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customXml/itemProps3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0750955b2ede32c/שולחן העבודה/G-Stat Academy- Data Analyst/Projects/Customer Churm Project/"/>
    </mc:Choice>
  </mc:AlternateContent>
  <xr:revisionPtr revIDLastSave="1" documentId="13_ncr:1_{60488AFD-385D-4EB0-844F-4426EB48BB80}" xr6:coauthVersionLast="47" xr6:coauthVersionMax="47" xr10:uidLastSave="{A34D9B25-B975-41FB-897C-F2D042EAB908}"/>
  <bookViews>
    <workbookView xWindow="-108" yWindow="-108" windowWidth="23256" windowHeight="12456" tabRatio="659" activeTab="3" xr2:uid="{4EE11009-0319-4AC6-8AA1-D2F658155435}"/>
  </bookViews>
  <sheets>
    <sheet name="Customers" sheetId="1" r:id="rId1"/>
    <sheet name="Services" sheetId="2" r:id="rId2"/>
    <sheet name="Contract_ Payments" sheetId="3" r:id="rId3"/>
    <sheet name="Charge_Reve" sheetId="5" r:id="rId4"/>
    <sheet name="Churn" sheetId="7" r:id="rId5"/>
  </sheets>
  <calcPr calcId="191029"/>
  <pivotCaches>
    <pivotCache cacheId="4" r:id="rId6"/>
    <pivotCache cacheId="10" r:id="rId7"/>
    <pivotCache cacheId="13" r:id="rId8"/>
    <pivotCache cacheId="16" r:id="rId9"/>
    <pivotCache cacheId="19" r:id="rId10"/>
    <pivotCache cacheId="22" r:id="rId11"/>
    <pivotCache cacheId="25" r:id="rId12"/>
    <pivotCache cacheId="39" r:id="rId1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elecom _Customer_Churm_9d8d347c-0d2d-4c8d-9e55-e22cf3281cba" name="Telecom _Customer_Churm" connection="Query - Telecom _Customer_Churm"/>
          <x15:modelTable id="Telecom Zip code Pop_0e420ce0-307a-4d5b-a725-35acbc8e5998" name="Telecom Zip code Pop" connection="Query - Telecom Zip code Pop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60" i="2" l="1"/>
  <c r="N45" i="2"/>
  <c r="M45" i="2"/>
  <c r="L45" i="2"/>
  <c r="K45" i="2"/>
  <c r="J45" i="2"/>
  <c r="I45" i="2"/>
  <c r="H45" i="2"/>
  <c r="G45" i="2"/>
  <c r="F45" i="2"/>
  <c r="E45" i="2"/>
  <c r="D4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B3E381A-7D7E-4245-BB90-EDAAAEA8B0FF}" keepAlive="1" name="Query - Pivot_Group Gender_Marry" description="Connection to the 'Pivot_Group Gender_Marry' query in the workbook." type="5" refreshedVersion="7" background="1">
    <dbPr connection="Provider=Microsoft.Mashup.OleDb.1;Data Source=$Workbook$;Location=&quot;Pivot_Group Gender_Marry&quot;;Extended Properties=&quot;&quot;" command="SELECT * FROM [Pivot_Group Gender_Marry]"/>
  </connection>
  <connection id="2" xr16:uid="{8B31F6AC-9C22-4292-A3B5-BEE8B4029C91}" keepAlive="1" name="Query - Pivot_Group_Services" description="Connection to the 'Pivot_Group_Services' query in the workbook." type="5" refreshedVersion="7" background="1">
    <dbPr connection="Provider=Microsoft.Mashup.OleDb.1;Data Source=$Workbook$;Location=Pivot_Group_Services;Extended Properties=&quot;&quot;" command="SELECT * FROM [Pivot_Group_Services]"/>
  </connection>
  <connection id="3" xr16:uid="{12D6E608-A23D-4366-BAC3-6222CA86050E}" name="Query - Telecom _Customer_Churm" description="Connection to the 'Telecom _Customer_Churm' query in the workbook." type="100" refreshedVersion="7" minRefreshableVersion="5">
    <extLst>
      <ext xmlns:x15="http://schemas.microsoft.com/office/spreadsheetml/2010/11/main" uri="{DE250136-89BD-433C-8126-D09CA5730AF9}">
        <x15:connection id="7b4b5fd7-1df9-4051-8598-56714187fb33"/>
      </ext>
    </extLst>
  </connection>
  <connection id="4" xr16:uid="{C2691255-0DC6-4BD4-8D28-C1777E7C94AE}" name="Query - Telecom Zip code Pop" description="Connection to the 'Telecom Zip code Pop' query in the workbook." type="100" refreshedVersion="7" minRefreshableVersion="5">
    <extLst>
      <ext xmlns:x15="http://schemas.microsoft.com/office/spreadsheetml/2010/11/main" uri="{DE250136-89BD-433C-8126-D09CA5730AF9}">
        <x15:connection id="12978bda-9859-494a-9846-9a9f89f8095b"/>
      </ext>
    </extLst>
  </connection>
  <connection id="5" xr16:uid="{A1C761BC-0FB3-44CB-AA48-16B979123023}" keepAlive="1" name="ThisWorkbookDataModel" description="Data Model" type="5" refreshedVersion="7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<sst xmlns="http://schemas.openxmlformats.org/spreadsheetml/2006/main" count="2102" uniqueCount="1311">
  <si>
    <t>Grand Total</t>
  </si>
  <si>
    <t>Acampo</t>
  </si>
  <si>
    <t>Acton</t>
  </si>
  <si>
    <t>Adelanto</t>
  </si>
  <si>
    <t>Adin</t>
  </si>
  <si>
    <t>Agoura Hills</t>
  </si>
  <si>
    <t>Aguanga</t>
  </si>
  <si>
    <t>Ahwahnee</t>
  </si>
  <si>
    <t>Alameda</t>
  </si>
  <si>
    <t>Alamo</t>
  </si>
  <si>
    <t>Albany</t>
  </si>
  <si>
    <t>Albion</t>
  </si>
  <si>
    <t>Alderpoint</t>
  </si>
  <si>
    <t>Alhambra</t>
  </si>
  <si>
    <t>Aliso Viejo</t>
  </si>
  <si>
    <t>Alleghany</t>
  </si>
  <si>
    <t>Alpaugh</t>
  </si>
  <si>
    <t>Alpine</t>
  </si>
  <si>
    <t>Alta</t>
  </si>
  <si>
    <t>Altadena</t>
  </si>
  <si>
    <t>Alturas</t>
  </si>
  <si>
    <t>Alviso</t>
  </si>
  <si>
    <t>Amador City</t>
  </si>
  <si>
    <t>Amboy</t>
  </si>
  <si>
    <t>Anaheim</t>
  </si>
  <si>
    <t>Anderson</t>
  </si>
  <si>
    <t>Angels Camp</t>
  </si>
  <si>
    <t>Angelus Oaks</t>
  </si>
  <si>
    <t>Angwin</t>
  </si>
  <si>
    <t>Annapolis</t>
  </si>
  <si>
    <t>Antelope</t>
  </si>
  <si>
    <t>Antioch</t>
  </si>
  <si>
    <t>Anza</t>
  </si>
  <si>
    <t>Apple Valley</t>
  </si>
  <si>
    <t>Applegate</t>
  </si>
  <si>
    <t>Aptos</t>
  </si>
  <si>
    <t>Arbuckle</t>
  </si>
  <si>
    <t>Arcadia</t>
  </si>
  <si>
    <t>Arcata</t>
  </si>
  <si>
    <t>Armona</t>
  </si>
  <si>
    <t>Arnold</t>
  </si>
  <si>
    <t>Aromas</t>
  </si>
  <si>
    <t>Arroyo Grande</t>
  </si>
  <si>
    <t>Artesia</t>
  </si>
  <si>
    <t>Arvin</t>
  </si>
  <si>
    <t>Atascadero</t>
  </si>
  <si>
    <t>Atherton</t>
  </si>
  <si>
    <t>Atwater</t>
  </si>
  <si>
    <t>Auberry</t>
  </si>
  <si>
    <t>Auburn</t>
  </si>
  <si>
    <t>Avalon</t>
  </si>
  <si>
    <t>Avenal</t>
  </si>
  <si>
    <t>Avery</t>
  </si>
  <si>
    <t>Avila Beach</t>
  </si>
  <si>
    <t>Azusa</t>
  </si>
  <si>
    <t>Badger</t>
  </si>
  <si>
    <t>Baker</t>
  </si>
  <si>
    <t>Bakersfield</t>
  </si>
  <si>
    <t>Baldwin Park</t>
  </si>
  <si>
    <t>Ballico</t>
  </si>
  <si>
    <t>Bangor</t>
  </si>
  <si>
    <t>Banning</t>
  </si>
  <si>
    <t>Barstow</t>
  </si>
  <si>
    <t>Bass Lake</t>
  </si>
  <si>
    <t>Bayside</t>
  </si>
  <si>
    <t>Beale Afb</t>
  </si>
  <si>
    <t>Beaumont</t>
  </si>
  <si>
    <t>Bell</t>
  </si>
  <si>
    <t>Bella Vista</t>
  </si>
  <si>
    <t>Bellflower</t>
  </si>
  <si>
    <t>Belmont</t>
  </si>
  <si>
    <t>Belvedere Tiburon</t>
  </si>
  <si>
    <t>Ben Lomond</t>
  </si>
  <si>
    <t>Benicia</t>
  </si>
  <si>
    <t>Benton</t>
  </si>
  <si>
    <t>Berkeley</t>
  </si>
  <si>
    <t>Berry Creek</t>
  </si>
  <si>
    <t>Bethel Island</t>
  </si>
  <si>
    <t>Beverly Hills</t>
  </si>
  <si>
    <t>Bieber</t>
  </si>
  <si>
    <t>Big Bar</t>
  </si>
  <si>
    <t>Big Bear City</t>
  </si>
  <si>
    <t>Big Bear Lake</t>
  </si>
  <si>
    <t>Big Bend</t>
  </si>
  <si>
    <t>Big Creek</t>
  </si>
  <si>
    <t>Big Oak Flat</t>
  </si>
  <si>
    <t>Big Pine</t>
  </si>
  <si>
    <t>Biggs</t>
  </si>
  <si>
    <t>Biola</t>
  </si>
  <si>
    <t>Birds Landing</t>
  </si>
  <si>
    <t>Bishop</t>
  </si>
  <si>
    <t>Blairsden Graeagle</t>
  </si>
  <si>
    <t>Blocksburg</t>
  </si>
  <si>
    <t>Bloomington</t>
  </si>
  <si>
    <t>Blue Lake</t>
  </si>
  <si>
    <t>Blythe</t>
  </si>
  <si>
    <t>Bodega</t>
  </si>
  <si>
    <t>Bodega Bay</t>
  </si>
  <si>
    <t>Bodfish</t>
  </si>
  <si>
    <t>Bolinas</t>
  </si>
  <si>
    <t>Bonita</t>
  </si>
  <si>
    <t>Bonsall</t>
  </si>
  <si>
    <t>Boonville</t>
  </si>
  <si>
    <t>Boron</t>
  </si>
  <si>
    <t>Borrego Springs</t>
  </si>
  <si>
    <t>Boulder Creek</t>
  </si>
  <si>
    <t>Boulevard</t>
  </si>
  <si>
    <t>Bradley</t>
  </si>
  <si>
    <t>Branscomb</t>
  </si>
  <si>
    <t>Brawley</t>
  </si>
  <si>
    <t>Brea</t>
  </si>
  <si>
    <t>Brentwood</t>
  </si>
  <si>
    <t>Bridgeport</t>
  </si>
  <si>
    <t>Bridgeville</t>
  </si>
  <si>
    <t>Brisbane</t>
  </si>
  <si>
    <t>Brookdale</t>
  </si>
  <si>
    <t>Brooks</t>
  </si>
  <si>
    <t>Browns Valley</t>
  </si>
  <si>
    <t>Brownsville</t>
  </si>
  <si>
    <t>Buellton</t>
  </si>
  <si>
    <t>Buena Park</t>
  </si>
  <si>
    <t>Burbank</t>
  </si>
  <si>
    <t>Burlingame</t>
  </si>
  <si>
    <t>Burney</t>
  </si>
  <si>
    <t>Burnt Ranch</t>
  </si>
  <si>
    <t>Burson</t>
  </si>
  <si>
    <t>Butte City</t>
  </si>
  <si>
    <t>Buttonwillow</t>
  </si>
  <si>
    <t>Byron</t>
  </si>
  <si>
    <t>Cabazon</t>
  </si>
  <si>
    <t>Calabasas</t>
  </si>
  <si>
    <t>Calexico</t>
  </si>
  <si>
    <t>Caliente</t>
  </si>
  <si>
    <t>California City</t>
  </si>
  <si>
    <t>California Hot Springs</t>
  </si>
  <si>
    <t>Calimesa</t>
  </si>
  <si>
    <t>Calipatria</t>
  </si>
  <si>
    <t>Calistoga</t>
  </si>
  <si>
    <t>Callahan</t>
  </si>
  <si>
    <t>Calpine</t>
  </si>
  <si>
    <t>Camarillo</t>
  </si>
  <si>
    <t>Cambria</t>
  </si>
  <si>
    <t>Camino</t>
  </si>
  <si>
    <t>Camp Nelson</t>
  </si>
  <si>
    <t>Campbell</t>
  </si>
  <si>
    <t>Campo</t>
  </si>
  <si>
    <t>Campo Seco</t>
  </si>
  <si>
    <t>Camptonville</t>
  </si>
  <si>
    <t>Canby</t>
  </si>
  <si>
    <t>Canoga Park</t>
  </si>
  <si>
    <t>Cantua Creek</t>
  </si>
  <si>
    <t>Canyon Country</t>
  </si>
  <si>
    <t>Canyon Dam</t>
  </si>
  <si>
    <t>Capay</t>
  </si>
  <si>
    <t>Capistrano Beach</t>
  </si>
  <si>
    <t>Capitola</t>
  </si>
  <si>
    <t>Cardiff By The Sea</t>
  </si>
  <si>
    <t>Carlotta</t>
  </si>
  <si>
    <t>Carlsbad</t>
  </si>
  <si>
    <t>Carmel</t>
  </si>
  <si>
    <t>Carmel By The Sea</t>
  </si>
  <si>
    <t>Carmel Valley</t>
  </si>
  <si>
    <t>Carmichael</t>
  </si>
  <si>
    <t>Carnelian Bay</t>
  </si>
  <si>
    <t>Carpinteria</t>
  </si>
  <si>
    <t>Carson</t>
  </si>
  <si>
    <t>Caruthers</t>
  </si>
  <si>
    <t>Casmalia</t>
  </si>
  <si>
    <t>Caspar</t>
  </si>
  <si>
    <t>Cassel</t>
  </si>
  <si>
    <t>Castaic</t>
  </si>
  <si>
    <t>Castella</t>
  </si>
  <si>
    <t>Castro Valley</t>
  </si>
  <si>
    <t>Castroville</t>
  </si>
  <si>
    <t>Cathedral City</t>
  </si>
  <si>
    <t>Catheys Valley</t>
  </si>
  <si>
    <t>Cayucos</t>
  </si>
  <si>
    <t>Cazadero</t>
  </si>
  <si>
    <t>Cedar Glen</t>
  </si>
  <si>
    <t>Cedarville</t>
  </si>
  <si>
    <t>Ceres</t>
  </si>
  <si>
    <t>Cerritos</t>
  </si>
  <si>
    <t>Challenge</t>
  </si>
  <si>
    <t>Chatsworth</t>
  </si>
  <si>
    <t>Chester</t>
  </si>
  <si>
    <t>Chico</t>
  </si>
  <si>
    <t>Chilcoot</t>
  </si>
  <si>
    <t>Chino</t>
  </si>
  <si>
    <t>Chino Hills</t>
  </si>
  <si>
    <t>Chowchilla</t>
  </si>
  <si>
    <t>Chualar</t>
  </si>
  <si>
    <t>Chula Vista</t>
  </si>
  <si>
    <t>Citrus Heights</t>
  </si>
  <si>
    <t>Claremont</t>
  </si>
  <si>
    <t>Clarksburg</t>
  </si>
  <si>
    <t>Clayton</t>
  </si>
  <si>
    <t>Clearlake</t>
  </si>
  <si>
    <t>Clearlake Oaks</t>
  </si>
  <si>
    <t>Clements</t>
  </si>
  <si>
    <t>Clio</t>
  </si>
  <si>
    <t>Clipper Mills</t>
  </si>
  <si>
    <t>Cloverdale</t>
  </si>
  <si>
    <t>Clovis</t>
  </si>
  <si>
    <t>Coachella</t>
  </si>
  <si>
    <t>Coalinga</t>
  </si>
  <si>
    <t>Coarsegold</t>
  </si>
  <si>
    <t>Cobb</t>
  </si>
  <si>
    <t>Coleville</t>
  </si>
  <si>
    <t>Colfax</t>
  </si>
  <si>
    <t>Colton</t>
  </si>
  <si>
    <t>Columbia</t>
  </si>
  <si>
    <t>Colusa</t>
  </si>
  <si>
    <t>Comptche</t>
  </si>
  <si>
    <t>Compton</t>
  </si>
  <si>
    <t>Concord</t>
  </si>
  <si>
    <t>Cool</t>
  </si>
  <si>
    <t>Copperopolis</t>
  </si>
  <si>
    <t>Corcoran</t>
  </si>
  <si>
    <t>Corning</t>
  </si>
  <si>
    <t>Corona</t>
  </si>
  <si>
    <t>Corona Del Mar</t>
  </si>
  <si>
    <t>Coronado</t>
  </si>
  <si>
    <t>Corte Madera</t>
  </si>
  <si>
    <t>Costa Mesa</t>
  </si>
  <si>
    <t>Cotati</t>
  </si>
  <si>
    <t>Cottonwood</t>
  </si>
  <si>
    <t>Coulterville</t>
  </si>
  <si>
    <t>Courtland</t>
  </si>
  <si>
    <t>Covelo</t>
  </si>
  <si>
    <t>Covina</t>
  </si>
  <si>
    <t>Crescent Mills</t>
  </si>
  <si>
    <t>Cressey</t>
  </si>
  <si>
    <t>Crestline</t>
  </si>
  <si>
    <t>Creston</t>
  </si>
  <si>
    <t>Crockett</t>
  </si>
  <si>
    <t>Crows Landing</t>
  </si>
  <si>
    <t>Culver City</t>
  </si>
  <si>
    <t>Cupertino</t>
  </si>
  <si>
    <t>Cutler</t>
  </si>
  <si>
    <t>Cypress</t>
  </si>
  <si>
    <t>Daggett</t>
  </si>
  <si>
    <t>Daly City</t>
  </si>
  <si>
    <t>Dana Point</t>
  </si>
  <si>
    <t>Danville</t>
  </si>
  <si>
    <t>Darwin</t>
  </si>
  <si>
    <t>Davenport</t>
  </si>
  <si>
    <t>Davis</t>
  </si>
  <si>
    <t>Davis Creek</t>
  </si>
  <si>
    <t>Death Valley</t>
  </si>
  <si>
    <t>Deer Park</t>
  </si>
  <si>
    <t>Del Mar</t>
  </si>
  <si>
    <t>Del Rey</t>
  </si>
  <si>
    <t>Delano</t>
  </si>
  <si>
    <t>Delhi</t>
  </si>
  <si>
    <t>Denair</t>
  </si>
  <si>
    <t>Descanso</t>
  </si>
  <si>
    <t>Desert Center</t>
  </si>
  <si>
    <t>Desert Hot Springs</t>
  </si>
  <si>
    <t>Diamond Bar</t>
  </si>
  <si>
    <t>Diamond Springs</t>
  </si>
  <si>
    <t>Dillon Beach</t>
  </si>
  <si>
    <t>Dinuba</t>
  </si>
  <si>
    <t>Dixon</t>
  </si>
  <si>
    <t>Dobbins</t>
  </si>
  <si>
    <t>Dorris</t>
  </si>
  <si>
    <t>Dos Palos</t>
  </si>
  <si>
    <t>Dos Rios</t>
  </si>
  <si>
    <t>Douglas City</t>
  </si>
  <si>
    <t>Downey</t>
  </si>
  <si>
    <t>Downieville</t>
  </si>
  <si>
    <t>Doyle</t>
  </si>
  <si>
    <t>Duarte</t>
  </si>
  <si>
    <t>Dublin</t>
  </si>
  <si>
    <t>Ducor</t>
  </si>
  <si>
    <t>Dulzura</t>
  </si>
  <si>
    <t>Duncans Mills</t>
  </si>
  <si>
    <t>Dunlap</t>
  </si>
  <si>
    <t>Dunnigan</t>
  </si>
  <si>
    <t>Dunsmuir</t>
  </si>
  <si>
    <t>Durham</t>
  </si>
  <si>
    <t>Dutch Flat</t>
  </si>
  <si>
    <t>Eagleville</t>
  </si>
  <si>
    <t>Earlimart</t>
  </si>
  <si>
    <t>Earp</t>
  </si>
  <si>
    <t>Echo Lake</t>
  </si>
  <si>
    <t>Edwards</t>
  </si>
  <si>
    <t>El Cajon</t>
  </si>
  <si>
    <t>El Centro</t>
  </si>
  <si>
    <t>El Cerrito</t>
  </si>
  <si>
    <t>El Dorado</t>
  </si>
  <si>
    <t>El Dorado Hills</t>
  </si>
  <si>
    <t>El Monte</t>
  </si>
  <si>
    <t>El Nido</t>
  </si>
  <si>
    <t>El Portal</t>
  </si>
  <si>
    <t>El Segundo</t>
  </si>
  <si>
    <t>El Sobrante</t>
  </si>
  <si>
    <t>Eldridge</t>
  </si>
  <si>
    <t>Elk</t>
  </si>
  <si>
    <t>Elk Creek</t>
  </si>
  <si>
    <t>Elk Grove</t>
  </si>
  <si>
    <t>Elmira</t>
  </si>
  <si>
    <t>Elverta</t>
  </si>
  <si>
    <t>Emeryville</t>
  </si>
  <si>
    <t>Emigrant Gap</t>
  </si>
  <si>
    <t>Encinitas</t>
  </si>
  <si>
    <t>Encino</t>
  </si>
  <si>
    <t>Escalon</t>
  </si>
  <si>
    <t>Escondido</t>
  </si>
  <si>
    <t>Esparto</t>
  </si>
  <si>
    <t>Essex</t>
  </si>
  <si>
    <t>Etna</t>
  </si>
  <si>
    <t>Eureka</t>
  </si>
  <si>
    <t>Exeter</t>
  </si>
  <si>
    <t>Fair Oaks</t>
  </si>
  <si>
    <t>Fairfax</t>
  </si>
  <si>
    <t>Fairfield</t>
  </si>
  <si>
    <t>Fall River Mills</t>
  </si>
  <si>
    <t>Fallbrook</t>
  </si>
  <si>
    <t>Farmersville</t>
  </si>
  <si>
    <t>Farmington</t>
  </si>
  <si>
    <t>Fawnskin</t>
  </si>
  <si>
    <t>Fellows</t>
  </si>
  <si>
    <t>Felton</t>
  </si>
  <si>
    <t>Ferndale</t>
  </si>
  <si>
    <t>Fiddletown</t>
  </si>
  <si>
    <t>Fields Landing</t>
  </si>
  <si>
    <t>Fillmore</t>
  </si>
  <si>
    <t>Firebaugh</t>
  </si>
  <si>
    <t>Fish Camp</t>
  </si>
  <si>
    <t>Five Points</t>
  </si>
  <si>
    <t>Flournoy</t>
  </si>
  <si>
    <t>Folsom</t>
  </si>
  <si>
    <t>Fontana</t>
  </si>
  <si>
    <t>Foothill Ranch</t>
  </si>
  <si>
    <t>Forbestown</t>
  </si>
  <si>
    <t>Forest Falls</t>
  </si>
  <si>
    <t>Forest Knolls</t>
  </si>
  <si>
    <t>Forest Ranch</t>
  </si>
  <si>
    <t>Foresthill</t>
  </si>
  <si>
    <t>Forestville</t>
  </si>
  <si>
    <t>Forks Of Salmon</t>
  </si>
  <si>
    <t>Fort Bidwell</t>
  </si>
  <si>
    <t>Fort Bragg</t>
  </si>
  <si>
    <t>Fort Irwin</t>
  </si>
  <si>
    <t>Fortuna</t>
  </si>
  <si>
    <t>Fountain Valley</t>
  </si>
  <si>
    <t>Fowler</t>
  </si>
  <si>
    <t>Frazier Park</t>
  </si>
  <si>
    <t>Freedom</t>
  </si>
  <si>
    <t>Fremont</t>
  </si>
  <si>
    <t>French Camp</t>
  </si>
  <si>
    <t>French Gulch</t>
  </si>
  <si>
    <t>Fresno</t>
  </si>
  <si>
    <t>Friant</t>
  </si>
  <si>
    <t>Fullerton</t>
  </si>
  <si>
    <t>Fulton</t>
  </si>
  <si>
    <t>Galt</t>
  </si>
  <si>
    <t>Garberville</t>
  </si>
  <si>
    <t>Garden Grove</t>
  </si>
  <si>
    <t>Garden Valley</t>
  </si>
  <si>
    <t>Gardena</t>
  </si>
  <si>
    <t>Gasquet</t>
  </si>
  <si>
    <t>Gazelle</t>
  </si>
  <si>
    <t>Georgetown</t>
  </si>
  <si>
    <t>Gerber</t>
  </si>
  <si>
    <t>Geyserville</t>
  </si>
  <si>
    <t>Gilroy</t>
  </si>
  <si>
    <t>Glen Ellen</t>
  </si>
  <si>
    <t>Glencoe</t>
  </si>
  <si>
    <t>Glendale</t>
  </si>
  <si>
    <t>Glendora</t>
  </si>
  <si>
    <t>Glenhaven</t>
  </si>
  <si>
    <t>Glenn</t>
  </si>
  <si>
    <t>Glennville</t>
  </si>
  <si>
    <t>Gold Run</t>
  </si>
  <si>
    <t>Goleta</t>
  </si>
  <si>
    <t>Gonzales</t>
  </si>
  <si>
    <t>Goodyears Bar</t>
  </si>
  <si>
    <t>Granada Hills</t>
  </si>
  <si>
    <t>Grand Terrace</t>
  </si>
  <si>
    <t>Granite Bay</t>
  </si>
  <si>
    <t>Grass Valley</t>
  </si>
  <si>
    <t>Graton</t>
  </si>
  <si>
    <t>Green Valley Lake</t>
  </si>
  <si>
    <t>Greenbrae</t>
  </si>
  <si>
    <t>Greenfield</t>
  </si>
  <si>
    <t>Greenview</t>
  </si>
  <si>
    <t>Greenville</t>
  </si>
  <si>
    <t>Greenwood</t>
  </si>
  <si>
    <t>Grenada</t>
  </si>
  <si>
    <t>Gridley</t>
  </si>
  <si>
    <t>Grimes</t>
  </si>
  <si>
    <t>Grizzly Flats</t>
  </si>
  <si>
    <t>Groveland</t>
  </si>
  <si>
    <t>Grover Beach</t>
  </si>
  <si>
    <t>Guadalupe</t>
  </si>
  <si>
    <t>Gualala</t>
  </si>
  <si>
    <t>Guatay</t>
  </si>
  <si>
    <t>Guerneville</t>
  </si>
  <si>
    <t>Guinda</t>
  </si>
  <si>
    <t>Gustine</t>
  </si>
  <si>
    <t>Hacienda Heights</t>
  </si>
  <si>
    <t>Half Moon Bay</t>
  </si>
  <si>
    <t>Hamilton City</t>
  </si>
  <si>
    <t>Hanford</t>
  </si>
  <si>
    <t>Happy Camp</t>
  </si>
  <si>
    <t>Harbor City</t>
  </si>
  <si>
    <t>Hat Creek</t>
  </si>
  <si>
    <t>Hathaway Pines</t>
  </si>
  <si>
    <t>Hawaiian Gardens</t>
  </si>
  <si>
    <t>Hawthorne</t>
  </si>
  <si>
    <t>Hayward</t>
  </si>
  <si>
    <t>Healdsburg</t>
  </si>
  <si>
    <t>Heber</t>
  </si>
  <si>
    <t>Helendale</t>
  </si>
  <si>
    <t>Helm</t>
  </si>
  <si>
    <t>Hemet</t>
  </si>
  <si>
    <t>Herald</t>
  </si>
  <si>
    <t>Hercules</t>
  </si>
  <si>
    <t>Herlong</t>
  </si>
  <si>
    <t>Hermosa Beach</t>
  </si>
  <si>
    <t>Hesperia</t>
  </si>
  <si>
    <t>Hickman</t>
  </si>
  <si>
    <t>Highland</t>
  </si>
  <si>
    <t>Hilmar</t>
  </si>
  <si>
    <t>Hinkley</t>
  </si>
  <si>
    <t>Holtville</t>
  </si>
  <si>
    <t>Homeland</t>
  </si>
  <si>
    <t>Homewood</t>
  </si>
  <si>
    <t>Honeydew</t>
  </si>
  <si>
    <t>Hood</t>
  </si>
  <si>
    <t>Hoopa</t>
  </si>
  <si>
    <t>Hopland</t>
  </si>
  <si>
    <t>Hornbrook</t>
  </si>
  <si>
    <t>Hornitos</t>
  </si>
  <si>
    <t>Hughson</t>
  </si>
  <si>
    <t>Hume</t>
  </si>
  <si>
    <t>Huntington Beach</t>
  </si>
  <si>
    <t>Huntington Park</t>
  </si>
  <si>
    <t>Huron</t>
  </si>
  <si>
    <t>Hyampom</t>
  </si>
  <si>
    <t>Hydesville</t>
  </si>
  <si>
    <t>Idyllwild</t>
  </si>
  <si>
    <t>Igo</t>
  </si>
  <si>
    <t>Imperial</t>
  </si>
  <si>
    <t>Imperial Beach</t>
  </si>
  <si>
    <t>Independence</t>
  </si>
  <si>
    <t>Indian Wells</t>
  </si>
  <si>
    <t>Indio</t>
  </si>
  <si>
    <t>Inglewood</t>
  </si>
  <si>
    <t>Inverness</t>
  </si>
  <si>
    <t>Ione</t>
  </si>
  <si>
    <t>Irvine</t>
  </si>
  <si>
    <t>Isleton</t>
  </si>
  <si>
    <t>Ivanhoe</t>
  </si>
  <si>
    <t>Jackson</t>
  </si>
  <si>
    <t>Jacumba</t>
  </si>
  <si>
    <t>Jamestown</t>
  </si>
  <si>
    <t>Jamul</t>
  </si>
  <si>
    <t>Janesville</t>
  </si>
  <si>
    <t>Jenner</t>
  </si>
  <si>
    <t>Johannesburg</t>
  </si>
  <si>
    <t>Jolon</t>
  </si>
  <si>
    <t>Joshua Tree</t>
  </si>
  <si>
    <t>Julian</t>
  </si>
  <si>
    <t>Junction City</t>
  </si>
  <si>
    <t>June Lake</t>
  </si>
  <si>
    <t>Keeler</t>
  </si>
  <si>
    <t>Keene</t>
  </si>
  <si>
    <t>Kelseyville</t>
  </si>
  <si>
    <t>Kenwood</t>
  </si>
  <si>
    <t>Kerman</t>
  </si>
  <si>
    <t>Kernville</t>
  </si>
  <si>
    <t>Kettleman City</t>
  </si>
  <si>
    <t>Keyes</t>
  </si>
  <si>
    <t>King City</t>
  </si>
  <si>
    <t>Kings Beach</t>
  </si>
  <si>
    <t>Kingsburg</t>
  </si>
  <si>
    <t>Kirkwood</t>
  </si>
  <si>
    <t>Klamath</t>
  </si>
  <si>
    <t>Klamath River</t>
  </si>
  <si>
    <t>Kneeland</t>
  </si>
  <si>
    <t>Knights Landing</t>
  </si>
  <si>
    <t>Korbel</t>
  </si>
  <si>
    <t>Kyburz</t>
  </si>
  <si>
    <t>La Canada Flintridge</t>
  </si>
  <si>
    <t>La Crescenta</t>
  </si>
  <si>
    <t>La Grange</t>
  </si>
  <si>
    <t>La Habra</t>
  </si>
  <si>
    <t>La Honda</t>
  </si>
  <si>
    <t>La Jolla</t>
  </si>
  <si>
    <t>La Mesa</t>
  </si>
  <si>
    <t>La Mirada</t>
  </si>
  <si>
    <t>La Palma</t>
  </si>
  <si>
    <t>La Puente</t>
  </si>
  <si>
    <t>La Quinta</t>
  </si>
  <si>
    <t>La Verne</t>
  </si>
  <si>
    <t>Ladera Ranch</t>
  </si>
  <si>
    <t>Lafayette</t>
  </si>
  <si>
    <t>Laguna Beach</t>
  </si>
  <si>
    <t>Laguna Hills</t>
  </si>
  <si>
    <t>Laguna Niguel</t>
  </si>
  <si>
    <t>Lagunitas</t>
  </si>
  <si>
    <t>Lake Arrowhead</t>
  </si>
  <si>
    <t>Lake Elsinore</t>
  </si>
  <si>
    <t>Lake Forest</t>
  </si>
  <si>
    <t>Lake Hughes</t>
  </si>
  <si>
    <t>Lake Isabella</t>
  </si>
  <si>
    <t>Lakehead</t>
  </si>
  <si>
    <t>Lakeport</t>
  </si>
  <si>
    <t>Lakeshore</t>
  </si>
  <si>
    <t>Lakeside</t>
  </si>
  <si>
    <t>Lakewood</t>
  </si>
  <si>
    <t>Lamont</t>
  </si>
  <si>
    <t>Lancaster</t>
  </si>
  <si>
    <t>Landers</t>
  </si>
  <si>
    <t>Larkspur</t>
  </si>
  <si>
    <t>Lathrop</t>
  </si>
  <si>
    <t>Laton</t>
  </si>
  <si>
    <t>Lawndale</t>
  </si>
  <si>
    <t>Laytonville</t>
  </si>
  <si>
    <t>Le Grand</t>
  </si>
  <si>
    <t>Lebec</t>
  </si>
  <si>
    <t>Lee Vining</t>
  </si>
  <si>
    <t>Leggett</t>
  </si>
  <si>
    <t>Lemon Cove</t>
  </si>
  <si>
    <t>Lemon Grove</t>
  </si>
  <si>
    <t>Lemoore</t>
  </si>
  <si>
    <t>Lewiston</t>
  </si>
  <si>
    <t>Likely</t>
  </si>
  <si>
    <t>Lincoln</t>
  </si>
  <si>
    <t>Linden</t>
  </si>
  <si>
    <t>Lindsay</t>
  </si>
  <si>
    <t>Litchfield</t>
  </si>
  <si>
    <t>Little River</t>
  </si>
  <si>
    <t>Littlerock</t>
  </si>
  <si>
    <t>Live Oak</t>
  </si>
  <si>
    <t>Livermore</t>
  </si>
  <si>
    <t>Livingston</t>
  </si>
  <si>
    <t>Llano</t>
  </si>
  <si>
    <t>Lockeford</t>
  </si>
  <si>
    <t>Lockwood</t>
  </si>
  <si>
    <t>Lodi</t>
  </si>
  <si>
    <t>Loleta</t>
  </si>
  <si>
    <t>Loma Linda</t>
  </si>
  <si>
    <t>Loma Mar</t>
  </si>
  <si>
    <t>Lomita</t>
  </si>
  <si>
    <t>Lompoc</t>
  </si>
  <si>
    <t>Long Barn</t>
  </si>
  <si>
    <t>Long Beach</t>
  </si>
  <si>
    <t>Lookout</t>
  </si>
  <si>
    <t>Loomis</t>
  </si>
  <si>
    <t>Los Alamitos</t>
  </si>
  <si>
    <t>Los Alamos</t>
  </si>
  <si>
    <t>Los Altos</t>
  </si>
  <si>
    <t>Los Angeles</t>
  </si>
  <si>
    <t>Los Banos</t>
  </si>
  <si>
    <t>Los Gatos</t>
  </si>
  <si>
    <t>Los Molinos</t>
  </si>
  <si>
    <t>Los Olivos</t>
  </si>
  <si>
    <t>Los Osos</t>
  </si>
  <si>
    <t>Lost Hills</t>
  </si>
  <si>
    <t>Lotus</t>
  </si>
  <si>
    <t>Lower Lake</t>
  </si>
  <si>
    <t>Loyalton</t>
  </si>
  <si>
    <t>Lucerne</t>
  </si>
  <si>
    <t>Lucerne Valley</t>
  </si>
  <si>
    <t>Ludlow</t>
  </si>
  <si>
    <t>Lynwood</t>
  </si>
  <si>
    <t>Lytle Creek</t>
  </si>
  <si>
    <t>Macdoel</t>
  </si>
  <si>
    <t>Mad River</t>
  </si>
  <si>
    <t>Madeline</t>
  </si>
  <si>
    <t>Madera</t>
  </si>
  <si>
    <t>Madison</t>
  </si>
  <si>
    <t>Magalia</t>
  </si>
  <si>
    <t>Malibu</t>
  </si>
  <si>
    <t>Mammoth Lakes</t>
  </si>
  <si>
    <t>Manchester</t>
  </si>
  <si>
    <t>Manhattan Beach</t>
  </si>
  <si>
    <t>Manteca</t>
  </si>
  <si>
    <t>Manton</t>
  </si>
  <si>
    <t>March Air Reserve Base</t>
  </si>
  <si>
    <t>Marina</t>
  </si>
  <si>
    <t>Marina Del Rey</t>
  </si>
  <si>
    <t>Mariposa</t>
  </si>
  <si>
    <t>Markleeville</t>
  </si>
  <si>
    <t>Marshall</t>
  </si>
  <si>
    <t>Martinez</t>
  </si>
  <si>
    <t>Marysville</t>
  </si>
  <si>
    <t>Mather</t>
  </si>
  <si>
    <t>Maxwell</t>
  </si>
  <si>
    <t>Maywood</t>
  </si>
  <si>
    <t>Mc Farland</t>
  </si>
  <si>
    <t>Mc Kittrick</t>
  </si>
  <si>
    <t>Mcarthur</t>
  </si>
  <si>
    <t>Mccloud</t>
  </si>
  <si>
    <t>Mckinleyville</t>
  </si>
  <si>
    <t>Meadow Valley</t>
  </si>
  <si>
    <t>Meadow Vista</t>
  </si>
  <si>
    <t>Mecca</t>
  </si>
  <si>
    <t>Mendocino</t>
  </si>
  <si>
    <t>Menifee</t>
  </si>
  <si>
    <t>Menlo Park</t>
  </si>
  <si>
    <t>Mentone</t>
  </si>
  <si>
    <t>Merced</t>
  </si>
  <si>
    <t>Meridian</t>
  </si>
  <si>
    <t>Mi Wuk Village</t>
  </si>
  <si>
    <t>Middletown</t>
  </si>
  <si>
    <t>Midpines</t>
  </si>
  <si>
    <t>Midway City</t>
  </si>
  <si>
    <t>Milford</t>
  </si>
  <si>
    <t>Mill Creek</t>
  </si>
  <si>
    <t>Mill Valley</t>
  </si>
  <si>
    <t>Millbrae</t>
  </si>
  <si>
    <t>Millville</t>
  </si>
  <si>
    <t>Milpitas</t>
  </si>
  <si>
    <t>Mineral</t>
  </si>
  <si>
    <t>Mira Loma</t>
  </si>
  <si>
    <t>Miramonte</t>
  </si>
  <si>
    <t>Miranda</t>
  </si>
  <si>
    <t>Mission Hills</t>
  </si>
  <si>
    <t>Mission Viejo</t>
  </si>
  <si>
    <t>Modesto</t>
  </si>
  <si>
    <t>Mojave</t>
  </si>
  <si>
    <t>Mokelumne Hill</t>
  </si>
  <si>
    <t>Monrovia</t>
  </si>
  <si>
    <t>Montara</t>
  </si>
  <si>
    <t>Montclair</t>
  </si>
  <si>
    <t>Monte Rio</t>
  </si>
  <si>
    <t>Montebello</t>
  </si>
  <si>
    <t>Monterey</t>
  </si>
  <si>
    <t>Monterey Park</t>
  </si>
  <si>
    <t>Montgomery Creek</t>
  </si>
  <si>
    <t>Montrose</t>
  </si>
  <si>
    <t>Moorpark</t>
  </si>
  <si>
    <t>Moraga</t>
  </si>
  <si>
    <t>Moreno Valley</t>
  </si>
  <si>
    <t>Morgan Hill</t>
  </si>
  <si>
    <t>Morongo Valley</t>
  </si>
  <si>
    <t>Morro Bay</t>
  </si>
  <si>
    <t>Moss Beach</t>
  </si>
  <si>
    <t>Moss Landing</t>
  </si>
  <si>
    <t>Mount Hamilton</t>
  </si>
  <si>
    <t>Mount Hermon</t>
  </si>
  <si>
    <t>Mount Laguna</t>
  </si>
  <si>
    <t>Mount Shasta</t>
  </si>
  <si>
    <t>Mountain Center</t>
  </si>
  <si>
    <t>Mountain Ranch</t>
  </si>
  <si>
    <t>Mountain View</t>
  </si>
  <si>
    <t>Mt Baldy</t>
  </si>
  <si>
    <t>Murphys</t>
  </si>
  <si>
    <t>Murrieta</t>
  </si>
  <si>
    <t>Myers Flat</t>
  </si>
  <si>
    <t>Napa</t>
  </si>
  <si>
    <t>National City</t>
  </si>
  <si>
    <t>Navarro</t>
  </si>
  <si>
    <t>Needles</t>
  </si>
  <si>
    <t>Nevada City</t>
  </si>
  <si>
    <t>New Cuyama</t>
  </si>
  <si>
    <t>Newark</t>
  </si>
  <si>
    <t>Newbury Park</t>
  </si>
  <si>
    <t>Newcastle</t>
  </si>
  <si>
    <t>Newhall</t>
  </si>
  <si>
    <t>Newman</t>
  </si>
  <si>
    <t>Newport Beach</t>
  </si>
  <si>
    <t>Newport Coast</t>
  </si>
  <si>
    <t>Nicasio</t>
  </si>
  <si>
    <t>Nice</t>
  </si>
  <si>
    <t>Nicolaus</t>
  </si>
  <si>
    <t>Niland</t>
  </si>
  <si>
    <t>Nipomo</t>
  </si>
  <si>
    <t>Nipton</t>
  </si>
  <si>
    <t>Norco</t>
  </si>
  <si>
    <t>North Fork</t>
  </si>
  <si>
    <t>North Highlands</t>
  </si>
  <si>
    <t>North Hills</t>
  </si>
  <si>
    <t>North Hollywood</t>
  </si>
  <si>
    <t>North Palm Springs</t>
  </si>
  <si>
    <t>North San Juan</t>
  </si>
  <si>
    <t>Northridge</t>
  </si>
  <si>
    <t>Norwalk</t>
  </si>
  <si>
    <t>Novato</t>
  </si>
  <si>
    <t>Nubieber</t>
  </si>
  <si>
    <t>Nuevo</t>
  </si>
  <si>
    <t>O Neals</t>
  </si>
  <si>
    <t>Oak Park</t>
  </si>
  <si>
    <t>Oak Run</t>
  </si>
  <si>
    <t>Oak View</t>
  </si>
  <si>
    <t>Oakdale</t>
  </si>
  <si>
    <t>Oakhurst</t>
  </si>
  <si>
    <t>Oakland</t>
  </si>
  <si>
    <t>Oakley</t>
  </si>
  <si>
    <t>Occidental</t>
  </si>
  <si>
    <t>Oceano</t>
  </si>
  <si>
    <t>Oceanside</t>
  </si>
  <si>
    <t>Ocotillo</t>
  </si>
  <si>
    <t>Ojai</t>
  </si>
  <si>
    <t>Olancha</t>
  </si>
  <si>
    <t>Old Station</t>
  </si>
  <si>
    <t>Olema</t>
  </si>
  <si>
    <t>Olivehurst</t>
  </si>
  <si>
    <t>Olympic Valley</t>
  </si>
  <si>
    <t>Ontario</t>
  </si>
  <si>
    <t>Orange</t>
  </si>
  <si>
    <t>Orange Cove</t>
  </si>
  <si>
    <t>Orangevale</t>
  </si>
  <si>
    <t>Oregon House</t>
  </si>
  <si>
    <t>Orick</t>
  </si>
  <si>
    <t>Orinda</t>
  </si>
  <si>
    <t>Orland</t>
  </si>
  <si>
    <t>Orleans</t>
  </si>
  <si>
    <t>Oro Grande</t>
  </si>
  <si>
    <t>Orosi</t>
  </si>
  <si>
    <t>Oroville</t>
  </si>
  <si>
    <t>Oxnard</t>
  </si>
  <si>
    <t>Pacific Grove</t>
  </si>
  <si>
    <t>Pacific Palisades</t>
  </si>
  <si>
    <t>Pacifica</t>
  </si>
  <si>
    <t>Pacoima</t>
  </si>
  <si>
    <t>Paicines</t>
  </si>
  <si>
    <t>Pala</t>
  </si>
  <si>
    <t>Palermo</t>
  </si>
  <si>
    <t>Palm Desert</t>
  </si>
  <si>
    <t>Palm Springs</t>
  </si>
  <si>
    <t>Palmdale</t>
  </si>
  <si>
    <t>Palo Alto</t>
  </si>
  <si>
    <t>Palo Cedro</t>
  </si>
  <si>
    <t>Palo Verde</t>
  </si>
  <si>
    <t>Palomar Mountain</t>
  </si>
  <si>
    <t>Palos Verdes Peninsula</t>
  </si>
  <si>
    <t>Paradise</t>
  </si>
  <si>
    <t>Paramount</t>
  </si>
  <si>
    <t>Parker Dam</t>
  </si>
  <si>
    <t>Parlier</t>
  </si>
  <si>
    <t>Pasadena</t>
  </si>
  <si>
    <t>Paskenta</t>
  </si>
  <si>
    <t>Paso Robles</t>
  </si>
  <si>
    <t>Patterson</t>
  </si>
  <si>
    <t>Pauma Valley</t>
  </si>
  <si>
    <t>Paynes Creek</t>
  </si>
  <si>
    <t>Pearblossom</t>
  </si>
  <si>
    <t>Pebble Beach</t>
  </si>
  <si>
    <t>Penn Valley</t>
  </si>
  <si>
    <t>Penngrove</t>
  </si>
  <si>
    <t>Penryn</t>
  </si>
  <si>
    <t>Perris</t>
  </si>
  <si>
    <t>Pescadero</t>
  </si>
  <si>
    <t>Petaluma</t>
  </si>
  <si>
    <t>Petrolia</t>
  </si>
  <si>
    <t>Phelan</t>
  </si>
  <si>
    <t>Phillipsville</t>
  </si>
  <si>
    <t>Philo</t>
  </si>
  <si>
    <t>Pico Rivera</t>
  </si>
  <si>
    <t>Piercy</t>
  </si>
  <si>
    <t>Pilot Hill</t>
  </si>
  <si>
    <t>Pine Grove</t>
  </si>
  <si>
    <t>Pine Valley</t>
  </si>
  <si>
    <t>Pinecrest</t>
  </si>
  <si>
    <t>Pinole</t>
  </si>
  <si>
    <t>Pinon Hills</t>
  </si>
  <si>
    <t>Pioneer</t>
  </si>
  <si>
    <t>Pioneertown</t>
  </si>
  <si>
    <t>Piru</t>
  </si>
  <si>
    <t>Pismo Beach</t>
  </si>
  <si>
    <t>Pittsburg</t>
  </si>
  <si>
    <t>Pixley</t>
  </si>
  <si>
    <t>Placentia</t>
  </si>
  <si>
    <t>Placerville</t>
  </si>
  <si>
    <t>Planada</t>
  </si>
  <si>
    <t>Platina</t>
  </si>
  <si>
    <t>Playa Del Rey</t>
  </si>
  <si>
    <t>Pleasant Grove</t>
  </si>
  <si>
    <t>Pleasant Hill</t>
  </si>
  <si>
    <t>Pleasanton</t>
  </si>
  <si>
    <t>Plymouth</t>
  </si>
  <si>
    <t>Point Arena</t>
  </si>
  <si>
    <t>Point Reyes Station</t>
  </si>
  <si>
    <t>Pollock Pines</t>
  </si>
  <si>
    <t>Pomona</t>
  </si>
  <si>
    <t>Pope Valley</t>
  </si>
  <si>
    <t>Port Costa</t>
  </si>
  <si>
    <t>Port Hueneme</t>
  </si>
  <si>
    <t>Porter Ranch</t>
  </si>
  <si>
    <t>Porterville</t>
  </si>
  <si>
    <t>Portola</t>
  </si>
  <si>
    <t>Portola Valley</t>
  </si>
  <si>
    <t>Posey</t>
  </si>
  <si>
    <t>Potrero</t>
  </si>
  <si>
    <t>Potter Valley</t>
  </si>
  <si>
    <t>Poway</t>
  </si>
  <si>
    <t>Prather</t>
  </si>
  <si>
    <t>Princeton</t>
  </si>
  <si>
    <t>Quincy</t>
  </si>
  <si>
    <t>Raisin City</t>
  </si>
  <si>
    <t>Ramona</t>
  </si>
  <si>
    <t>Ranchita</t>
  </si>
  <si>
    <t>Rancho Cordova</t>
  </si>
  <si>
    <t>Rancho Cucamonga</t>
  </si>
  <si>
    <t>Rancho Mirage</t>
  </si>
  <si>
    <t>Rancho Palos Verdes</t>
  </si>
  <si>
    <t>Rancho Santa Fe</t>
  </si>
  <si>
    <t>Rancho Santa Margarita</t>
  </si>
  <si>
    <t>Randsburg</t>
  </si>
  <si>
    <t>Ravendale</t>
  </si>
  <si>
    <t>Raymond</t>
  </si>
  <si>
    <t>Red Bluff</t>
  </si>
  <si>
    <t>Redcrest</t>
  </si>
  <si>
    <t>Redding</t>
  </si>
  <si>
    <t>Redlands</t>
  </si>
  <si>
    <t>Redondo Beach</t>
  </si>
  <si>
    <t>Redway</t>
  </si>
  <si>
    <t>Redwood City</t>
  </si>
  <si>
    <t>Redwood Valley</t>
  </si>
  <si>
    <t>Reedley</t>
  </si>
  <si>
    <t>Rescue</t>
  </si>
  <si>
    <t>Reseda</t>
  </si>
  <si>
    <t>Rialto</t>
  </si>
  <si>
    <t>Richgrove</t>
  </si>
  <si>
    <t>Richmond</t>
  </si>
  <si>
    <t>Richvale</t>
  </si>
  <si>
    <t>Rio Dell</t>
  </si>
  <si>
    <t>Rio Linda</t>
  </si>
  <si>
    <t>Rio Nido</t>
  </si>
  <si>
    <t>Rio Oso</t>
  </si>
  <si>
    <t>Rio Vista</t>
  </si>
  <si>
    <t>Ripon</t>
  </si>
  <si>
    <t>River Pines</t>
  </si>
  <si>
    <t>Riverbank</t>
  </si>
  <si>
    <t>Riverdale</t>
  </si>
  <si>
    <t>Riverside</t>
  </si>
  <si>
    <t>Rocklin</t>
  </si>
  <si>
    <t>Rodeo</t>
  </si>
  <si>
    <t>Rohnert Park</t>
  </si>
  <si>
    <t>Rosamond</t>
  </si>
  <si>
    <t>Rosemead</t>
  </si>
  <si>
    <t>Roseville</t>
  </si>
  <si>
    <t>Rough And Ready</t>
  </si>
  <si>
    <t>Round Mountain</t>
  </si>
  <si>
    <t>Rowland Heights</t>
  </si>
  <si>
    <t>Running Springs</t>
  </si>
  <si>
    <t>Sacramento</t>
  </si>
  <si>
    <t>Saint Helena</t>
  </si>
  <si>
    <t>Salida</t>
  </si>
  <si>
    <t>Salinas</t>
  </si>
  <si>
    <t>Salton City</t>
  </si>
  <si>
    <t>Salyer</t>
  </si>
  <si>
    <t>Samoa</t>
  </si>
  <si>
    <t>San Andreas</t>
  </si>
  <si>
    <t>San Anselmo</t>
  </si>
  <si>
    <t>San Ardo</t>
  </si>
  <si>
    <t>San Bernardino</t>
  </si>
  <si>
    <t>San Bruno</t>
  </si>
  <si>
    <t>San Carlos</t>
  </si>
  <si>
    <t>San Clemente</t>
  </si>
  <si>
    <t>San Diego</t>
  </si>
  <si>
    <t>San Dimas</t>
  </si>
  <si>
    <t>San Fernando</t>
  </si>
  <si>
    <t>San Francisco</t>
  </si>
  <si>
    <t>San Gabriel</t>
  </si>
  <si>
    <t>San Geronimo</t>
  </si>
  <si>
    <t>San Gregorio</t>
  </si>
  <si>
    <t>San Jacinto</t>
  </si>
  <si>
    <t>San Joaquin</t>
  </si>
  <si>
    <t>San Jose</t>
  </si>
  <si>
    <t>San Juan Bautista</t>
  </si>
  <si>
    <t>San Juan Capistrano</t>
  </si>
  <si>
    <t>San Leandro</t>
  </si>
  <si>
    <t>San Lorenzo</t>
  </si>
  <si>
    <t>San Lucas</t>
  </si>
  <si>
    <t>San Luis Obispo</t>
  </si>
  <si>
    <t>San Marcos</t>
  </si>
  <si>
    <t>San Marino</t>
  </si>
  <si>
    <t>San Martin</t>
  </si>
  <si>
    <t>San Mateo</t>
  </si>
  <si>
    <t>San Miguel</t>
  </si>
  <si>
    <t>San Pablo</t>
  </si>
  <si>
    <t>San Pedro</t>
  </si>
  <si>
    <t>San Quentin</t>
  </si>
  <si>
    <t>San Rafael</t>
  </si>
  <si>
    <t>San Ramon</t>
  </si>
  <si>
    <t>San Simeon</t>
  </si>
  <si>
    <t>San Ysidro</t>
  </si>
  <si>
    <t>Sanger</t>
  </si>
  <si>
    <t>Santa Ana</t>
  </si>
  <si>
    <t>Santa Barbara</t>
  </si>
  <si>
    <t>Santa Clara</t>
  </si>
  <si>
    <t>Santa Clarita</t>
  </si>
  <si>
    <t>Santa Cruz</t>
  </si>
  <si>
    <t>Santa Fe Springs</t>
  </si>
  <si>
    <t>Santa Margarita</t>
  </si>
  <si>
    <t>Santa Maria</t>
  </si>
  <si>
    <t>Santa Monica</t>
  </si>
  <si>
    <t>Santa Paula</t>
  </si>
  <si>
    <t>Santa Rosa</t>
  </si>
  <si>
    <t>Santa Ynez</t>
  </si>
  <si>
    <t>Santa Ysabel</t>
  </si>
  <si>
    <t>Santee</t>
  </si>
  <si>
    <t>Saratoga</t>
  </si>
  <si>
    <t>Sausalito</t>
  </si>
  <si>
    <t>Scotia</t>
  </si>
  <si>
    <t>Scott Bar</t>
  </si>
  <si>
    <t>Scotts Valley</t>
  </si>
  <si>
    <t>Seal Beach</t>
  </si>
  <si>
    <t>Seaside</t>
  </si>
  <si>
    <t>Sebastopol</t>
  </si>
  <si>
    <t>Seeley</t>
  </si>
  <si>
    <t>Seiad Valley</t>
  </si>
  <si>
    <t>Selma</t>
  </si>
  <si>
    <t>Sequoia National Park</t>
  </si>
  <si>
    <t>Shafter</t>
  </si>
  <si>
    <t>Shandon</t>
  </si>
  <si>
    <t>Shasta</t>
  </si>
  <si>
    <t>Shasta Lake</t>
  </si>
  <si>
    <t>Shaver Lake</t>
  </si>
  <si>
    <t>Sheep Ranch</t>
  </si>
  <si>
    <t>Sheridan</t>
  </si>
  <si>
    <t>Sherman Oaks</t>
  </si>
  <si>
    <t>Shingle Springs</t>
  </si>
  <si>
    <t>Shingletown</t>
  </si>
  <si>
    <t>Shoshone</t>
  </si>
  <si>
    <t>Sierra City</t>
  </si>
  <si>
    <t>Sierra Madre</t>
  </si>
  <si>
    <t>Sierraville</t>
  </si>
  <si>
    <t>Silverado</t>
  </si>
  <si>
    <t>Simi Valley</t>
  </si>
  <si>
    <t>Sloughhouse</t>
  </si>
  <si>
    <t>Smartville</t>
  </si>
  <si>
    <t>Smith River</t>
  </si>
  <si>
    <t>Snelling</t>
  </si>
  <si>
    <t>Soda Springs</t>
  </si>
  <si>
    <t>Solana Beach</t>
  </si>
  <si>
    <t>Soledad</t>
  </si>
  <si>
    <t>Solvang</t>
  </si>
  <si>
    <t>Somerset</t>
  </si>
  <si>
    <t>Somes Bar</t>
  </si>
  <si>
    <t>Somis</t>
  </si>
  <si>
    <t>Sonoma</t>
  </si>
  <si>
    <t>Sonora</t>
  </si>
  <si>
    <t>Soquel</t>
  </si>
  <si>
    <t>Soulsbyville</t>
  </si>
  <si>
    <t>South Dos Palos</t>
  </si>
  <si>
    <t>South El Monte</t>
  </si>
  <si>
    <t>South Gate</t>
  </si>
  <si>
    <t>South Lake Tahoe</t>
  </si>
  <si>
    <t>South Pasadena</t>
  </si>
  <si>
    <t>South San Francisco</t>
  </si>
  <si>
    <t>Spreckels</t>
  </si>
  <si>
    <t>Spring Valley</t>
  </si>
  <si>
    <t>Springville</t>
  </si>
  <si>
    <t>Squaw Valley</t>
  </si>
  <si>
    <t>Standish</t>
  </si>
  <si>
    <t>Stanford</t>
  </si>
  <si>
    <t>Stanton</t>
  </si>
  <si>
    <t>Stevenson Ranch</t>
  </si>
  <si>
    <t>Stevinson</t>
  </si>
  <si>
    <t>Stinson Beach</t>
  </si>
  <si>
    <t>Stirling City</t>
  </si>
  <si>
    <t>Stockton</t>
  </si>
  <si>
    <t>Stonyford</t>
  </si>
  <si>
    <t>Stratford</t>
  </si>
  <si>
    <t>Strathmore</t>
  </si>
  <si>
    <t>Strawberry Valley</t>
  </si>
  <si>
    <t>Studio City</t>
  </si>
  <si>
    <t>Sugarloaf</t>
  </si>
  <si>
    <t>Suisun City</t>
  </si>
  <si>
    <t>Sultana</t>
  </si>
  <si>
    <t>Summerland</t>
  </si>
  <si>
    <t>Sun City</t>
  </si>
  <si>
    <t>Sun Valley</t>
  </si>
  <si>
    <t>Sunland</t>
  </si>
  <si>
    <t>Sunnyvale</t>
  </si>
  <si>
    <t>Sunol</t>
  </si>
  <si>
    <t>Sunset Beach</t>
  </si>
  <si>
    <t>Surfside</t>
  </si>
  <si>
    <t>Susanville</t>
  </si>
  <si>
    <t>Sutter</t>
  </si>
  <si>
    <t>Sutter Creek</t>
  </si>
  <si>
    <t>Sylmar</t>
  </si>
  <si>
    <t>Taft</t>
  </si>
  <si>
    <t>Tahoe City</t>
  </si>
  <si>
    <t>Tahoe Vista</t>
  </si>
  <si>
    <t>Tahoma</t>
  </si>
  <si>
    <t>Tarzana</t>
  </si>
  <si>
    <t>Taylorsville</t>
  </si>
  <si>
    <t>Tecate</t>
  </si>
  <si>
    <t>Tehachapi</t>
  </si>
  <si>
    <t>Tehama</t>
  </si>
  <si>
    <t>Temecula</t>
  </si>
  <si>
    <t>Temple City</t>
  </si>
  <si>
    <t>Templeton</t>
  </si>
  <si>
    <t>Termo</t>
  </si>
  <si>
    <t>Terra Bella</t>
  </si>
  <si>
    <t>The Sea Ranch</t>
  </si>
  <si>
    <t>Thermal</t>
  </si>
  <si>
    <t>Thornton</t>
  </si>
  <si>
    <t>Thousand Oaks</t>
  </si>
  <si>
    <t>Thousand Palms</t>
  </si>
  <si>
    <t>Three Rivers</t>
  </si>
  <si>
    <t>Tollhouse</t>
  </si>
  <si>
    <t>Tomales</t>
  </si>
  <si>
    <t>Topanga</t>
  </si>
  <si>
    <t>Topaz</t>
  </si>
  <si>
    <t>Torrance</t>
  </si>
  <si>
    <t>Trabuco Canyon</t>
  </si>
  <si>
    <t>Tracy</t>
  </si>
  <si>
    <t>Tranquillity</t>
  </si>
  <si>
    <t>Traver</t>
  </si>
  <si>
    <t>Travis Afb</t>
  </si>
  <si>
    <t>Trinidad</t>
  </si>
  <si>
    <t>Trinity Center</t>
  </si>
  <si>
    <t>Tujunga</t>
  </si>
  <si>
    <t>Tulare</t>
  </si>
  <si>
    <t>Tulelake</t>
  </si>
  <si>
    <t>Tuolumne</t>
  </si>
  <si>
    <t>Tupman</t>
  </si>
  <si>
    <t>Turlock</t>
  </si>
  <si>
    <t>Tustin</t>
  </si>
  <si>
    <t>Twain</t>
  </si>
  <si>
    <t>Twain Harte</t>
  </si>
  <si>
    <t>Twentynine Palms</t>
  </si>
  <si>
    <t>Twin Bridges</t>
  </si>
  <si>
    <t>Ukiah</t>
  </si>
  <si>
    <t>Union City</t>
  </si>
  <si>
    <t>Upland</t>
  </si>
  <si>
    <t>Upper Lake</t>
  </si>
  <si>
    <t>Vacaville</t>
  </si>
  <si>
    <t>Valencia</t>
  </si>
  <si>
    <t>Vallecito</t>
  </si>
  <si>
    <t>Vallejo</t>
  </si>
  <si>
    <t>Valley Center</t>
  </si>
  <si>
    <t>Valley Ford</t>
  </si>
  <si>
    <t>Valley Springs</t>
  </si>
  <si>
    <t>Valley Village</t>
  </si>
  <si>
    <t>Valyermo</t>
  </si>
  <si>
    <t>Van Nuys</t>
  </si>
  <si>
    <t>Venice</t>
  </si>
  <si>
    <t>Ventura</t>
  </si>
  <si>
    <t>Vernalis</t>
  </si>
  <si>
    <t>Victorville</t>
  </si>
  <si>
    <t>Villa Park</t>
  </si>
  <si>
    <t>Vina</t>
  </si>
  <si>
    <t>Visalia</t>
  </si>
  <si>
    <t>Vista</t>
  </si>
  <si>
    <t>Volcano</t>
  </si>
  <si>
    <t>Wallace</t>
  </si>
  <si>
    <t>Walnut</t>
  </si>
  <si>
    <t>Walnut Creek</t>
  </si>
  <si>
    <t>Walnut Grove</t>
  </si>
  <si>
    <t>Warner Springs</t>
  </si>
  <si>
    <t>Wasco</t>
  </si>
  <si>
    <t>Washington</t>
  </si>
  <si>
    <t>Waterford</t>
  </si>
  <si>
    <t>Watsonville</t>
  </si>
  <si>
    <t>Weaverville</t>
  </si>
  <si>
    <t>Weed</t>
  </si>
  <si>
    <t>Weimar</t>
  </si>
  <si>
    <t>Weldon</t>
  </si>
  <si>
    <t>Wendel</t>
  </si>
  <si>
    <t>Weott</t>
  </si>
  <si>
    <t>West Covina</t>
  </si>
  <si>
    <t>West Hills</t>
  </si>
  <si>
    <t>West Hollywood</t>
  </si>
  <si>
    <t>West Point</t>
  </si>
  <si>
    <t>West Sacramento</t>
  </si>
  <si>
    <t>Westlake Village</t>
  </si>
  <si>
    <t>Westminster</t>
  </si>
  <si>
    <t>Westmorland</t>
  </si>
  <si>
    <t>Westport</t>
  </si>
  <si>
    <t>Westwood</t>
  </si>
  <si>
    <t>Wheatland</t>
  </si>
  <si>
    <t>White Water</t>
  </si>
  <si>
    <t>Whitmore</t>
  </si>
  <si>
    <t>Whittier</t>
  </si>
  <si>
    <t>Wildomar</t>
  </si>
  <si>
    <t>Williams</t>
  </si>
  <si>
    <t>Willits</t>
  </si>
  <si>
    <t>Willow Creek</t>
  </si>
  <si>
    <t>Willows</t>
  </si>
  <si>
    <t>Wilmington</t>
  </si>
  <si>
    <t>Wilseyville</t>
  </si>
  <si>
    <t>Wilton</t>
  </si>
  <si>
    <t>Winchester</t>
  </si>
  <si>
    <t>Windsor</t>
  </si>
  <si>
    <t>Winnetka</t>
  </si>
  <si>
    <t>Winterhaven</t>
  </si>
  <si>
    <t>Winters</t>
  </si>
  <si>
    <t>Winton</t>
  </si>
  <si>
    <t>Wishon</t>
  </si>
  <si>
    <t>Witter Springs</t>
  </si>
  <si>
    <t>Wofford Heights</t>
  </si>
  <si>
    <t>Woodacre</t>
  </si>
  <si>
    <t>Woodbridge</t>
  </si>
  <si>
    <t>Woodlake</t>
  </si>
  <si>
    <t>Woodland</t>
  </si>
  <si>
    <t>Woodland Hills</t>
  </si>
  <si>
    <t>Woody</t>
  </si>
  <si>
    <t>Wrightwood</t>
  </si>
  <si>
    <t>Yermo</t>
  </si>
  <si>
    <t>Yorba Linda</t>
  </si>
  <si>
    <t>Yorkville</t>
  </si>
  <si>
    <t>Yountville</t>
  </si>
  <si>
    <t>Yreka</t>
  </si>
  <si>
    <t>Yuba City</t>
  </si>
  <si>
    <t>Yucaipa</t>
  </si>
  <si>
    <t>Yucca Valley</t>
  </si>
  <si>
    <t>Zenia</t>
  </si>
  <si>
    <t>City</t>
  </si>
  <si>
    <t>Customers</t>
  </si>
  <si>
    <t>Female</t>
  </si>
  <si>
    <t>Male</t>
  </si>
  <si>
    <t>Gender</t>
  </si>
  <si>
    <t>Married</t>
  </si>
  <si>
    <t>No</t>
  </si>
  <si>
    <t>Yes</t>
  </si>
  <si>
    <t>Female Total</t>
  </si>
  <si>
    <t>Male Total</t>
  </si>
  <si>
    <t>Avg Age</t>
  </si>
  <si>
    <t>Referals</t>
  </si>
  <si>
    <t>Dependents</t>
  </si>
  <si>
    <t>City Customers</t>
  </si>
  <si>
    <t>Cust Type</t>
  </si>
  <si>
    <t>Top 20 Citis</t>
  </si>
  <si>
    <t>Multiple Lines</t>
  </si>
  <si>
    <t>Phone Service</t>
  </si>
  <si>
    <t>Streaming Music</t>
  </si>
  <si>
    <t>Streaming Movies</t>
  </si>
  <si>
    <t>Streaming TV</t>
  </si>
  <si>
    <t>Online Backup</t>
  </si>
  <si>
    <t>Online Security</t>
  </si>
  <si>
    <t>Protection Plan</t>
  </si>
  <si>
    <t>Unlimited Data</t>
  </si>
  <si>
    <t>Internet Service</t>
  </si>
  <si>
    <t>Age</t>
  </si>
  <si>
    <t xml:space="preserve"> Internet Service</t>
  </si>
  <si>
    <t>Device Protection</t>
  </si>
  <si>
    <t>Multiple Line</t>
  </si>
  <si>
    <t xml:space="preserve"> Online Backup</t>
  </si>
  <si>
    <t xml:space="preserve"> Online Security</t>
  </si>
  <si>
    <t xml:space="preserve"> Phone Service</t>
  </si>
  <si>
    <t>Premium Support</t>
  </si>
  <si>
    <t xml:space="preserve"> Streaming Movies</t>
  </si>
  <si>
    <t xml:space="preserve">Streaming Music </t>
  </si>
  <si>
    <t xml:space="preserve"> Streaming TV</t>
  </si>
  <si>
    <t xml:space="preserve"> Unlimited Data</t>
  </si>
  <si>
    <t>19-25</t>
  </si>
  <si>
    <t>26-32</t>
  </si>
  <si>
    <t>33-39</t>
  </si>
  <si>
    <t>40-46</t>
  </si>
  <si>
    <t>47-53</t>
  </si>
  <si>
    <t>54-60</t>
  </si>
  <si>
    <t>61-67</t>
  </si>
  <si>
    <t>68-74</t>
  </si>
  <si>
    <t>75-81</t>
  </si>
  <si>
    <t>Group Service</t>
  </si>
  <si>
    <t>Gender Serve</t>
  </si>
  <si>
    <t>Age Serve</t>
  </si>
  <si>
    <t>Age Gender serve</t>
  </si>
  <si>
    <t xml:space="preserve">Premium Tech </t>
  </si>
  <si>
    <t>Age Group serve</t>
  </si>
  <si>
    <t>Gender Marry</t>
  </si>
  <si>
    <t>Marry Serive</t>
  </si>
  <si>
    <t>Top 20 City Age Cust</t>
  </si>
  <si>
    <t>Values</t>
  </si>
  <si>
    <t>Total Customers</t>
  </si>
  <si>
    <t>Avg  Months</t>
  </si>
  <si>
    <t>Avg Referals</t>
  </si>
  <si>
    <t>Avg Dependets</t>
  </si>
  <si>
    <t>Avg Months</t>
  </si>
  <si>
    <t>Total Avg  Months</t>
  </si>
  <si>
    <t>Total Referals</t>
  </si>
  <si>
    <t xml:space="preserve"> Premiun</t>
  </si>
  <si>
    <t xml:space="preserve"> Data</t>
  </si>
  <si>
    <t>Backup</t>
  </si>
  <si>
    <t>General</t>
  </si>
  <si>
    <t>Stream</t>
  </si>
  <si>
    <t>Premium</t>
  </si>
  <si>
    <t>Multiple</t>
  </si>
  <si>
    <t>Sum of Data</t>
  </si>
  <si>
    <t>Sum Backup</t>
  </si>
  <si>
    <t>Sum General</t>
  </si>
  <si>
    <t>Sum Stream</t>
  </si>
  <si>
    <t>Sum Multiple</t>
  </si>
  <si>
    <t xml:space="preserve">Data </t>
  </si>
  <si>
    <t xml:space="preserve">Backup </t>
  </si>
  <si>
    <t xml:space="preserve">General </t>
  </si>
  <si>
    <t xml:space="preserve">Stream </t>
  </si>
  <si>
    <t xml:space="preserve">Premiun </t>
  </si>
  <si>
    <t xml:space="preserve">Multiple </t>
  </si>
  <si>
    <t>% Age Group</t>
  </si>
  <si>
    <t>Contract</t>
  </si>
  <si>
    <t>Month-to-Month</t>
  </si>
  <si>
    <t>One Year</t>
  </si>
  <si>
    <t>Two Year</t>
  </si>
  <si>
    <t>Contract Type</t>
  </si>
  <si>
    <t>Payment Method</t>
  </si>
  <si>
    <t>Bank Withdrawal</t>
  </si>
  <si>
    <t>Credit Card</t>
  </si>
  <si>
    <t>Mailed Check</t>
  </si>
  <si>
    <t>Payment Type</t>
  </si>
  <si>
    <t>Bank Withdrawal Total</t>
  </si>
  <si>
    <t>Credit Card Total</t>
  </si>
  <si>
    <t>Mailed Check Total</t>
  </si>
  <si>
    <t>Gender Ages</t>
  </si>
  <si>
    <t>Payment</t>
  </si>
  <si>
    <t>Sum of Monthly Charge</t>
  </si>
  <si>
    <t>(All)</t>
  </si>
  <si>
    <t>`</t>
  </si>
  <si>
    <t>Cust Charge</t>
  </si>
  <si>
    <t xml:space="preserve">Cust_Ref </t>
  </si>
  <si>
    <t xml:space="preserve"> Cust_Charge</t>
  </si>
  <si>
    <t xml:space="preserve">Cust_Charge </t>
  </si>
  <si>
    <t>Month-to-Month Total</t>
  </si>
  <si>
    <t>One Year Total</t>
  </si>
  <si>
    <t>Two Year Total</t>
  </si>
  <si>
    <t xml:space="preserve"> Total Charges</t>
  </si>
  <si>
    <t>Month Charge</t>
  </si>
  <si>
    <t>Chages</t>
  </si>
  <si>
    <t>Total Carge</t>
  </si>
  <si>
    <t>Total Refunds</t>
  </si>
  <si>
    <t>(Multiple Items)</t>
  </si>
  <si>
    <t>Total Charge</t>
  </si>
  <si>
    <t>Total Monthly</t>
  </si>
  <si>
    <t>Cust</t>
  </si>
  <si>
    <t xml:space="preserve"> Monthly Charge</t>
  </si>
  <si>
    <t>Sum Refunds</t>
  </si>
  <si>
    <t>Avg Refunds</t>
  </si>
  <si>
    <t>No Total</t>
  </si>
  <si>
    <t>Yes Total</t>
  </si>
  <si>
    <t>Total Sum Refunds</t>
  </si>
  <si>
    <t>Total Avg Refunds</t>
  </si>
  <si>
    <t>19-25 Total</t>
  </si>
  <si>
    <t>26-32 Total</t>
  </si>
  <si>
    <t>33-39 Total</t>
  </si>
  <si>
    <t>40-46 Total</t>
  </si>
  <si>
    <t>47-53 Total</t>
  </si>
  <si>
    <t>54-60 Total</t>
  </si>
  <si>
    <t>61-67 Total</t>
  </si>
  <si>
    <t>68-74 Total</t>
  </si>
  <si>
    <t>75-81 Total</t>
  </si>
  <si>
    <t xml:space="preserve"> Total Refunds</t>
  </si>
  <si>
    <t>Average Refunds</t>
  </si>
  <si>
    <t>Data</t>
  </si>
  <si>
    <t>Stream Serve</t>
  </si>
  <si>
    <t>1 Total</t>
  </si>
  <si>
    <t>Pemium Serv</t>
  </si>
  <si>
    <t>Sum of Total Revenue</t>
  </si>
  <si>
    <t>Backup_Online</t>
  </si>
  <si>
    <t>General Service</t>
  </si>
  <si>
    <t>Service Reven</t>
  </si>
  <si>
    <t>Custs</t>
  </si>
  <si>
    <t>Avg Revn</t>
  </si>
  <si>
    <t>Internet Type</t>
  </si>
  <si>
    <t>Cable</t>
  </si>
  <si>
    <t>DSL</t>
  </si>
  <si>
    <t>Fiber Optic</t>
  </si>
  <si>
    <t>Revenue</t>
  </si>
  <si>
    <t>Reven</t>
  </si>
  <si>
    <t>Customer Status</t>
  </si>
  <si>
    <t>Churned</t>
  </si>
  <si>
    <t>Joined</t>
  </si>
  <si>
    <t>Stayed</t>
  </si>
  <si>
    <t>Churn Category</t>
  </si>
  <si>
    <t>Attitude</t>
  </si>
  <si>
    <t>Competitor</t>
  </si>
  <si>
    <t>Dissatisfaction</t>
  </si>
  <si>
    <t>Other</t>
  </si>
  <si>
    <t>Price</t>
  </si>
  <si>
    <t>Churn Reason</t>
  </si>
  <si>
    <t>Attitude of service provider</t>
  </si>
  <si>
    <t>Attitude of support person</t>
  </si>
  <si>
    <t>Attitude Total</t>
  </si>
  <si>
    <t>Competitor had better devices</t>
  </si>
  <si>
    <t>Competitor made better offer</t>
  </si>
  <si>
    <t>Competitor offered higher download speeds</t>
  </si>
  <si>
    <t>Competitor offered more data</t>
  </si>
  <si>
    <t>Competitor Total</t>
  </si>
  <si>
    <t>Lack of self-service on Website</t>
  </si>
  <si>
    <t>Limited range of services</t>
  </si>
  <si>
    <t>Network reliability</t>
  </si>
  <si>
    <t>Poor expertise of online support</t>
  </si>
  <si>
    <t>Poor expertise of phone support</t>
  </si>
  <si>
    <t>Product dissatisfaction</t>
  </si>
  <si>
    <t>Service dissatisfaction</t>
  </si>
  <si>
    <t>Dissatisfaction Total</t>
  </si>
  <si>
    <t>Deceased</t>
  </si>
  <si>
    <t>Don't know</t>
  </si>
  <si>
    <t>Moved</t>
  </si>
  <si>
    <t>Other Total</t>
  </si>
  <si>
    <t>Extra data charges</t>
  </si>
  <si>
    <t>Lack of affordable download/upload speed</t>
  </si>
  <si>
    <t>Long distance charges</t>
  </si>
  <si>
    <t>Price too high</t>
  </si>
  <si>
    <t>Price Total</t>
  </si>
  <si>
    <t>Avg Month</t>
  </si>
  <si>
    <t>Cus Status</t>
  </si>
  <si>
    <t>Tenure in Months</t>
  </si>
  <si>
    <t>Tenure in Months2</t>
  </si>
  <si>
    <t>1-6</t>
  </si>
  <si>
    <t>7-12</t>
  </si>
  <si>
    <t>13-18</t>
  </si>
  <si>
    <t>19-24</t>
  </si>
  <si>
    <t>25-30</t>
  </si>
  <si>
    <t>31-35</t>
  </si>
  <si>
    <t>36-40</t>
  </si>
  <si>
    <t>41-46</t>
  </si>
  <si>
    <t>47-52</t>
  </si>
  <si>
    <t>53-60</t>
  </si>
  <si>
    <t>61-65</t>
  </si>
  <si>
    <t>66-72</t>
  </si>
  <si>
    <t>Sum of Total Charges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</si>
</sst>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43" formatCode="_ * #,##0.00_ ;_ * \-#,##0.00_ ;_ * &quot;-&quot;??_ ;_ @_ "/>
    <numFmt numFmtId="164" formatCode="_ * #,##0.0_ ;_ * \-#,##0.0_ ;_ * &quot;-&quot;??_ ;_ @_ "/>
    <numFmt numFmtId="165" formatCode="_ * #,##0_ ;_ * \-#,##0_ ;_ * &quot;-&quot;??_ ;_ @_ "/>
    <numFmt numFmtId="166" formatCode="0.0%"/>
    <numFmt numFmtId="167" formatCode="_-[$$-409]* #,##0.0_ ;_-[$$-409]* \-#,##0.0\ ;_-[$$-409]* &quot;-&quot;??_ ;_-@_ "/>
    <numFmt numFmtId="168" formatCode="_-[$$-409]* #,##0_ ;_-[$$-409]* \-#,##0\ ;_-[$$-409]* &quot;-&quot;??_ ;_-@_ "/>
  </numFmts>
  <fonts count="3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1">
    <xf numFmtId="0" fontId="0" fillId="0" borderId="0" xfId="0"/>
    <xf numFmtId="0" fontId="0" fillId="0" borderId="0" xfId="0" pivotButton="1"/>
    <xf numFmtId="0" fontId="0" fillId="0" borderId="0" xfId="0" applyNumberFormat="1"/>
    <xf numFmtId="43" fontId="0" fillId="0" borderId="0" xfId="0" applyNumberFormat="1"/>
    <xf numFmtId="164" fontId="0" fillId="0" borderId="0" xfId="0" applyNumberFormat="1"/>
    <xf numFmtId="165" fontId="0" fillId="0" borderId="0" xfId="0" applyNumberFormat="1"/>
    <xf numFmtId="164" fontId="0" fillId="0" borderId="0" xfId="1" applyNumberFormat="1" applyFont="1"/>
    <xf numFmtId="10" fontId="0" fillId="0" borderId="0" xfId="0" applyNumberFormat="1"/>
    <xf numFmtId="0" fontId="2" fillId="0" borderId="0" xfId="0" applyFont="1"/>
    <xf numFmtId="0" fontId="2" fillId="2" borderId="0" xfId="0" applyFont="1" applyFill="1"/>
    <xf numFmtId="0" fontId="2" fillId="2" borderId="0" xfId="0" applyFont="1" applyFill="1" applyAlignment="1">
      <alignment horizontal="center"/>
    </xf>
    <xf numFmtId="9" fontId="0" fillId="0" borderId="0" xfId="2" applyFont="1"/>
    <xf numFmtId="166" fontId="0" fillId="0" borderId="0" xfId="2" applyNumberFormat="1" applyFont="1"/>
    <xf numFmtId="165" fontId="0" fillId="0" borderId="0" xfId="1" applyNumberFormat="1" applyFont="1"/>
    <xf numFmtId="165" fontId="2" fillId="2" borderId="0" xfId="1" applyNumberFormat="1" applyFont="1" applyFill="1"/>
    <xf numFmtId="166" fontId="0" fillId="0" borderId="0" xfId="0" applyNumberFormat="1"/>
    <xf numFmtId="166" fontId="0" fillId="0" borderId="0" xfId="0" pivotButton="1" applyNumberFormat="1"/>
    <xf numFmtId="167" fontId="0" fillId="0" borderId="0" xfId="0" applyNumberFormat="1"/>
    <xf numFmtId="168" fontId="0" fillId="0" borderId="0" xfId="0" applyNumberFormat="1"/>
    <xf numFmtId="43" fontId="0" fillId="0" borderId="0" xfId="1" applyFont="1"/>
    <xf numFmtId="0" fontId="2" fillId="3" borderId="0" xfId="0" applyFont="1" applyFill="1"/>
  </cellXfs>
  <cellStyles count="3">
    <cellStyle name="Comma" xfId="1" builtinId="3"/>
    <cellStyle name="Normal" xfId="0" builtinId="0"/>
    <cellStyle name="Percent" xfId="2" builtinId="5"/>
  </cellStyles>
  <dxfs count="694">
    <dxf>
      <numFmt numFmtId="165" formatCode="_ * #,##0_ ;_ * \-#,##0_ ;_ * &quot;-&quot;??_ ;_ @_ "/>
    </dxf>
    <dxf>
      <numFmt numFmtId="166" formatCode="0.0%"/>
    </dxf>
    <dxf>
      <numFmt numFmtId="166" formatCode="0.0%"/>
    </dxf>
    <dxf>
      <numFmt numFmtId="166" formatCode="0.0%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6" formatCode="0.0%"/>
    </dxf>
    <dxf>
      <numFmt numFmtId="166" formatCode="0.0%"/>
    </dxf>
    <dxf>
      <numFmt numFmtId="166" formatCode="0.0%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6" formatCode="0.0%"/>
    </dxf>
    <dxf>
      <numFmt numFmtId="166" formatCode="0.0%"/>
    </dxf>
    <dxf>
      <numFmt numFmtId="166" formatCode="0.0%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6" formatCode="0.0%"/>
    </dxf>
    <dxf>
      <numFmt numFmtId="166" formatCode="0.0%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6" formatCode="0.0%"/>
    </dxf>
    <dxf>
      <numFmt numFmtId="166" formatCode="0.0%"/>
    </dxf>
    <dxf>
      <numFmt numFmtId="166" formatCode="0.0%"/>
    </dxf>
    <dxf>
      <numFmt numFmtId="165" formatCode="_ * #,##0_ ;_ * \-#,##0_ ;_ * &quot;-&quot;??_ ;_ @_ "/>
    </dxf>
    <dxf>
      <numFmt numFmtId="164" formatCode="_ * #,##0.0_ ;_ * \-#,##0.0_ ;_ * &quot;-&quot;??_ ;_ 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0" formatCode="General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6" formatCode="0.0%"/>
    </dxf>
    <dxf>
      <numFmt numFmtId="167" formatCode="_-[$$-409]* #,##0.0_ ;_-[$$-409]* \-#,##0.0\ ;_-[$$-409]* &quot;-&quot;??_ ;_-@_ "/>
    </dxf>
    <dxf>
      <numFmt numFmtId="166" formatCode="0.0%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4" formatCode="0.00%"/>
    </dxf>
    <dxf>
      <numFmt numFmtId="166" formatCode="0.0%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35" formatCode="_ * #,##0.00_ ;_ * \-#,##0.00_ ;_ * &quot;-&quot;??_ ;_ @_ "/>
    </dxf>
    <dxf>
      <numFmt numFmtId="165" formatCode="_ * #,##0_ ;_ * \-#,##0_ ;_ * &quot;-&quot;??_ ;_ @_ "/>
    </dxf>
    <dxf>
      <numFmt numFmtId="164" formatCode="_ * #,##0.0_ ;_ * \-#,##0.0_ ;_ * &quot;-&quot;??_ ;_ @_ "/>
    </dxf>
    <dxf>
      <numFmt numFmtId="167" formatCode="_-[$$-409]* #,##0.0_ ;_-[$$-409]* \-#,##0.0\ ;_-[$$-409]* &quot;-&quot;??_ ;_-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4" formatCode="0.00%"/>
    </dxf>
    <dxf>
      <numFmt numFmtId="166" formatCode="0.0%"/>
    </dxf>
    <dxf>
      <numFmt numFmtId="166" formatCode="0.0%"/>
    </dxf>
    <dxf>
      <numFmt numFmtId="14" formatCode="0.00%"/>
    </dxf>
    <dxf>
      <numFmt numFmtId="14" formatCode="0.00%"/>
    </dxf>
    <dxf>
      <numFmt numFmtId="166" formatCode="0.0%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6" formatCode="0.0%"/>
    </dxf>
    <dxf>
      <numFmt numFmtId="166" formatCode="0.0%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35" formatCode="_ * #,##0.00_ ;_ * \-#,##0.00_ ;_ * &quot;-&quot;??_ ;_ @_ "/>
    </dxf>
    <dxf>
      <numFmt numFmtId="165" formatCode="_ * #,##0_ ;_ * \-#,##0_ ;_ * &quot;-&quot;??_ ;_ @_ "/>
    </dxf>
    <dxf>
      <numFmt numFmtId="14" formatCode="0.00%"/>
    </dxf>
    <dxf>
      <numFmt numFmtId="167" formatCode="_-[$$-409]* #,##0.0_ ;_-[$$-409]* \-#,##0.0\ ;_-[$$-409]* &quot;-&quot;??_ ;_-@_ "/>
    </dxf>
    <dxf>
      <numFmt numFmtId="165" formatCode="_ * #,##0_ ;_ * \-#,##0_ ;_ * &quot;-&quot;??_ ;_ @_ "/>
    </dxf>
    <dxf>
      <numFmt numFmtId="14" formatCode="0.00%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6" formatCode="0.0%"/>
    </dxf>
    <dxf>
      <numFmt numFmtId="167" formatCode="_-[$$-409]* #,##0.0_ ;_-[$$-409]* \-#,##0.0\ ;_-[$$-409]* &quot;-&quot;??_ ;_-@_ "/>
    </dxf>
    <dxf>
      <numFmt numFmtId="14" formatCode="0.00%"/>
    </dxf>
    <dxf>
      <numFmt numFmtId="166" formatCode="0.0%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0" formatCode="General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6" formatCode="0.0%"/>
    </dxf>
    <dxf>
      <numFmt numFmtId="166" formatCode="0.0%"/>
    </dxf>
    <dxf>
      <numFmt numFmtId="166" formatCode="0.0%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6" formatCode="0.0%"/>
    </dxf>
    <dxf>
      <numFmt numFmtId="167" formatCode="_-[$$-409]* #,##0.0_ ;_-[$$-409]* \-#,##0.0\ ;_-[$$-409]* &quot;-&quot;??_ ;_-@_ "/>
    </dxf>
    <dxf>
      <numFmt numFmtId="14" formatCode="0.00%"/>
    </dxf>
    <dxf>
      <numFmt numFmtId="166" formatCode="0.0%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6" formatCode="0.0%"/>
    </dxf>
    <dxf>
      <numFmt numFmtId="166" formatCode="0.0%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6" formatCode="0.0%"/>
    </dxf>
    <dxf>
      <numFmt numFmtId="166" formatCode="0.0%"/>
    </dxf>
    <dxf>
      <numFmt numFmtId="166" formatCode="0.0%"/>
    </dxf>
    <dxf>
      <numFmt numFmtId="166" formatCode="0.0%"/>
    </dxf>
    <dxf>
      <numFmt numFmtId="0" formatCode="General"/>
    </dxf>
    <dxf>
      <numFmt numFmtId="0" formatCode="General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6" formatCode="0.0%"/>
    </dxf>
    <dxf>
      <numFmt numFmtId="166" formatCode="0.0%"/>
    </dxf>
    <dxf>
      <numFmt numFmtId="166" formatCode="0.0%"/>
    </dxf>
    <dxf>
      <numFmt numFmtId="166" formatCode="0.0%"/>
    </dxf>
    <dxf>
      <numFmt numFmtId="14" formatCode="0.00%"/>
    </dxf>
    <dxf>
      <numFmt numFmtId="166" formatCode="0.0%"/>
    </dxf>
    <dxf>
      <numFmt numFmtId="14" formatCode="0.00%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6" formatCode="0.0%"/>
    </dxf>
    <dxf>
      <numFmt numFmtId="166" formatCode="0.0%"/>
    </dxf>
    <dxf>
      <numFmt numFmtId="166" formatCode="0.0%"/>
    </dxf>
    <dxf>
      <numFmt numFmtId="166" formatCode="0.0%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6" formatCode="0.0%"/>
    </dxf>
    <dxf>
      <numFmt numFmtId="166" formatCode="0.0%"/>
    </dxf>
    <dxf>
      <numFmt numFmtId="166" formatCode="0.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6" formatCode="0.0%"/>
    </dxf>
    <dxf>
      <numFmt numFmtId="165" formatCode="_ * #,##0_ ;_ * \-#,##0_ ;_ * &quot;-&quot;??_ ;_ @_ 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6" formatCode="0.0%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4" formatCode="_ * #,##0.0_ ;_ * \-#,##0.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4" formatCode="0.00%"/>
    </dxf>
    <dxf>
      <numFmt numFmtId="165" formatCode="_ * #,##0_ ;_ * \-#,##0_ ;_ * &quot;-&quot;??_ ;_ @_ "/>
    </dxf>
    <dxf>
      <numFmt numFmtId="164" formatCode="_ * #,##0.0_ ;_ * \-#,##0.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0" formatCode="General"/>
    </dxf>
    <dxf>
      <numFmt numFmtId="165" formatCode="_ * #,##0_ ;_ * \-#,##0_ ;_ * &quot;-&quot;??_ ;_ @_ "/>
    </dxf>
    <dxf>
      <numFmt numFmtId="166" formatCode="0.0%"/>
    </dxf>
    <dxf>
      <numFmt numFmtId="166" formatCode="0.0%"/>
    </dxf>
    <dxf>
      <numFmt numFmtId="166" formatCode="0.0%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6" formatCode="0.0%"/>
    </dxf>
    <dxf>
      <numFmt numFmtId="166" formatCode="0.0%"/>
    </dxf>
    <dxf>
      <numFmt numFmtId="166" formatCode="0.0%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6" formatCode="0.0%"/>
    </dxf>
    <dxf>
      <numFmt numFmtId="166" formatCode="0.0%"/>
    </dxf>
    <dxf>
      <numFmt numFmtId="166" formatCode="0.0%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6" formatCode="0.0%"/>
    </dxf>
    <dxf>
      <numFmt numFmtId="166" formatCode="0.0%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6" formatCode="0.0%"/>
    </dxf>
    <dxf>
      <numFmt numFmtId="166" formatCode="0.0%"/>
    </dxf>
    <dxf>
      <numFmt numFmtId="166" formatCode="0.0%"/>
    </dxf>
    <dxf>
      <numFmt numFmtId="165" formatCode="_ * #,##0_ ;_ * \-#,##0_ ;_ * &quot;-&quot;??_ ;_ @_ "/>
    </dxf>
    <dxf>
      <numFmt numFmtId="164" formatCode="_ * #,##0.0_ ;_ * \-#,##0.0_ ;_ * &quot;-&quot;??_ ;_ 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0" formatCode="General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6" formatCode="0.0%"/>
    </dxf>
    <dxf>
      <numFmt numFmtId="167" formatCode="_-[$$-409]* #,##0.0_ ;_-[$$-409]* \-#,##0.0\ ;_-[$$-409]* &quot;-&quot;??_ ;_-@_ "/>
    </dxf>
    <dxf>
      <numFmt numFmtId="166" formatCode="0.0%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4" formatCode="0.00%"/>
    </dxf>
    <dxf>
      <numFmt numFmtId="166" formatCode="0.0%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35" formatCode="_ * #,##0.00_ ;_ * \-#,##0.00_ ;_ * &quot;-&quot;??_ ;_ @_ "/>
    </dxf>
    <dxf>
      <numFmt numFmtId="165" formatCode="_ * #,##0_ ;_ * \-#,##0_ ;_ * &quot;-&quot;??_ ;_ @_ "/>
    </dxf>
    <dxf>
      <numFmt numFmtId="164" formatCode="_ * #,##0.0_ ;_ * \-#,##0.0_ ;_ * &quot;-&quot;??_ ;_ @_ "/>
    </dxf>
    <dxf>
      <numFmt numFmtId="167" formatCode="_-[$$-409]* #,##0.0_ ;_-[$$-409]* \-#,##0.0\ ;_-[$$-409]* &quot;-&quot;??_ ;_-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4" formatCode="0.00%"/>
    </dxf>
    <dxf>
      <numFmt numFmtId="166" formatCode="0.0%"/>
    </dxf>
    <dxf>
      <numFmt numFmtId="166" formatCode="0.0%"/>
    </dxf>
    <dxf>
      <numFmt numFmtId="14" formatCode="0.00%"/>
    </dxf>
    <dxf>
      <numFmt numFmtId="14" formatCode="0.00%"/>
    </dxf>
    <dxf>
      <numFmt numFmtId="166" formatCode="0.0%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7" formatCode="_-[$$-409]* #,##0.0_ ;_-[$$-409]* \-#,##0.0\ ;_-[$$-409]* &quot;-&quot;??_ ;_-@_ "/>
    </dxf>
    <dxf>
      <numFmt numFmtId="166" formatCode="0.0%"/>
    </dxf>
    <dxf>
      <numFmt numFmtId="166" formatCode="0.0%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35" formatCode="_ * #,##0.00_ ;_ * \-#,##0.00_ ;_ * &quot;-&quot;??_ ;_ @_ "/>
    </dxf>
    <dxf>
      <numFmt numFmtId="165" formatCode="_ * #,##0_ ;_ * \-#,##0_ ;_ * &quot;-&quot;??_ ;_ @_ "/>
    </dxf>
    <dxf>
      <numFmt numFmtId="14" formatCode="0.00%"/>
    </dxf>
    <dxf>
      <numFmt numFmtId="167" formatCode="_-[$$-409]* #,##0.0_ ;_-[$$-409]* \-#,##0.0\ ;_-[$$-409]* &quot;-&quot;??_ ;_-@_ "/>
    </dxf>
    <dxf>
      <numFmt numFmtId="165" formatCode="_ * #,##0_ ;_ * \-#,##0_ ;_ * &quot;-&quot;??_ ;_ @_ "/>
    </dxf>
    <dxf>
      <numFmt numFmtId="14" formatCode="0.00%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6" formatCode="0.0%"/>
    </dxf>
    <dxf>
      <numFmt numFmtId="167" formatCode="_-[$$-409]* #,##0.0_ ;_-[$$-409]* \-#,##0.0\ ;_-[$$-409]* &quot;-&quot;??_ ;_-@_ "/>
    </dxf>
    <dxf>
      <numFmt numFmtId="14" formatCode="0.00%"/>
    </dxf>
    <dxf>
      <numFmt numFmtId="166" formatCode="0.0%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0" formatCode="General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6" formatCode="0.0%"/>
    </dxf>
    <dxf>
      <numFmt numFmtId="166" formatCode="0.0%"/>
    </dxf>
    <dxf>
      <numFmt numFmtId="166" formatCode="0.0%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6" formatCode="0.0%"/>
    </dxf>
    <dxf>
      <numFmt numFmtId="167" formatCode="_-[$$-409]* #,##0.0_ ;_-[$$-409]* \-#,##0.0\ ;_-[$$-409]* &quot;-&quot;??_ ;_-@_ "/>
    </dxf>
    <dxf>
      <numFmt numFmtId="14" formatCode="0.00%"/>
    </dxf>
    <dxf>
      <numFmt numFmtId="166" formatCode="0.0%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6" formatCode="0.0%"/>
    </dxf>
    <dxf>
      <numFmt numFmtId="166" formatCode="0.0%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6" formatCode="0.0%"/>
    </dxf>
    <dxf>
      <numFmt numFmtId="166" formatCode="0.0%"/>
    </dxf>
    <dxf>
      <numFmt numFmtId="166" formatCode="0.0%"/>
    </dxf>
    <dxf>
      <numFmt numFmtId="166" formatCode="0.0%"/>
    </dxf>
    <dxf>
      <numFmt numFmtId="0" formatCode="General"/>
    </dxf>
    <dxf>
      <numFmt numFmtId="0" formatCode="General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6" formatCode="0.0%"/>
    </dxf>
    <dxf>
      <numFmt numFmtId="166" formatCode="0.0%"/>
    </dxf>
    <dxf>
      <numFmt numFmtId="166" formatCode="0.0%"/>
    </dxf>
    <dxf>
      <numFmt numFmtId="166" formatCode="0.0%"/>
    </dxf>
    <dxf>
      <numFmt numFmtId="14" formatCode="0.00%"/>
    </dxf>
    <dxf>
      <numFmt numFmtId="166" formatCode="0.0%"/>
    </dxf>
    <dxf>
      <numFmt numFmtId="14" formatCode="0.00%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6" formatCode="0.0%"/>
    </dxf>
    <dxf>
      <numFmt numFmtId="166" formatCode="0.0%"/>
    </dxf>
    <dxf>
      <numFmt numFmtId="166" formatCode="0.0%"/>
    </dxf>
    <dxf>
      <numFmt numFmtId="166" formatCode="0.0%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6" formatCode="0.0%"/>
    </dxf>
    <dxf>
      <numFmt numFmtId="166" formatCode="0.0%"/>
    </dxf>
    <dxf>
      <numFmt numFmtId="166" formatCode="0.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6" formatCode="0.0%"/>
    </dxf>
    <dxf>
      <numFmt numFmtId="165" formatCode="_ * #,##0_ ;_ * \-#,##0_ ;_ * &quot;-&quot;??_ ;_ @_ 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6" formatCode="0.0%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4" formatCode="_ * #,##0.0_ ;_ * \-#,##0.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4" formatCode="0.00%"/>
    </dxf>
    <dxf>
      <numFmt numFmtId="165" formatCode="_ * #,##0_ ;_ * \-#,##0_ ;_ * &quot;-&quot;??_ ;_ @_ "/>
    </dxf>
    <dxf>
      <numFmt numFmtId="164" formatCode="_ * #,##0.0_ ;_ * \-#,##0.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0" formatCode="General"/>
    </dxf>
    <dxf>
      <numFmt numFmtId="165" formatCode="_ * #,##0_ ;_ * \-#,##0_ ;_ * &quot;-&quot;??_ ;_ @_ "/>
    </dxf>
    <dxf>
      <numFmt numFmtId="164" formatCode="_ * #,##0.0_ ;_ * \-#,##0.0_ ;_ * &quot;-&quot;??_ ;_ @_ "/>
    </dxf>
    <dxf>
      <numFmt numFmtId="164" formatCode="_ * #,##0.0_ ;_ * \-#,##0.0_ ;_ * &quot;-&quot;??_ ;_ @_ "/>
    </dxf>
    <dxf>
      <numFmt numFmtId="164" formatCode="_ * #,##0.0_ ;_ * \-#,##0.0_ ;_ * &quot;-&quot;??_ ;_ @_ "/>
    </dxf>
    <dxf>
      <numFmt numFmtId="164" formatCode="_ * #,##0.0_ ;_ * \-#,##0.0_ ;_ * &quot;-&quot;??_ ;_ @_ "/>
    </dxf>
    <dxf>
      <numFmt numFmtId="164" formatCode="_ * #,##0.0_ ;_ * \-#,##0.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0" formatCode="General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4" formatCode="_ * #,##0.0_ ;_ * \-#,##0.0_ ;_ * &quot;-&quot;??_ ;_ @_ "/>
    </dxf>
    <dxf>
      <numFmt numFmtId="164" formatCode="_ * #,##0.0_ ;_ * \-#,##0.0_ ;_ * &quot;-&quot;??_ ;_ @_ "/>
    </dxf>
    <dxf>
      <numFmt numFmtId="164" formatCode="_ * #,##0.0_ ;_ * \-#,##0.0_ ;_ * &quot;-&quot;??_ ;_ @_ "/>
    </dxf>
    <dxf>
      <numFmt numFmtId="164" formatCode="_ * #,##0.0_ ;_ * \-#,##0.0_ ;_ * &quot;-&quot;??_ ;_ @_ "/>
    </dxf>
    <dxf>
      <numFmt numFmtId="165" formatCode="_ * #,##0_ ;_ * \-#,##0_ ;_ * &quot;-&quot;??_ ;_ @_ "/>
    </dxf>
    <dxf>
      <numFmt numFmtId="164" formatCode="_ * #,##0.0_ ;_ * \-#,##0.0_ ;_ * &quot;-&quot;??_ ;_ @_ "/>
    </dxf>
    <dxf>
      <numFmt numFmtId="14" formatCode="0.00%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165" formatCode="_ * #,##0_ ;_ * \-#,##0_ ;_ * &quot;-&quot;??_ ;_ @_ "/>
    </dxf>
    <dxf>
      <numFmt numFmtId="164" formatCode="_ * #,##0.0_ ;_ * \-#,##0.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35" formatCode="_ * #,##0.00_ ;_ * \-#,##0.0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4" formatCode="_ * #,##0.0_ ;_ * \-#,##0.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35" formatCode="_ * #,##0.00_ ;_ * \-#,##0.0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4" formatCode="_ * #,##0.0_ ;_ * \-#,##0.0_ ;_ * &quot;-&quot;??_ ;_ @_ "/>
    </dxf>
    <dxf>
      <numFmt numFmtId="164" formatCode="_ * #,##0.0_ ;_ * \-#,##0.0_ ;_ * &quot;-&quot;??_ ;_ @_ "/>
    </dxf>
    <dxf>
      <numFmt numFmtId="0" formatCode="General"/>
    </dxf>
    <dxf>
      <numFmt numFmtId="165" formatCode="_ * #,##0_ ;_ * \-#,##0_ ;_ * &quot;-&quot;??_ ;_ @_ "/>
    </dxf>
    <dxf>
      <numFmt numFmtId="164" formatCode="_ * #,##0.0_ ;_ * \-#,##0.0_ ;_ * &quot;-&quot;??_ ;_ @_ "/>
    </dxf>
    <dxf>
      <numFmt numFmtId="165" formatCode="_ * #,##0_ ;_ * \-#,##0_ ;_ * &quot;-&quot;??_ ;_ @_ "/>
    </dxf>
    <dxf>
      <numFmt numFmtId="166" formatCode="0.0%"/>
    </dxf>
    <dxf>
      <numFmt numFmtId="166" formatCode="0.0%"/>
    </dxf>
    <dxf>
      <numFmt numFmtId="166" formatCode="0.0%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6" formatCode="0.0%"/>
    </dxf>
    <dxf>
      <numFmt numFmtId="166" formatCode="0.0%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6" formatCode="0.0%"/>
    </dxf>
    <dxf>
      <numFmt numFmtId="166" formatCode="0.0%"/>
    </dxf>
    <dxf>
      <numFmt numFmtId="166" formatCode="0.0%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6" formatCode="0.0%"/>
    </dxf>
    <dxf>
      <numFmt numFmtId="166" formatCode="0.0%"/>
    </dxf>
    <dxf>
      <numFmt numFmtId="166" formatCode="0.0%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6" formatCode="0.0%"/>
    </dxf>
    <dxf>
      <numFmt numFmtId="166" formatCode="0.0%"/>
    </dxf>
    <dxf>
      <numFmt numFmtId="166" formatCode="0.0%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6" formatCode="0.0%"/>
    </dxf>
    <dxf>
      <numFmt numFmtId="166" formatCode="0.0%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6" formatCode="0.0%"/>
    </dxf>
    <dxf>
      <numFmt numFmtId="14" formatCode="0.00%"/>
    </dxf>
    <dxf>
      <numFmt numFmtId="167" formatCode="_-[$$-409]* #,##0.0_ ;_-[$$-409]* \-#,##0.0\ ;_-[$$-409]* &quot;-&quot;??_ ;_-@_ "/>
    </dxf>
    <dxf>
      <numFmt numFmtId="166" formatCode="0.0%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6" formatCode="0.0%"/>
    </dxf>
    <dxf>
      <numFmt numFmtId="166" formatCode="0.0%"/>
    </dxf>
    <dxf>
      <numFmt numFmtId="166" formatCode="0.0%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0" formatCode="General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6" formatCode="0.0%"/>
    </dxf>
    <dxf>
      <numFmt numFmtId="14" formatCode="0.00%"/>
    </dxf>
    <dxf>
      <numFmt numFmtId="167" formatCode="_-[$$-409]* #,##0.0_ ;_-[$$-409]* \-#,##0.0\ ;_-[$$-409]* &quot;-&quot;??_ ;_-@_ "/>
    </dxf>
    <dxf>
      <numFmt numFmtId="166" formatCode="0.0%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4" formatCode="0.00%"/>
    </dxf>
    <dxf>
      <numFmt numFmtId="165" formatCode="_ * #,##0_ ;_ * \-#,##0_ ;_ * &quot;-&quot;??_ ;_ @_ "/>
    </dxf>
    <dxf>
      <numFmt numFmtId="167" formatCode="_-[$$-409]* #,##0.0_ ;_-[$$-409]* \-#,##0.0\ ;_-[$$-409]* &quot;-&quot;??_ ;_-@_ "/>
    </dxf>
    <dxf>
      <numFmt numFmtId="14" formatCode="0.00%"/>
    </dxf>
    <dxf>
      <numFmt numFmtId="165" formatCode="_ * #,##0_ ;_ * \-#,##0_ ;_ * &quot;-&quot;??_ ;_ @_ "/>
    </dxf>
    <dxf>
      <numFmt numFmtId="35" formatCode="_ * #,##0.00_ ;_ * \-#,##0.00_ ;_ * &quot;-&quot;??_ ;_ 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6" formatCode="0.0%"/>
    </dxf>
    <dxf>
      <numFmt numFmtId="166" formatCode="0.0%"/>
    </dxf>
    <dxf>
      <numFmt numFmtId="167" formatCode="_-[$$-409]* #,##0.0_ ;_-[$$-409]* \-#,##0.0\ ;_-[$$-409]* &quot;-&quot;??_ ;_-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6" formatCode="0.0%"/>
    </dxf>
    <dxf>
      <numFmt numFmtId="14" formatCode="0.00%"/>
    </dxf>
    <dxf>
      <numFmt numFmtId="14" formatCode="0.00%"/>
    </dxf>
    <dxf>
      <numFmt numFmtId="166" formatCode="0.0%"/>
    </dxf>
    <dxf>
      <numFmt numFmtId="166" formatCode="0.0%"/>
    </dxf>
    <dxf>
      <numFmt numFmtId="14" formatCode="0.00%"/>
    </dxf>
    <dxf>
      <numFmt numFmtId="167" formatCode="_-[$$-409]* #,##0.0_ ;_-[$$-409]* \-#,##0.0\ ;_-[$$-409]* &quot;-&quot;??_ ;_-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7" formatCode="_-[$$-409]* #,##0.0_ ;_-[$$-409]* \-#,##0.0\ ;_-[$$-409]* &quot;-&quot;??_ ;_-@_ "/>
    </dxf>
    <dxf>
      <numFmt numFmtId="164" formatCode="_ * #,##0.0_ ;_ * \-#,##0.0_ ;_ * &quot;-&quot;??_ ;_ @_ "/>
    </dxf>
    <dxf>
      <numFmt numFmtId="165" formatCode="_ * #,##0_ ;_ * \-#,##0_ ;_ * &quot;-&quot;??_ ;_ @_ "/>
    </dxf>
    <dxf>
      <numFmt numFmtId="35" formatCode="_ * #,##0.00_ ;_ * \-#,##0.00_ ;_ * &quot;-&quot;??_ ;_ 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6" formatCode="0.0%"/>
    </dxf>
    <dxf>
      <numFmt numFmtId="14" formatCode="0.00%"/>
    </dxf>
    <dxf>
      <numFmt numFmtId="167" formatCode="_-[$$-409]* #,##0.0_ ;_-[$$-409]* \-#,##0.0\ ;_-[$$-409]* &quot;-&quot;??_ ;_-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6" formatCode="0.0%"/>
    </dxf>
    <dxf>
      <numFmt numFmtId="167" formatCode="_-[$$-409]* #,##0.0_ ;_-[$$-409]* \-#,##0.0\ ;_-[$$-409]* &quot;-&quot;??_ ;_-@_ "/>
    </dxf>
    <dxf>
      <numFmt numFmtId="166" formatCode="0.0%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0" formatCode="General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6" formatCode="0.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6" formatCode="0.0%"/>
    </dxf>
    <dxf>
      <numFmt numFmtId="166" formatCode="0.0%"/>
    </dxf>
    <dxf>
      <numFmt numFmtId="166" formatCode="0.0%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6" formatCode="0.0%"/>
    </dxf>
    <dxf>
      <numFmt numFmtId="166" formatCode="0.0%"/>
    </dxf>
    <dxf>
      <numFmt numFmtId="166" formatCode="0.0%"/>
    </dxf>
    <dxf>
      <numFmt numFmtId="166" formatCode="0.0%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4" formatCode="0.00%"/>
    </dxf>
    <dxf>
      <numFmt numFmtId="166" formatCode="0.0%"/>
    </dxf>
    <dxf>
      <numFmt numFmtId="14" formatCode="0.00%"/>
    </dxf>
    <dxf>
      <numFmt numFmtId="166" formatCode="0.0%"/>
    </dxf>
    <dxf>
      <numFmt numFmtId="166" formatCode="0.0%"/>
    </dxf>
    <dxf>
      <numFmt numFmtId="166" formatCode="0.0%"/>
    </dxf>
    <dxf>
      <numFmt numFmtId="166" formatCode="0.0%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0" formatCode="General"/>
    </dxf>
    <dxf>
      <numFmt numFmtId="0" formatCode="General"/>
    </dxf>
    <dxf>
      <numFmt numFmtId="166" formatCode="0.0%"/>
    </dxf>
    <dxf>
      <numFmt numFmtId="166" formatCode="0.0%"/>
    </dxf>
    <dxf>
      <numFmt numFmtId="166" formatCode="0.0%"/>
    </dxf>
    <dxf>
      <numFmt numFmtId="166" formatCode="0.0%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8" formatCode="_-[$$-409]* #,##0_ ;_-[$$-409]* \-#,##0\ ;_-[$$-409]* &quot;-&quot;??_ ;_-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6" formatCode="0.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6" formatCode="0.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4" formatCode="0.00%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_ * #,##0_ ;_ * \-#,##0_ ;_ * &quot;-&quot;??_ ;_ @_ "/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numFmt numFmtId="0" formatCode="General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35" formatCode="_ * #,##0.00_ ;_ * \-#,##0.0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4" formatCode="_ * #,##0.0_ ;_ * \-#,##0.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35" formatCode="_ * #,##0.00_ ;_ * \-#,##0.0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4" formatCode="_ * #,##0.0_ ;_ * \-#,##0.0_ ;_ * &quot;-&quot;??_ ;_ @_ "/>
    </dxf>
    <dxf>
      <numFmt numFmtId="165" formatCode="_ * #,##0_ ;_ * \-#,##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14" formatCode="0.00%"/>
    </dxf>
    <dxf>
      <numFmt numFmtId="164" formatCode="_ * #,##0.0_ ;_ * \-#,##0.0_ ;_ * &quot;-&quot;??_ ;_ @_ "/>
    </dxf>
    <dxf>
      <numFmt numFmtId="165" formatCode="_ * #,##0_ ;_ * \-#,##0_ ;_ * &quot;-&quot;??_ ;_ @_ "/>
    </dxf>
    <dxf>
      <numFmt numFmtId="164" formatCode="_ * #,##0.0_ ;_ * \-#,##0.0_ ;_ * &quot;-&quot;??_ ;_ @_ "/>
    </dxf>
    <dxf>
      <numFmt numFmtId="164" formatCode="_ * #,##0.0_ ;_ * \-#,##0.0_ ;_ * &quot;-&quot;??_ ;_ @_ "/>
    </dxf>
    <dxf>
      <numFmt numFmtId="164" formatCode="_ * #,##0.0_ ;_ * \-#,##0.0_ ;_ * &quot;-&quot;??_ ;_ @_ "/>
    </dxf>
    <dxf>
      <numFmt numFmtId="164" formatCode="_ * #,##0.0_ ;_ * \-#,##0.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0" formatCode="General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35" formatCode="_ * #,##0.00_ ;_ * \-#,##0.00_ ;_ * &quot;-&quot;??_ ;_ @_ "/>
    </dxf>
    <dxf>
      <numFmt numFmtId="164" formatCode="_ * #,##0.0_ ;_ * \-#,##0.0_ ;_ * &quot;-&quot;??_ ;_ @_ "/>
    </dxf>
    <dxf>
      <numFmt numFmtId="164" formatCode="_ * #,##0.0_ ;_ * \-#,##0.0_ ;_ * &quot;-&quot;??_ ;_ @_ "/>
    </dxf>
    <dxf>
      <numFmt numFmtId="164" formatCode="_ * #,##0.0_ ;_ * \-#,##0.0_ ;_ * &quot;-&quot;??_ ;_ @_ "/>
    </dxf>
    <dxf>
      <numFmt numFmtId="164" formatCode="_ * #,##0.0_ ;_ * \-#,##0.0_ ;_ * &quot;-&quot;??_ ;_ @_ "/>
    </dxf>
    <dxf>
      <numFmt numFmtId="164" formatCode="_ * #,##0.0_ ;_ * \-#,##0.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4" formatCode="_ * #,##0.0_ ;_ * \-#,##0.0_ ;_ * &quot;-&quot;??_ ;_ @_ "/>
    </dxf>
    <dxf>
      <numFmt numFmtId="165" formatCode="_ * #,##0_ ;_ * \-#,##0_ ;_ * &quot;-&quot;??_ ;_ @_ "/>
    </dxf>
    <dxf>
      <numFmt numFmtId="14" formatCode="0.00%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164" formatCode="_ * #,##0.0_ ;_ * \-#,##0.0_ ;_ * &quot;-&quot;??_ ;_ @_ "/>
    </dxf>
    <dxf>
      <numFmt numFmtId="165" formatCode="_ * #,##0_ ;_ * \-#,##0_ ;_ * &quot;-&quot;??_ ;_ @_ "/>
    </dxf>
    <dxf>
      <numFmt numFmtId="165" formatCode="_ * #,##0_ ;_ * \-#,##0_ ;_ * &quot;-&quot;??_ ;_ @_ "/>
    </dxf>
    <dxf>
      <numFmt numFmtId="0" formatCode="General"/>
    </dxf>
    <dxf>
      <numFmt numFmtId="164" formatCode="_ * #,##0.0_ ;_ * \-#,##0.0_ ;_ * &quot;-&quot;??_ ;_ @_ "/>
    </dxf>
    <dxf>
      <numFmt numFmtId="164" formatCode="_ * #,##0.0_ ;_ * \-#,##0.0_ ;_ * &quot;-&quot;??_ ;_ @_ "/>
    </dxf>
    <dxf>
      <numFmt numFmtId="165" formatCode="_ * #,##0_ ;_ * \-#,##0_ ;_ * &quot;-&quot;??_ ;_ @_ "/>
    </dxf>
    <dxf>
      <fill>
        <patternFill>
          <bgColor theme="4" tint="0.39994506668294322"/>
        </patternFill>
      </fill>
    </dxf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</dxfs>
  <tableStyles count="1" defaultTableStyle="TableStyleMedium2" defaultPivotStyle="PivotStyleLight16">
    <tableStyle name="Invisible" pivot="0" table="0" count="0" xr9:uid="{9E083CB9-12A8-4411-A886-0AECA59F8C7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pivotCacheDefinition" Target="pivotCache/pivotCacheDefinition8.xml"/><Relationship Id="rId18" Type="http://schemas.openxmlformats.org/officeDocument/2006/relationships/powerPivotData" Target="model/item.data"/><Relationship Id="rId26" Type="http://schemas.openxmlformats.org/officeDocument/2006/relationships/customXml" Target="../customXml/item7.xml"/><Relationship Id="rId39" Type="http://schemas.openxmlformats.org/officeDocument/2006/relationships/customXml" Target="../customXml/item20.xml"/><Relationship Id="rId21" Type="http://schemas.openxmlformats.org/officeDocument/2006/relationships/customXml" Target="../customXml/item2.xml"/><Relationship Id="rId34" Type="http://schemas.openxmlformats.org/officeDocument/2006/relationships/customXml" Target="../customXml/item15.xml"/><Relationship Id="rId42" Type="http://schemas.openxmlformats.org/officeDocument/2006/relationships/customXml" Target="../customXml/item23.xml"/><Relationship Id="rId47" Type="http://schemas.openxmlformats.org/officeDocument/2006/relationships/customXml" Target="../customXml/item28.xml"/><Relationship Id="rId50" Type="http://schemas.openxmlformats.org/officeDocument/2006/relationships/customXml" Target="../customXml/item31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29" Type="http://schemas.openxmlformats.org/officeDocument/2006/relationships/customXml" Target="../customXml/item10.xml"/><Relationship Id="rId11" Type="http://schemas.openxmlformats.org/officeDocument/2006/relationships/pivotCacheDefinition" Target="pivotCache/pivotCacheDefinition6.xml"/><Relationship Id="rId24" Type="http://schemas.openxmlformats.org/officeDocument/2006/relationships/customXml" Target="../customXml/item5.xml"/><Relationship Id="rId32" Type="http://schemas.openxmlformats.org/officeDocument/2006/relationships/customXml" Target="../customXml/item13.xml"/><Relationship Id="rId37" Type="http://schemas.openxmlformats.org/officeDocument/2006/relationships/customXml" Target="../customXml/item18.xml"/><Relationship Id="rId40" Type="http://schemas.openxmlformats.org/officeDocument/2006/relationships/customXml" Target="../customXml/item21.xml"/><Relationship Id="rId45" Type="http://schemas.openxmlformats.org/officeDocument/2006/relationships/customXml" Target="../customXml/item26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23" Type="http://schemas.openxmlformats.org/officeDocument/2006/relationships/customXml" Target="../customXml/item4.xml"/><Relationship Id="rId28" Type="http://schemas.openxmlformats.org/officeDocument/2006/relationships/customXml" Target="../customXml/item9.xml"/><Relationship Id="rId36" Type="http://schemas.openxmlformats.org/officeDocument/2006/relationships/customXml" Target="../customXml/item17.xml"/><Relationship Id="rId49" Type="http://schemas.openxmlformats.org/officeDocument/2006/relationships/customXml" Target="../customXml/item30.xml"/><Relationship Id="rId10" Type="http://schemas.openxmlformats.org/officeDocument/2006/relationships/pivotCacheDefinition" Target="pivotCache/pivotCacheDefinition5.xml"/><Relationship Id="rId19" Type="http://schemas.openxmlformats.org/officeDocument/2006/relationships/calcChain" Target="calcChain.xml"/><Relationship Id="rId31" Type="http://schemas.openxmlformats.org/officeDocument/2006/relationships/customXml" Target="../customXml/item12.xml"/><Relationship Id="rId44" Type="http://schemas.openxmlformats.org/officeDocument/2006/relationships/customXml" Target="../customXml/item25.xml"/><Relationship Id="rId52" Type="http://schemas.openxmlformats.org/officeDocument/2006/relationships/customXml" Target="../customXml/item3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4.xml"/><Relationship Id="rId14" Type="http://schemas.openxmlformats.org/officeDocument/2006/relationships/theme" Target="theme/theme1.xml"/><Relationship Id="rId22" Type="http://schemas.openxmlformats.org/officeDocument/2006/relationships/customXml" Target="../customXml/item3.xml"/><Relationship Id="rId27" Type="http://schemas.openxmlformats.org/officeDocument/2006/relationships/customXml" Target="../customXml/item8.xml"/><Relationship Id="rId30" Type="http://schemas.openxmlformats.org/officeDocument/2006/relationships/customXml" Target="../customXml/item11.xml"/><Relationship Id="rId35" Type="http://schemas.openxmlformats.org/officeDocument/2006/relationships/customXml" Target="../customXml/item16.xml"/><Relationship Id="rId43" Type="http://schemas.openxmlformats.org/officeDocument/2006/relationships/customXml" Target="../customXml/item24.xml"/><Relationship Id="rId48" Type="http://schemas.openxmlformats.org/officeDocument/2006/relationships/customXml" Target="../customXml/item29.xml"/><Relationship Id="rId8" Type="http://schemas.openxmlformats.org/officeDocument/2006/relationships/pivotCacheDefinition" Target="pivotCache/pivotCacheDefinition3.xml"/><Relationship Id="rId51" Type="http://schemas.openxmlformats.org/officeDocument/2006/relationships/customXml" Target="../customXml/item32.xml"/><Relationship Id="rId3" Type="http://schemas.openxmlformats.org/officeDocument/2006/relationships/worksheet" Target="worksheets/sheet3.xml"/><Relationship Id="rId12" Type="http://schemas.openxmlformats.org/officeDocument/2006/relationships/pivotCacheDefinition" Target="pivotCache/pivotCacheDefinition7.xml"/><Relationship Id="rId17" Type="http://schemas.openxmlformats.org/officeDocument/2006/relationships/sharedStrings" Target="sharedStrings.xml"/><Relationship Id="rId25" Type="http://schemas.openxmlformats.org/officeDocument/2006/relationships/customXml" Target="../customXml/item6.xml"/><Relationship Id="rId33" Type="http://schemas.openxmlformats.org/officeDocument/2006/relationships/customXml" Target="../customXml/item14.xml"/><Relationship Id="rId38" Type="http://schemas.openxmlformats.org/officeDocument/2006/relationships/customXml" Target="../customXml/item19.xml"/><Relationship Id="rId46" Type="http://schemas.openxmlformats.org/officeDocument/2006/relationships/customXml" Target="../customXml/item27.xml"/><Relationship Id="rId20" Type="http://schemas.openxmlformats.org/officeDocument/2006/relationships/customXml" Target="../customXml/item1.xml"/><Relationship Id="rId41" Type="http://schemas.openxmlformats.org/officeDocument/2006/relationships/customXml" Target="../customXml/item2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רוי גניס" refreshedDate="44752.535900347226" backgroundQuery="1" createdVersion="7" refreshedVersion="7" minRefreshableVersion="3" recordCount="248" xr:uid="{AA467ACF-6F98-4D1F-B92E-0E857C7953C7}">
  <cacheSource type="external" connectionId="1"/>
  <cacheFields count="9">
    <cacheField name="Gender" numFmtId="0">
      <sharedItems count="2">
        <s v="Female"/>
        <s v="Male"/>
      </sharedItems>
    </cacheField>
    <cacheField name="Married" numFmtId="0">
      <sharedItems count="2">
        <s v="Yes"/>
        <s v="No"/>
      </sharedItems>
    </cacheField>
    <cacheField name="Age" numFmtId="0">
      <sharedItems containsSemiMixedTypes="0" containsString="0" containsNumber="1" containsInteger="1" minValue="19" maxValue="80" count="62">
        <n v="37"/>
        <n v="46"/>
        <n v="50"/>
        <n v="78"/>
        <n v="75"/>
        <n v="23"/>
        <n v="67"/>
        <n v="52"/>
        <n v="68"/>
        <n v="43"/>
        <n v="47"/>
        <n v="25"/>
        <n v="58"/>
        <n v="32"/>
        <n v="39"/>
        <n v="72"/>
        <n v="79"/>
        <n v="26"/>
        <n v="30"/>
        <n v="22"/>
        <n v="34"/>
        <n v="42"/>
        <n v="64"/>
        <n v="48"/>
        <n v="28"/>
        <n v="33"/>
        <n v="31"/>
        <n v="60"/>
        <n v="69"/>
        <n v="20"/>
        <n v="57"/>
        <n v="19"/>
        <n v="38"/>
        <n v="54"/>
        <n v="35"/>
        <n v="51"/>
        <n v="66"/>
        <n v="61"/>
        <n v="24"/>
        <n v="55"/>
        <n v="59"/>
        <n v="71"/>
        <n v="49"/>
        <n v="40"/>
        <n v="21"/>
        <n v="45"/>
        <n v="29"/>
        <n v="62"/>
        <n v="76"/>
        <n v="77"/>
        <n v="73"/>
        <n v="41"/>
        <n v="56"/>
        <n v="80"/>
        <n v="63"/>
        <n v="53"/>
        <n v="44"/>
        <n v="70"/>
        <n v="74"/>
        <n v="36"/>
        <n v="27"/>
        <n v="65"/>
      </sharedItems>
      <fieldGroup base="2">
        <rangePr startNum="19" endNum="80" groupInterval="7"/>
        <groupItems count="11">
          <s v="&lt;19"/>
          <s v="19-25"/>
          <s v="26-32"/>
          <s v="33-39"/>
          <s v="40-46"/>
          <s v="47-53"/>
          <s v="54-60"/>
          <s v="61-67"/>
          <s v="68-74"/>
          <s v="75-81"/>
          <s v="&gt;82"/>
        </groupItems>
      </fieldGroup>
    </cacheField>
    <cacheField name="Premiun" numFmtId="0">
      <sharedItems containsSemiMixedTypes="0" containsString="0" containsNumber="1" containsInteger="1" minValue="0" maxValue="20" count="21">
        <n v="7"/>
        <n v="10"/>
        <n v="6"/>
        <n v="5"/>
        <n v="4"/>
        <n v="9"/>
        <n v="14"/>
        <n v="8"/>
        <n v="12"/>
        <n v="15"/>
        <n v="2"/>
        <n v="13"/>
        <n v="20"/>
        <n v="11"/>
        <n v="16"/>
        <n v="0"/>
        <n v="1"/>
        <n v="3"/>
        <n v="18"/>
        <n v="19"/>
        <n v="17"/>
      </sharedItems>
    </cacheField>
    <cacheField name="Data" numFmtId="0">
      <sharedItems containsSemiMixedTypes="0" containsString="0" containsNumber="1" containsInteger="1" minValue="4" maxValue="31" count="26">
        <n v="18"/>
        <n v="17"/>
        <n v="16"/>
        <n v="14"/>
        <n v="22"/>
        <n v="26"/>
        <n v="15"/>
        <n v="29"/>
        <n v="30"/>
        <n v="20"/>
        <n v="21"/>
        <n v="25"/>
        <n v="12"/>
        <n v="11"/>
        <n v="27"/>
        <n v="24"/>
        <n v="19"/>
        <n v="23"/>
        <n v="28"/>
        <n v="13"/>
        <n v="6"/>
        <n v="9"/>
        <n v="8"/>
        <n v="31"/>
        <n v="10"/>
        <n v="4"/>
      </sharedItems>
    </cacheField>
    <cacheField name="Multiple Lines" numFmtId="0">
      <sharedItems containsSemiMixedTypes="0" containsString="0" containsNumber="1" containsInteger="1" minValue="2" maxValue="27" count="22">
        <n v="9"/>
        <n v="11"/>
        <n v="13"/>
        <n v="19"/>
        <n v="12"/>
        <n v="21"/>
        <n v="8"/>
        <n v="6"/>
        <n v="16"/>
        <n v="14"/>
        <n v="15"/>
        <n v="10"/>
        <n v="5"/>
        <n v="23"/>
        <n v="20"/>
        <n v="17"/>
        <n v="7"/>
        <n v="18"/>
        <n v="27"/>
        <n v="4"/>
        <n v="24"/>
        <n v="2"/>
      </sharedItems>
    </cacheField>
    <cacheField name="Stream Serv" numFmtId="0">
      <sharedItems containsSemiMixedTypes="0" containsString="0" containsNumber="1" containsInteger="1" minValue="5" maxValue="70"/>
    </cacheField>
    <cacheField name="Backup Service" numFmtId="0">
      <sharedItems containsSemiMixedTypes="0" containsString="0" containsNumber="1" containsInteger="1" minValue="4" maxValue="59"/>
    </cacheField>
    <cacheField name="General Service" numFmtId="0">
      <sharedItems containsSemiMixedTypes="0" containsString="0" containsNumber="1" containsInteger="1" minValue="12" maxValue="7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רוי גניס" refreshedDate="44758.502042361113" createdVersion="5" refreshedVersion="7" minRefreshableVersion="3" recordCount="0" supportSubquery="1" supportAdvancedDrill="1" xr:uid="{4877A838-E541-4BA5-B603-E68B05D5D4DD}">
  <cacheSource type="external" connectionId="5"/>
  <cacheFields count="5">
    <cacheField name="[Telecom _Customer_Churm].[City].[City]" caption="City" numFmtId="0" hierarchy="5" level="1">
      <sharedItems count="1106">
        <s v="Acampo"/>
        <s v="Acton"/>
        <s v="Adelanto"/>
        <s v="Adin"/>
        <s v="Agoura Hills"/>
        <s v="Aguanga"/>
        <s v="Ahwahnee"/>
        <s v="Alameda"/>
        <s v="Alamo"/>
        <s v="Albany"/>
        <s v="Albion"/>
        <s v="Alderpoint"/>
        <s v="Alhambra"/>
        <s v="Aliso Viejo"/>
        <s v="Alleghany"/>
        <s v="Alpaugh"/>
        <s v="Alpine"/>
        <s v="Alta"/>
        <s v="Altadena"/>
        <s v="Alturas"/>
        <s v="Alviso"/>
        <s v="Amador City"/>
        <s v="Amboy"/>
        <s v="Anaheim"/>
        <s v="Anderson"/>
        <s v="Angels Camp"/>
        <s v="Angelus Oaks"/>
        <s v="Angwin"/>
        <s v="Annapolis"/>
        <s v="Antelope"/>
        <s v="Antioch"/>
        <s v="Anza"/>
        <s v="Apple Valley"/>
        <s v="Applegate"/>
        <s v="Aptos"/>
        <s v="Arbuckle"/>
        <s v="Arcadia"/>
        <s v="Arcata"/>
        <s v="Armona"/>
        <s v="Arnold"/>
        <s v="Aromas"/>
        <s v="Arroyo Grande"/>
        <s v="Artesia"/>
        <s v="Arvin"/>
        <s v="Atascadero"/>
        <s v="Atherton"/>
        <s v="Atwater"/>
        <s v="Auberry"/>
        <s v="Auburn"/>
        <s v="Avalon"/>
        <s v="Avenal"/>
        <s v="Avery"/>
        <s v="Avila Beach"/>
        <s v="Azusa"/>
        <s v="Badger"/>
        <s v="Baker"/>
        <s v="Bakersfield"/>
        <s v="Baldwin Park"/>
        <s v="Ballico"/>
        <s v="Bangor"/>
        <s v="Banning"/>
        <s v="Barstow"/>
        <s v="Bass Lake"/>
        <s v="Bayside"/>
        <s v="Beale Afb"/>
        <s v="Beaumont"/>
        <s v="Bell"/>
        <s v="Bella Vista"/>
        <s v="Bellflower"/>
        <s v="Belmont"/>
        <s v="Belvedere Tiburon"/>
        <s v="Ben Lomond"/>
        <s v="Benicia"/>
        <s v="Benton"/>
        <s v="Berkeley"/>
        <s v="Berry Creek"/>
        <s v="Bethel Island"/>
        <s v="Beverly Hills"/>
        <s v="Bieber"/>
        <s v="Big Bar"/>
        <s v="Big Bear City"/>
        <s v="Big Bear Lake"/>
        <s v="Big Bend"/>
        <s v="Big Creek"/>
        <s v="Big Oak Flat"/>
        <s v="Big Pine"/>
        <s v="Biggs"/>
        <s v="Biola"/>
        <s v="Birds Landing"/>
        <s v="Bishop"/>
        <s v="Blairsden Graeagle"/>
        <s v="Blocksburg"/>
        <s v="Bloomington"/>
        <s v="Blue Lake"/>
        <s v="Blythe"/>
        <s v="Bodega"/>
        <s v="Bodega Bay"/>
        <s v="Bodfish"/>
        <s v="Bolinas"/>
        <s v="Bonita"/>
        <s v="Bonsall"/>
        <s v="Boonville"/>
        <s v="Boron"/>
        <s v="Borrego Springs"/>
        <s v="Boulder Creek"/>
        <s v="Boulevard"/>
        <s v="Bradley"/>
        <s v="Branscomb"/>
        <s v="Brawley"/>
        <s v="Brea"/>
        <s v="Brentwood"/>
        <s v="Bridgeport"/>
        <s v="Bridgeville"/>
        <s v="Brisbane"/>
        <s v="Brookdale"/>
        <s v="Brooks"/>
        <s v="Browns Valley"/>
        <s v="Brownsville"/>
        <s v="Buellton"/>
        <s v="Buena Park"/>
        <s v="Burbank"/>
        <s v="Burlingame"/>
        <s v="Burney"/>
        <s v="Burnt Ranch"/>
        <s v="Burson"/>
        <s v="Butte City"/>
        <s v="Buttonwillow"/>
        <s v="Byron"/>
        <s v="Cabazon"/>
        <s v="Calabasas"/>
        <s v="Calexico"/>
        <s v="Caliente"/>
        <s v="California City"/>
        <s v="California Hot Springs"/>
        <s v="Calimesa"/>
        <s v="Calipatria"/>
        <s v="Calistoga"/>
        <s v="Callahan"/>
        <s v="Calpine"/>
        <s v="Camarillo"/>
        <s v="Cambria"/>
        <s v="Camino"/>
        <s v="Camp Nelson"/>
        <s v="Campbell"/>
        <s v="Campo"/>
        <s v="Campo Seco"/>
        <s v="Camptonville"/>
        <s v="Canby"/>
        <s v="Canoga Park"/>
        <s v="Cantua Creek"/>
        <s v="Canyon Country"/>
        <s v="Canyon Dam"/>
        <s v="Capay"/>
        <s v="Capistrano Beach"/>
        <s v="Capitola"/>
        <s v="Cardiff By The Sea"/>
        <s v="Carlotta"/>
        <s v="Carlsbad"/>
        <s v="Carmel"/>
        <s v="Carmel By The Sea"/>
        <s v="Carmel Valley"/>
        <s v="Carmichael"/>
        <s v="Carnelian Bay"/>
        <s v="Carpinteria"/>
        <s v="Carson"/>
        <s v="Caruthers"/>
        <s v="Casmalia"/>
        <s v="Caspar"/>
        <s v="Cassel"/>
        <s v="Castaic"/>
        <s v="Castella"/>
        <s v="Castro Valley"/>
        <s v="Castroville"/>
        <s v="Cathedral City"/>
        <s v="Catheys Valley"/>
        <s v="Cayucos"/>
        <s v="Cazadero"/>
        <s v="Cedar Glen"/>
        <s v="Cedarville"/>
        <s v="Ceres"/>
        <s v="Cerritos"/>
        <s v="Challenge"/>
        <s v="Chatsworth"/>
        <s v="Chester"/>
        <s v="Chico"/>
        <s v="Chilcoot"/>
        <s v="Chino"/>
        <s v="Chino Hills"/>
        <s v="Chowchilla"/>
        <s v="Chualar"/>
        <s v="Chula Vista"/>
        <s v="Citrus Heights"/>
        <s v="Claremont"/>
        <s v="Clarksburg"/>
        <s v="Clayton"/>
        <s v="Clearlake"/>
        <s v="Clearlake Oaks"/>
        <s v="Clements"/>
        <s v="Clio"/>
        <s v="Clipper Mills"/>
        <s v="Cloverdale"/>
        <s v="Clovis"/>
        <s v="Coachella"/>
        <s v="Coalinga"/>
        <s v="Coarsegold"/>
        <s v="Cobb"/>
        <s v="Coleville"/>
        <s v="Colfax"/>
        <s v="Colton"/>
        <s v="Columbia"/>
        <s v="Colusa"/>
        <s v="Comptche"/>
        <s v="Compton"/>
        <s v="Concord"/>
        <s v="Cool"/>
        <s v="Copperopolis"/>
        <s v="Corcoran"/>
        <s v="Corning"/>
        <s v="Corona"/>
        <s v="Corona Del Mar"/>
        <s v="Coronado"/>
        <s v="Corte Madera"/>
        <s v="Costa Mesa"/>
        <s v="Cotati"/>
        <s v="Cottonwood"/>
        <s v="Coulterville"/>
        <s v="Courtland"/>
        <s v="Covelo"/>
        <s v="Covina"/>
        <s v="Crescent Mills"/>
        <s v="Cressey"/>
        <s v="Crestline"/>
        <s v="Creston"/>
        <s v="Crockett"/>
        <s v="Crows Landing"/>
        <s v="Culver City"/>
        <s v="Cupertino"/>
        <s v="Cutler"/>
        <s v="Cypress"/>
        <s v="Daggett"/>
        <s v="Daly City"/>
        <s v="Dana Point"/>
        <s v="Danville"/>
        <s v="Darwin"/>
        <s v="Davenport"/>
        <s v="Davis"/>
        <s v="Davis Creek"/>
        <s v="Death Valley"/>
        <s v="Deer Park"/>
        <s v="Del Mar"/>
        <s v="Del Rey"/>
        <s v="Delano"/>
        <s v="Delhi"/>
        <s v="Denair"/>
        <s v="Descanso"/>
        <s v="Desert Center"/>
        <s v="Desert Hot Springs"/>
        <s v="Diamond Bar"/>
        <s v="Diamond Springs"/>
        <s v="Dillon Beach"/>
        <s v="Dinuba"/>
        <s v="Dixon"/>
        <s v="Dobbins"/>
        <s v="Dorris"/>
        <s v="Dos Palos"/>
        <s v="Dos Rios"/>
        <s v="Douglas City"/>
        <s v="Downey"/>
        <s v="Downieville"/>
        <s v="Doyle"/>
        <s v="Duarte"/>
        <s v="Dublin"/>
        <s v="Ducor"/>
        <s v="Dulzura"/>
        <s v="Duncans Mills"/>
        <s v="Dunlap"/>
        <s v="Dunnigan"/>
        <s v="Dunsmuir"/>
        <s v="Durham"/>
        <s v="Dutch Flat"/>
        <s v="Eagleville"/>
        <s v="Earlimart"/>
        <s v="Earp"/>
        <s v="Echo Lake"/>
        <s v="Edwards"/>
        <s v="El Cajon"/>
        <s v="El Centro"/>
        <s v="El Cerrito"/>
        <s v="El Dorado"/>
        <s v="El Dorado Hills"/>
        <s v="El Monte"/>
        <s v="El Nido"/>
        <s v="El Portal"/>
        <s v="El Segundo"/>
        <s v="El Sobrante"/>
        <s v="Eldridge"/>
        <s v="Elk"/>
        <s v="Elk Creek"/>
        <s v="Elk Grove"/>
        <s v="Elmira"/>
        <s v="Elverta"/>
        <s v="Emeryville"/>
        <s v="Emigrant Gap"/>
        <s v="Encinitas"/>
        <s v="Encino"/>
        <s v="Escalon"/>
        <s v="Escondido"/>
        <s v="Esparto"/>
        <s v="Essex"/>
        <s v="Etna"/>
        <s v="Eureka"/>
        <s v="Exeter"/>
        <s v="Fair Oaks"/>
        <s v="Fairfax"/>
        <s v="Fairfield"/>
        <s v="Fall River Mills"/>
        <s v="Fallbrook"/>
        <s v="Farmersville"/>
        <s v="Farmington"/>
        <s v="Fawnskin"/>
        <s v="Fellows"/>
        <s v="Felton"/>
        <s v="Ferndale"/>
        <s v="Fiddletown"/>
        <s v="Fields Landing"/>
        <s v="Fillmore"/>
        <s v="Firebaugh"/>
        <s v="Fish Camp"/>
        <s v="Five Points"/>
        <s v="Flournoy"/>
        <s v="Folsom"/>
        <s v="Fontana"/>
        <s v="Foothill Ranch"/>
        <s v="Forbestown"/>
        <s v="Forest Falls"/>
        <s v="Forest Knolls"/>
        <s v="Forest Ranch"/>
        <s v="Foresthill"/>
        <s v="Forestville"/>
        <s v="Forks Of Salmon"/>
        <s v="Fort Bidwell"/>
        <s v="Fort Bragg"/>
        <s v="Fort Irwin"/>
        <s v="Fortuna"/>
        <s v="Fountain Valley"/>
        <s v="Fowler"/>
        <s v="Frazier Park"/>
        <s v="Freedom"/>
        <s v="Fremont"/>
        <s v="French Camp"/>
        <s v="French Gulch"/>
        <s v="Fresno"/>
        <s v="Friant"/>
        <s v="Fullerton"/>
        <s v="Fulton"/>
        <s v="Galt"/>
        <s v="Garberville"/>
        <s v="Garden Grove"/>
        <s v="Garden Valley"/>
        <s v="Gardena"/>
        <s v="Gasquet"/>
        <s v="Gazelle"/>
        <s v="Georgetown"/>
        <s v="Gerber"/>
        <s v="Geyserville"/>
        <s v="Gilroy"/>
        <s v="Glen Ellen"/>
        <s v="Glencoe"/>
        <s v="Glendale"/>
        <s v="Glendora"/>
        <s v="Glenhaven"/>
        <s v="Glenn"/>
        <s v="Glennville"/>
        <s v="Gold Run"/>
        <s v="Goleta"/>
        <s v="Gonzales"/>
        <s v="Goodyears Bar"/>
        <s v="Granada Hills"/>
        <s v="Grand Terrace"/>
        <s v="Granite Bay"/>
        <s v="Grass Valley"/>
        <s v="Graton"/>
        <s v="Green Valley Lake"/>
        <s v="Greenbrae"/>
        <s v="Greenfield"/>
        <s v="Greenview"/>
        <s v="Greenville"/>
        <s v="Greenwood"/>
        <s v="Grenada"/>
        <s v="Gridley"/>
        <s v="Grimes"/>
        <s v="Grizzly Flats"/>
        <s v="Groveland"/>
        <s v="Grover Beach"/>
        <s v="Guadalupe"/>
        <s v="Gualala"/>
        <s v="Guatay"/>
        <s v="Guerneville"/>
        <s v="Guinda"/>
        <s v="Gustine"/>
        <s v="Hacienda Heights"/>
        <s v="Half Moon Bay"/>
        <s v="Hamilton City"/>
        <s v="Hanford"/>
        <s v="Happy Camp"/>
        <s v="Harbor City"/>
        <s v="Hat Creek"/>
        <s v="Hathaway Pines"/>
        <s v="Hawaiian Gardens"/>
        <s v="Hawthorne"/>
        <s v="Hayward"/>
        <s v="Healdsburg"/>
        <s v="Heber"/>
        <s v="Helendale"/>
        <s v="Helm"/>
        <s v="Hemet"/>
        <s v="Herald"/>
        <s v="Hercules"/>
        <s v="Herlong"/>
        <s v="Hermosa Beach"/>
        <s v="Hesperia"/>
        <s v="Hickman"/>
        <s v="Highland"/>
        <s v="Hilmar"/>
        <s v="Hinkley"/>
        <s v="Holtville"/>
        <s v="Homeland"/>
        <s v="Homewood"/>
        <s v="Honeydew"/>
        <s v="Hood"/>
        <s v="Hoopa"/>
        <s v="Hopland"/>
        <s v="Hornbrook"/>
        <s v="Hornitos"/>
        <s v="Hughson"/>
        <s v="Hume"/>
        <s v="Huntington Beach"/>
        <s v="Huntington Park"/>
        <s v="Huron"/>
        <s v="Hyampom"/>
        <s v="Hydesville"/>
        <s v="Idyllwild"/>
        <s v="Igo"/>
        <s v="Imperial"/>
        <s v="Imperial Beach"/>
        <s v="Independence"/>
        <s v="Indian Wells"/>
        <s v="Indio"/>
        <s v="Inglewood"/>
        <s v="Inverness"/>
        <s v="Ione"/>
        <s v="Irvine"/>
        <s v="Isleton"/>
        <s v="Ivanhoe"/>
        <s v="Jackson"/>
        <s v="Jacumba"/>
        <s v="Jamestown"/>
        <s v="Jamul"/>
        <s v="Janesville"/>
        <s v="Jenner"/>
        <s v="Johannesburg"/>
        <s v="Jolon"/>
        <s v="Joshua Tree"/>
        <s v="Julian"/>
        <s v="Junction City"/>
        <s v="June Lake"/>
        <s v="Keeler"/>
        <s v="Keene"/>
        <s v="Kelseyville"/>
        <s v="Kenwood"/>
        <s v="Kerman"/>
        <s v="Kernville"/>
        <s v="Kettleman City"/>
        <s v="Keyes"/>
        <s v="King City"/>
        <s v="Kings Beach"/>
        <s v="Kingsburg"/>
        <s v="Kirkwood"/>
        <s v="Klamath"/>
        <s v="Klamath River"/>
        <s v="Kneeland"/>
        <s v="Knights Landing"/>
        <s v="Korbel"/>
        <s v="Kyburz"/>
        <s v="La Canada Flintridge"/>
        <s v="La Crescenta"/>
        <s v="La Grange"/>
        <s v="La Habra"/>
        <s v="La Honda"/>
        <s v="La Jolla"/>
        <s v="La Mesa"/>
        <s v="La Mirada"/>
        <s v="La Palma"/>
        <s v="La Puente"/>
        <s v="La Quinta"/>
        <s v="La Verne"/>
        <s v="Ladera Ranch"/>
        <s v="Lafayette"/>
        <s v="Laguna Beach"/>
        <s v="Laguna Hills"/>
        <s v="Laguna Niguel"/>
        <s v="Lagunitas"/>
        <s v="Lake Arrowhead"/>
        <s v="Lake Elsinore"/>
        <s v="Lake Forest"/>
        <s v="Lake Hughes"/>
        <s v="Lake Isabella"/>
        <s v="Lakehead"/>
        <s v="Lakeport"/>
        <s v="Lakeshore"/>
        <s v="Lakeside"/>
        <s v="Lakewood"/>
        <s v="Lamont"/>
        <s v="Lancaster"/>
        <s v="Landers"/>
        <s v="Larkspur"/>
        <s v="Lathrop"/>
        <s v="Laton"/>
        <s v="Lawndale"/>
        <s v="Laytonville"/>
        <s v="Le Grand"/>
        <s v="Lebec"/>
        <s v="Lee Vining"/>
        <s v="Leggett"/>
        <s v="Lemon Cove"/>
        <s v="Lemon Grove"/>
        <s v="Lemoore"/>
        <s v="Lewiston"/>
        <s v="Likely"/>
        <s v="Lincoln"/>
        <s v="Linden"/>
        <s v="Lindsay"/>
        <s v="Litchfield"/>
        <s v="Little River"/>
        <s v="Littlerock"/>
        <s v="Live Oak"/>
        <s v="Livermore"/>
        <s v="Livingston"/>
        <s v="Llano"/>
        <s v="Lockeford"/>
        <s v="Lockwood"/>
        <s v="Lodi"/>
        <s v="Loleta"/>
        <s v="Loma Linda"/>
        <s v="Loma Mar"/>
        <s v="Lomita"/>
        <s v="Lompoc"/>
        <s v="Long Barn"/>
        <s v="Long Beach"/>
        <s v="Lookout"/>
        <s v="Loomis"/>
        <s v="Los Alamitos"/>
        <s v="Los Alamos"/>
        <s v="Los Altos"/>
        <s v="Los Angeles"/>
        <s v="Los Banos"/>
        <s v="Los Gatos"/>
        <s v="Los Molinos"/>
        <s v="Los Olivos"/>
        <s v="Los Osos"/>
        <s v="Lost Hills"/>
        <s v="Lotus"/>
        <s v="Lower Lake"/>
        <s v="Loyalton"/>
        <s v="Lucerne"/>
        <s v="Lucerne Valley"/>
        <s v="Ludlow"/>
        <s v="Lynwood"/>
        <s v="Lytle Creek"/>
        <s v="Macdoel"/>
        <s v="Mad River"/>
        <s v="Madeline"/>
        <s v="Madera"/>
        <s v="Madison"/>
        <s v="Magalia"/>
        <s v="Malibu"/>
        <s v="Mammoth Lakes"/>
        <s v="Manchester"/>
        <s v="Manhattan Beach"/>
        <s v="Manteca"/>
        <s v="Manton"/>
        <s v="March Air Reserve Base"/>
        <s v="Marina"/>
        <s v="Marina Del Rey"/>
        <s v="Mariposa"/>
        <s v="Markleeville"/>
        <s v="Marshall"/>
        <s v="Martinez"/>
        <s v="Marysville"/>
        <s v="Mather"/>
        <s v="Maxwell"/>
        <s v="Maywood"/>
        <s v="Mc Farland"/>
        <s v="Mc Kittrick"/>
        <s v="Mcarthur"/>
        <s v="Mccloud"/>
        <s v="Mckinleyville"/>
        <s v="Meadow Valley"/>
        <s v="Meadow Vista"/>
        <s v="Mecca"/>
        <s v="Mendocino"/>
        <s v="Menifee"/>
        <s v="Menlo Park"/>
        <s v="Mentone"/>
        <s v="Merced"/>
        <s v="Meridian"/>
        <s v="Mi Wuk Village"/>
        <s v="Middletown"/>
        <s v="Midpines"/>
        <s v="Midway City"/>
        <s v="Milford"/>
        <s v="Mill Creek"/>
        <s v="Mill Valley"/>
        <s v="Millbrae"/>
        <s v="Millville"/>
        <s v="Milpitas"/>
        <s v="Mineral"/>
        <s v="Mira Loma"/>
        <s v="Miramonte"/>
        <s v="Miranda"/>
        <s v="Mission Hills"/>
        <s v="Mission Viejo"/>
        <s v="Modesto"/>
        <s v="Mojave"/>
        <s v="Mokelumne Hill"/>
        <s v="Monrovia"/>
        <s v="Montara"/>
        <s v="Montclair"/>
        <s v="Monte Rio"/>
        <s v="Montebello"/>
        <s v="Monterey"/>
        <s v="Monterey Park"/>
        <s v="Montgomery Creek"/>
        <s v="Montrose"/>
        <s v="Moorpark"/>
        <s v="Moraga"/>
        <s v="Moreno Valley"/>
        <s v="Morgan Hill"/>
        <s v="Morongo Valley"/>
        <s v="Morro Bay"/>
        <s v="Moss Beach"/>
        <s v="Moss Landing"/>
        <s v="Mount Hamilton"/>
        <s v="Mount Hermon"/>
        <s v="Mount Laguna"/>
        <s v="Mount Shasta"/>
        <s v="Mountain Center"/>
        <s v="Mountain Ranch"/>
        <s v="Mountain View"/>
        <s v="Mt Baldy"/>
        <s v="Murphys"/>
        <s v="Murrieta"/>
        <s v="Myers Flat"/>
        <s v="Napa"/>
        <s v="National City"/>
        <s v="Navarro"/>
        <s v="Needles"/>
        <s v="Nevada City"/>
        <s v="New Cuyama"/>
        <s v="Newark"/>
        <s v="Newbury Park"/>
        <s v="Newcastle"/>
        <s v="Newhall"/>
        <s v="Newman"/>
        <s v="Newport Beach"/>
        <s v="Newport Coast"/>
        <s v="Nicasio"/>
        <s v="Nice"/>
        <s v="Nicolaus"/>
        <s v="Niland"/>
        <s v="Nipomo"/>
        <s v="Nipton"/>
        <s v="Norco"/>
        <s v="North Fork"/>
        <s v="North Highlands"/>
        <s v="North Hills"/>
        <s v="North Hollywood"/>
        <s v="North Palm Springs"/>
        <s v="North San Juan"/>
        <s v="Northridge"/>
        <s v="Norwalk"/>
        <s v="Novato"/>
        <s v="Nubieber"/>
        <s v="Nuevo"/>
        <s v="O Neals"/>
        <s v="Oak Park"/>
        <s v="Oak Run"/>
        <s v="Oak View"/>
        <s v="Oakdale"/>
        <s v="Oakhurst"/>
        <s v="Oakland"/>
        <s v="Oakley"/>
        <s v="Occidental"/>
        <s v="Oceano"/>
        <s v="Oceanside"/>
        <s v="Ocotillo"/>
        <s v="Ojai"/>
        <s v="Olancha"/>
        <s v="Old Station"/>
        <s v="Olema"/>
        <s v="Olivehurst"/>
        <s v="Olympic Valley"/>
        <s v="Ontario"/>
        <s v="Orange"/>
        <s v="Orange Cove"/>
        <s v="Orangevale"/>
        <s v="Oregon House"/>
        <s v="Orick"/>
        <s v="Orinda"/>
        <s v="Orland"/>
        <s v="Orleans"/>
        <s v="Oro Grande"/>
        <s v="Orosi"/>
        <s v="Oroville"/>
        <s v="Oxnard"/>
        <s v="Pacific Grove"/>
        <s v="Pacific Palisades"/>
        <s v="Pacifica"/>
        <s v="Pacoima"/>
        <s v="Paicines"/>
        <s v="Pala"/>
        <s v="Palermo"/>
        <s v="Palm Desert"/>
        <s v="Palm Springs"/>
        <s v="Palmdale"/>
        <s v="Palo Alto"/>
        <s v="Palo Cedro"/>
        <s v="Palo Verde"/>
        <s v="Palomar Mountain"/>
        <s v="Palos Verdes Peninsula"/>
        <s v="Paradise"/>
        <s v="Paramount"/>
        <s v="Parker Dam"/>
        <s v="Parlier"/>
        <s v="Pasadena"/>
        <s v="Paskenta"/>
        <s v="Paso Robles"/>
        <s v="Patterson"/>
        <s v="Pauma Valley"/>
        <s v="Paynes Creek"/>
        <s v="Pearblossom"/>
        <s v="Pebble Beach"/>
        <s v="Penn Valley"/>
        <s v="Penngrove"/>
        <s v="Penryn"/>
        <s v="Perris"/>
        <s v="Pescadero"/>
        <s v="Petaluma"/>
        <s v="Petrolia"/>
        <s v="Phelan"/>
        <s v="Phillipsville"/>
        <s v="Philo"/>
        <s v="Pico Rivera"/>
        <s v="Piercy"/>
        <s v="Pilot Hill"/>
        <s v="Pine Grove"/>
        <s v="Pine Valley"/>
        <s v="Pinecrest"/>
        <s v="Pinole"/>
        <s v="Pinon Hills"/>
        <s v="Pioneer"/>
        <s v="Pioneertown"/>
        <s v="Piru"/>
        <s v="Pismo Beach"/>
        <s v="Pittsburg"/>
        <s v="Pixley"/>
        <s v="Placentia"/>
        <s v="Placerville"/>
        <s v="Planada"/>
        <s v="Platina"/>
        <s v="Playa Del Rey"/>
        <s v="Pleasant Grove"/>
        <s v="Pleasant Hill"/>
        <s v="Pleasanton"/>
        <s v="Plymouth"/>
        <s v="Point Arena"/>
        <s v="Point Reyes Station"/>
        <s v="Pollock Pines"/>
        <s v="Pomona"/>
        <s v="Pope Valley"/>
        <s v="Port Costa"/>
        <s v="Port Hueneme"/>
        <s v="Porter Ranch"/>
        <s v="Porterville"/>
        <s v="Portola"/>
        <s v="Portola Valley"/>
        <s v="Posey"/>
        <s v="Potrero"/>
        <s v="Potter Valley"/>
        <s v="Poway"/>
        <s v="Prather"/>
        <s v="Princeton"/>
        <s v="Quincy"/>
        <s v="Raisin City"/>
        <s v="Ramona"/>
        <s v="Ranchita"/>
        <s v="Rancho Cordova"/>
        <s v="Rancho Cucamonga"/>
        <s v="Rancho Mirage"/>
        <s v="Rancho Palos Verdes"/>
        <s v="Rancho Santa Fe"/>
        <s v="Rancho Santa Margarita"/>
        <s v="Randsburg"/>
        <s v="Ravendale"/>
        <s v="Raymond"/>
        <s v="Red Bluff"/>
        <s v="Redcrest"/>
        <s v="Redding"/>
        <s v="Redlands"/>
        <s v="Redondo Beach"/>
        <s v="Redway"/>
        <s v="Redwood City"/>
        <s v="Redwood Valley"/>
        <s v="Reedley"/>
        <s v="Rescue"/>
        <s v="Reseda"/>
        <s v="Rialto"/>
        <s v="Richgrove"/>
        <s v="Richmond"/>
        <s v="Richvale"/>
        <s v="Rio Dell"/>
        <s v="Rio Linda"/>
        <s v="Rio Nido"/>
        <s v="Rio Oso"/>
        <s v="Rio Vista"/>
        <s v="Ripon"/>
        <s v="River Pines"/>
        <s v="Riverbank"/>
        <s v="Riverdale"/>
        <s v="Riverside"/>
        <s v="Rocklin"/>
        <s v="Rodeo"/>
        <s v="Rohnert Park"/>
        <s v="Rosamond"/>
        <s v="Rosemead"/>
        <s v="Roseville"/>
        <s v="Rough And Ready"/>
        <s v="Round Mountain"/>
        <s v="Rowland Heights"/>
        <s v="Running Springs"/>
        <s v="Sacramento"/>
        <s v="Saint Helena"/>
        <s v="Salida"/>
        <s v="Salinas"/>
        <s v="Salton City"/>
        <s v="Salyer"/>
        <s v="Samoa"/>
        <s v="San Andreas"/>
        <s v="San Anselmo"/>
        <s v="San Ardo"/>
        <s v="San Bernardino"/>
        <s v="San Bruno"/>
        <s v="San Carlos"/>
        <s v="San Clemente"/>
        <s v="San Diego"/>
        <s v="San Dimas"/>
        <s v="San Fernando"/>
        <s v="San Francisco"/>
        <s v="San Gabriel"/>
        <s v="San Geronimo"/>
        <s v="San Gregorio"/>
        <s v="San Jacinto"/>
        <s v="San Joaquin"/>
        <s v="San Jose"/>
        <s v="San Juan Bautista"/>
        <s v="San Juan Capistrano"/>
        <s v="San Leandro"/>
        <s v="San Lorenzo"/>
        <s v="San Lucas"/>
        <s v="San Luis Obispo"/>
        <s v="San Marcos"/>
        <s v="San Marino"/>
        <s v="San Martin"/>
        <s v="San Mateo"/>
        <s v="San Miguel"/>
        <s v="San Pablo"/>
        <s v="San Pedro"/>
        <s v="San Quentin"/>
        <s v="San Rafael"/>
        <s v="San Ramon"/>
        <s v="San Simeon"/>
        <s v="San Ysidro"/>
        <s v="Sanger"/>
        <s v="Santa Ana"/>
        <s v="Santa Barbara"/>
        <s v="Santa Clara"/>
        <s v="Santa Clarita"/>
        <s v="Santa Cruz"/>
        <s v="Santa Fe Springs"/>
        <s v="Santa Margarita"/>
        <s v="Santa Maria"/>
        <s v="Santa Monica"/>
        <s v="Santa Paula"/>
        <s v="Santa Rosa"/>
        <s v="Santa Ynez"/>
        <s v="Santa Ysabel"/>
        <s v="Santee"/>
        <s v="Saratoga"/>
        <s v="Sausalito"/>
        <s v="Scotia"/>
        <s v="Scott Bar"/>
        <s v="Scotts Valley"/>
        <s v="Seal Beach"/>
        <s v="Seaside"/>
        <s v="Sebastopol"/>
        <s v="Seeley"/>
        <s v="Seiad Valley"/>
        <s v="Selma"/>
        <s v="Sequoia National Park"/>
        <s v="Shafter"/>
        <s v="Shandon"/>
        <s v="Shasta"/>
        <s v="Shasta Lake"/>
        <s v="Shaver Lake"/>
        <s v="Sheep Ranch"/>
        <s v="Sheridan"/>
        <s v="Sherman Oaks"/>
        <s v="Shingle Springs"/>
        <s v="Shingletown"/>
        <s v="Shoshone"/>
        <s v="Sierra City"/>
        <s v="Sierra Madre"/>
        <s v="Sierraville"/>
        <s v="Silverado"/>
        <s v="Simi Valley"/>
        <s v="Sloughhouse"/>
        <s v="Smartville"/>
        <s v="Smith River"/>
        <s v="Snelling"/>
        <s v="Soda Springs"/>
        <s v="Solana Beach"/>
        <s v="Soledad"/>
        <s v="Solvang"/>
        <s v="Somerset"/>
        <s v="Somes Bar"/>
        <s v="Somis"/>
        <s v="Sonoma"/>
        <s v="Sonora"/>
        <s v="Soquel"/>
        <s v="Soulsbyville"/>
        <s v="South Dos Palos"/>
        <s v="South El Monte"/>
        <s v="South Gate"/>
        <s v="South Lake Tahoe"/>
        <s v="South Pasadena"/>
        <s v="South San Francisco"/>
        <s v="Spreckels"/>
        <s v="Spring Valley"/>
        <s v="Springville"/>
        <s v="Squaw Valley"/>
        <s v="Standish"/>
        <s v="Stanford"/>
        <s v="Stanton"/>
        <s v="Stevenson Ranch"/>
        <s v="Stevinson"/>
        <s v="Stinson Beach"/>
        <s v="Stirling City"/>
        <s v="Stockton"/>
        <s v="Stonyford"/>
        <s v="Stratford"/>
        <s v="Strathmore"/>
        <s v="Strawberry Valley"/>
        <s v="Studio City"/>
        <s v="Sugarloaf"/>
        <s v="Suisun City"/>
        <s v="Sultana"/>
        <s v="Summerland"/>
        <s v="Sun City"/>
        <s v="Sun Valley"/>
        <s v="Sunland"/>
        <s v="Sunnyvale"/>
        <s v="Sunol"/>
        <s v="Sunset Beach"/>
        <s v="Surfside"/>
        <s v="Susanville"/>
        <s v="Sutter"/>
        <s v="Sutter Creek"/>
        <s v="Sylmar"/>
        <s v="Taft"/>
        <s v="Tahoe City"/>
        <s v="Tahoe Vista"/>
        <s v="Tahoma"/>
        <s v="Tarzana"/>
        <s v="Taylorsville"/>
        <s v="Tecate"/>
        <s v="Tehachapi"/>
        <s v="Tehama"/>
        <s v="Temecula"/>
        <s v="Temple City"/>
        <s v="Templeton"/>
        <s v="Termo"/>
        <s v="Terra Bella"/>
        <s v="The Sea Ranch"/>
        <s v="Thermal"/>
        <s v="Thornton"/>
        <s v="Thousand Oaks"/>
        <s v="Thousand Palms"/>
        <s v="Three Rivers"/>
        <s v="Tollhouse"/>
        <s v="Tomales"/>
        <s v="Topanga"/>
        <s v="Topaz"/>
        <s v="Torrance"/>
        <s v="Trabuco Canyon"/>
        <s v="Tracy"/>
        <s v="Tranquillity"/>
        <s v="Traver"/>
        <s v="Travis Afb"/>
        <s v="Trinidad"/>
        <s v="Trinity Center"/>
        <s v="Tujunga"/>
        <s v="Tulare"/>
        <s v="Tulelake"/>
        <s v="Tuolumne"/>
        <s v="Tupman"/>
        <s v="Turlock"/>
        <s v="Tustin"/>
        <s v="Twain"/>
        <s v="Twain Harte"/>
        <s v="Twentynine Palms"/>
        <s v="Twin Bridges"/>
        <s v="Ukiah"/>
        <s v="Union City"/>
        <s v="Upland"/>
        <s v="Upper Lake"/>
        <s v="Vacaville"/>
        <s v="Valencia"/>
        <s v="Vallecito"/>
        <s v="Vallejo"/>
        <s v="Valley Center"/>
        <s v="Valley Ford"/>
        <s v="Valley Springs"/>
        <s v="Valley Village"/>
        <s v="Valyermo"/>
        <s v="Van Nuys"/>
        <s v="Venice"/>
        <s v="Ventura"/>
        <s v="Vernalis"/>
        <s v="Victorville"/>
        <s v="Villa Park"/>
        <s v="Vina"/>
        <s v="Visalia"/>
        <s v="Vista"/>
        <s v="Volcano"/>
        <s v="Wallace"/>
        <s v="Walnut"/>
        <s v="Walnut Creek"/>
        <s v="Walnut Grove"/>
        <s v="Warner Springs"/>
        <s v="Wasco"/>
        <s v="Washington"/>
        <s v="Waterford"/>
        <s v="Watsonville"/>
        <s v="Weaverville"/>
        <s v="Weed"/>
        <s v="Weimar"/>
        <s v="Weldon"/>
        <s v="Wendel"/>
        <s v="Weott"/>
        <s v="West Covina"/>
        <s v="West Hills"/>
        <s v="West Hollywood"/>
        <s v="West Point"/>
        <s v="West Sacramento"/>
        <s v="Westlake Village"/>
        <s v="Westminster"/>
        <s v="Westmorland"/>
        <s v="Westport"/>
        <s v="Westwood"/>
        <s v="Wheatland"/>
        <s v="White Water"/>
        <s v="Whitmore"/>
        <s v="Whittier"/>
        <s v="Wildomar"/>
        <s v="Williams"/>
        <s v="Willits"/>
        <s v="Willow Creek"/>
        <s v="Willows"/>
        <s v="Wilmington"/>
        <s v="Wilseyville"/>
        <s v="Wilton"/>
        <s v="Winchester"/>
        <s v="Windsor"/>
        <s v="Winnetka"/>
        <s v="Winterhaven"/>
        <s v="Winters"/>
        <s v="Winton"/>
        <s v="Wishon"/>
        <s v="Witter Springs"/>
        <s v="Wofford Heights"/>
        <s v="Woodacre"/>
        <s v="Woodbridge"/>
        <s v="Woodlake"/>
        <s v="Woodland"/>
        <s v="Woodland Hills"/>
        <s v="Woody"/>
        <s v="Wrightwood"/>
        <s v="Yermo"/>
        <s v="Yorba Linda"/>
        <s v="Yorkville"/>
        <s v="Yountville"/>
        <s v="Yreka"/>
        <s v="Yuba City"/>
        <s v="Yucaipa"/>
        <s v="Yucca Valley"/>
        <s v="Zenia"/>
      </sharedItems>
    </cacheField>
    <cacheField name="[Measures].[Count of Customer ID]" caption="Count of Customer ID" numFmtId="0" hierarchy="52" level="32767"/>
    <cacheField name="[Telecom _Customer_Churm].[Gender].[Gender]" caption="Gender" numFmtId="0" hierarchy="1" level="1">
      <sharedItems count="2">
        <s v="Female"/>
        <s v="Male"/>
      </sharedItems>
    </cacheField>
    <cacheField name="[Telecom _Customer_Churm].[Internet Type].[Internet Type]" caption="Internet Type" numFmtId="0" hierarchy="16" level="1">
      <sharedItems count="3">
        <s v="Cable"/>
        <s v="DSL"/>
        <s v="Fiber Optic"/>
      </sharedItems>
    </cacheField>
    <cacheField name="[Telecom _Customer_Churm].[Married].[Married]" caption="Married" numFmtId="0" hierarchy="3" level="1">
      <sharedItems count="2">
        <s v="No"/>
        <s v="Yes"/>
      </sharedItems>
    </cacheField>
  </cacheFields>
  <cacheHierarchies count="97">
    <cacheHierarchy uniqueName="[Telecom _Customer_Churm].[Customer ID]" caption="Customer ID" attribute="1" defaultMemberUniqueName="[Telecom _Customer_Churm].[Customer ID].[All]" allUniqueName="[Telecom _Customer_Churm].[Customer ID].[All]" dimensionUniqueName="[Telecom _Customer_Churm]" displayFolder="" count="0" memberValueDatatype="130" unbalanced="0"/>
    <cacheHierarchy uniqueName="[Telecom _Customer_Churm].[Gender]" caption="Gender" attribute="1" defaultMemberUniqueName="[Telecom _Customer_Churm].[Gender].[All]" allUniqueName="[Telecom _Customer_Churm].[Gender].[All]" dimensionUniqueName="[Telecom _Customer_Churm]" displayFolder="" count="2" memberValueDatatype="130" unbalanced="0">
      <fieldsUsage count="2">
        <fieldUsage x="-1"/>
        <fieldUsage x="2"/>
      </fieldsUsage>
    </cacheHierarchy>
    <cacheHierarchy uniqueName="[Telecom _Customer_Churm].[Age]" caption="Age" attribute="1" defaultMemberUniqueName="[Telecom _Customer_Churm].[Age].[All]" allUniqueName="[Telecom _Customer_Churm].[Age].[All]" dimensionUniqueName="[Telecom _Customer_Churm]" displayFolder="" count="0" memberValueDatatype="20" unbalanced="0"/>
    <cacheHierarchy uniqueName="[Telecom _Customer_Churm].[Married]" caption="Married" attribute="1" defaultMemberUniqueName="[Telecom _Customer_Churm].[Married].[All]" allUniqueName="[Telecom _Customer_Churm].[Married].[All]" dimensionUniqueName="[Telecom _Customer_Churm]" displayFolder="" count="2" memberValueDatatype="130" unbalanced="0">
      <fieldsUsage count="2">
        <fieldUsage x="-1"/>
        <fieldUsage x="4"/>
      </fieldsUsage>
    </cacheHierarchy>
    <cacheHierarchy uniqueName="[Telecom _Customer_Churm].[Number of Dependents]" caption="Number of Dependents" attribute="1" defaultMemberUniqueName="[Telecom _Customer_Churm].[Number of Dependents].[All]" allUniqueName="[Telecom _Customer_Churm].[Number of Dependents].[All]" dimensionUniqueName="[Telecom _Customer_Churm]" displayFolder="" count="0" memberValueDatatype="20" unbalanced="0"/>
    <cacheHierarchy uniqueName="[Telecom _Customer_Churm].[City]" caption="City" attribute="1" defaultMemberUniqueName="[Telecom _Customer_Churm].[City].[All]" allUniqueName="[Telecom _Customer_Churm].[City].[All]" dimensionUniqueName="[Telecom _Customer_Churm]" displayFolder="" count="2" memberValueDatatype="130" unbalanced="0">
      <fieldsUsage count="2">
        <fieldUsage x="-1"/>
        <fieldUsage x="0"/>
      </fieldsUsage>
    </cacheHierarchy>
    <cacheHierarchy uniqueName="[Telecom _Customer_Churm].[Zip Code]" caption="Zip Code" attribute="1" defaultMemberUniqueName="[Telecom _Customer_Churm].[Zip Code].[All]" allUniqueName="[Telecom _Customer_Churm].[Zip Code].[All]" dimensionUniqueName="[Telecom _Customer_Churm]" displayFolder="" count="0" memberValueDatatype="20" unbalanced="0"/>
    <cacheHierarchy uniqueName="[Telecom _Customer_Churm].[Latitude]" caption="Latitude" attribute="1" defaultMemberUniqueName="[Telecom _Customer_Churm].[Latitude].[All]" allUniqueName="[Telecom _Customer_Churm].[Latitude].[All]" dimensionUniqueName="[Telecom _Customer_Churm]" displayFolder="" count="0" memberValueDatatype="5" unbalanced="0"/>
    <cacheHierarchy uniqueName="[Telecom _Customer_Churm].[Longitude]" caption="Longitude" attribute="1" defaultMemberUniqueName="[Telecom _Customer_Churm].[Longitude].[All]" allUniqueName="[Telecom _Customer_Churm].[Longitude].[All]" dimensionUniqueName="[Telecom _Customer_Churm]" displayFolder="" count="0" memberValueDatatype="5" unbalanced="0"/>
    <cacheHierarchy uniqueName="[Telecom _Customer_Churm].[Number of Referrals]" caption="Number of Referrals" attribute="1" defaultMemberUniqueName="[Telecom _Customer_Churm].[Number of Referrals].[All]" allUniqueName="[Telecom _Customer_Churm].[Number of Referrals].[All]" dimensionUniqueName="[Telecom _Customer_Churm]" displayFolder="" count="0" memberValueDatatype="20" unbalanced="0"/>
    <cacheHierarchy uniqueName="[Telecom _Customer_Churm].[Tenure in Months]" caption="Tenure in Months" attribute="1" defaultMemberUniqueName="[Telecom _Customer_Churm].[Tenure in Months].[All]" allUniqueName="[Telecom _Customer_Churm].[Tenure in Months].[All]" dimensionUniqueName="[Telecom _Customer_Churm]" displayFolder="" count="0" memberValueDatatype="20" unbalanced="0"/>
    <cacheHierarchy uniqueName="[Telecom _Customer_Churm].[Offer]" caption="Offer" attribute="1" defaultMemberUniqueName="[Telecom _Customer_Churm].[Offer].[All]" allUniqueName="[Telecom _Customer_Churm].[Offer].[All]" dimensionUniqueName="[Telecom _Customer_Churm]" displayFolder="" count="0" memberValueDatatype="130" unbalanced="0"/>
    <cacheHierarchy uniqueName="[Telecom _Customer_Churm].[Phone Service]" caption="Phone Service" attribute="1" defaultMemberUniqueName="[Telecom _Customer_Churm].[Phone Service].[All]" allUniqueName="[Telecom _Customer_Churm].[Phone Service].[All]" dimensionUniqueName="[Telecom _Customer_Churm]" displayFolder="" count="0" memberValueDatatype="20" unbalanced="0"/>
    <cacheHierarchy uniqueName="[Telecom _Customer_Churm].[Avg Monthly Long Distance Charges]" caption="Avg Monthly Long Distance Charges" attribute="1" defaultMemberUniqueName="[Telecom _Customer_Churm].[Avg Monthly Long Distance Charges].[All]" allUniqueName="[Telecom _Customer_Churm].[Avg Monthly Long Distance Charges].[All]" dimensionUniqueName="[Telecom _Customer_Churm]" displayFolder="" count="0" memberValueDatatype="5" unbalanced="0"/>
    <cacheHierarchy uniqueName="[Telecom _Customer_Churm].[Multiple Lines]" caption="Multiple Lines" attribute="1" defaultMemberUniqueName="[Telecom _Customer_Churm].[Multiple Lines].[All]" allUniqueName="[Telecom _Customer_Churm].[Multiple Lines].[All]" dimensionUniqueName="[Telecom _Customer_Churm]" displayFolder="" count="0" memberValueDatatype="20" unbalanced="0"/>
    <cacheHierarchy uniqueName="[Telecom _Customer_Churm].[Internet Service]" caption="Internet Service" attribute="1" defaultMemberUniqueName="[Telecom _Customer_Churm].[Internet Service].[All]" allUniqueName="[Telecom _Customer_Churm].[Internet Service].[All]" dimensionUniqueName="[Telecom _Customer_Churm]" displayFolder="" count="0" memberValueDatatype="20" unbalanced="0"/>
    <cacheHierarchy uniqueName="[Telecom _Customer_Churm].[Internet Type]" caption="Internet Type" attribute="1" defaultMemberUniqueName="[Telecom _Customer_Churm].[Internet Type].[All]" allUniqueName="[Telecom _Customer_Churm].[Internet Type].[All]" dimensionUniqueName="[Telecom _Customer_Churm]" displayFolder="" count="2" memberValueDatatype="130" unbalanced="0">
      <fieldsUsage count="2">
        <fieldUsage x="-1"/>
        <fieldUsage x="3"/>
      </fieldsUsage>
    </cacheHierarchy>
    <cacheHierarchy uniqueName="[Telecom _Customer_Churm].[Avg Monthly GB Download]" caption="Avg Monthly GB Download" attribute="1" defaultMemberUniqueName="[Telecom _Customer_Churm].[Avg Monthly GB Download].[All]" allUniqueName="[Telecom _Customer_Churm].[Avg Monthly GB Download].[All]" dimensionUniqueName="[Telecom _Customer_Churm]" displayFolder="" count="0" memberValueDatatype="20" unbalanced="0"/>
    <cacheHierarchy uniqueName="[Telecom _Customer_Churm].[Online Security]" caption="Online Security" attribute="1" defaultMemberUniqueName="[Telecom _Customer_Churm].[Online Security].[All]" allUniqueName="[Telecom _Customer_Churm].[Online Security].[All]" dimensionUniqueName="[Telecom _Customer_Churm]" displayFolder="" count="0" memberValueDatatype="20" unbalanced="0"/>
    <cacheHierarchy uniqueName="[Telecom _Customer_Churm].[Online Backup]" caption="Online Backup" attribute="1" defaultMemberUniqueName="[Telecom _Customer_Churm].[Online Backup].[All]" allUniqueName="[Telecom _Customer_Churm].[Online Backup].[All]" dimensionUniqueName="[Telecom _Customer_Churm]" displayFolder="" count="0" memberValueDatatype="20" unbalanced="0"/>
    <cacheHierarchy uniqueName="[Telecom _Customer_Churm].[Device Protection Plan]" caption="Device Protection Plan" attribute="1" defaultMemberUniqueName="[Telecom _Customer_Churm].[Device Protection Plan].[All]" allUniqueName="[Telecom _Customer_Churm].[Device Protection Plan].[All]" dimensionUniqueName="[Telecom _Customer_Churm]" displayFolder="" count="0" memberValueDatatype="20" unbalanced="0"/>
    <cacheHierarchy uniqueName="[Telecom _Customer_Churm].[Premium Tech Support]" caption="Premium Tech Support" attribute="1" defaultMemberUniqueName="[Telecom _Customer_Churm].[Premium Tech Support].[All]" allUniqueName="[Telecom _Customer_Churm].[Premium Tech Support].[All]" dimensionUniqueName="[Telecom _Customer_Churm]" displayFolder="" count="0" memberValueDatatype="20" unbalanced="0"/>
    <cacheHierarchy uniqueName="[Telecom _Customer_Churm].[Streaming TV]" caption="Streaming TV" attribute="1" defaultMemberUniqueName="[Telecom _Customer_Churm].[Streaming TV].[All]" allUniqueName="[Telecom _Customer_Churm].[Streaming TV].[All]" dimensionUniqueName="[Telecom _Customer_Churm]" displayFolder="" count="0" memberValueDatatype="20" unbalanced="0"/>
    <cacheHierarchy uniqueName="[Telecom _Customer_Churm].[Streaming Movies]" caption="Streaming Movies" attribute="1" defaultMemberUniqueName="[Telecom _Customer_Churm].[Streaming Movies].[All]" allUniqueName="[Telecom _Customer_Churm].[Streaming Movies].[All]" dimensionUniqueName="[Telecom _Customer_Churm]" displayFolder="" count="0" memberValueDatatype="20" unbalanced="0"/>
    <cacheHierarchy uniqueName="[Telecom _Customer_Churm].[Streaming Music]" caption="Streaming Music" attribute="1" defaultMemberUniqueName="[Telecom _Customer_Churm].[Streaming Music].[All]" allUniqueName="[Telecom _Customer_Churm].[Streaming Music].[All]" dimensionUniqueName="[Telecom _Customer_Churm]" displayFolder="" count="0" memberValueDatatype="20" unbalanced="0"/>
    <cacheHierarchy uniqueName="[Telecom _Customer_Churm].[Unlimited Data]" caption="Unlimited Data" attribute="1" defaultMemberUniqueName="[Telecom _Customer_Churm].[Unlimited Data].[All]" allUniqueName="[Telecom _Customer_Churm].[Unlimited Data].[All]" dimensionUniqueName="[Telecom _Customer_Churm]" displayFolder="" count="0" memberValueDatatype="20" unbalanced="0"/>
    <cacheHierarchy uniqueName="[Telecom _Customer_Churm].[Contract]" caption="Contract" attribute="1" defaultMemberUniqueName="[Telecom _Customer_Churm].[Contract].[All]" allUniqueName="[Telecom _Customer_Churm].[Contract].[All]" dimensionUniqueName="[Telecom _Customer_Churm]" displayFolder="" count="0" memberValueDatatype="130" unbalanced="0"/>
    <cacheHierarchy uniqueName="[Telecom _Customer_Churm].[Paperless Billing]" caption="Paperless Billing" attribute="1" defaultMemberUniqueName="[Telecom _Customer_Churm].[Paperless Billing].[All]" allUniqueName="[Telecom _Customer_Churm].[Paperless Billing].[All]" dimensionUniqueName="[Telecom _Customer_Churm]" displayFolder="" count="0" memberValueDatatype="130" unbalanced="0"/>
    <cacheHierarchy uniqueName="[Telecom _Customer_Churm].[Payment Method]" caption="Payment Method" attribute="1" defaultMemberUniqueName="[Telecom _Customer_Churm].[Payment Method].[All]" allUniqueName="[Telecom _Customer_Churm].[Payment Method].[All]" dimensionUniqueName="[Telecom _Customer_Churm]" displayFolder="" count="0" memberValueDatatype="130" unbalanced="0"/>
    <cacheHierarchy uniqueName="[Telecom _Customer_Churm].[Monthly Charge]" caption="Monthly Charge" attribute="1" defaultMemberUniqueName="[Telecom _Customer_Churm].[Monthly Charge].[All]" allUniqueName="[Telecom _Customer_Churm].[Monthly Charge].[All]" dimensionUniqueName="[Telecom _Customer_Churm]" displayFolder="" count="0" memberValueDatatype="5" unbalanced="0"/>
    <cacheHierarchy uniqueName="[Telecom _Customer_Churm].[Total Charges]" caption="Total Charges" attribute="1" defaultMemberUniqueName="[Telecom _Customer_Churm].[Total Charges].[All]" allUniqueName="[Telecom _Customer_Churm].[Total Charges].[All]" dimensionUniqueName="[Telecom _Customer_Churm]" displayFolder="" count="0" memberValueDatatype="5" unbalanced="0"/>
    <cacheHierarchy uniqueName="[Telecom _Customer_Churm].[Total Refunds]" caption="Total Refunds" attribute="1" defaultMemberUniqueName="[Telecom _Customer_Churm].[Total Refunds].[All]" allUniqueName="[Telecom _Customer_Churm].[Total Refunds].[All]" dimensionUniqueName="[Telecom _Customer_Churm]" displayFolder="" count="0" memberValueDatatype="5" unbalanced="0"/>
    <cacheHierarchy uniqueName="[Telecom _Customer_Churm].[Total Extra Data Charges]" caption="Total Extra Data Charges" attribute="1" defaultMemberUniqueName="[Telecom _Customer_Churm].[Total Extra Data Charges].[All]" allUniqueName="[Telecom _Customer_Churm].[Total Extra Data Charges].[All]" dimensionUniqueName="[Telecom _Customer_Churm]" displayFolder="" count="0" memberValueDatatype="20" unbalanced="0"/>
    <cacheHierarchy uniqueName="[Telecom _Customer_Churm].[Total Long Distance Charges]" caption="Total Long Distance Charges" attribute="1" defaultMemberUniqueName="[Telecom _Customer_Churm].[Total Long Distance Charges].[All]" allUniqueName="[Telecom _Customer_Churm].[Total Long Distance Charges].[All]" dimensionUniqueName="[Telecom _Customer_Churm]" displayFolder="" count="0" memberValueDatatype="5" unbalanced="0"/>
    <cacheHierarchy uniqueName="[Telecom _Customer_Churm].[Total Revenue]" caption="Total Revenue" attribute="1" defaultMemberUniqueName="[Telecom _Customer_Churm].[Total Revenue].[All]" allUniqueName="[Telecom _Customer_Churm].[Total Revenue].[All]" dimensionUniqueName="[Telecom _Customer_Churm]" displayFolder="" count="0" memberValueDatatype="5" unbalanced="0"/>
    <cacheHierarchy uniqueName="[Telecom _Customer_Churm].[Customer Status]" caption="Customer Status" attribute="1" defaultMemberUniqueName="[Telecom _Customer_Churm].[Customer Status].[All]" allUniqueName="[Telecom _Customer_Churm].[Customer Status].[All]" dimensionUniqueName="[Telecom _Customer_Churm]" displayFolder="" count="0" memberValueDatatype="130" unbalanced="0"/>
    <cacheHierarchy uniqueName="[Telecom _Customer_Churm].[Churn Category]" caption="Churn Category" attribute="1" defaultMemberUniqueName="[Telecom _Customer_Churm].[Churn Category].[All]" allUniqueName="[Telecom _Customer_Churm].[Churn Category].[All]" dimensionUniqueName="[Telecom _Customer_Churm]" displayFolder="" count="0" memberValueDatatype="130" unbalanced="0"/>
    <cacheHierarchy uniqueName="[Telecom _Customer_Churm].[Churn Reason]" caption="Churn Reason" attribute="1" defaultMemberUniqueName="[Telecom _Customer_Churm].[Churn Reason].[All]" allUniqueName="[Telecom _Customer_Churm].[Churn Reason].[All]" dimensionUniqueName="[Telecom _Customer_Churm]" displayFolder="" count="0" memberValueDatatype="130" unbalanced="0"/>
    <cacheHierarchy uniqueName="[Telecom _Customer_Churm].[Yes Service]" caption="Yes Service" attribute="1" defaultMemberUniqueName="[Telecom _Customer_Churm].[Yes Service].[All]" allUniqueName="[Telecom _Customer_Churm].[Yes Service].[All]" dimensionUniqueName="[Telecom _Customer_Churm]" displayFolder="" count="0" memberValueDatatype="20" unbalanced="0"/>
    <cacheHierarchy uniqueName="[Telecom _Customer_Churm].[Stream Serve]" caption="Stream Serve" attribute="1" defaultMemberUniqueName="[Telecom _Customer_Churm].[Stream Serve].[All]" allUniqueName="[Telecom _Customer_Churm].[Stream Serve].[All]" dimensionUniqueName="[Telecom _Customer_Churm]" displayFolder="" count="0" memberValueDatatype="20" unbalanced="0"/>
    <cacheHierarchy uniqueName="[Telecom _Customer_Churm].[Data]" caption="Data" attribute="1" defaultMemberUniqueName="[Telecom _Customer_Churm].[Data].[All]" allUniqueName="[Telecom _Customer_Churm].[Data].[All]" dimensionUniqueName="[Telecom _Customer_Churm]" displayFolder="" count="0" memberValueDatatype="20" unbalanced="0"/>
    <cacheHierarchy uniqueName="[Telecom _Customer_Churm].[Backup_Online]" caption="Backup_Online" attribute="1" defaultMemberUniqueName="[Telecom _Customer_Churm].[Backup_Online].[All]" allUniqueName="[Telecom _Customer_Churm].[Backup_Online].[All]" dimensionUniqueName="[Telecom _Customer_Churm]" displayFolder="" count="0" memberValueDatatype="20" unbalanced="0"/>
    <cacheHierarchy uniqueName="[Telecom _Customer_Churm].[Pemium Serv]" caption="Pemium Serv" attribute="1" defaultMemberUniqueName="[Telecom _Customer_Churm].[Pemium Serv].[All]" allUniqueName="[Telecom _Customer_Churm].[Pemium Serv].[All]" dimensionUniqueName="[Telecom _Customer_Churm]" displayFolder="" count="0" memberValueDatatype="20" unbalanced="0"/>
    <cacheHierarchy uniqueName="[Telecom Zip code Pop].[Zip Code]" caption="Zip Code" attribute="1" defaultMemberUniqueName="[Telecom Zip code Pop].[Zip Code].[All]" allUniqueName="[Telecom Zip code Pop].[Zip Code].[All]" dimensionUniqueName="[Telecom Zip code Pop]" displayFolder="" count="0" memberValueDatatype="20" unbalanced="0"/>
    <cacheHierarchy uniqueName="[Telecom Zip code Pop].[Population]" caption="Population" attribute="1" defaultMemberUniqueName="[Telecom Zip code Pop].[Population].[All]" allUniqueName="[Telecom Zip code Pop].[Population].[All]" dimensionUniqueName="[Telecom Zip code Pop]" displayFolder="" count="0" memberValueDatatype="20" unbalanced="0"/>
    <cacheHierarchy uniqueName="[Measures].[CIty_Avg_Monthly_Charge]" caption="CIty_Avg_Monthly_Charge" measure="1" displayFolder="" measureGroup="Telecom _Customer_Churm" count="0"/>
    <cacheHierarchy uniqueName="[Measures].[__XL_Count Telecom _Customer_Churm]" caption="__XL_Count Telecom _Customer_Churm" measure="1" displayFolder="" measureGroup="Telecom _Customer_Churm" count="0" hidden="1"/>
    <cacheHierarchy uniqueName="[Measures].[__XL_Count Telecom Zip code Pop]" caption="__XL_Count Telecom Zip code Pop" measure="1" displayFolder="" measureGroup="Telecom Zip code Pop" count="0" hidden="1"/>
    <cacheHierarchy uniqueName="[Measures].[__No measures defined]" caption="__No measures defined" measure="1" displayFolder="" count="0" hidden="1"/>
    <cacheHierarchy uniqueName="[Measures].[Sum of Total Charges]" caption="Sum of Total Charge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Refunds]" caption="Sum of Total Refund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Total Revenue]" caption="Sum of Total Revenu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Customer ID]" caption="Count of Customer ID" measure="1" displayFolder="" measureGroup="Telecom _Customer_Churm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onthly Charge]" caption="Sum of Monthly Charg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ge]" caption="Sum of Ag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Age]" caption="Average of Ag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 of Dependents]" caption="Sum of Number of Dependent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Number of Dependents]" caption="Average of Number of Dependent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enure in Months]" caption="Sum of Tenure in Month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Tenure in Months]" caption="Count of Tenure in Month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Number of Referrals]" caption="Sum of Number of Referral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Number of Referrals]" caption="Count of Number of Referral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Number of Referrals]" caption="Average of Number of Referral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Number of Dependents]" caption="Count of Number of Dependent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Tenure in Months]" caption="Average of Tenure in Month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Offer]" caption="Count of Offer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Yes Service]" caption="Count of Yes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Yes Service]" caption="Sum of Yes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Data]" caption="Count of Data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Stream Serve]" caption="Count of Stream Serv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Backup_Online]" caption="Count of Backup_Onlin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Data]" caption="Sum of Data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Stream Serve]" caption="Sum of Stream Serv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Backup_Online]" caption="Sum of Backup_Onlin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Pemium Serv]" caption="Sum of Pemium Serv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Count of Phone Service]" caption="Count of Phone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Multiple Lines]" caption="Count of Multiple Line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Internet Service]" caption="Count of Internet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Online Security]" caption="Count of Online Security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nline Backup]" caption="Count of Online Backup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Premium Tech Support]" caption="Count of Premium Tech Support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treaming Music]" caption="Count of Streaming Music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Device Protection Plan]" caption="Count of Device Protection Plan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Streaming TV]" caption="Count of Streaming TV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treaming Movies]" caption="Count of Streaming Movie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Unlimited Data]" caption="Count of Unlimited Data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Multiple Lines]" caption="Sum of Multiple Line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Streaming TV]" caption="Sum of Streaming TV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Phone Service]" caption="Sum of Phone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Streaming Music]" caption="Sum of Streaming Music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Streaming Movies]" caption="Sum of Streaming Movie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Online Backup]" caption="Sum of Online Backup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Online Security]" caption="Sum of Online Security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vice Protection Plan]" caption="Sum of Device Protection Plan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emium Tech Support]" caption="Sum of Premium Tech Support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Unlimited Data]" caption="Sum of Unlimited Data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Internet Service]" caption="Sum of Internet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3">
    <dimension measure="1" name="Measures" uniqueName="[Measures]" caption="Measures"/>
    <dimension name="Telecom _Customer_Churm" uniqueName="[Telecom _Customer_Churm]" caption="Telecom _Customer_Churm"/>
    <dimension name="Telecom Zip code Pop" uniqueName="[Telecom Zip code Pop]" caption="Telecom Zip code Pop"/>
  </dimensions>
  <measureGroups count="2">
    <measureGroup name="Telecom _Customer_Churm" caption="Telecom _Customer_Churm"/>
    <measureGroup name="Telecom Zip code Pop" caption="Telecom Zip code Pop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רוי גניס" refreshedDate="44758.502044212961" createdVersion="5" refreshedVersion="7" minRefreshableVersion="3" recordCount="0" supportSubquery="1" supportAdvancedDrill="1" xr:uid="{F23F5944-6740-4C93-A4D5-980273D8C927}">
  <cacheSource type="external" connectionId="5"/>
  <cacheFields count="12">
    <cacheField name="[Measures].[Sum of Multiple Lines]" caption="Sum of Multiple Lines" numFmtId="0" hierarchy="86" level="32767"/>
    <cacheField name="[Measures].[Sum of Streaming TV]" caption="Sum of Streaming TV" numFmtId="0" hierarchy="87" level="32767"/>
    <cacheField name="[Measures].[Sum of Phone Service]" caption="Sum of Phone Service" numFmtId="0" hierarchy="88" level="32767"/>
    <cacheField name="[Measures].[Sum of Streaming Music]" caption="Sum of Streaming Music" numFmtId="0" hierarchy="89" level="32767"/>
    <cacheField name="[Measures].[Sum of Streaming Movies]" caption="Sum of Streaming Movies" numFmtId="0" hierarchy="90" level="32767"/>
    <cacheField name="[Measures].[Sum of Online Backup]" caption="Sum of Online Backup" numFmtId="0" hierarchy="91" level="32767"/>
    <cacheField name="[Measures].[Sum of Online Security]" caption="Sum of Online Security" numFmtId="0" hierarchy="92" level="32767"/>
    <cacheField name="[Measures].[Sum of Device Protection Plan]" caption="Sum of Device Protection Plan" numFmtId="0" hierarchy="93" level="32767"/>
    <cacheField name="[Measures].[Sum of Premium Tech Support]" caption="Sum of Premium Tech Support" numFmtId="0" hierarchy="94" level="32767"/>
    <cacheField name="[Measures].[Sum of Unlimited Data]" caption="Sum of Unlimited Data" numFmtId="0" hierarchy="95" level="32767"/>
    <cacheField name="[Measures].[Sum of Internet Service]" caption="Sum of Internet Service" numFmtId="0" hierarchy="96" level="32767"/>
    <cacheField name="[Telecom _Customer_Churm].[Gender].[Gender]" caption="Gender" numFmtId="0" hierarchy="1" level="1">
      <sharedItems count="2">
        <s v="Female"/>
        <s v="Male"/>
      </sharedItems>
    </cacheField>
  </cacheFields>
  <cacheHierarchies count="97">
    <cacheHierarchy uniqueName="[Telecom _Customer_Churm].[Customer ID]" caption="Customer ID" attribute="1" defaultMemberUniqueName="[Telecom _Customer_Churm].[Customer ID].[All]" allUniqueName="[Telecom _Customer_Churm].[Customer ID].[All]" dimensionUniqueName="[Telecom _Customer_Churm]" displayFolder="" count="0" memberValueDatatype="130" unbalanced="0"/>
    <cacheHierarchy uniqueName="[Telecom _Customer_Churm].[Gender]" caption="Gender" attribute="1" defaultMemberUniqueName="[Telecom _Customer_Churm].[Gender].[All]" allUniqueName="[Telecom _Customer_Churm].[Gender].[All]" dimensionUniqueName="[Telecom _Customer_Churm]" displayFolder="" count="2" memberValueDatatype="130" unbalanced="0">
      <fieldsUsage count="2">
        <fieldUsage x="-1"/>
        <fieldUsage x="11"/>
      </fieldsUsage>
    </cacheHierarchy>
    <cacheHierarchy uniqueName="[Telecom _Customer_Churm].[Age]" caption="Age" attribute="1" defaultMemberUniqueName="[Telecom _Customer_Churm].[Age].[All]" allUniqueName="[Telecom _Customer_Churm].[Age].[All]" dimensionUniqueName="[Telecom _Customer_Churm]" displayFolder="" count="0" memberValueDatatype="20" unbalanced="0"/>
    <cacheHierarchy uniqueName="[Telecom _Customer_Churm].[Married]" caption="Married" attribute="1" defaultMemberUniqueName="[Telecom _Customer_Churm].[Married].[All]" allUniqueName="[Telecom _Customer_Churm].[Married].[All]" dimensionUniqueName="[Telecom _Customer_Churm]" displayFolder="" count="0" memberValueDatatype="130" unbalanced="0"/>
    <cacheHierarchy uniqueName="[Telecom _Customer_Churm].[Number of Dependents]" caption="Number of Dependents" attribute="1" defaultMemberUniqueName="[Telecom _Customer_Churm].[Number of Dependents].[All]" allUniqueName="[Telecom _Customer_Churm].[Number of Dependents].[All]" dimensionUniqueName="[Telecom _Customer_Churm]" displayFolder="" count="0" memberValueDatatype="20" unbalanced="0"/>
    <cacheHierarchy uniqueName="[Telecom _Customer_Churm].[City]" caption="City" attribute="1" defaultMemberUniqueName="[Telecom _Customer_Churm].[City].[All]" allUniqueName="[Telecom _Customer_Churm].[City].[All]" dimensionUniqueName="[Telecom _Customer_Churm]" displayFolder="" count="0" memberValueDatatype="130" unbalanced="0"/>
    <cacheHierarchy uniqueName="[Telecom _Customer_Churm].[Zip Code]" caption="Zip Code" attribute="1" defaultMemberUniqueName="[Telecom _Customer_Churm].[Zip Code].[All]" allUniqueName="[Telecom _Customer_Churm].[Zip Code].[All]" dimensionUniqueName="[Telecom _Customer_Churm]" displayFolder="" count="0" memberValueDatatype="20" unbalanced="0"/>
    <cacheHierarchy uniqueName="[Telecom _Customer_Churm].[Latitude]" caption="Latitude" attribute="1" defaultMemberUniqueName="[Telecom _Customer_Churm].[Latitude].[All]" allUniqueName="[Telecom _Customer_Churm].[Latitude].[All]" dimensionUniqueName="[Telecom _Customer_Churm]" displayFolder="" count="0" memberValueDatatype="5" unbalanced="0"/>
    <cacheHierarchy uniqueName="[Telecom _Customer_Churm].[Longitude]" caption="Longitude" attribute="1" defaultMemberUniqueName="[Telecom _Customer_Churm].[Longitude].[All]" allUniqueName="[Telecom _Customer_Churm].[Longitude].[All]" dimensionUniqueName="[Telecom _Customer_Churm]" displayFolder="" count="0" memberValueDatatype="5" unbalanced="0"/>
    <cacheHierarchy uniqueName="[Telecom _Customer_Churm].[Number of Referrals]" caption="Number of Referrals" attribute="1" defaultMemberUniqueName="[Telecom _Customer_Churm].[Number of Referrals].[All]" allUniqueName="[Telecom _Customer_Churm].[Number of Referrals].[All]" dimensionUniqueName="[Telecom _Customer_Churm]" displayFolder="" count="0" memberValueDatatype="20" unbalanced="0"/>
    <cacheHierarchy uniqueName="[Telecom _Customer_Churm].[Tenure in Months]" caption="Tenure in Months" attribute="1" defaultMemberUniqueName="[Telecom _Customer_Churm].[Tenure in Months].[All]" allUniqueName="[Telecom _Customer_Churm].[Tenure in Months].[All]" dimensionUniqueName="[Telecom _Customer_Churm]" displayFolder="" count="0" memberValueDatatype="20" unbalanced="0"/>
    <cacheHierarchy uniqueName="[Telecom _Customer_Churm].[Offer]" caption="Offer" attribute="1" defaultMemberUniqueName="[Telecom _Customer_Churm].[Offer].[All]" allUniqueName="[Telecom _Customer_Churm].[Offer].[All]" dimensionUniqueName="[Telecom _Customer_Churm]" displayFolder="" count="0" memberValueDatatype="130" unbalanced="0"/>
    <cacheHierarchy uniqueName="[Telecom _Customer_Churm].[Phone Service]" caption="Phone Service" attribute="1" defaultMemberUniqueName="[Telecom _Customer_Churm].[Phone Service].[All]" allUniqueName="[Telecom _Customer_Churm].[Phone Service].[All]" dimensionUniqueName="[Telecom _Customer_Churm]" displayFolder="" count="0" memberValueDatatype="20" unbalanced="0"/>
    <cacheHierarchy uniqueName="[Telecom _Customer_Churm].[Avg Monthly Long Distance Charges]" caption="Avg Monthly Long Distance Charges" attribute="1" defaultMemberUniqueName="[Telecom _Customer_Churm].[Avg Monthly Long Distance Charges].[All]" allUniqueName="[Telecom _Customer_Churm].[Avg Monthly Long Distance Charges].[All]" dimensionUniqueName="[Telecom _Customer_Churm]" displayFolder="" count="0" memberValueDatatype="5" unbalanced="0"/>
    <cacheHierarchy uniqueName="[Telecom _Customer_Churm].[Multiple Lines]" caption="Multiple Lines" attribute="1" defaultMemberUniqueName="[Telecom _Customer_Churm].[Multiple Lines].[All]" allUniqueName="[Telecom _Customer_Churm].[Multiple Lines].[All]" dimensionUniqueName="[Telecom _Customer_Churm]" displayFolder="" count="0" memberValueDatatype="20" unbalanced="0"/>
    <cacheHierarchy uniqueName="[Telecom _Customer_Churm].[Internet Service]" caption="Internet Service" attribute="1" defaultMemberUniqueName="[Telecom _Customer_Churm].[Internet Service].[All]" allUniqueName="[Telecom _Customer_Churm].[Internet Service].[All]" dimensionUniqueName="[Telecom _Customer_Churm]" displayFolder="" count="0" memberValueDatatype="20" unbalanced="0"/>
    <cacheHierarchy uniqueName="[Telecom _Customer_Churm].[Internet Type]" caption="Internet Type" attribute="1" defaultMemberUniqueName="[Telecom _Customer_Churm].[Internet Type].[All]" allUniqueName="[Telecom _Customer_Churm].[Internet Type].[All]" dimensionUniqueName="[Telecom _Customer_Churm]" displayFolder="" count="0" memberValueDatatype="130" unbalanced="0"/>
    <cacheHierarchy uniqueName="[Telecom _Customer_Churm].[Avg Monthly GB Download]" caption="Avg Monthly GB Download" attribute="1" defaultMemberUniqueName="[Telecom _Customer_Churm].[Avg Monthly GB Download].[All]" allUniqueName="[Telecom _Customer_Churm].[Avg Monthly GB Download].[All]" dimensionUniqueName="[Telecom _Customer_Churm]" displayFolder="" count="0" memberValueDatatype="20" unbalanced="0"/>
    <cacheHierarchy uniqueName="[Telecom _Customer_Churm].[Online Security]" caption="Online Security" attribute="1" defaultMemberUniqueName="[Telecom _Customer_Churm].[Online Security].[All]" allUniqueName="[Telecom _Customer_Churm].[Online Security].[All]" dimensionUniqueName="[Telecom _Customer_Churm]" displayFolder="" count="0" memberValueDatatype="20" unbalanced="0"/>
    <cacheHierarchy uniqueName="[Telecom _Customer_Churm].[Online Backup]" caption="Online Backup" attribute="1" defaultMemberUniqueName="[Telecom _Customer_Churm].[Online Backup].[All]" allUniqueName="[Telecom _Customer_Churm].[Online Backup].[All]" dimensionUniqueName="[Telecom _Customer_Churm]" displayFolder="" count="0" memberValueDatatype="20" unbalanced="0"/>
    <cacheHierarchy uniqueName="[Telecom _Customer_Churm].[Device Protection Plan]" caption="Device Protection Plan" attribute="1" defaultMemberUniqueName="[Telecom _Customer_Churm].[Device Protection Plan].[All]" allUniqueName="[Telecom _Customer_Churm].[Device Protection Plan].[All]" dimensionUniqueName="[Telecom _Customer_Churm]" displayFolder="" count="0" memberValueDatatype="20" unbalanced="0"/>
    <cacheHierarchy uniqueName="[Telecom _Customer_Churm].[Premium Tech Support]" caption="Premium Tech Support" attribute="1" defaultMemberUniqueName="[Telecom _Customer_Churm].[Premium Tech Support].[All]" allUniqueName="[Telecom _Customer_Churm].[Premium Tech Support].[All]" dimensionUniqueName="[Telecom _Customer_Churm]" displayFolder="" count="0" memberValueDatatype="20" unbalanced="0"/>
    <cacheHierarchy uniqueName="[Telecom _Customer_Churm].[Streaming TV]" caption="Streaming TV" attribute="1" defaultMemberUniqueName="[Telecom _Customer_Churm].[Streaming TV].[All]" allUniqueName="[Telecom _Customer_Churm].[Streaming TV].[All]" dimensionUniqueName="[Telecom _Customer_Churm]" displayFolder="" count="0" memberValueDatatype="20" unbalanced="0"/>
    <cacheHierarchy uniqueName="[Telecom _Customer_Churm].[Streaming Movies]" caption="Streaming Movies" attribute="1" defaultMemberUniqueName="[Telecom _Customer_Churm].[Streaming Movies].[All]" allUniqueName="[Telecom _Customer_Churm].[Streaming Movies].[All]" dimensionUniqueName="[Telecom _Customer_Churm]" displayFolder="" count="0" memberValueDatatype="20" unbalanced="0"/>
    <cacheHierarchy uniqueName="[Telecom _Customer_Churm].[Streaming Music]" caption="Streaming Music" attribute="1" defaultMemberUniqueName="[Telecom _Customer_Churm].[Streaming Music].[All]" allUniqueName="[Telecom _Customer_Churm].[Streaming Music].[All]" dimensionUniqueName="[Telecom _Customer_Churm]" displayFolder="" count="0" memberValueDatatype="20" unbalanced="0"/>
    <cacheHierarchy uniqueName="[Telecom _Customer_Churm].[Unlimited Data]" caption="Unlimited Data" attribute="1" defaultMemberUniqueName="[Telecom _Customer_Churm].[Unlimited Data].[All]" allUniqueName="[Telecom _Customer_Churm].[Unlimited Data].[All]" dimensionUniqueName="[Telecom _Customer_Churm]" displayFolder="" count="0" memberValueDatatype="20" unbalanced="0"/>
    <cacheHierarchy uniqueName="[Telecom _Customer_Churm].[Contract]" caption="Contract" attribute="1" defaultMemberUniqueName="[Telecom _Customer_Churm].[Contract].[All]" allUniqueName="[Telecom _Customer_Churm].[Contract].[All]" dimensionUniqueName="[Telecom _Customer_Churm]" displayFolder="" count="0" memberValueDatatype="130" unbalanced="0"/>
    <cacheHierarchy uniqueName="[Telecom _Customer_Churm].[Paperless Billing]" caption="Paperless Billing" attribute="1" defaultMemberUniqueName="[Telecom _Customer_Churm].[Paperless Billing].[All]" allUniqueName="[Telecom _Customer_Churm].[Paperless Billing].[All]" dimensionUniqueName="[Telecom _Customer_Churm]" displayFolder="" count="0" memberValueDatatype="130" unbalanced="0"/>
    <cacheHierarchy uniqueName="[Telecom _Customer_Churm].[Payment Method]" caption="Payment Method" attribute="1" defaultMemberUniqueName="[Telecom _Customer_Churm].[Payment Method].[All]" allUniqueName="[Telecom _Customer_Churm].[Payment Method].[All]" dimensionUniqueName="[Telecom _Customer_Churm]" displayFolder="" count="0" memberValueDatatype="130" unbalanced="0"/>
    <cacheHierarchy uniqueName="[Telecom _Customer_Churm].[Monthly Charge]" caption="Monthly Charge" attribute="1" defaultMemberUniqueName="[Telecom _Customer_Churm].[Monthly Charge].[All]" allUniqueName="[Telecom _Customer_Churm].[Monthly Charge].[All]" dimensionUniqueName="[Telecom _Customer_Churm]" displayFolder="" count="0" memberValueDatatype="5" unbalanced="0"/>
    <cacheHierarchy uniqueName="[Telecom _Customer_Churm].[Total Charges]" caption="Total Charges" attribute="1" defaultMemberUniqueName="[Telecom _Customer_Churm].[Total Charges].[All]" allUniqueName="[Telecom _Customer_Churm].[Total Charges].[All]" dimensionUniqueName="[Telecom _Customer_Churm]" displayFolder="" count="0" memberValueDatatype="5" unbalanced="0"/>
    <cacheHierarchy uniqueName="[Telecom _Customer_Churm].[Total Refunds]" caption="Total Refunds" attribute="1" defaultMemberUniqueName="[Telecom _Customer_Churm].[Total Refunds].[All]" allUniqueName="[Telecom _Customer_Churm].[Total Refunds].[All]" dimensionUniqueName="[Telecom _Customer_Churm]" displayFolder="" count="0" memberValueDatatype="5" unbalanced="0"/>
    <cacheHierarchy uniqueName="[Telecom _Customer_Churm].[Total Extra Data Charges]" caption="Total Extra Data Charges" attribute="1" defaultMemberUniqueName="[Telecom _Customer_Churm].[Total Extra Data Charges].[All]" allUniqueName="[Telecom _Customer_Churm].[Total Extra Data Charges].[All]" dimensionUniqueName="[Telecom _Customer_Churm]" displayFolder="" count="0" memberValueDatatype="20" unbalanced="0"/>
    <cacheHierarchy uniqueName="[Telecom _Customer_Churm].[Total Long Distance Charges]" caption="Total Long Distance Charges" attribute="1" defaultMemberUniqueName="[Telecom _Customer_Churm].[Total Long Distance Charges].[All]" allUniqueName="[Telecom _Customer_Churm].[Total Long Distance Charges].[All]" dimensionUniqueName="[Telecom _Customer_Churm]" displayFolder="" count="0" memberValueDatatype="5" unbalanced="0"/>
    <cacheHierarchy uniqueName="[Telecom _Customer_Churm].[Total Revenue]" caption="Total Revenue" attribute="1" defaultMemberUniqueName="[Telecom _Customer_Churm].[Total Revenue].[All]" allUniqueName="[Telecom _Customer_Churm].[Total Revenue].[All]" dimensionUniqueName="[Telecom _Customer_Churm]" displayFolder="" count="0" memberValueDatatype="5" unbalanced="0"/>
    <cacheHierarchy uniqueName="[Telecom _Customer_Churm].[Customer Status]" caption="Customer Status" attribute="1" defaultMemberUniqueName="[Telecom _Customer_Churm].[Customer Status].[All]" allUniqueName="[Telecom _Customer_Churm].[Customer Status].[All]" dimensionUniqueName="[Telecom _Customer_Churm]" displayFolder="" count="0" memberValueDatatype="130" unbalanced="0"/>
    <cacheHierarchy uniqueName="[Telecom _Customer_Churm].[Churn Category]" caption="Churn Category" attribute="1" defaultMemberUniqueName="[Telecom _Customer_Churm].[Churn Category].[All]" allUniqueName="[Telecom _Customer_Churm].[Churn Category].[All]" dimensionUniqueName="[Telecom _Customer_Churm]" displayFolder="" count="0" memberValueDatatype="130" unbalanced="0"/>
    <cacheHierarchy uniqueName="[Telecom _Customer_Churm].[Churn Reason]" caption="Churn Reason" attribute="1" defaultMemberUniqueName="[Telecom _Customer_Churm].[Churn Reason].[All]" allUniqueName="[Telecom _Customer_Churm].[Churn Reason].[All]" dimensionUniqueName="[Telecom _Customer_Churm]" displayFolder="" count="0" memberValueDatatype="130" unbalanced="0"/>
    <cacheHierarchy uniqueName="[Telecom _Customer_Churm].[Yes Service]" caption="Yes Service" attribute="1" defaultMemberUniqueName="[Telecom _Customer_Churm].[Yes Service].[All]" allUniqueName="[Telecom _Customer_Churm].[Yes Service].[All]" dimensionUniqueName="[Telecom _Customer_Churm]" displayFolder="" count="0" memberValueDatatype="20" unbalanced="0"/>
    <cacheHierarchy uniqueName="[Telecom _Customer_Churm].[Stream Serve]" caption="Stream Serve" attribute="1" defaultMemberUniqueName="[Telecom _Customer_Churm].[Stream Serve].[All]" allUniqueName="[Telecom _Customer_Churm].[Stream Serve].[All]" dimensionUniqueName="[Telecom _Customer_Churm]" displayFolder="" count="0" memberValueDatatype="20" unbalanced="0"/>
    <cacheHierarchy uniqueName="[Telecom _Customer_Churm].[Data]" caption="Data" attribute="1" defaultMemberUniqueName="[Telecom _Customer_Churm].[Data].[All]" allUniqueName="[Telecom _Customer_Churm].[Data].[All]" dimensionUniqueName="[Telecom _Customer_Churm]" displayFolder="" count="0" memberValueDatatype="20" unbalanced="0"/>
    <cacheHierarchy uniqueName="[Telecom _Customer_Churm].[Backup_Online]" caption="Backup_Online" attribute="1" defaultMemberUniqueName="[Telecom _Customer_Churm].[Backup_Online].[All]" allUniqueName="[Telecom _Customer_Churm].[Backup_Online].[All]" dimensionUniqueName="[Telecom _Customer_Churm]" displayFolder="" count="0" memberValueDatatype="20" unbalanced="0"/>
    <cacheHierarchy uniqueName="[Telecom _Customer_Churm].[Pemium Serv]" caption="Pemium Serv" attribute="1" defaultMemberUniqueName="[Telecom _Customer_Churm].[Pemium Serv].[All]" allUniqueName="[Telecom _Customer_Churm].[Pemium Serv].[All]" dimensionUniqueName="[Telecom _Customer_Churm]" displayFolder="" count="0" memberValueDatatype="20" unbalanced="0"/>
    <cacheHierarchy uniqueName="[Telecom Zip code Pop].[Zip Code]" caption="Zip Code" attribute="1" defaultMemberUniqueName="[Telecom Zip code Pop].[Zip Code].[All]" allUniqueName="[Telecom Zip code Pop].[Zip Code].[All]" dimensionUniqueName="[Telecom Zip code Pop]" displayFolder="" count="0" memberValueDatatype="20" unbalanced="0"/>
    <cacheHierarchy uniqueName="[Telecom Zip code Pop].[Population]" caption="Population" attribute="1" defaultMemberUniqueName="[Telecom Zip code Pop].[Population].[All]" allUniqueName="[Telecom Zip code Pop].[Population].[All]" dimensionUniqueName="[Telecom Zip code Pop]" displayFolder="" count="0" memberValueDatatype="20" unbalanced="0"/>
    <cacheHierarchy uniqueName="[Measures].[CIty_Avg_Monthly_Charge]" caption="CIty_Avg_Monthly_Charge" measure="1" displayFolder="" measureGroup="Telecom _Customer_Churm" count="0"/>
    <cacheHierarchy uniqueName="[Measures].[__XL_Count Telecom _Customer_Churm]" caption="__XL_Count Telecom _Customer_Churm" measure="1" displayFolder="" measureGroup="Telecom _Customer_Churm" count="0" hidden="1"/>
    <cacheHierarchy uniqueName="[Measures].[__XL_Count Telecom Zip code Pop]" caption="__XL_Count Telecom Zip code Pop" measure="1" displayFolder="" measureGroup="Telecom Zip code Pop" count="0" hidden="1"/>
    <cacheHierarchy uniqueName="[Measures].[__No measures defined]" caption="__No measures defined" measure="1" displayFolder="" count="0" hidden="1"/>
    <cacheHierarchy uniqueName="[Measures].[Sum of Total Charges]" caption="Sum of Total Charge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Refunds]" caption="Sum of Total Refund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Total Revenue]" caption="Sum of Total Revenu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Customer ID]" caption="Count of Customer ID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onthly Charge]" caption="Sum of Monthly Charg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ge]" caption="Sum of Ag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Age]" caption="Average of Ag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 of Dependents]" caption="Sum of Number of Dependent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Number of Dependents]" caption="Average of Number of Dependent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enure in Months]" caption="Sum of Tenure in Month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Tenure in Months]" caption="Count of Tenure in Month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Number of Referrals]" caption="Sum of Number of Referral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Number of Referrals]" caption="Count of Number of Referral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Number of Referrals]" caption="Average of Number of Referral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Number of Dependents]" caption="Count of Number of Dependent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Tenure in Months]" caption="Average of Tenure in Month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Offer]" caption="Count of Offer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Yes Service]" caption="Count of Yes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Yes Service]" caption="Sum of Yes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Data]" caption="Count of Data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Stream Serve]" caption="Count of Stream Serv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Backup_Online]" caption="Count of Backup_Onlin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Data]" caption="Sum of Data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Stream Serve]" caption="Sum of Stream Serv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Backup_Online]" caption="Sum of Backup_Onlin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Pemium Serv]" caption="Sum of Pemium Serv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Count of Phone Service]" caption="Count of Phone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Multiple Lines]" caption="Count of Multiple Line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Internet Service]" caption="Count of Internet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Online Security]" caption="Count of Online Security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nline Backup]" caption="Count of Online Backup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Premium Tech Support]" caption="Count of Premium Tech Support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treaming Music]" caption="Count of Streaming Music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Device Protection Plan]" caption="Count of Device Protection Plan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Streaming TV]" caption="Count of Streaming TV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treaming Movies]" caption="Count of Streaming Movie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Unlimited Data]" caption="Count of Unlimited Data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Multiple Lines]" caption="Sum of Multiple Lines" measure="1" displayFolder="" measureGroup="Telecom _Customer_Churm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Streaming TV]" caption="Sum of Streaming TV" measure="1" displayFolder="" measureGroup="Telecom _Customer_Churm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Phone Service]" caption="Sum of Phone Service" measure="1" displayFolder="" measureGroup="Telecom _Customer_Churm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Streaming Music]" caption="Sum of Streaming Music" measure="1" displayFolder="" measureGroup="Telecom _Customer_Churm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Streaming Movies]" caption="Sum of Streaming Movies" measure="1" displayFolder="" measureGroup="Telecom _Customer_Churm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Online Backup]" caption="Sum of Online Backup" measure="1" displayFolder="" measureGroup="Telecom _Customer_Churm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Online Security]" caption="Sum of Online Security" measure="1" displayFolder="" measureGroup="Telecom _Customer_Churm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vice Protection Plan]" caption="Sum of Device Protection Plan" measure="1" displayFolder="" measureGroup="Telecom _Customer_Churm" count="0" oneField="1" hidden="1">
      <fieldsUsage count="1">
        <fieldUsage x="7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emium Tech Support]" caption="Sum of Premium Tech Support" measure="1" displayFolder="" measureGroup="Telecom _Customer_Churm" count="0" oneField="1" hidden="1">
      <fieldsUsage count="1">
        <fieldUsage x="8"/>
      </fieldsUsage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Unlimited Data]" caption="Sum of Unlimited Data" measure="1" displayFolder="" measureGroup="Telecom _Customer_Churm" count="0" oneField="1" hidden="1">
      <fieldsUsage count="1">
        <fieldUsage x="9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Internet Service]" caption="Sum of Internet Service" measure="1" displayFolder="" measureGroup="Telecom _Customer_Churm" count="0" oneField="1" hidden="1">
      <fieldsUsage count="1">
        <fieldUsage x="10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3">
    <dimension measure="1" name="Measures" uniqueName="[Measures]" caption="Measures"/>
    <dimension name="Telecom _Customer_Churm" uniqueName="[Telecom _Customer_Churm]" caption="Telecom _Customer_Churm"/>
    <dimension name="Telecom Zip code Pop" uniqueName="[Telecom Zip code Pop]" caption="Telecom Zip code Pop"/>
  </dimensions>
  <measureGroups count="2">
    <measureGroup name="Telecom _Customer_Churm" caption="Telecom _Customer_Churm"/>
    <measureGroup name="Telecom Zip code Pop" caption="Telecom Zip code Pop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רוי גניס" refreshedDate="44758.502046296293" createdVersion="5" refreshedVersion="7" minRefreshableVersion="3" recordCount="0" supportSubquery="1" supportAdvancedDrill="1" xr:uid="{B4AFEB19-641E-4E4B-971D-4ED9A7A0468F}">
  <cacheSource type="external" connectionId="5"/>
  <cacheFields count="5">
    <cacheField name="[Telecom _Customer_Churm].[City].[City]" caption="City" numFmtId="0" hierarchy="5" level="1">
      <sharedItems count="1106">
        <s v="Acampo"/>
        <s v="Acton"/>
        <s v="Adelanto"/>
        <s v="Adin"/>
        <s v="Agoura Hills"/>
        <s v="Aguanga"/>
        <s v="Ahwahnee"/>
        <s v="Alameda"/>
        <s v="Alamo"/>
        <s v="Albany"/>
        <s v="Albion"/>
        <s v="Alderpoint"/>
        <s v="Alhambra"/>
        <s v="Aliso Viejo"/>
        <s v="Alleghany"/>
        <s v="Alpaugh"/>
        <s v="Alpine"/>
        <s v="Alta"/>
        <s v="Altadena"/>
        <s v="Alturas"/>
        <s v="Alviso"/>
        <s v="Amador City"/>
        <s v="Amboy"/>
        <s v="Anaheim"/>
        <s v="Anderson"/>
        <s v="Angels Camp"/>
        <s v="Angelus Oaks"/>
        <s v="Angwin"/>
        <s v="Annapolis"/>
        <s v="Antelope"/>
        <s v="Antioch"/>
        <s v="Anza"/>
        <s v="Apple Valley"/>
        <s v="Applegate"/>
        <s v="Aptos"/>
        <s v="Arbuckle"/>
        <s v="Arcadia"/>
        <s v="Arcata"/>
        <s v="Armona"/>
        <s v="Arnold"/>
        <s v="Aromas"/>
        <s v="Arroyo Grande"/>
        <s v="Artesia"/>
        <s v="Arvin"/>
        <s v="Atascadero"/>
        <s v="Atherton"/>
        <s v="Atwater"/>
        <s v="Auberry"/>
        <s v="Auburn"/>
        <s v="Avalon"/>
        <s v="Avenal"/>
        <s v="Avery"/>
        <s v="Avila Beach"/>
        <s v="Azusa"/>
        <s v="Badger"/>
        <s v="Baker"/>
        <s v="Bakersfield"/>
        <s v="Baldwin Park"/>
        <s v="Ballico"/>
        <s v="Bangor"/>
        <s v="Banning"/>
        <s v="Barstow"/>
        <s v="Bass Lake"/>
        <s v="Bayside"/>
        <s v="Beale Afb"/>
        <s v="Beaumont"/>
        <s v="Bell"/>
        <s v="Bella Vista"/>
        <s v="Bellflower"/>
        <s v="Belmont"/>
        <s v="Belvedere Tiburon"/>
        <s v="Ben Lomond"/>
        <s v="Benicia"/>
        <s v="Benton"/>
        <s v="Berkeley"/>
        <s v="Berry Creek"/>
        <s v="Bethel Island"/>
        <s v="Beverly Hills"/>
        <s v="Bieber"/>
        <s v="Big Bar"/>
        <s v="Big Bear City"/>
        <s v="Big Bear Lake"/>
        <s v="Big Bend"/>
        <s v="Big Creek"/>
        <s v="Big Oak Flat"/>
        <s v="Big Pine"/>
        <s v="Biggs"/>
        <s v="Biola"/>
        <s v="Birds Landing"/>
        <s v="Bishop"/>
        <s v="Blairsden Graeagle"/>
        <s v="Blocksburg"/>
        <s v="Bloomington"/>
        <s v="Blue Lake"/>
        <s v="Blythe"/>
        <s v="Bodega"/>
        <s v="Bodega Bay"/>
        <s v="Bodfish"/>
        <s v="Bolinas"/>
        <s v="Bonita"/>
        <s v="Bonsall"/>
        <s v="Boonville"/>
        <s v="Boron"/>
        <s v="Borrego Springs"/>
        <s v="Boulder Creek"/>
        <s v="Boulevard"/>
        <s v="Bradley"/>
        <s v="Branscomb"/>
        <s v="Brawley"/>
        <s v="Brea"/>
        <s v="Brentwood"/>
        <s v="Bridgeport"/>
        <s v="Bridgeville"/>
        <s v="Brisbane"/>
        <s v="Brookdale"/>
        <s v="Brooks"/>
        <s v="Browns Valley"/>
        <s v="Brownsville"/>
        <s v="Buellton"/>
        <s v="Buena Park"/>
        <s v="Burbank"/>
        <s v="Burlingame"/>
        <s v="Burney"/>
        <s v="Burnt Ranch"/>
        <s v="Burson"/>
        <s v="Butte City"/>
        <s v="Buttonwillow"/>
        <s v="Byron"/>
        <s v="Cabazon"/>
        <s v="Calabasas"/>
        <s v="Calexico"/>
        <s v="Caliente"/>
        <s v="California City"/>
        <s v="California Hot Springs"/>
        <s v="Calimesa"/>
        <s v="Calipatria"/>
        <s v="Calistoga"/>
        <s v="Callahan"/>
        <s v="Calpine"/>
        <s v="Camarillo"/>
        <s v="Cambria"/>
        <s v="Camino"/>
        <s v="Camp Nelson"/>
        <s v="Campbell"/>
        <s v="Campo"/>
        <s v="Campo Seco"/>
        <s v="Camptonville"/>
        <s v="Canby"/>
        <s v="Canoga Park"/>
        <s v="Cantua Creek"/>
        <s v="Canyon Country"/>
        <s v="Canyon Dam"/>
        <s v="Capay"/>
        <s v="Capistrano Beach"/>
        <s v="Capitola"/>
        <s v="Cardiff By The Sea"/>
        <s v="Carlotta"/>
        <s v="Carlsbad"/>
        <s v="Carmel"/>
        <s v="Carmel By The Sea"/>
        <s v="Carmel Valley"/>
        <s v="Carmichael"/>
        <s v="Carnelian Bay"/>
        <s v="Carpinteria"/>
        <s v="Carson"/>
        <s v="Caruthers"/>
        <s v="Casmalia"/>
        <s v="Caspar"/>
        <s v="Cassel"/>
        <s v="Castaic"/>
        <s v="Castella"/>
        <s v="Castro Valley"/>
        <s v="Castroville"/>
        <s v="Cathedral City"/>
        <s v="Catheys Valley"/>
        <s v="Cayucos"/>
        <s v="Cazadero"/>
        <s v="Cedar Glen"/>
        <s v="Cedarville"/>
        <s v="Ceres"/>
        <s v="Cerritos"/>
        <s v="Challenge"/>
        <s v="Chatsworth"/>
        <s v="Chester"/>
        <s v="Chico"/>
        <s v="Chilcoot"/>
        <s v="Chino"/>
        <s v="Chino Hills"/>
        <s v="Chowchilla"/>
        <s v="Chualar"/>
        <s v="Chula Vista"/>
        <s v="Citrus Heights"/>
        <s v="Claremont"/>
        <s v="Clarksburg"/>
        <s v="Clayton"/>
        <s v="Clearlake"/>
        <s v="Clearlake Oaks"/>
        <s v="Clements"/>
        <s v="Clio"/>
        <s v="Clipper Mills"/>
        <s v="Cloverdale"/>
        <s v="Clovis"/>
        <s v="Coachella"/>
        <s v="Coalinga"/>
        <s v="Coarsegold"/>
        <s v="Cobb"/>
        <s v="Coleville"/>
        <s v="Colfax"/>
        <s v="Colton"/>
        <s v="Columbia"/>
        <s v="Colusa"/>
        <s v="Comptche"/>
        <s v="Compton"/>
        <s v="Concord"/>
        <s v="Cool"/>
        <s v="Copperopolis"/>
        <s v="Corcoran"/>
        <s v="Corning"/>
        <s v="Corona"/>
        <s v="Corona Del Mar"/>
        <s v="Coronado"/>
        <s v="Corte Madera"/>
        <s v="Costa Mesa"/>
        <s v="Cotati"/>
        <s v="Cottonwood"/>
        <s v="Coulterville"/>
        <s v="Courtland"/>
        <s v="Covelo"/>
        <s v="Covina"/>
        <s v="Crescent Mills"/>
        <s v="Cressey"/>
        <s v="Crestline"/>
        <s v="Creston"/>
        <s v="Crockett"/>
        <s v="Crows Landing"/>
        <s v="Culver City"/>
        <s v="Cupertino"/>
        <s v="Cutler"/>
        <s v="Cypress"/>
        <s v="Daggett"/>
        <s v="Daly City"/>
        <s v="Dana Point"/>
        <s v="Danville"/>
        <s v="Darwin"/>
        <s v="Davenport"/>
        <s v="Davis"/>
        <s v="Davis Creek"/>
        <s v="Death Valley"/>
        <s v="Deer Park"/>
        <s v="Del Mar"/>
        <s v="Del Rey"/>
        <s v="Delano"/>
        <s v="Delhi"/>
        <s v="Denair"/>
        <s v="Descanso"/>
        <s v="Desert Center"/>
        <s v="Desert Hot Springs"/>
        <s v="Diamond Bar"/>
        <s v="Diamond Springs"/>
        <s v="Dillon Beach"/>
        <s v="Dinuba"/>
        <s v="Dixon"/>
        <s v="Dobbins"/>
        <s v="Dorris"/>
        <s v="Dos Palos"/>
        <s v="Dos Rios"/>
        <s v="Douglas City"/>
        <s v="Downey"/>
        <s v="Downieville"/>
        <s v="Doyle"/>
        <s v="Duarte"/>
        <s v="Dublin"/>
        <s v="Ducor"/>
        <s v="Dulzura"/>
        <s v="Duncans Mills"/>
        <s v="Dunlap"/>
        <s v="Dunnigan"/>
        <s v="Dunsmuir"/>
        <s v="Durham"/>
        <s v="Dutch Flat"/>
        <s v="Eagleville"/>
        <s v="Earlimart"/>
        <s v="Earp"/>
        <s v="Echo Lake"/>
        <s v="Edwards"/>
        <s v="El Cajon"/>
        <s v="El Centro"/>
        <s v="El Cerrito"/>
        <s v="El Dorado"/>
        <s v="El Dorado Hills"/>
        <s v="El Monte"/>
        <s v="El Nido"/>
        <s v="El Portal"/>
        <s v="El Segundo"/>
        <s v="El Sobrante"/>
        <s v="Eldridge"/>
        <s v="Elk"/>
        <s v="Elk Creek"/>
        <s v="Elk Grove"/>
        <s v="Elmira"/>
        <s v="Elverta"/>
        <s v="Emeryville"/>
        <s v="Emigrant Gap"/>
        <s v="Encinitas"/>
        <s v="Encino"/>
        <s v="Escalon"/>
        <s v="Escondido"/>
        <s v="Esparto"/>
        <s v="Essex"/>
        <s v="Etna"/>
        <s v="Eureka"/>
        <s v="Exeter"/>
        <s v="Fair Oaks"/>
        <s v="Fairfax"/>
        <s v="Fairfield"/>
        <s v="Fall River Mills"/>
        <s v="Fallbrook"/>
        <s v="Farmersville"/>
        <s v="Farmington"/>
        <s v="Fawnskin"/>
        <s v="Fellows"/>
        <s v="Felton"/>
        <s v="Ferndale"/>
        <s v="Fiddletown"/>
        <s v="Fields Landing"/>
        <s v="Fillmore"/>
        <s v="Firebaugh"/>
        <s v="Fish Camp"/>
        <s v="Five Points"/>
        <s v="Flournoy"/>
        <s v="Folsom"/>
        <s v="Fontana"/>
        <s v="Foothill Ranch"/>
        <s v="Forbestown"/>
        <s v="Forest Falls"/>
        <s v="Forest Knolls"/>
        <s v="Forest Ranch"/>
        <s v="Foresthill"/>
        <s v="Forestville"/>
        <s v="Forks Of Salmon"/>
        <s v="Fort Bidwell"/>
        <s v="Fort Bragg"/>
        <s v="Fort Irwin"/>
        <s v="Fortuna"/>
        <s v="Fountain Valley"/>
        <s v="Fowler"/>
        <s v="Frazier Park"/>
        <s v="Freedom"/>
        <s v="Fremont"/>
        <s v="French Camp"/>
        <s v="French Gulch"/>
        <s v="Fresno"/>
        <s v="Friant"/>
        <s v="Fullerton"/>
        <s v="Fulton"/>
        <s v="Galt"/>
        <s v="Garberville"/>
        <s v="Garden Grove"/>
        <s v="Garden Valley"/>
        <s v="Gardena"/>
        <s v="Gasquet"/>
        <s v="Gazelle"/>
        <s v="Georgetown"/>
        <s v="Gerber"/>
        <s v="Geyserville"/>
        <s v="Gilroy"/>
        <s v="Glen Ellen"/>
        <s v="Glencoe"/>
        <s v="Glendale"/>
        <s v="Glendora"/>
        <s v="Glenhaven"/>
        <s v="Glenn"/>
        <s v="Glennville"/>
        <s v="Gold Run"/>
        <s v="Goleta"/>
        <s v="Gonzales"/>
        <s v="Goodyears Bar"/>
        <s v="Granada Hills"/>
        <s v="Grand Terrace"/>
        <s v="Granite Bay"/>
        <s v="Grass Valley"/>
        <s v="Graton"/>
        <s v="Green Valley Lake"/>
        <s v="Greenbrae"/>
        <s v="Greenfield"/>
        <s v="Greenview"/>
        <s v="Greenville"/>
        <s v="Greenwood"/>
        <s v="Grenada"/>
        <s v="Gridley"/>
        <s v="Grimes"/>
        <s v="Grizzly Flats"/>
        <s v="Groveland"/>
        <s v="Grover Beach"/>
        <s v="Guadalupe"/>
        <s v="Gualala"/>
        <s v="Guatay"/>
        <s v="Guerneville"/>
        <s v="Guinda"/>
        <s v="Gustine"/>
        <s v="Hacienda Heights"/>
        <s v="Half Moon Bay"/>
        <s v="Hamilton City"/>
        <s v="Hanford"/>
        <s v="Happy Camp"/>
        <s v="Harbor City"/>
        <s v="Hat Creek"/>
        <s v="Hathaway Pines"/>
        <s v="Hawaiian Gardens"/>
        <s v="Hawthorne"/>
        <s v="Hayward"/>
        <s v="Healdsburg"/>
        <s v="Heber"/>
        <s v="Helendale"/>
        <s v="Helm"/>
        <s v="Hemet"/>
        <s v="Herald"/>
        <s v="Hercules"/>
        <s v="Herlong"/>
        <s v="Hermosa Beach"/>
        <s v="Hesperia"/>
        <s v="Hickman"/>
        <s v="Highland"/>
        <s v="Hilmar"/>
        <s v="Hinkley"/>
        <s v="Holtville"/>
        <s v="Homeland"/>
        <s v="Homewood"/>
        <s v="Honeydew"/>
        <s v="Hood"/>
        <s v="Hoopa"/>
        <s v="Hopland"/>
        <s v="Hornbrook"/>
        <s v="Hornitos"/>
        <s v="Hughson"/>
        <s v="Hume"/>
        <s v="Huntington Beach"/>
        <s v="Huntington Park"/>
        <s v="Huron"/>
        <s v="Hyampom"/>
        <s v="Hydesville"/>
        <s v="Idyllwild"/>
        <s v="Igo"/>
        <s v="Imperial"/>
        <s v="Imperial Beach"/>
        <s v="Independence"/>
        <s v="Indian Wells"/>
        <s v="Indio"/>
        <s v="Inglewood"/>
        <s v="Inverness"/>
        <s v="Ione"/>
        <s v="Irvine"/>
        <s v="Isleton"/>
        <s v="Ivanhoe"/>
        <s v="Jackson"/>
        <s v="Jacumba"/>
        <s v="Jamestown"/>
        <s v="Jamul"/>
        <s v="Janesville"/>
        <s v="Jenner"/>
        <s v="Johannesburg"/>
        <s v="Jolon"/>
        <s v="Joshua Tree"/>
        <s v="Julian"/>
        <s v="Junction City"/>
        <s v="June Lake"/>
        <s v="Keeler"/>
        <s v="Keene"/>
        <s v="Kelseyville"/>
        <s v="Kenwood"/>
        <s v="Kerman"/>
        <s v="Kernville"/>
        <s v="Kettleman City"/>
        <s v="Keyes"/>
        <s v="King City"/>
        <s v="Kings Beach"/>
        <s v="Kingsburg"/>
        <s v="Kirkwood"/>
        <s v="Klamath"/>
        <s v="Klamath River"/>
        <s v="Kneeland"/>
        <s v="Knights Landing"/>
        <s v="Korbel"/>
        <s v="Kyburz"/>
        <s v="La Canada Flintridge"/>
        <s v="La Crescenta"/>
        <s v="La Grange"/>
        <s v="La Habra"/>
        <s v="La Honda"/>
        <s v="La Jolla"/>
        <s v="La Mesa"/>
        <s v="La Mirada"/>
        <s v="La Palma"/>
        <s v="La Puente"/>
        <s v="La Quinta"/>
        <s v="La Verne"/>
        <s v="Ladera Ranch"/>
        <s v="Lafayette"/>
        <s v="Laguna Beach"/>
        <s v="Laguna Hills"/>
        <s v="Laguna Niguel"/>
        <s v="Lagunitas"/>
        <s v="Lake Arrowhead"/>
        <s v="Lake Elsinore"/>
        <s v="Lake Forest"/>
        <s v="Lake Hughes"/>
        <s v="Lake Isabella"/>
        <s v="Lakehead"/>
        <s v="Lakeport"/>
        <s v="Lakeshore"/>
        <s v="Lakeside"/>
        <s v="Lakewood"/>
        <s v="Lamont"/>
        <s v="Lancaster"/>
        <s v="Landers"/>
        <s v="Larkspur"/>
        <s v="Lathrop"/>
        <s v="Laton"/>
        <s v="Lawndale"/>
        <s v="Laytonville"/>
        <s v="Le Grand"/>
        <s v="Lebec"/>
        <s v="Lee Vining"/>
        <s v="Leggett"/>
        <s v="Lemon Cove"/>
        <s v="Lemon Grove"/>
        <s v="Lemoore"/>
        <s v="Lewiston"/>
        <s v="Likely"/>
        <s v="Lincoln"/>
        <s v="Linden"/>
        <s v="Lindsay"/>
        <s v="Litchfield"/>
        <s v="Little River"/>
        <s v="Littlerock"/>
        <s v="Live Oak"/>
        <s v="Livermore"/>
        <s v="Livingston"/>
        <s v="Llano"/>
        <s v="Lockeford"/>
        <s v="Lockwood"/>
        <s v="Lodi"/>
        <s v="Loleta"/>
        <s v="Loma Linda"/>
        <s v="Loma Mar"/>
        <s v="Lomita"/>
        <s v="Lompoc"/>
        <s v="Long Barn"/>
        <s v="Long Beach"/>
        <s v="Lookout"/>
        <s v="Loomis"/>
        <s v="Los Alamitos"/>
        <s v="Los Alamos"/>
        <s v="Los Altos"/>
        <s v="Los Angeles"/>
        <s v="Los Banos"/>
        <s v="Los Gatos"/>
        <s v="Los Molinos"/>
        <s v="Los Olivos"/>
        <s v="Los Osos"/>
        <s v="Lost Hills"/>
        <s v="Lotus"/>
        <s v="Lower Lake"/>
        <s v="Loyalton"/>
        <s v="Lucerne"/>
        <s v="Lucerne Valley"/>
        <s v="Ludlow"/>
        <s v="Lynwood"/>
        <s v="Lytle Creek"/>
        <s v="Macdoel"/>
        <s v="Mad River"/>
        <s v="Madeline"/>
        <s v="Madera"/>
        <s v="Madison"/>
        <s v="Magalia"/>
        <s v="Malibu"/>
        <s v="Mammoth Lakes"/>
        <s v="Manchester"/>
        <s v="Manhattan Beach"/>
        <s v="Manteca"/>
        <s v="Manton"/>
        <s v="March Air Reserve Base"/>
        <s v="Marina"/>
        <s v="Marina Del Rey"/>
        <s v="Mariposa"/>
        <s v="Markleeville"/>
        <s v="Marshall"/>
        <s v="Martinez"/>
        <s v="Marysville"/>
        <s v="Mather"/>
        <s v="Maxwell"/>
        <s v="Maywood"/>
        <s v="Mc Farland"/>
        <s v="Mc Kittrick"/>
        <s v="Mcarthur"/>
        <s v="Mccloud"/>
        <s v="Mckinleyville"/>
        <s v="Meadow Valley"/>
        <s v="Meadow Vista"/>
        <s v="Mecca"/>
        <s v="Mendocino"/>
        <s v="Menifee"/>
        <s v="Menlo Park"/>
        <s v="Mentone"/>
        <s v="Merced"/>
        <s v="Meridian"/>
        <s v="Mi Wuk Village"/>
        <s v="Middletown"/>
        <s v="Midpines"/>
        <s v="Midway City"/>
        <s v="Milford"/>
        <s v="Mill Creek"/>
        <s v="Mill Valley"/>
        <s v="Millbrae"/>
        <s v="Millville"/>
        <s v="Milpitas"/>
        <s v="Mineral"/>
        <s v="Mira Loma"/>
        <s v="Miramonte"/>
        <s v="Miranda"/>
        <s v="Mission Hills"/>
        <s v="Mission Viejo"/>
        <s v="Modesto"/>
        <s v="Mojave"/>
        <s v="Mokelumne Hill"/>
        <s v="Monrovia"/>
        <s v="Montara"/>
        <s v="Montclair"/>
        <s v="Monte Rio"/>
        <s v="Montebello"/>
        <s v="Monterey"/>
        <s v="Monterey Park"/>
        <s v="Montgomery Creek"/>
        <s v="Montrose"/>
        <s v="Moorpark"/>
        <s v="Moraga"/>
        <s v="Moreno Valley"/>
        <s v="Morgan Hill"/>
        <s v="Morongo Valley"/>
        <s v="Morro Bay"/>
        <s v="Moss Beach"/>
        <s v="Moss Landing"/>
        <s v="Mount Hamilton"/>
        <s v="Mount Hermon"/>
        <s v="Mount Laguna"/>
        <s v="Mount Shasta"/>
        <s v="Mountain Center"/>
        <s v="Mountain Ranch"/>
        <s v="Mountain View"/>
        <s v="Mt Baldy"/>
        <s v="Murphys"/>
        <s v="Murrieta"/>
        <s v="Myers Flat"/>
        <s v="Napa"/>
        <s v="National City"/>
        <s v="Navarro"/>
        <s v="Needles"/>
        <s v="Nevada City"/>
        <s v="New Cuyama"/>
        <s v="Newark"/>
        <s v="Newbury Park"/>
        <s v="Newcastle"/>
        <s v="Newhall"/>
        <s v="Newman"/>
        <s v="Newport Beach"/>
        <s v="Newport Coast"/>
        <s v="Nicasio"/>
        <s v="Nice"/>
        <s v="Nicolaus"/>
        <s v="Niland"/>
        <s v="Nipomo"/>
        <s v="Nipton"/>
        <s v="Norco"/>
        <s v="North Fork"/>
        <s v="North Highlands"/>
        <s v="North Hills"/>
        <s v="North Hollywood"/>
        <s v="North Palm Springs"/>
        <s v="North San Juan"/>
        <s v="Northridge"/>
        <s v="Norwalk"/>
        <s v="Novato"/>
        <s v="Nubieber"/>
        <s v="Nuevo"/>
        <s v="O Neals"/>
        <s v="Oak Park"/>
        <s v="Oak Run"/>
        <s v="Oak View"/>
        <s v="Oakdale"/>
        <s v="Oakhurst"/>
        <s v="Oakland"/>
        <s v="Oakley"/>
        <s v="Occidental"/>
        <s v="Oceano"/>
        <s v="Oceanside"/>
        <s v="Ocotillo"/>
        <s v="Ojai"/>
        <s v="Olancha"/>
        <s v="Old Station"/>
        <s v="Olema"/>
        <s v="Olivehurst"/>
        <s v="Olympic Valley"/>
        <s v="Ontario"/>
        <s v="Orange"/>
        <s v="Orange Cove"/>
        <s v="Orangevale"/>
        <s v="Oregon House"/>
        <s v="Orick"/>
        <s v="Orinda"/>
        <s v="Orland"/>
        <s v="Orleans"/>
        <s v="Oro Grande"/>
        <s v="Orosi"/>
        <s v="Oroville"/>
        <s v="Oxnard"/>
        <s v="Pacific Grove"/>
        <s v="Pacific Palisades"/>
        <s v="Pacifica"/>
        <s v="Pacoima"/>
        <s v="Paicines"/>
        <s v="Pala"/>
        <s v="Palermo"/>
        <s v="Palm Desert"/>
        <s v="Palm Springs"/>
        <s v="Palmdale"/>
        <s v="Palo Alto"/>
        <s v="Palo Cedro"/>
        <s v="Palo Verde"/>
        <s v="Palomar Mountain"/>
        <s v="Palos Verdes Peninsula"/>
        <s v="Paradise"/>
        <s v="Paramount"/>
        <s v="Parker Dam"/>
        <s v="Parlier"/>
        <s v="Pasadena"/>
        <s v="Paskenta"/>
        <s v="Paso Robles"/>
        <s v="Patterson"/>
        <s v="Pauma Valley"/>
        <s v="Paynes Creek"/>
        <s v="Pearblossom"/>
        <s v="Pebble Beach"/>
        <s v="Penn Valley"/>
        <s v="Penngrove"/>
        <s v="Penryn"/>
        <s v="Perris"/>
        <s v="Pescadero"/>
        <s v="Petaluma"/>
        <s v="Petrolia"/>
        <s v="Phelan"/>
        <s v="Phillipsville"/>
        <s v="Philo"/>
        <s v="Pico Rivera"/>
        <s v="Piercy"/>
        <s v="Pilot Hill"/>
        <s v="Pine Grove"/>
        <s v="Pine Valley"/>
        <s v="Pinecrest"/>
        <s v="Pinole"/>
        <s v="Pinon Hills"/>
        <s v="Pioneer"/>
        <s v="Pioneertown"/>
        <s v="Piru"/>
        <s v="Pismo Beach"/>
        <s v="Pittsburg"/>
        <s v="Pixley"/>
        <s v="Placentia"/>
        <s v="Placerville"/>
        <s v="Planada"/>
        <s v="Platina"/>
        <s v="Playa Del Rey"/>
        <s v="Pleasant Grove"/>
        <s v="Pleasant Hill"/>
        <s v="Pleasanton"/>
        <s v="Plymouth"/>
        <s v="Point Arena"/>
        <s v="Point Reyes Station"/>
        <s v="Pollock Pines"/>
        <s v="Pomona"/>
        <s v="Pope Valley"/>
        <s v="Port Costa"/>
        <s v="Port Hueneme"/>
        <s v="Porter Ranch"/>
        <s v="Porterville"/>
        <s v="Portola"/>
        <s v="Portola Valley"/>
        <s v="Posey"/>
        <s v="Potrero"/>
        <s v="Potter Valley"/>
        <s v="Poway"/>
        <s v="Prather"/>
        <s v="Princeton"/>
        <s v="Quincy"/>
        <s v="Raisin City"/>
        <s v="Ramona"/>
        <s v="Ranchita"/>
        <s v="Rancho Cordova"/>
        <s v="Rancho Cucamonga"/>
        <s v="Rancho Mirage"/>
        <s v="Rancho Palos Verdes"/>
        <s v="Rancho Santa Fe"/>
        <s v="Rancho Santa Margarita"/>
        <s v="Randsburg"/>
        <s v="Ravendale"/>
        <s v="Raymond"/>
        <s v="Red Bluff"/>
        <s v="Redcrest"/>
        <s v="Redding"/>
        <s v="Redlands"/>
        <s v="Redondo Beach"/>
        <s v="Redway"/>
        <s v="Redwood City"/>
        <s v="Redwood Valley"/>
        <s v="Reedley"/>
        <s v="Rescue"/>
        <s v="Reseda"/>
        <s v="Rialto"/>
        <s v="Richgrove"/>
        <s v="Richmond"/>
        <s v="Richvale"/>
        <s v="Rio Dell"/>
        <s v="Rio Linda"/>
        <s v="Rio Nido"/>
        <s v="Rio Oso"/>
        <s v="Rio Vista"/>
        <s v="Ripon"/>
        <s v="River Pines"/>
        <s v="Riverbank"/>
        <s v="Riverdale"/>
        <s v="Riverside"/>
        <s v="Rocklin"/>
        <s v="Rodeo"/>
        <s v="Rohnert Park"/>
        <s v="Rosamond"/>
        <s v="Rosemead"/>
        <s v="Roseville"/>
        <s v="Rough And Ready"/>
        <s v="Round Mountain"/>
        <s v="Rowland Heights"/>
        <s v="Running Springs"/>
        <s v="Sacramento"/>
        <s v="Saint Helena"/>
        <s v="Salida"/>
        <s v="Salinas"/>
        <s v="Salton City"/>
        <s v="Salyer"/>
        <s v="Samoa"/>
        <s v="San Andreas"/>
        <s v="San Anselmo"/>
        <s v="San Ardo"/>
        <s v="San Bernardino"/>
        <s v="San Bruno"/>
        <s v="San Carlos"/>
        <s v="San Clemente"/>
        <s v="San Diego"/>
        <s v="San Dimas"/>
        <s v="San Fernando"/>
        <s v="San Francisco"/>
        <s v="San Gabriel"/>
        <s v="San Geronimo"/>
        <s v="San Gregorio"/>
        <s v="San Jacinto"/>
        <s v="San Joaquin"/>
        <s v="San Jose"/>
        <s v="San Juan Bautista"/>
        <s v="San Juan Capistrano"/>
        <s v="San Leandro"/>
        <s v="San Lorenzo"/>
        <s v="San Lucas"/>
        <s v="San Luis Obispo"/>
        <s v="San Marcos"/>
        <s v="San Marino"/>
        <s v="San Martin"/>
        <s v="San Mateo"/>
        <s v="San Miguel"/>
        <s v="San Pablo"/>
        <s v="San Pedro"/>
        <s v="San Quentin"/>
        <s v="San Rafael"/>
        <s v="San Ramon"/>
        <s v="San Simeon"/>
        <s v="San Ysidro"/>
        <s v="Sanger"/>
        <s v="Santa Ana"/>
        <s v="Santa Barbara"/>
        <s v="Santa Clara"/>
        <s v="Santa Clarita"/>
        <s v="Santa Cruz"/>
        <s v="Santa Fe Springs"/>
        <s v="Santa Margarita"/>
        <s v="Santa Maria"/>
        <s v="Santa Monica"/>
        <s v="Santa Paula"/>
        <s v="Santa Rosa"/>
        <s v="Santa Ynez"/>
        <s v="Santa Ysabel"/>
        <s v="Santee"/>
        <s v="Saratoga"/>
        <s v="Sausalito"/>
        <s v="Scotia"/>
        <s v="Scott Bar"/>
        <s v="Scotts Valley"/>
        <s v="Seal Beach"/>
        <s v="Seaside"/>
        <s v="Sebastopol"/>
        <s v="Seeley"/>
        <s v="Seiad Valley"/>
        <s v="Selma"/>
        <s v="Sequoia National Park"/>
        <s v="Shafter"/>
        <s v="Shandon"/>
        <s v="Shasta"/>
        <s v="Shasta Lake"/>
        <s v="Shaver Lake"/>
        <s v="Sheep Ranch"/>
        <s v="Sheridan"/>
        <s v="Sherman Oaks"/>
        <s v="Shingle Springs"/>
        <s v="Shingletown"/>
        <s v="Shoshone"/>
        <s v="Sierra City"/>
        <s v="Sierra Madre"/>
        <s v="Sierraville"/>
        <s v="Silverado"/>
        <s v="Simi Valley"/>
        <s v="Sloughhouse"/>
        <s v="Smartville"/>
        <s v="Smith River"/>
        <s v="Snelling"/>
        <s v="Soda Springs"/>
        <s v="Solana Beach"/>
        <s v="Soledad"/>
        <s v="Solvang"/>
        <s v="Somerset"/>
        <s v="Somes Bar"/>
        <s v="Somis"/>
        <s v="Sonoma"/>
        <s v="Sonora"/>
        <s v="Soquel"/>
        <s v="Soulsbyville"/>
        <s v="South Dos Palos"/>
        <s v="South El Monte"/>
        <s v="South Gate"/>
        <s v="South Lake Tahoe"/>
        <s v="South Pasadena"/>
        <s v="South San Francisco"/>
        <s v="Spreckels"/>
        <s v="Spring Valley"/>
        <s v="Springville"/>
        <s v="Squaw Valley"/>
        <s v="Standish"/>
        <s v="Stanford"/>
        <s v="Stanton"/>
        <s v="Stevenson Ranch"/>
        <s v="Stevinson"/>
        <s v="Stinson Beach"/>
        <s v="Stirling City"/>
        <s v="Stockton"/>
        <s v="Stonyford"/>
        <s v="Stratford"/>
        <s v="Strathmore"/>
        <s v="Strawberry Valley"/>
        <s v="Studio City"/>
        <s v="Sugarloaf"/>
        <s v="Suisun City"/>
        <s v="Sultana"/>
        <s v="Summerland"/>
        <s v="Sun City"/>
        <s v="Sun Valley"/>
        <s v="Sunland"/>
        <s v="Sunnyvale"/>
        <s v="Sunol"/>
        <s v="Sunset Beach"/>
        <s v="Surfside"/>
        <s v="Susanville"/>
        <s v="Sutter"/>
        <s v="Sutter Creek"/>
        <s v="Sylmar"/>
        <s v="Taft"/>
        <s v="Tahoe City"/>
        <s v="Tahoe Vista"/>
        <s v="Tahoma"/>
        <s v="Tarzana"/>
        <s v="Taylorsville"/>
        <s v="Tecate"/>
        <s v="Tehachapi"/>
        <s v="Tehama"/>
        <s v="Temecula"/>
        <s v="Temple City"/>
        <s v="Templeton"/>
        <s v="Termo"/>
        <s v="Terra Bella"/>
        <s v="The Sea Ranch"/>
        <s v="Thermal"/>
        <s v="Thornton"/>
        <s v="Thousand Oaks"/>
        <s v="Thousand Palms"/>
        <s v="Three Rivers"/>
        <s v="Tollhouse"/>
        <s v="Tomales"/>
        <s v="Topanga"/>
        <s v="Topaz"/>
        <s v="Torrance"/>
        <s v="Trabuco Canyon"/>
        <s v="Tracy"/>
        <s v="Tranquillity"/>
        <s v="Traver"/>
        <s v="Travis Afb"/>
        <s v="Trinidad"/>
        <s v="Trinity Center"/>
        <s v="Tujunga"/>
        <s v="Tulare"/>
        <s v="Tulelake"/>
        <s v="Tuolumne"/>
        <s v="Tupman"/>
        <s v="Turlock"/>
        <s v="Tustin"/>
        <s v="Twain"/>
        <s v="Twain Harte"/>
        <s v="Twentynine Palms"/>
        <s v="Twin Bridges"/>
        <s v="Ukiah"/>
        <s v="Union City"/>
        <s v="Upland"/>
        <s v="Upper Lake"/>
        <s v="Vacaville"/>
        <s v="Valencia"/>
        <s v="Vallecito"/>
        <s v="Vallejo"/>
        <s v="Valley Center"/>
        <s v="Valley Ford"/>
        <s v="Valley Springs"/>
        <s v="Valley Village"/>
        <s v="Valyermo"/>
        <s v="Van Nuys"/>
        <s v="Venice"/>
        <s v="Ventura"/>
        <s v="Vernalis"/>
        <s v="Victorville"/>
        <s v="Villa Park"/>
        <s v="Vina"/>
        <s v="Visalia"/>
        <s v="Vista"/>
        <s v="Volcano"/>
        <s v="Wallace"/>
        <s v="Walnut"/>
        <s v="Walnut Creek"/>
        <s v="Walnut Grove"/>
        <s v="Warner Springs"/>
        <s v="Wasco"/>
        <s v="Washington"/>
        <s v="Waterford"/>
        <s v="Watsonville"/>
        <s v="Weaverville"/>
        <s v="Weed"/>
        <s v="Weimar"/>
        <s v="Weldon"/>
        <s v="Wendel"/>
        <s v="Weott"/>
        <s v="West Covina"/>
        <s v="West Hills"/>
        <s v="West Hollywood"/>
        <s v="West Point"/>
        <s v="West Sacramento"/>
        <s v="Westlake Village"/>
        <s v="Westminster"/>
        <s v="Westmorland"/>
        <s v="Westport"/>
        <s v="Westwood"/>
        <s v="Wheatland"/>
        <s v="White Water"/>
        <s v="Whitmore"/>
        <s v="Whittier"/>
        <s v="Wildomar"/>
        <s v="Williams"/>
        <s v="Willits"/>
        <s v="Willow Creek"/>
        <s v="Willows"/>
        <s v="Wilmington"/>
        <s v="Wilseyville"/>
        <s v="Wilton"/>
        <s v="Winchester"/>
        <s v="Windsor"/>
        <s v="Winnetka"/>
        <s v="Winterhaven"/>
        <s v="Winters"/>
        <s v="Winton"/>
        <s v="Wishon"/>
        <s v="Witter Springs"/>
        <s v="Wofford Heights"/>
        <s v="Woodacre"/>
        <s v="Woodbridge"/>
        <s v="Woodlake"/>
        <s v="Woodland"/>
        <s v="Woodland Hills"/>
        <s v="Woody"/>
        <s v="Wrightwood"/>
        <s v="Yermo"/>
        <s v="Yorba Linda"/>
        <s v="Yorkville"/>
        <s v="Yountville"/>
        <s v="Yreka"/>
        <s v="Yuba City"/>
        <s v="Yucaipa"/>
        <s v="Yucca Valley"/>
        <s v="Zenia"/>
      </sharedItems>
    </cacheField>
    <cacheField name="[Measures].[Count of Customer ID]" caption="Count of Customer ID" numFmtId="0" hierarchy="52" level="32767"/>
    <cacheField name="[Measures].[Sum of Number of Referrals]" caption="Sum of Number of Referrals" numFmtId="0" hierarchy="60" level="32767"/>
    <cacheField name="[Measures].[Sum of Number of Dependents]" caption="Sum of Number of Dependents" numFmtId="0" hierarchy="56" level="32767"/>
    <cacheField name="[Measures].[Average of Tenure in Months]" caption="Average of Tenure in Months" numFmtId="0" hierarchy="64" level="32767"/>
  </cacheFields>
  <cacheHierarchies count="97">
    <cacheHierarchy uniqueName="[Telecom _Customer_Churm].[Customer ID]" caption="Customer ID" attribute="1" defaultMemberUniqueName="[Telecom _Customer_Churm].[Customer ID].[All]" allUniqueName="[Telecom _Customer_Churm].[Customer ID].[All]" dimensionUniqueName="[Telecom _Customer_Churm]" displayFolder="" count="0" memberValueDatatype="130" unbalanced="0"/>
    <cacheHierarchy uniqueName="[Telecom _Customer_Churm].[Gender]" caption="Gender" attribute="1" defaultMemberUniqueName="[Telecom _Customer_Churm].[Gender].[All]" allUniqueName="[Telecom _Customer_Churm].[Gender].[All]" dimensionUniqueName="[Telecom _Customer_Churm]" displayFolder="" count="0" memberValueDatatype="130" unbalanced="0"/>
    <cacheHierarchy uniqueName="[Telecom _Customer_Churm].[Age]" caption="Age" attribute="1" defaultMemberUniqueName="[Telecom _Customer_Churm].[Age].[All]" allUniqueName="[Telecom _Customer_Churm].[Age].[All]" dimensionUniqueName="[Telecom _Customer_Churm]" displayFolder="" count="0" memberValueDatatype="20" unbalanced="0"/>
    <cacheHierarchy uniqueName="[Telecom _Customer_Churm].[Married]" caption="Married" attribute="1" defaultMemberUniqueName="[Telecom _Customer_Churm].[Married].[All]" allUniqueName="[Telecom _Customer_Churm].[Married].[All]" dimensionUniqueName="[Telecom _Customer_Churm]" displayFolder="" count="0" memberValueDatatype="130" unbalanced="0"/>
    <cacheHierarchy uniqueName="[Telecom _Customer_Churm].[Number of Dependents]" caption="Number of Dependents" attribute="1" defaultMemberUniqueName="[Telecom _Customer_Churm].[Number of Dependents].[All]" allUniqueName="[Telecom _Customer_Churm].[Number of Dependents].[All]" dimensionUniqueName="[Telecom _Customer_Churm]" displayFolder="" count="0" memberValueDatatype="20" unbalanced="0"/>
    <cacheHierarchy uniqueName="[Telecom _Customer_Churm].[City]" caption="City" attribute="1" defaultMemberUniqueName="[Telecom _Customer_Churm].[City].[All]" allUniqueName="[Telecom _Customer_Churm].[City].[All]" dimensionUniqueName="[Telecom _Customer_Churm]" displayFolder="" count="2" memberValueDatatype="130" unbalanced="0">
      <fieldsUsage count="2">
        <fieldUsage x="-1"/>
        <fieldUsage x="0"/>
      </fieldsUsage>
    </cacheHierarchy>
    <cacheHierarchy uniqueName="[Telecom _Customer_Churm].[Zip Code]" caption="Zip Code" attribute="1" defaultMemberUniqueName="[Telecom _Customer_Churm].[Zip Code].[All]" allUniqueName="[Telecom _Customer_Churm].[Zip Code].[All]" dimensionUniqueName="[Telecom _Customer_Churm]" displayFolder="" count="0" memberValueDatatype="20" unbalanced="0"/>
    <cacheHierarchy uniqueName="[Telecom _Customer_Churm].[Latitude]" caption="Latitude" attribute="1" defaultMemberUniqueName="[Telecom _Customer_Churm].[Latitude].[All]" allUniqueName="[Telecom _Customer_Churm].[Latitude].[All]" dimensionUniqueName="[Telecom _Customer_Churm]" displayFolder="" count="0" memberValueDatatype="5" unbalanced="0"/>
    <cacheHierarchy uniqueName="[Telecom _Customer_Churm].[Longitude]" caption="Longitude" attribute="1" defaultMemberUniqueName="[Telecom _Customer_Churm].[Longitude].[All]" allUniqueName="[Telecom _Customer_Churm].[Longitude].[All]" dimensionUniqueName="[Telecom _Customer_Churm]" displayFolder="" count="0" memberValueDatatype="5" unbalanced="0"/>
    <cacheHierarchy uniqueName="[Telecom _Customer_Churm].[Number of Referrals]" caption="Number of Referrals" attribute="1" defaultMemberUniqueName="[Telecom _Customer_Churm].[Number of Referrals].[All]" allUniqueName="[Telecom _Customer_Churm].[Number of Referrals].[All]" dimensionUniqueName="[Telecom _Customer_Churm]" displayFolder="" count="0" memberValueDatatype="20" unbalanced="0"/>
    <cacheHierarchy uniqueName="[Telecom _Customer_Churm].[Tenure in Months]" caption="Tenure in Months" attribute="1" defaultMemberUniqueName="[Telecom _Customer_Churm].[Tenure in Months].[All]" allUniqueName="[Telecom _Customer_Churm].[Tenure in Months].[All]" dimensionUniqueName="[Telecom _Customer_Churm]" displayFolder="" count="0" memberValueDatatype="20" unbalanced="0"/>
    <cacheHierarchy uniqueName="[Telecom _Customer_Churm].[Offer]" caption="Offer" attribute="1" defaultMemberUniqueName="[Telecom _Customer_Churm].[Offer].[All]" allUniqueName="[Telecom _Customer_Churm].[Offer].[All]" dimensionUniqueName="[Telecom _Customer_Churm]" displayFolder="" count="0" memberValueDatatype="130" unbalanced="0"/>
    <cacheHierarchy uniqueName="[Telecom _Customer_Churm].[Phone Service]" caption="Phone Service" attribute="1" defaultMemberUniqueName="[Telecom _Customer_Churm].[Phone Service].[All]" allUniqueName="[Telecom _Customer_Churm].[Phone Service].[All]" dimensionUniqueName="[Telecom _Customer_Churm]" displayFolder="" count="0" memberValueDatatype="20" unbalanced="0"/>
    <cacheHierarchy uniqueName="[Telecom _Customer_Churm].[Avg Monthly Long Distance Charges]" caption="Avg Monthly Long Distance Charges" attribute="1" defaultMemberUniqueName="[Telecom _Customer_Churm].[Avg Monthly Long Distance Charges].[All]" allUniqueName="[Telecom _Customer_Churm].[Avg Monthly Long Distance Charges].[All]" dimensionUniqueName="[Telecom _Customer_Churm]" displayFolder="" count="0" memberValueDatatype="5" unbalanced="0"/>
    <cacheHierarchy uniqueName="[Telecom _Customer_Churm].[Multiple Lines]" caption="Multiple Lines" attribute="1" defaultMemberUniqueName="[Telecom _Customer_Churm].[Multiple Lines].[All]" allUniqueName="[Telecom _Customer_Churm].[Multiple Lines].[All]" dimensionUniqueName="[Telecom _Customer_Churm]" displayFolder="" count="0" memberValueDatatype="20" unbalanced="0"/>
    <cacheHierarchy uniqueName="[Telecom _Customer_Churm].[Internet Service]" caption="Internet Service" attribute="1" defaultMemberUniqueName="[Telecom _Customer_Churm].[Internet Service].[All]" allUniqueName="[Telecom _Customer_Churm].[Internet Service].[All]" dimensionUniqueName="[Telecom _Customer_Churm]" displayFolder="" count="0" memberValueDatatype="20" unbalanced="0"/>
    <cacheHierarchy uniqueName="[Telecom _Customer_Churm].[Internet Type]" caption="Internet Type" attribute="1" defaultMemberUniqueName="[Telecom _Customer_Churm].[Internet Type].[All]" allUniqueName="[Telecom _Customer_Churm].[Internet Type].[All]" dimensionUniqueName="[Telecom _Customer_Churm]" displayFolder="" count="0" memberValueDatatype="130" unbalanced="0"/>
    <cacheHierarchy uniqueName="[Telecom _Customer_Churm].[Avg Monthly GB Download]" caption="Avg Monthly GB Download" attribute="1" defaultMemberUniqueName="[Telecom _Customer_Churm].[Avg Monthly GB Download].[All]" allUniqueName="[Telecom _Customer_Churm].[Avg Monthly GB Download].[All]" dimensionUniqueName="[Telecom _Customer_Churm]" displayFolder="" count="0" memberValueDatatype="20" unbalanced="0"/>
    <cacheHierarchy uniqueName="[Telecom _Customer_Churm].[Online Security]" caption="Online Security" attribute="1" defaultMemberUniqueName="[Telecom _Customer_Churm].[Online Security].[All]" allUniqueName="[Telecom _Customer_Churm].[Online Security].[All]" dimensionUniqueName="[Telecom _Customer_Churm]" displayFolder="" count="0" memberValueDatatype="20" unbalanced="0"/>
    <cacheHierarchy uniqueName="[Telecom _Customer_Churm].[Online Backup]" caption="Online Backup" attribute="1" defaultMemberUniqueName="[Telecom _Customer_Churm].[Online Backup].[All]" allUniqueName="[Telecom _Customer_Churm].[Online Backup].[All]" dimensionUniqueName="[Telecom _Customer_Churm]" displayFolder="" count="0" memberValueDatatype="20" unbalanced="0"/>
    <cacheHierarchy uniqueName="[Telecom _Customer_Churm].[Device Protection Plan]" caption="Device Protection Plan" attribute="1" defaultMemberUniqueName="[Telecom _Customer_Churm].[Device Protection Plan].[All]" allUniqueName="[Telecom _Customer_Churm].[Device Protection Plan].[All]" dimensionUniqueName="[Telecom _Customer_Churm]" displayFolder="" count="0" memberValueDatatype="20" unbalanced="0"/>
    <cacheHierarchy uniqueName="[Telecom _Customer_Churm].[Premium Tech Support]" caption="Premium Tech Support" attribute="1" defaultMemberUniqueName="[Telecom _Customer_Churm].[Premium Tech Support].[All]" allUniqueName="[Telecom _Customer_Churm].[Premium Tech Support].[All]" dimensionUniqueName="[Telecom _Customer_Churm]" displayFolder="" count="0" memberValueDatatype="20" unbalanced="0"/>
    <cacheHierarchy uniqueName="[Telecom _Customer_Churm].[Streaming TV]" caption="Streaming TV" attribute="1" defaultMemberUniqueName="[Telecom _Customer_Churm].[Streaming TV].[All]" allUniqueName="[Telecom _Customer_Churm].[Streaming TV].[All]" dimensionUniqueName="[Telecom _Customer_Churm]" displayFolder="" count="0" memberValueDatatype="20" unbalanced="0"/>
    <cacheHierarchy uniqueName="[Telecom _Customer_Churm].[Streaming Movies]" caption="Streaming Movies" attribute="1" defaultMemberUniqueName="[Telecom _Customer_Churm].[Streaming Movies].[All]" allUniqueName="[Telecom _Customer_Churm].[Streaming Movies].[All]" dimensionUniqueName="[Telecom _Customer_Churm]" displayFolder="" count="0" memberValueDatatype="20" unbalanced="0"/>
    <cacheHierarchy uniqueName="[Telecom _Customer_Churm].[Streaming Music]" caption="Streaming Music" attribute="1" defaultMemberUniqueName="[Telecom _Customer_Churm].[Streaming Music].[All]" allUniqueName="[Telecom _Customer_Churm].[Streaming Music].[All]" dimensionUniqueName="[Telecom _Customer_Churm]" displayFolder="" count="0" memberValueDatatype="20" unbalanced="0"/>
    <cacheHierarchy uniqueName="[Telecom _Customer_Churm].[Unlimited Data]" caption="Unlimited Data" attribute="1" defaultMemberUniqueName="[Telecom _Customer_Churm].[Unlimited Data].[All]" allUniqueName="[Telecom _Customer_Churm].[Unlimited Data].[All]" dimensionUniqueName="[Telecom _Customer_Churm]" displayFolder="" count="0" memberValueDatatype="20" unbalanced="0"/>
    <cacheHierarchy uniqueName="[Telecom _Customer_Churm].[Contract]" caption="Contract" attribute="1" defaultMemberUniqueName="[Telecom _Customer_Churm].[Contract].[All]" allUniqueName="[Telecom _Customer_Churm].[Contract].[All]" dimensionUniqueName="[Telecom _Customer_Churm]" displayFolder="" count="0" memberValueDatatype="130" unbalanced="0"/>
    <cacheHierarchy uniqueName="[Telecom _Customer_Churm].[Paperless Billing]" caption="Paperless Billing" attribute="1" defaultMemberUniqueName="[Telecom _Customer_Churm].[Paperless Billing].[All]" allUniqueName="[Telecom _Customer_Churm].[Paperless Billing].[All]" dimensionUniqueName="[Telecom _Customer_Churm]" displayFolder="" count="0" memberValueDatatype="130" unbalanced="0"/>
    <cacheHierarchy uniqueName="[Telecom _Customer_Churm].[Payment Method]" caption="Payment Method" attribute="1" defaultMemberUniqueName="[Telecom _Customer_Churm].[Payment Method].[All]" allUniqueName="[Telecom _Customer_Churm].[Payment Method].[All]" dimensionUniqueName="[Telecom _Customer_Churm]" displayFolder="" count="0" memberValueDatatype="130" unbalanced="0"/>
    <cacheHierarchy uniqueName="[Telecom _Customer_Churm].[Monthly Charge]" caption="Monthly Charge" attribute="1" defaultMemberUniqueName="[Telecom _Customer_Churm].[Monthly Charge].[All]" allUniqueName="[Telecom _Customer_Churm].[Monthly Charge].[All]" dimensionUniqueName="[Telecom _Customer_Churm]" displayFolder="" count="0" memberValueDatatype="5" unbalanced="0"/>
    <cacheHierarchy uniqueName="[Telecom _Customer_Churm].[Total Charges]" caption="Total Charges" attribute="1" defaultMemberUniqueName="[Telecom _Customer_Churm].[Total Charges].[All]" allUniqueName="[Telecom _Customer_Churm].[Total Charges].[All]" dimensionUniqueName="[Telecom _Customer_Churm]" displayFolder="" count="0" memberValueDatatype="5" unbalanced="0"/>
    <cacheHierarchy uniqueName="[Telecom _Customer_Churm].[Total Refunds]" caption="Total Refunds" attribute="1" defaultMemberUniqueName="[Telecom _Customer_Churm].[Total Refunds].[All]" allUniqueName="[Telecom _Customer_Churm].[Total Refunds].[All]" dimensionUniqueName="[Telecom _Customer_Churm]" displayFolder="" count="0" memberValueDatatype="5" unbalanced="0"/>
    <cacheHierarchy uniqueName="[Telecom _Customer_Churm].[Total Extra Data Charges]" caption="Total Extra Data Charges" attribute="1" defaultMemberUniqueName="[Telecom _Customer_Churm].[Total Extra Data Charges].[All]" allUniqueName="[Telecom _Customer_Churm].[Total Extra Data Charges].[All]" dimensionUniqueName="[Telecom _Customer_Churm]" displayFolder="" count="0" memberValueDatatype="20" unbalanced="0"/>
    <cacheHierarchy uniqueName="[Telecom _Customer_Churm].[Total Long Distance Charges]" caption="Total Long Distance Charges" attribute="1" defaultMemberUniqueName="[Telecom _Customer_Churm].[Total Long Distance Charges].[All]" allUniqueName="[Telecom _Customer_Churm].[Total Long Distance Charges].[All]" dimensionUniqueName="[Telecom _Customer_Churm]" displayFolder="" count="0" memberValueDatatype="5" unbalanced="0"/>
    <cacheHierarchy uniqueName="[Telecom _Customer_Churm].[Total Revenue]" caption="Total Revenue" attribute="1" defaultMemberUniqueName="[Telecom _Customer_Churm].[Total Revenue].[All]" allUniqueName="[Telecom _Customer_Churm].[Total Revenue].[All]" dimensionUniqueName="[Telecom _Customer_Churm]" displayFolder="" count="0" memberValueDatatype="5" unbalanced="0"/>
    <cacheHierarchy uniqueName="[Telecom _Customer_Churm].[Customer Status]" caption="Customer Status" attribute="1" defaultMemberUniqueName="[Telecom _Customer_Churm].[Customer Status].[All]" allUniqueName="[Telecom _Customer_Churm].[Customer Status].[All]" dimensionUniqueName="[Telecom _Customer_Churm]" displayFolder="" count="0" memberValueDatatype="130" unbalanced="0"/>
    <cacheHierarchy uniqueName="[Telecom _Customer_Churm].[Churn Category]" caption="Churn Category" attribute="1" defaultMemberUniqueName="[Telecom _Customer_Churm].[Churn Category].[All]" allUniqueName="[Telecom _Customer_Churm].[Churn Category].[All]" dimensionUniqueName="[Telecom _Customer_Churm]" displayFolder="" count="0" memberValueDatatype="130" unbalanced="0"/>
    <cacheHierarchy uniqueName="[Telecom _Customer_Churm].[Churn Reason]" caption="Churn Reason" attribute="1" defaultMemberUniqueName="[Telecom _Customer_Churm].[Churn Reason].[All]" allUniqueName="[Telecom _Customer_Churm].[Churn Reason].[All]" dimensionUniqueName="[Telecom _Customer_Churm]" displayFolder="" count="0" memberValueDatatype="130" unbalanced="0"/>
    <cacheHierarchy uniqueName="[Telecom _Customer_Churm].[Yes Service]" caption="Yes Service" attribute="1" defaultMemberUniqueName="[Telecom _Customer_Churm].[Yes Service].[All]" allUniqueName="[Telecom _Customer_Churm].[Yes Service].[All]" dimensionUniqueName="[Telecom _Customer_Churm]" displayFolder="" count="0" memberValueDatatype="20" unbalanced="0"/>
    <cacheHierarchy uniqueName="[Telecom _Customer_Churm].[Stream Serve]" caption="Stream Serve" attribute="1" defaultMemberUniqueName="[Telecom _Customer_Churm].[Stream Serve].[All]" allUniqueName="[Telecom _Customer_Churm].[Stream Serve].[All]" dimensionUniqueName="[Telecom _Customer_Churm]" displayFolder="" count="0" memberValueDatatype="20" unbalanced="0"/>
    <cacheHierarchy uniqueName="[Telecom _Customer_Churm].[Data]" caption="Data" attribute="1" defaultMemberUniqueName="[Telecom _Customer_Churm].[Data].[All]" allUniqueName="[Telecom _Customer_Churm].[Data].[All]" dimensionUniqueName="[Telecom _Customer_Churm]" displayFolder="" count="0" memberValueDatatype="20" unbalanced="0"/>
    <cacheHierarchy uniqueName="[Telecom _Customer_Churm].[Backup_Online]" caption="Backup_Online" attribute="1" defaultMemberUniqueName="[Telecom _Customer_Churm].[Backup_Online].[All]" allUniqueName="[Telecom _Customer_Churm].[Backup_Online].[All]" dimensionUniqueName="[Telecom _Customer_Churm]" displayFolder="" count="0" memberValueDatatype="20" unbalanced="0"/>
    <cacheHierarchy uniqueName="[Telecom _Customer_Churm].[Pemium Serv]" caption="Pemium Serv" attribute="1" defaultMemberUniqueName="[Telecom _Customer_Churm].[Pemium Serv].[All]" allUniqueName="[Telecom _Customer_Churm].[Pemium Serv].[All]" dimensionUniqueName="[Telecom _Customer_Churm]" displayFolder="" count="0" memberValueDatatype="20" unbalanced="0"/>
    <cacheHierarchy uniqueName="[Telecom Zip code Pop].[Zip Code]" caption="Zip Code" attribute="1" defaultMemberUniqueName="[Telecom Zip code Pop].[Zip Code].[All]" allUniqueName="[Telecom Zip code Pop].[Zip Code].[All]" dimensionUniqueName="[Telecom Zip code Pop]" displayFolder="" count="0" memberValueDatatype="20" unbalanced="0"/>
    <cacheHierarchy uniqueName="[Telecom Zip code Pop].[Population]" caption="Population" attribute="1" defaultMemberUniqueName="[Telecom Zip code Pop].[Population].[All]" allUniqueName="[Telecom Zip code Pop].[Population].[All]" dimensionUniqueName="[Telecom Zip code Pop]" displayFolder="" count="0" memberValueDatatype="20" unbalanced="0"/>
    <cacheHierarchy uniqueName="[Measures].[CIty_Avg_Monthly_Charge]" caption="CIty_Avg_Monthly_Charge" measure="1" displayFolder="" measureGroup="Telecom _Customer_Churm" count="0"/>
    <cacheHierarchy uniqueName="[Measures].[__XL_Count Telecom _Customer_Churm]" caption="__XL_Count Telecom _Customer_Churm" measure="1" displayFolder="" measureGroup="Telecom _Customer_Churm" count="0" hidden="1"/>
    <cacheHierarchy uniqueName="[Measures].[__XL_Count Telecom Zip code Pop]" caption="__XL_Count Telecom Zip code Pop" measure="1" displayFolder="" measureGroup="Telecom Zip code Pop" count="0" hidden="1"/>
    <cacheHierarchy uniqueName="[Measures].[__No measures defined]" caption="__No measures defined" measure="1" displayFolder="" count="0" hidden="1"/>
    <cacheHierarchy uniqueName="[Measures].[Sum of Total Charges]" caption="Sum of Total Charge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Refunds]" caption="Sum of Total Refund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Total Revenue]" caption="Sum of Total Revenu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Customer ID]" caption="Count of Customer ID" measure="1" displayFolder="" measureGroup="Telecom _Customer_Churm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onthly Charge]" caption="Sum of Monthly Charg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ge]" caption="Sum of Ag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Age]" caption="Average of Ag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 of Dependents]" caption="Sum of Number of Dependents" measure="1" displayFolder="" measureGroup="Telecom _Customer_Churm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Number of Dependents]" caption="Average of Number of Dependent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enure in Months]" caption="Sum of Tenure in Month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Tenure in Months]" caption="Count of Tenure in Month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Number of Referrals]" caption="Sum of Number of Referrals" measure="1" displayFolder="" measureGroup="Telecom _Customer_Churm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Number of Referrals]" caption="Count of Number of Referral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Number of Referrals]" caption="Average of Number of Referral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Number of Dependents]" caption="Count of Number of Dependent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Tenure in Months]" caption="Average of Tenure in Months" measure="1" displayFolder="" measureGroup="Telecom _Customer_Churm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Offer]" caption="Count of Offer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Yes Service]" caption="Count of Yes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Yes Service]" caption="Sum of Yes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Data]" caption="Count of Data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Stream Serve]" caption="Count of Stream Serv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Backup_Online]" caption="Count of Backup_Onlin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Data]" caption="Sum of Data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Stream Serve]" caption="Sum of Stream Serv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Backup_Online]" caption="Sum of Backup_Onlin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Pemium Serv]" caption="Sum of Pemium Serv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Count of Phone Service]" caption="Count of Phone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Multiple Lines]" caption="Count of Multiple Line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Internet Service]" caption="Count of Internet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Online Security]" caption="Count of Online Security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nline Backup]" caption="Count of Online Backup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Premium Tech Support]" caption="Count of Premium Tech Support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treaming Music]" caption="Count of Streaming Music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Device Protection Plan]" caption="Count of Device Protection Plan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Streaming TV]" caption="Count of Streaming TV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treaming Movies]" caption="Count of Streaming Movie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Unlimited Data]" caption="Count of Unlimited Data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Multiple Lines]" caption="Sum of Multiple Line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Streaming TV]" caption="Sum of Streaming TV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Phone Service]" caption="Sum of Phone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Streaming Music]" caption="Sum of Streaming Music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Streaming Movies]" caption="Sum of Streaming Movie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Online Backup]" caption="Sum of Online Backup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Online Security]" caption="Sum of Online Security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vice Protection Plan]" caption="Sum of Device Protection Plan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emium Tech Support]" caption="Sum of Premium Tech Support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Unlimited Data]" caption="Sum of Unlimited Data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Internet Service]" caption="Sum of Internet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3">
    <dimension measure="1" name="Measures" uniqueName="[Measures]" caption="Measures"/>
    <dimension name="Telecom _Customer_Churm" uniqueName="[Telecom _Customer_Churm]" caption="Telecom _Customer_Churm"/>
    <dimension name="Telecom Zip code Pop" uniqueName="[Telecom Zip code Pop]" caption="Telecom Zip code Pop"/>
  </dimensions>
  <measureGroups count="2">
    <measureGroup name="Telecom _Customer_Churm" caption="Telecom _Customer_Churm"/>
    <measureGroup name="Telecom Zip code Pop" caption="Telecom Zip code Pop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רוי גניס" refreshedDate="44758.502048379632" createdVersion="5" refreshedVersion="7" minRefreshableVersion="3" recordCount="0" supportSubquery="1" supportAdvancedDrill="1" xr:uid="{09217413-1496-4117-8C97-54DD22CF4483}">
  <cacheSource type="external" connectionId="5"/>
  <cacheFields count="4">
    <cacheField name="[Telecom _Customer_Churm].[City].[City]" caption="City" numFmtId="0" hierarchy="5" level="1">
      <sharedItems count="20">
        <s v="Anaheim"/>
        <s v="Bakersfield"/>
        <s v="Berkeley"/>
        <s v="Escondido"/>
        <s v="Fallbrook"/>
        <s v="Fresno"/>
        <s v="Glendale"/>
        <s v="Irvine"/>
        <s v="Long Beach"/>
        <s v="Los Angeles"/>
        <s v="Oakland"/>
        <s v="Pasadena"/>
        <s v="Riverside"/>
        <s v="Sacramento"/>
        <s v="San Diego"/>
        <s v="San Francisco"/>
        <s v="San Jose"/>
        <s v="Stockton"/>
        <s v="Temecula"/>
        <s v="Whittier"/>
      </sharedItems>
    </cacheField>
    <cacheField name="[Measures].[Count of Customer ID]" caption="Count of Customer ID" numFmtId="0" hierarchy="52" level="32767"/>
    <cacheField name="[Measures].[Sum of Number of Referrals]" caption="Sum of Number of Referrals" numFmtId="0" hierarchy="60" level="32767"/>
    <cacheField name="[Measures].[Average of Tenure in Months]" caption="Average of Tenure in Months" numFmtId="0" hierarchy="64" level="32767"/>
  </cacheFields>
  <cacheHierarchies count="97">
    <cacheHierarchy uniqueName="[Telecom _Customer_Churm].[Customer ID]" caption="Customer ID" attribute="1" defaultMemberUniqueName="[Telecom _Customer_Churm].[Customer ID].[All]" allUniqueName="[Telecom _Customer_Churm].[Customer ID].[All]" dimensionUniqueName="[Telecom _Customer_Churm]" displayFolder="" count="0" memberValueDatatype="130" unbalanced="0"/>
    <cacheHierarchy uniqueName="[Telecom _Customer_Churm].[Gender]" caption="Gender" attribute="1" defaultMemberUniqueName="[Telecom _Customer_Churm].[Gender].[All]" allUniqueName="[Telecom _Customer_Churm].[Gender].[All]" dimensionUniqueName="[Telecom _Customer_Churm]" displayFolder="" count="0" memberValueDatatype="130" unbalanced="0"/>
    <cacheHierarchy uniqueName="[Telecom _Customer_Churm].[Age]" caption="Age" attribute="1" defaultMemberUniqueName="[Telecom _Customer_Churm].[Age].[All]" allUniqueName="[Telecom _Customer_Churm].[Age].[All]" dimensionUniqueName="[Telecom _Customer_Churm]" displayFolder="" count="0" memberValueDatatype="20" unbalanced="0"/>
    <cacheHierarchy uniqueName="[Telecom _Customer_Churm].[Married]" caption="Married" attribute="1" defaultMemberUniqueName="[Telecom _Customer_Churm].[Married].[All]" allUniqueName="[Telecom _Customer_Churm].[Married].[All]" dimensionUniqueName="[Telecom _Customer_Churm]" displayFolder="" count="0" memberValueDatatype="130" unbalanced="0"/>
    <cacheHierarchy uniqueName="[Telecom _Customer_Churm].[Number of Dependents]" caption="Number of Dependents" attribute="1" defaultMemberUniqueName="[Telecom _Customer_Churm].[Number of Dependents].[All]" allUniqueName="[Telecom _Customer_Churm].[Number of Dependents].[All]" dimensionUniqueName="[Telecom _Customer_Churm]" displayFolder="" count="0" memberValueDatatype="20" unbalanced="0"/>
    <cacheHierarchy uniqueName="[Telecom _Customer_Churm].[City]" caption="City" attribute="1" defaultMemberUniqueName="[Telecom _Customer_Churm].[City].[All]" allUniqueName="[Telecom _Customer_Churm].[City].[All]" dimensionUniqueName="[Telecom _Customer_Churm]" displayFolder="" count="2" memberValueDatatype="130" unbalanced="0">
      <fieldsUsage count="2">
        <fieldUsage x="-1"/>
        <fieldUsage x="0"/>
      </fieldsUsage>
    </cacheHierarchy>
    <cacheHierarchy uniqueName="[Telecom _Customer_Churm].[Zip Code]" caption="Zip Code" attribute="1" defaultMemberUniqueName="[Telecom _Customer_Churm].[Zip Code].[All]" allUniqueName="[Telecom _Customer_Churm].[Zip Code].[All]" dimensionUniqueName="[Telecom _Customer_Churm]" displayFolder="" count="0" memberValueDatatype="20" unbalanced="0"/>
    <cacheHierarchy uniqueName="[Telecom _Customer_Churm].[Latitude]" caption="Latitude" attribute="1" defaultMemberUniqueName="[Telecom _Customer_Churm].[Latitude].[All]" allUniqueName="[Telecom _Customer_Churm].[Latitude].[All]" dimensionUniqueName="[Telecom _Customer_Churm]" displayFolder="" count="0" memberValueDatatype="5" unbalanced="0"/>
    <cacheHierarchy uniqueName="[Telecom _Customer_Churm].[Longitude]" caption="Longitude" attribute="1" defaultMemberUniqueName="[Telecom _Customer_Churm].[Longitude].[All]" allUniqueName="[Telecom _Customer_Churm].[Longitude].[All]" dimensionUniqueName="[Telecom _Customer_Churm]" displayFolder="" count="0" memberValueDatatype="5" unbalanced="0"/>
    <cacheHierarchy uniqueName="[Telecom _Customer_Churm].[Number of Referrals]" caption="Number of Referrals" attribute="1" defaultMemberUniqueName="[Telecom _Customer_Churm].[Number of Referrals].[All]" allUniqueName="[Telecom _Customer_Churm].[Number of Referrals].[All]" dimensionUniqueName="[Telecom _Customer_Churm]" displayFolder="" count="0" memberValueDatatype="20" unbalanced="0"/>
    <cacheHierarchy uniqueName="[Telecom _Customer_Churm].[Tenure in Months]" caption="Tenure in Months" attribute="1" defaultMemberUniqueName="[Telecom _Customer_Churm].[Tenure in Months].[All]" allUniqueName="[Telecom _Customer_Churm].[Tenure in Months].[All]" dimensionUniqueName="[Telecom _Customer_Churm]" displayFolder="" count="0" memberValueDatatype="20" unbalanced="0"/>
    <cacheHierarchy uniqueName="[Telecom _Customer_Churm].[Offer]" caption="Offer" attribute="1" defaultMemberUniqueName="[Telecom _Customer_Churm].[Offer].[All]" allUniqueName="[Telecom _Customer_Churm].[Offer].[All]" dimensionUniqueName="[Telecom _Customer_Churm]" displayFolder="" count="0" memberValueDatatype="130" unbalanced="0"/>
    <cacheHierarchy uniqueName="[Telecom _Customer_Churm].[Phone Service]" caption="Phone Service" attribute="1" defaultMemberUniqueName="[Telecom _Customer_Churm].[Phone Service].[All]" allUniqueName="[Telecom _Customer_Churm].[Phone Service].[All]" dimensionUniqueName="[Telecom _Customer_Churm]" displayFolder="" count="0" memberValueDatatype="20" unbalanced="0"/>
    <cacheHierarchy uniqueName="[Telecom _Customer_Churm].[Avg Monthly Long Distance Charges]" caption="Avg Monthly Long Distance Charges" attribute="1" defaultMemberUniqueName="[Telecom _Customer_Churm].[Avg Monthly Long Distance Charges].[All]" allUniqueName="[Telecom _Customer_Churm].[Avg Monthly Long Distance Charges].[All]" dimensionUniqueName="[Telecom _Customer_Churm]" displayFolder="" count="0" memberValueDatatype="5" unbalanced="0"/>
    <cacheHierarchy uniqueName="[Telecom _Customer_Churm].[Multiple Lines]" caption="Multiple Lines" attribute="1" defaultMemberUniqueName="[Telecom _Customer_Churm].[Multiple Lines].[All]" allUniqueName="[Telecom _Customer_Churm].[Multiple Lines].[All]" dimensionUniqueName="[Telecom _Customer_Churm]" displayFolder="" count="0" memberValueDatatype="20" unbalanced="0"/>
    <cacheHierarchy uniqueName="[Telecom _Customer_Churm].[Internet Service]" caption="Internet Service" attribute="1" defaultMemberUniqueName="[Telecom _Customer_Churm].[Internet Service].[All]" allUniqueName="[Telecom _Customer_Churm].[Internet Service].[All]" dimensionUniqueName="[Telecom _Customer_Churm]" displayFolder="" count="0" memberValueDatatype="20" unbalanced="0"/>
    <cacheHierarchy uniqueName="[Telecom _Customer_Churm].[Internet Type]" caption="Internet Type" attribute="1" defaultMemberUniqueName="[Telecom _Customer_Churm].[Internet Type].[All]" allUniqueName="[Telecom _Customer_Churm].[Internet Type].[All]" dimensionUniqueName="[Telecom _Customer_Churm]" displayFolder="" count="0" memberValueDatatype="130" unbalanced="0"/>
    <cacheHierarchy uniqueName="[Telecom _Customer_Churm].[Avg Monthly GB Download]" caption="Avg Monthly GB Download" attribute="1" defaultMemberUniqueName="[Telecom _Customer_Churm].[Avg Monthly GB Download].[All]" allUniqueName="[Telecom _Customer_Churm].[Avg Monthly GB Download].[All]" dimensionUniqueName="[Telecom _Customer_Churm]" displayFolder="" count="0" memberValueDatatype="20" unbalanced="0"/>
    <cacheHierarchy uniqueName="[Telecom _Customer_Churm].[Online Security]" caption="Online Security" attribute="1" defaultMemberUniqueName="[Telecom _Customer_Churm].[Online Security].[All]" allUniqueName="[Telecom _Customer_Churm].[Online Security].[All]" dimensionUniqueName="[Telecom _Customer_Churm]" displayFolder="" count="0" memberValueDatatype="20" unbalanced="0"/>
    <cacheHierarchy uniqueName="[Telecom _Customer_Churm].[Online Backup]" caption="Online Backup" attribute="1" defaultMemberUniqueName="[Telecom _Customer_Churm].[Online Backup].[All]" allUniqueName="[Telecom _Customer_Churm].[Online Backup].[All]" dimensionUniqueName="[Telecom _Customer_Churm]" displayFolder="" count="0" memberValueDatatype="20" unbalanced="0"/>
    <cacheHierarchy uniqueName="[Telecom _Customer_Churm].[Device Protection Plan]" caption="Device Protection Plan" attribute="1" defaultMemberUniqueName="[Telecom _Customer_Churm].[Device Protection Plan].[All]" allUniqueName="[Telecom _Customer_Churm].[Device Protection Plan].[All]" dimensionUniqueName="[Telecom _Customer_Churm]" displayFolder="" count="0" memberValueDatatype="20" unbalanced="0"/>
    <cacheHierarchy uniqueName="[Telecom _Customer_Churm].[Premium Tech Support]" caption="Premium Tech Support" attribute="1" defaultMemberUniqueName="[Telecom _Customer_Churm].[Premium Tech Support].[All]" allUniqueName="[Telecom _Customer_Churm].[Premium Tech Support].[All]" dimensionUniqueName="[Telecom _Customer_Churm]" displayFolder="" count="0" memberValueDatatype="20" unbalanced="0"/>
    <cacheHierarchy uniqueName="[Telecom _Customer_Churm].[Streaming TV]" caption="Streaming TV" attribute="1" defaultMemberUniqueName="[Telecom _Customer_Churm].[Streaming TV].[All]" allUniqueName="[Telecom _Customer_Churm].[Streaming TV].[All]" dimensionUniqueName="[Telecom _Customer_Churm]" displayFolder="" count="0" memberValueDatatype="20" unbalanced="0"/>
    <cacheHierarchy uniqueName="[Telecom _Customer_Churm].[Streaming Movies]" caption="Streaming Movies" attribute="1" defaultMemberUniqueName="[Telecom _Customer_Churm].[Streaming Movies].[All]" allUniqueName="[Telecom _Customer_Churm].[Streaming Movies].[All]" dimensionUniqueName="[Telecom _Customer_Churm]" displayFolder="" count="0" memberValueDatatype="20" unbalanced="0"/>
    <cacheHierarchy uniqueName="[Telecom _Customer_Churm].[Streaming Music]" caption="Streaming Music" attribute="1" defaultMemberUniqueName="[Telecom _Customer_Churm].[Streaming Music].[All]" allUniqueName="[Telecom _Customer_Churm].[Streaming Music].[All]" dimensionUniqueName="[Telecom _Customer_Churm]" displayFolder="" count="0" memberValueDatatype="20" unbalanced="0"/>
    <cacheHierarchy uniqueName="[Telecom _Customer_Churm].[Unlimited Data]" caption="Unlimited Data" attribute="1" defaultMemberUniqueName="[Telecom _Customer_Churm].[Unlimited Data].[All]" allUniqueName="[Telecom _Customer_Churm].[Unlimited Data].[All]" dimensionUniqueName="[Telecom _Customer_Churm]" displayFolder="" count="0" memberValueDatatype="20" unbalanced="0"/>
    <cacheHierarchy uniqueName="[Telecom _Customer_Churm].[Contract]" caption="Contract" attribute="1" defaultMemberUniqueName="[Telecom _Customer_Churm].[Contract].[All]" allUniqueName="[Telecom _Customer_Churm].[Contract].[All]" dimensionUniqueName="[Telecom _Customer_Churm]" displayFolder="" count="0" memberValueDatatype="130" unbalanced="0"/>
    <cacheHierarchy uniqueName="[Telecom _Customer_Churm].[Paperless Billing]" caption="Paperless Billing" attribute="1" defaultMemberUniqueName="[Telecom _Customer_Churm].[Paperless Billing].[All]" allUniqueName="[Telecom _Customer_Churm].[Paperless Billing].[All]" dimensionUniqueName="[Telecom _Customer_Churm]" displayFolder="" count="0" memberValueDatatype="130" unbalanced="0"/>
    <cacheHierarchy uniqueName="[Telecom _Customer_Churm].[Payment Method]" caption="Payment Method" attribute="1" defaultMemberUniqueName="[Telecom _Customer_Churm].[Payment Method].[All]" allUniqueName="[Telecom _Customer_Churm].[Payment Method].[All]" dimensionUniqueName="[Telecom _Customer_Churm]" displayFolder="" count="0" memberValueDatatype="130" unbalanced="0"/>
    <cacheHierarchy uniqueName="[Telecom _Customer_Churm].[Monthly Charge]" caption="Monthly Charge" attribute="1" defaultMemberUniqueName="[Telecom _Customer_Churm].[Monthly Charge].[All]" allUniqueName="[Telecom _Customer_Churm].[Monthly Charge].[All]" dimensionUniqueName="[Telecom _Customer_Churm]" displayFolder="" count="0" memberValueDatatype="5" unbalanced="0"/>
    <cacheHierarchy uniqueName="[Telecom _Customer_Churm].[Total Charges]" caption="Total Charges" attribute="1" defaultMemberUniqueName="[Telecom _Customer_Churm].[Total Charges].[All]" allUniqueName="[Telecom _Customer_Churm].[Total Charges].[All]" dimensionUniqueName="[Telecom _Customer_Churm]" displayFolder="" count="0" memberValueDatatype="5" unbalanced="0"/>
    <cacheHierarchy uniqueName="[Telecom _Customer_Churm].[Total Refunds]" caption="Total Refunds" attribute="1" defaultMemberUniqueName="[Telecom _Customer_Churm].[Total Refunds].[All]" allUniqueName="[Telecom _Customer_Churm].[Total Refunds].[All]" dimensionUniqueName="[Telecom _Customer_Churm]" displayFolder="" count="0" memberValueDatatype="5" unbalanced="0"/>
    <cacheHierarchy uniqueName="[Telecom _Customer_Churm].[Total Extra Data Charges]" caption="Total Extra Data Charges" attribute="1" defaultMemberUniqueName="[Telecom _Customer_Churm].[Total Extra Data Charges].[All]" allUniqueName="[Telecom _Customer_Churm].[Total Extra Data Charges].[All]" dimensionUniqueName="[Telecom _Customer_Churm]" displayFolder="" count="0" memberValueDatatype="20" unbalanced="0"/>
    <cacheHierarchy uniqueName="[Telecom _Customer_Churm].[Total Long Distance Charges]" caption="Total Long Distance Charges" attribute="1" defaultMemberUniqueName="[Telecom _Customer_Churm].[Total Long Distance Charges].[All]" allUniqueName="[Telecom _Customer_Churm].[Total Long Distance Charges].[All]" dimensionUniqueName="[Telecom _Customer_Churm]" displayFolder="" count="0" memberValueDatatype="5" unbalanced="0"/>
    <cacheHierarchy uniqueName="[Telecom _Customer_Churm].[Total Revenue]" caption="Total Revenue" attribute="1" defaultMemberUniqueName="[Telecom _Customer_Churm].[Total Revenue].[All]" allUniqueName="[Telecom _Customer_Churm].[Total Revenue].[All]" dimensionUniqueName="[Telecom _Customer_Churm]" displayFolder="" count="0" memberValueDatatype="5" unbalanced="0"/>
    <cacheHierarchy uniqueName="[Telecom _Customer_Churm].[Customer Status]" caption="Customer Status" attribute="1" defaultMemberUniqueName="[Telecom _Customer_Churm].[Customer Status].[All]" allUniqueName="[Telecom _Customer_Churm].[Customer Status].[All]" dimensionUniqueName="[Telecom _Customer_Churm]" displayFolder="" count="0" memberValueDatatype="130" unbalanced="0"/>
    <cacheHierarchy uniqueName="[Telecom _Customer_Churm].[Churn Category]" caption="Churn Category" attribute="1" defaultMemberUniqueName="[Telecom _Customer_Churm].[Churn Category].[All]" allUniqueName="[Telecom _Customer_Churm].[Churn Category].[All]" dimensionUniqueName="[Telecom _Customer_Churm]" displayFolder="" count="0" memberValueDatatype="130" unbalanced="0"/>
    <cacheHierarchy uniqueName="[Telecom _Customer_Churm].[Churn Reason]" caption="Churn Reason" attribute="1" defaultMemberUniqueName="[Telecom _Customer_Churm].[Churn Reason].[All]" allUniqueName="[Telecom _Customer_Churm].[Churn Reason].[All]" dimensionUniqueName="[Telecom _Customer_Churm]" displayFolder="" count="0" memberValueDatatype="130" unbalanced="0"/>
    <cacheHierarchy uniqueName="[Telecom _Customer_Churm].[Yes Service]" caption="Yes Service" attribute="1" defaultMemberUniqueName="[Telecom _Customer_Churm].[Yes Service].[All]" allUniqueName="[Telecom _Customer_Churm].[Yes Service].[All]" dimensionUniqueName="[Telecom _Customer_Churm]" displayFolder="" count="0" memberValueDatatype="20" unbalanced="0"/>
    <cacheHierarchy uniqueName="[Telecom _Customer_Churm].[Stream Serve]" caption="Stream Serve" attribute="1" defaultMemberUniqueName="[Telecom _Customer_Churm].[Stream Serve].[All]" allUniqueName="[Telecom _Customer_Churm].[Stream Serve].[All]" dimensionUniqueName="[Telecom _Customer_Churm]" displayFolder="" count="0" memberValueDatatype="20" unbalanced="0"/>
    <cacheHierarchy uniqueName="[Telecom _Customer_Churm].[Data]" caption="Data" attribute="1" defaultMemberUniqueName="[Telecom _Customer_Churm].[Data].[All]" allUniqueName="[Telecom _Customer_Churm].[Data].[All]" dimensionUniqueName="[Telecom _Customer_Churm]" displayFolder="" count="0" memberValueDatatype="20" unbalanced="0"/>
    <cacheHierarchy uniqueName="[Telecom _Customer_Churm].[Backup_Online]" caption="Backup_Online" attribute="1" defaultMemberUniqueName="[Telecom _Customer_Churm].[Backup_Online].[All]" allUniqueName="[Telecom _Customer_Churm].[Backup_Online].[All]" dimensionUniqueName="[Telecom _Customer_Churm]" displayFolder="" count="0" memberValueDatatype="20" unbalanced="0"/>
    <cacheHierarchy uniqueName="[Telecom _Customer_Churm].[Pemium Serv]" caption="Pemium Serv" attribute="1" defaultMemberUniqueName="[Telecom _Customer_Churm].[Pemium Serv].[All]" allUniqueName="[Telecom _Customer_Churm].[Pemium Serv].[All]" dimensionUniqueName="[Telecom _Customer_Churm]" displayFolder="" count="0" memberValueDatatype="20" unbalanced="0"/>
    <cacheHierarchy uniqueName="[Telecom Zip code Pop].[Zip Code]" caption="Zip Code" attribute="1" defaultMemberUniqueName="[Telecom Zip code Pop].[Zip Code].[All]" allUniqueName="[Telecom Zip code Pop].[Zip Code].[All]" dimensionUniqueName="[Telecom Zip code Pop]" displayFolder="" count="0" memberValueDatatype="20" unbalanced="0"/>
    <cacheHierarchy uniqueName="[Telecom Zip code Pop].[Population]" caption="Population" attribute="1" defaultMemberUniqueName="[Telecom Zip code Pop].[Population].[All]" allUniqueName="[Telecom Zip code Pop].[Population].[All]" dimensionUniqueName="[Telecom Zip code Pop]" displayFolder="" count="0" memberValueDatatype="20" unbalanced="0"/>
    <cacheHierarchy uniqueName="[Measures].[CIty_Avg_Monthly_Charge]" caption="CIty_Avg_Monthly_Charge" measure="1" displayFolder="" measureGroup="Telecom _Customer_Churm" count="0"/>
    <cacheHierarchy uniqueName="[Measures].[__XL_Count Telecom _Customer_Churm]" caption="__XL_Count Telecom _Customer_Churm" measure="1" displayFolder="" measureGroup="Telecom _Customer_Churm" count="0" hidden="1"/>
    <cacheHierarchy uniqueName="[Measures].[__XL_Count Telecom Zip code Pop]" caption="__XL_Count Telecom Zip code Pop" measure="1" displayFolder="" measureGroup="Telecom Zip code Pop" count="0" hidden="1"/>
    <cacheHierarchy uniqueName="[Measures].[__No measures defined]" caption="__No measures defined" measure="1" displayFolder="" count="0" hidden="1"/>
    <cacheHierarchy uniqueName="[Measures].[Sum of Total Charges]" caption="Sum of Total Charge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Refunds]" caption="Sum of Total Refund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Total Revenue]" caption="Sum of Total Revenu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Customer ID]" caption="Count of Customer ID" measure="1" displayFolder="" measureGroup="Telecom _Customer_Churm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onthly Charge]" caption="Sum of Monthly Charg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ge]" caption="Sum of Ag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Age]" caption="Average of Ag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 of Dependents]" caption="Sum of Number of Dependent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Number of Dependents]" caption="Average of Number of Dependent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enure in Months]" caption="Sum of Tenure in Month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Tenure in Months]" caption="Count of Tenure in Month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Number of Referrals]" caption="Sum of Number of Referrals" measure="1" displayFolder="" measureGroup="Telecom _Customer_Churm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Number of Referrals]" caption="Count of Number of Referral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Number of Referrals]" caption="Average of Number of Referral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Number of Dependents]" caption="Count of Number of Dependent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Tenure in Months]" caption="Average of Tenure in Months" measure="1" displayFolder="" measureGroup="Telecom _Customer_Churm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Offer]" caption="Count of Offer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Yes Service]" caption="Count of Yes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Yes Service]" caption="Sum of Yes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Data]" caption="Count of Data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Stream Serve]" caption="Count of Stream Serv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Backup_Online]" caption="Count of Backup_Onlin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Data]" caption="Sum of Data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Stream Serve]" caption="Sum of Stream Serv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Backup_Online]" caption="Sum of Backup_Onlin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Pemium Serv]" caption="Sum of Pemium Serv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Count of Phone Service]" caption="Count of Phone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Multiple Lines]" caption="Count of Multiple Line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Internet Service]" caption="Count of Internet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Online Security]" caption="Count of Online Security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nline Backup]" caption="Count of Online Backup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Premium Tech Support]" caption="Count of Premium Tech Support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treaming Music]" caption="Count of Streaming Music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Device Protection Plan]" caption="Count of Device Protection Plan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Streaming TV]" caption="Count of Streaming TV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treaming Movies]" caption="Count of Streaming Movie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Unlimited Data]" caption="Count of Unlimited Data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Multiple Lines]" caption="Sum of Multiple Line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Streaming TV]" caption="Sum of Streaming TV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Phone Service]" caption="Sum of Phone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Streaming Music]" caption="Sum of Streaming Music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Streaming Movies]" caption="Sum of Streaming Movie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Online Backup]" caption="Sum of Online Backup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Online Security]" caption="Sum of Online Security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vice Protection Plan]" caption="Sum of Device Protection Plan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emium Tech Support]" caption="Sum of Premium Tech Support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Unlimited Data]" caption="Sum of Unlimited Data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Internet Service]" caption="Sum of Internet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3">
    <dimension measure="1" name="Measures" uniqueName="[Measures]" caption="Measures"/>
    <dimension name="Telecom _Customer_Churm" uniqueName="[Telecom _Customer_Churm]" caption="Telecom _Customer_Churm"/>
    <dimension name="Telecom Zip code Pop" uniqueName="[Telecom Zip code Pop]" caption="Telecom Zip code Pop"/>
  </dimensions>
  <measureGroups count="2">
    <measureGroup name="Telecom _Customer_Churm" caption="Telecom _Customer_Churm"/>
    <measureGroup name="Telecom Zip code Pop" caption="Telecom Zip code Pop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רוי גניס" refreshedDate="44758.502050347219" createdVersion="5" refreshedVersion="7" minRefreshableVersion="3" recordCount="0" supportSubquery="1" supportAdvancedDrill="1" xr:uid="{518B80AD-46ED-45AA-9EAF-205F8341AE82}">
  <cacheSource type="external" connectionId="5"/>
  <cacheFields count="8">
    <cacheField name="[Telecom _Customer_Churm].[City].[City]" caption="City" numFmtId="0" hierarchy="5" level="1">
      <sharedItems count="1106">
        <s v="Acampo"/>
        <s v="Acton"/>
        <s v="Adelanto"/>
        <s v="Adin"/>
        <s v="Agoura Hills"/>
        <s v="Aguanga"/>
        <s v="Ahwahnee"/>
        <s v="Alameda"/>
        <s v="Alamo"/>
        <s v="Albany"/>
        <s v="Albion"/>
        <s v="Alderpoint"/>
        <s v="Alhambra"/>
        <s v="Aliso Viejo"/>
        <s v="Alleghany"/>
        <s v="Alpaugh"/>
        <s v="Alpine"/>
        <s v="Alta"/>
        <s v="Altadena"/>
        <s v="Alturas"/>
        <s v="Alviso"/>
        <s v="Amador City"/>
        <s v="Amboy"/>
        <s v="Anaheim"/>
        <s v="Anderson"/>
        <s v="Angels Camp"/>
        <s v="Angelus Oaks"/>
        <s v="Angwin"/>
        <s v="Annapolis"/>
        <s v="Antelope"/>
        <s v="Antioch"/>
        <s v="Anza"/>
        <s v="Apple Valley"/>
        <s v="Applegate"/>
        <s v="Aptos"/>
        <s v="Arbuckle"/>
        <s v="Arcadia"/>
        <s v="Arcata"/>
        <s v="Armona"/>
        <s v="Arnold"/>
        <s v="Aromas"/>
        <s v="Arroyo Grande"/>
        <s v="Artesia"/>
        <s v="Arvin"/>
        <s v="Atascadero"/>
        <s v="Atherton"/>
        <s v="Atwater"/>
        <s v="Auberry"/>
        <s v="Auburn"/>
        <s v="Avalon"/>
        <s v="Avenal"/>
        <s v="Avery"/>
        <s v="Avila Beach"/>
        <s v="Azusa"/>
        <s v="Badger"/>
        <s v="Baker"/>
        <s v="Bakersfield"/>
        <s v="Baldwin Park"/>
        <s v="Ballico"/>
        <s v="Bangor"/>
        <s v="Banning"/>
        <s v="Barstow"/>
        <s v="Bass Lake"/>
        <s v="Bayside"/>
        <s v="Beale Afb"/>
        <s v="Beaumont"/>
        <s v="Bell"/>
        <s v="Bella Vista"/>
        <s v="Bellflower"/>
        <s v="Belmont"/>
        <s v="Belvedere Tiburon"/>
        <s v="Ben Lomond"/>
        <s v="Benicia"/>
        <s v="Benton"/>
        <s v="Berkeley"/>
        <s v="Berry Creek"/>
        <s v="Bethel Island"/>
        <s v="Beverly Hills"/>
        <s v="Bieber"/>
        <s v="Big Bar"/>
        <s v="Big Bear City"/>
        <s v="Big Bear Lake"/>
        <s v="Big Bend"/>
        <s v="Big Creek"/>
        <s v="Big Oak Flat"/>
        <s v="Big Pine"/>
        <s v="Biggs"/>
        <s v="Biola"/>
        <s v="Birds Landing"/>
        <s v="Bishop"/>
        <s v="Blairsden Graeagle"/>
        <s v="Blocksburg"/>
        <s v="Bloomington"/>
        <s v="Blue Lake"/>
        <s v="Blythe"/>
        <s v="Bodega"/>
        <s v="Bodega Bay"/>
        <s v="Bodfish"/>
        <s v="Bolinas"/>
        <s v="Bonita"/>
        <s v="Bonsall"/>
        <s v="Boonville"/>
        <s v="Boron"/>
        <s v="Borrego Springs"/>
        <s v="Boulder Creek"/>
        <s v="Boulevard"/>
        <s v="Bradley"/>
        <s v="Branscomb"/>
        <s v="Brawley"/>
        <s v="Brea"/>
        <s v="Brentwood"/>
        <s v="Bridgeport"/>
        <s v="Bridgeville"/>
        <s v="Brisbane"/>
        <s v="Brookdale"/>
        <s v="Brooks"/>
        <s v="Browns Valley"/>
        <s v="Brownsville"/>
        <s v="Buellton"/>
        <s v="Buena Park"/>
        <s v="Burbank"/>
        <s v="Burlingame"/>
        <s v="Burney"/>
        <s v="Burnt Ranch"/>
        <s v="Burson"/>
        <s v="Butte City"/>
        <s v="Buttonwillow"/>
        <s v="Byron"/>
        <s v="Cabazon"/>
        <s v="Calabasas"/>
        <s v="Calexico"/>
        <s v="Caliente"/>
        <s v="California City"/>
        <s v="California Hot Springs"/>
        <s v="Calimesa"/>
        <s v="Calipatria"/>
        <s v="Calistoga"/>
        <s v="Callahan"/>
        <s v="Calpine"/>
        <s v="Camarillo"/>
        <s v="Cambria"/>
        <s v="Camino"/>
        <s v="Camp Nelson"/>
        <s v="Campbell"/>
        <s v="Campo"/>
        <s v="Campo Seco"/>
        <s v="Camptonville"/>
        <s v="Canby"/>
        <s v="Canoga Park"/>
        <s v="Cantua Creek"/>
        <s v="Canyon Country"/>
        <s v="Canyon Dam"/>
        <s v="Capay"/>
        <s v="Capistrano Beach"/>
        <s v="Capitola"/>
        <s v="Cardiff By The Sea"/>
        <s v="Carlotta"/>
        <s v="Carlsbad"/>
        <s v="Carmel"/>
        <s v="Carmel By The Sea"/>
        <s v="Carmel Valley"/>
        <s v="Carmichael"/>
        <s v="Carnelian Bay"/>
        <s v="Carpinteria"/>
        <s v="Carson"/>
        <s v="Caruthers"/>
        <s v="Casmalia"/>
        <s v="Caspar"/>
        <s v="Cassel"/>
        <s v="Castaic"/>
        <s v="Castella"/>
        <s v="Castro Valley"/>
        <s v="Castroville"/>
        <s v="Cathedral City"/>
        <s v="Catheys Valley"/>
        <s v="Cayucos"/>
        <s v="Cazadero"/>
        <s v="Cedar Glen"/>
        <s v="Cedarville"/>
        <s v="Ceres"/>
        <s v="Cerritos"/>
        <s v="Challenge"/>
        <s v="Chatsworth"/>
        <s v="Chester"/>
        <s v="Chico"/>
        <s v="Chilcoot"/>
        <s v="Chino"/>
        <s v="Chino Hills"/>
        <s v="Chowchilla"/>
        <s v="Chualar"/>
        <s v="Chula Vista"/>
        <s v="Citrus Heights"/>
        <s v="Claremont"/>
        <s v="Clarksburg"/>
        <s v="Clayton"/>
        <s v="Clearlake"/>
        <s v="Clearlake Oaks"/>
        <s v="Clements"/>
        <s v="Clio"/>
        <s v="Clipper Mills"/>
        <s v="Cloverdale"/>
        <s v="Clovis"/>
        <s v="Coachella"/>
        <s v="Coalinga"/>
        <s v="Coarsegold"/>
        <s v="Cobb"/>
        <s v="Coleville"/>
        <s v="Colfax"/>
        <s v="Colton"/>
        <s v="Columbia"/>
        <s v="Colusa"/>
        <s v="Comptche"/>
        <s v="Compton"/>
        <s v="Concord"/>
        <s v="Cool"/>
        <s v="Copperopolis"/>
        <s v="Corcoran"/>
        <s v="Corning"/>
        <s v="Corona"/>
        <s v="Corona Del Mar"/>
        <s v="Coronado"/>
        <s v="Corte Madera"/>
        <s v="Costa Mesa"/>
        <s v="Cotati"/>
        <s v="Cottonwood"/>
        <s v="Coulterville"/>
        <s v="Courtland"/>
        <s v="Covelo"/>
        <s v="Covina"/>
        <s v="Crescent Mills"/>
        <s v="Cressey"/>
        <s v="Crestline"/>
        <s v="Creston"/>
        <s v="Crockett"/>
        <s v="Crows Landing"/>
        <s v="Culver City"/>
        <s v="Cupertino"/>
        <s v="Cutler"/>
        <s v="Cypress"/>
        <s v="Daggett"/>
        <s v="Daly City"/>
        <s v="Dana Point"/>
        <s v="Danville"/>
        <s v="Darwin"/>
        <s v="Davenport"/>
        <s v="Davis"/>
        <s v="Davis Creek"/>
        <s v="Death Valley"/>
        <s v="Deer Park"/>
        <s v="Del Mar"/>
        <s v="Del Rey"/>
        <s v="Delano"/>
        <s v="Delhi"/>
        <s v="Denair"/>
        <s v="Descanso"/>
        <s v="Desert Center"/>
        <s v="Desert Hot Springs"/>
        <s v="Diamond Bar"/>
        <s v="Diamond Springs"/>
        <s v="Dillon Beach"/>
        <s v="Dinuba"/>
        <s v="Dixon"/>
        <s v="Dobbins"/>
        <s v="Dorris"/>
        <s v="Dos Palos"/>
        <s v="Dos Rios"/>
        <s v="Douglas City"/>
        <s v="Downey"/>
        <s v="Downieville"/>
        <s v="Doyle"/>
        <s v="Duarte"/>
        <s v="Dublin"/>
        <s v="Ducor"/>
        <s v="Dulzura"/>
        <s v="Duncans Mills"/>
        <s v="Dunlap"/>
        <s v="Dunnigan"/>
        <s v="Dunsmuir"/>
        <s v="Durham"/>
        <s v="Dutch Flat"/>
        <s v="Eagleville"/>
        <s v="Earlimart"/>
        <s v="Earp"/>
        <s v="Echo Lake"/>
        <s v="Edwards"/>
        <s v="El Cajon"/>
        <s v="El Centro"/>
        <s v="El Cerrito"/>
        <s v="El Dorado"/>
        <s v="El Dorado Hills"/>
        <s v="El Monte"/>
        <s v="El Nido"/>
        <s v="El Portal"/>
        <s v="El Segundo"/>
        <s v="El Sobrante"/>
        <s v="Eldridge"/>
        <s v="Elk"/>
        <s v="Elk Creek"/>
        <s v="Elk Grove"/>
        <s v="Elmira"/>
        <s v="Elverta"/>
        <s v="Emeryville"/>
        <s v="Emigrant Gap"/>
        <s v="Encinitas"/>
        <s v="Encino"/>
        <s v="Escalon"/>
        <s v="Escondido"/>
        <s v="Esparto"/>
        <s v="Essex"/>
        <s v="Etna"/>
        <s v="Eureka"/>
        <s v="Exeter"/>
        <s v="Fair Oaks"/>
        <s v="Fairfax"/>
        <s v="Fairfield"/>
        <s v="Fall River Mills"/>
        <s v="Fallbrook"/>
        <s v="Farmersville"/>
        <s v="Farmington"/>
        <s v="Fawnskin"/>
        <s v="Fellows"/>
        <s v="Felton"/>
        <s v="Ferndale"/>
        <s v="Fiddletown"/>
        <s v="Fields Landing"/>
        <s v="Fillmore"/>
        <s v="Firebaugh"/>
        <s v="Fish Camp"/>
        <s v="Five Points"/>
        <s v="Flournoy"/>
        <s v="Folsom"/>
        <s v="Fontana"/>
        <s v="Foothill Ranch"/>
        <s v="Forbestown"/>
        <s v="Forest Falls"/>
        <s v="Forest Knolls"/>
        <s v="Forest Ranch"/>
        <s v="Foresthill"/>
        <s v="Forestville"/>
        <s v="Forks Of Salmon"/>
        <s v="Fort Bidwell"/>
        <s v="Fort Bragg"/>
        <s v="Fort Irwin"/>
        <s v="Fortuna"/>
        <s v="Fountain Valley"/>
        <s v="Fowler"/>
        <s v="Frazier Park"/>
        <s v="Freedom"/>
        <s v="Fremont"/>
        <s v="French Camp"/>
        <s v="French Gulch"/>
        <s v="Fresno"/>
        <s v="Friant"/>
        <s v="Fullerton"/>
        <s v="Fulton"/>
        <s v="Galt"/>
        <s v="Garberville"/>
        <s v="Garden Grove"/>
        <s v="Garden Valley"/>
        <s v="Gardena"/>
        <s v="Gasquet"/>
        <s v="Gazelle"/>
        <s v="Georgetown"/>
        <s v="Gerber"/>
        <s v="Geyserville"/>
        <s v="Gilroy"/>
        <s v="Glen Ellen"/>
        <s v="Glencoe"/>
        <s v="Glendale"/>
        <s v="Glendora"/>
        <s v="Glenhaven"/>
        <s v="Glenn"/>
        <s v="Glennville"/>
        <s v="Gold Run"/>
        <s v="Goleta"/>
        <s v="Gonzales"/>
        <s v="Goodyears Bar"/>
        <s v="Granada Hills"/>
        <s v="Grand Terrace"/>
        <s v="Granite Bay"/>
        <s v="Grass Valley"/>
        <s v="Graton"/>
        <s v="Green Valley Lake"/>
        <s v="Greenbrae"/>
        <s v="Greenfield"/>
        <s v="Greenview"/>
        <s v="Greenville"/>
        <s v="Greenwood"/>
        <s v="Grenada"/>
        <s v="Gridley"/>
        <s v="Grimes"/>
        <s v="Grizzly Flats"/>
        <s v="Groveland"/>
        <s v="Grover Beach"/>
        <s v="Guadalupe"/>
        <s v="Gualala"/>
        <s v="Guatay"/>
        <s v="Guerneville"/>
        <s v="Guinda"/>
        <s v="Gustine"/>
        <s v="Hacienda Heights"/>
        <s v="Half Moon Bay"/>
        <s v="Hamilton City"/>
        <s v="Hanford"/>
        <s v="Happy Camp"/>
        <s v="Harbor City"/>
        <s v="Hat Creek"/>
        <s v="Hathaway Pines"/>
        <s v="Hawaiian Gardens"/>
        <s v="Hawthorne"/>
        <s v="Hayward"/>
        <s v="Healdsburg"/>
        <s v="Heber"/>
        <s v="Helendale"/>
        <s v="Helm"/>
        <s v="Hemet"/>
        <s v="Herald"/>
        <s v="Hercules"/>
        <s v="Herlong"/>
        <s v="Hermosa Beach"/>
        <s v="Hesperia"/>
        <s v="Hickman"/>
        <s v="Highland"/>
        <s v="Hilmar"/>
        <s v="Hinkley"/>
        <s v="Holtville"/>
        <s v="Homeland"/>
        <s v="Homewood"/>
        <s v="Honeydew"/>
        <s v="Hood"/>
        <s v="Hoopa"/>
        <s v="Hopland"/>
        <s v="Hornbrook"/>
        <s v="Hornitos"/>
        <s v="Hughson"/>
        <s v="Hume"/>
        <s v="Huntington Beach"/>
        <s v="Huntington Park"/>
        <s v="Huron"/>
        <s v="Hyampom"/>
        <s v="Hydesville"/>
        <s v="Idyllwild"/>
        <s v="Igo"/>
        <s v="Imperial"/>
        <s v="Imperial Beach"/>
        <s v="Independence"/>
        <s v="Indian Wells"/>
        <s v="Indio"/>
        <s v="Inglewood"/>
        <s v="Inverness"/>
        <s v="Ione"/>
        <s v="Irvine"/>
        <s v="Isleton"/>
        <s v="Ivanhoe"/>
        <s v="Jackson"/>
        <s v="Jacumba"/>
        <s v="Jamestown"/>
        <s v="Jamul"/>
        <s v="Janesville"/>
        <s v="Jenner"/>
        <s v="Johannesburg"/>
        <s v="Jolon"/>
        <s v="Joshua Tree"/>
        <s v="Julian"/>
        <s v="Junction City"/>
        <s v="June Lake"/>
        <s v="Keeler"/>
        <s v="Keene"/>
        <s v="Kelseyville"/>
        <s v="Kenwood"/>
        <s v="Kerman"/>
        <s v="Kernville"/>
        <s v="Kettleman City"/>
        <s v="Keyes"/>
        <s v="King City"/>
        <s v="Kings Beach"/>
        <s v="Kingsburg"/>
        <s v="Kirkwood"/>
        <s v="Klamath"/>
        <s v="Klamath River"/>
        <s v="Kneeland"/>
        <s v="Knights Landing"/>
        <s v="Korbel"/>
        <s v="Kyburz"/>
        <s v="La Canada Flintridge"/>
        <s v="La Crescenta"/>
        <s v="La Grange"/>
        <s v="La Habra"/>
        <s v="La Honda"/>
        <s v="La Jolla"/>
        <s v="La Mesa"/>
        <s v="La Mirada"/>
        <s v="La Palma"/>
        <s v="La Puente"/>
        <s v="La Quinta"/>
        <s v="La Verne"/>
        <s v="Ladera Ranch"/>
        <s v="Lafayette"/>
        <s v="Laguna Beach"/>
        <s v="Laguna Hills"/>
        <s v="Laguna Niguel"/>
        <s v="Lagunitas"/>
        <s v="Lake Arrowhead"/>
        <s v="Lake Elsinore"/>
        <s v="Lake Forest"/>
        <s v="Lake Hughes"/>
        <s v="Lake Isabella"/>
        <s v="Lakehead"/>
        <s v="Lakeport"/>
        <s v="Lakeshore"/>
        <s v="Lakeside"/>
        <s v="Lakewood"/>
        <s v="Lamont"/>
        <s v="Lancaster"/>
        <s v="Landers"/>
        <s v="Larkspur"/>
        <s v="Lathrop"/>
        <s v="Laton"/>
        <s v="Lawndale"/>
        <s v="Laytonville"/>
        <s v="Le Grand"/>
        <s v="Lebec"/>
        <s v="Lee Vining"/>
        <s v="Leggett"/>
        <s v="Lemon Cove"/>
        <s v="Lemon Grove"/>
        <s v="Lemoore"/>
        <s v="Lewiston"/>
        <s v="Likely"/>
        <s v="Lincoln"/>
        <s v="Linden"/>
        <s v="Lindsay"/>
        <s v="Litchfield"/>
        <s v="Little River"/>
        <s v="Littlerock"/>
        <s v="Live Oak"/>
        <s v="Livermore"/>
        <s v="Livingston"/>
        <s v="Llano"/>
        <s v="Lockeford"/>
        <s v="Lockwood"/>
        <s v="Lodi"/>
        <s v="Loleta"/>
        <s v="Loma Linda"/>
        <s v="Loma Mar"/>
        <s v="Lomita"/>
        <s v="Lompoc"/>
        <s v="Long Barn"/>
        <s v="Long Beach"/>
        <s v="Lookout"/>
        <s v="Loomis"/>
        <s v="Los Alamitos"/>
        <s v="Los Alamos"/>
        <s v="Los Altos"/>
        <s v="Los Angeles"/>
        <s v="Los Banos"/>
        <s v="Los Gatos"/>
        <s v="Los Molinos"/>
        <s v="Los Olivos"/>
        <s v="Los Osos"/>
        <s v="Lost Hills"/>
        <s v="Lotus"/>
        <s v="Lower Lake"/>
        <s v="Loyalton"/>
        <s v="Lucerne"/>
        <s v="Lucerne Valley"/>
        <s v="Ludlow"/>
        <s v="Lynwood"/>
        <s v="Lytle Creek"/>
        <s v="Macdoel"/>
        <s v="Mad River"/>
        <s v="Madeline"/>
        <s v="Madera"/>
        <s v="Madison"/>
        <s v="Magalia"/>
        <s v="Malibu"/>
        <s v="Mammoth Lakes"/>
        <s v="Manchester"/>
        <s v="Manhattan Beach"/>
        <s v="Manteca"/>
        <s v="Manton"/>
        <s v="March Air Reserve Base"/>
        <s v="Marina"/>
        <s v="Marina Del Rey"/>
        <s v="Mariposa"/>
        <s v="Markleeville"/>
        <s v="Marshall"/>
        <s v="Martinez"/>
        <s v="Marysville"/>
        <s v="Mather"/>
        <s v="Maxwell"/>
        <s v="Maywood"/>
        <s v="Mc Farland"/>
        <s v="Mc Kittrick"/>
        <s v="Mcarthur"/>
        <s v="Mccloud"/>
        <s v="Mckinleyville"/>
        <s v="Meadow Valley"/>
        <s v="Meadow Vista"/>
        <s v="Mecca"/>
        <s v="Mendocino"/>
        <s v="Menifee"/>
        <s v="Menlo Park"/>
        <s v="Mentone"/>
        <s v="Merced"/>
        <s v="Meridian"/>
        <s v="Mi Wuk Village"/>
        <s v="Middletown"/>
        <s v="Midpines"/>
        <s v="Midway City"/>
        <s v="Milford"/>
        <s v="Mill Creek"/>
        <s v="Mill Valley"/>
        <s v="Millbrae"/>
        <s v="Millville"/>
        <s v="Milpitas"/>
        <s v="Mineral"/>
        <s v="Mira Loma"/>
        <s v="Miramonte"/>
        <s v="Miranda"/>
        <s v="Mission Hills"/>
        <s v="Mission Viejo"/>
        <s v="Modesto"/>
        <s v="Mojave"/>
        <s v="Mokelumne Hill"/>
        <s v="Monrovia"/>
        <s v="Montara"/>
        <s v="Montclair"/>
        <s v="Monte Rio"/>
        <s v="Montebello"/>
        <s v="Monterey"/>
        <s v="Monterey Park"/>
        <s v="Montgomery Creek"/>
        <s v="Montrose"/>
        <s v="Moorpark"/>
        <s v="Moraga"/>
        <s v="Moreno Valley"/>
        <s v="Morgan Hill"/>
        <s v="Morongo Valley"/>
        <s v="Morro Bay"/>
        <s v="Moss Beach"/>
        <s v="Moss Landing"/>
        <s v="Mount Hamilton"/>
        <s v="Mount Hermon"/>
        <s v="Mount Laguna"/>
        <s v="Mount Shasta"/>
        <s v="Mountain Center"/>
        <s v="Mountain Ranch"/>
        <s v="Mountain View"/>
        <s v="Mt Baldy"/>
        <s v="Murphys"/>
        <s v="Murrieta"/>
        <s v="Myers Flat"/>
        <s v="Napa"/>
        <s v="National City"/>
        <s v="Navarro"/>
        <s v="Needles"/>
        <s v="Nevada City"/>
        <s v="New Cuyama"/>
        <s v="Newark"/>
        <s v="Newbury Park"/>
        <s v="Newcastle"/>
        <s v="Newhall"/>
        <s v="Newman"/>
        <s v="Newport Beach"/>
        <s v="Newport Coast"/>
        <s v="Nicasio"/>
        <s v="Nice"/>
        <s v="Nicolaus"/>
        <s v="Niland"/>
        <s v="Nipomo"/>
        <s v="Nipton"/>
        <s v="Norco"/>
        <s v="North Fork"/>
        <s v="North Highlands"/>
        <s v="North Hills"/>
        <s v="North Hollywood"/>
        <s v="North Palm Springs"/>
        <s v="North San Juan"/>
        <s v="Northridge"/>
        <s v="Norwalk"/>
        <s v="Novato"/>
        <s v="Nubieber"/>
        <s v="Nuevo"/>
        <s v="O Neals"/>
        <s v="Oak Park"/>
        <s v="Oak Run"/>
        <s v="Oak View"/>
        <s v="Oakdale"/>
        <s v="Oakhurst"/>
        <s v="Oakland"/>
        <s v="Oakley"/>
        <s v="Occidental"/>
        <s v="Oceano"/>
        <s v="Oceanside"/>
        <s v="Ocotillo"/>
        <s v="Ojai"/>
        <s v="Olancha"/>
        <s v="Old Station"/>
        <s v="Olema"/>
        <s v="Olivehurst"/>
        <s v="Olympic Valley"/>
        <s v="Ontario"/>
        <s v="Orange"/>
        <s v="Orange Cove"/>
        <s v="Orangevale"/>
        <s v="Oregon House"/>
        <s v="Orick"/>
        <s v="Orinda"/>
        <s v="Orland"/>
        <s v="Orleans"/>
        <s v="Oro Grande"/>
        <s v="Orosi"/>
        <s v="Oroville"/>
        <s v="Oxnard"/>
        <s v="Pacific Grove"/>
        <s v="Pacific Palisades"/>
        <s v="Pacifica"/>
        <s v="Pacoima"/>
        <s v="Paicines"/>
        <s v="Pala"/>
        <s v="Palermo"/>
        <s v="Palm Desert"/>
        <s v="Palm Springs"/>
        <s v="Palmdale"/>
        <s v="Palo Alto"/>
        <s v="Palo Cedro"/>
        <s v="Palo Verde"/>
        <s v="Palomar Mountain"/>
        <s v="Palos Verdes Peninsula"/>
        <s v="Paradise"/>
        <s v="Paramount"/>
        <s v="Parker Dam"/>
        <s v="Parlier"/>
        <s v="Pasadena"/>
        <s v="Paskenta"/>
        <s v="Paso Robles"/>
        <s v="Patterson"/>
        <s v="Pauma Valley"/>
        <s v="Paynes Creek"/>
        <s v="Pearblossom"/>
        <s v="Pebble Beach"/>
        <s v="Penn Valley"/>
        <s v="Penngrove"/>
        <s v="Penryn"/>
        <s v="Perris"/>
        <s v="Pescadero"/>
        <s v="Petaluma"/>
        <s v="Petrolia"/>
        <s v="Phelan"/>
        <s v="Phillipsville"/>
        <s v="Philo"/>
        <s v="Pico Rivera"/>
        <s v="Piercy"/>
        <s v="Pilot Hill"/>
        <s v="Pine Grove"/>
        <s v="Pine Valley"/>
        <s v="Pinecrest"/>
        <s v="Pinole"/>
        <s v="Pinon Hills"/>
        <s v="Pioneer"/>
        <s v="Pioneertown"/>
        <s v="Piru"/>
        <s v="Pismo Beach"/>
        <s v="Pittsburg"/>
        <s v="Pixley"/>
        <s v="Placentia"/>
        <s v="Placerville"/>
        <s v="Planada"/>
        <s v="Platina"/>
        <s v="Playa Del Rey"/>
        <s v="Pleasant Grove"/>
        <s v="Pleasant Hill"/>
        <s v="Pleasanton"/>
        <s v="Plymouth"/>
        <s v="Point Arena"/>
        <s v="Point Reyes Station"/>
        <s v="Pollock Pines"/>
        <s v="Pomona"/>
        <s v="Pope Valley"/>
        <s v="Port Costa"/>
        <s v="Port Hueneme"/>
        <s v="Porter Ranch"/>
        <s v="Porterville"/>
        <s v="Portola"/>
        <s v="Portola Valley"/>
        <s v="Posey"/>
        <s v="Potrero"/>
        <s v="Potter Valley"/>
        <s v="Poway"/>
        <s v="Prather"/>
        <s v="Princeton"/>
        <s v="Quincy"/>
        <s v="Raisin City"/>
        <s v="Ramona"/>
        <s v="Ranchita"/>
        <s v="Rancho Cordova"/>
        <s v="Rancho Cucamonga"/>
        <s v="Rancho Mirage"/>
        <s v="Rancho Palos Verdes"/>
        <s v="Rancho Santa Fe"/>
        <s v="Rancho Santa Margarita"/>
        <s v="Randsburg"/>
        <s v="Ravendale"/>
        <s v="Raymond"/>
        <s v="Red Bluff"/>
        <s v="Redcrest"/>
        <s v="Redding"/>
        <s v="Redlands"/>
        <s v="Redondo Beach"/>
        <s v="Redway"/>
        <s v="Redwood City"/>
        <s v="Redwood Valley"/>
        <s v="Reedley"/>
        <s v="Rescue"/>
        <s v="Reseda"/>
        <s v="Rialto"/>
        <s v="Richgrove"/>
        <s v="Richmond"/>
        <s v="Richvale"/>
        <s v="Rio Dell"/>
        <s v="Rio Linda"/>
        <s v="Rio Nido"/>
        <s v="Rio Oso"/>
        <s v="Rio Vista"/>
        <s v="Ripon"/>
        <s v="River Pines"/>
        <s v="Riverbank"/>
        <s v="Riverdale"/>
        <s v="Riverside"/>
        <s v="Rocklin"/>
        <s v="Rodeo"/>
        <s v="Rohnert Park"/>
        <s v="Rosamond"/>
        <s v="Rosemead"/>
        <s v="Roseville"/>
        <s v="Rough And Ready"/>
        <s v="Round Mountain"/>
        <s v="Rowland Heights"/>
        <s v="Running Springs"/>
        <s v="Sacramento"/>
        <s v="Saint Helena"/>
        <s v="Salida"/>
        <s v="Salinas"/>
        <s v="Salton City"/>
        <s v="Salyer"/>
        <s v="Samoa"/>
        <s v="San Andreas"/>
        <s v="San Anselmo"/>
        <s v="San Ardo"/>
        <s v="San Bernardino"/>
        <s v="San Bruno"/>
        <s v="San Carlos"/>
        <s v="San Clemente"/>
        <s v="San Diego"/>
        <s v="San Dimas"/>
        <s v="San Fernando"/>
        <s v="San Francisco"/>
        <s v="San Gabriel"/>
        <s v="San Geronimo"/>
        <s v="San Gregorio"/>
        <s v="San Jacinto"/>
        <s v="San Joaquin"/>
        <s v="San Jose"/>
        <s v="San Juan Bautista"/>
        <s v="San Juan Capistrano"/>
        <s v="San Leandro"/>
        <s v="San Lorenzo"/>
        <s v="San Lucas"/>
        <s v="San Luis Obispo"/>
        <s v="San Marcos"/>
        <s v="San Marino"/>
        <s v="San Martin"/>
        <s v="San Mateo"/>
        <s v="San Miguel"/>
        <s v="San Pablo"/>
        <s v="San Pedro"/>
        <s v="San Quentin"/>
        <s v="San Rafael"/>
        <s v="San Ramon"/>
        <s v="San Simeon"/>
        <s v="San Ysidro"/>
        <s v="Sanger"/>
        <s v="Santa Ana"/>
        <s v="Santa Barbara"/>
        <s v="Santa Clara"/>
        <s v="Santa Clarita"/>
        <s v="Santa Cruz"/>
        <s v="Santa Fe Springs"/>
        <s v="Santa Margarita"/>
        <s v="Santa Maria"/>
        <s v="Santa Monica"/>
        <s v="Santa Paula"/>
        <s v="Santa Rosa"/>
        <s v="Santa Ynez"/>
        <s v="Santa Ysabel"/>
        <s v="Santee"/>
        <s v="Saratoga"/>
        <s v="Sausalito"/>
        <s v="Scotia"/>
        <s v="Scott Bar"/>
        <s v="Scotts Valley"/>
        <s v="Seal Beach"/>
        <s v="Seaside"/>
        <s v="Sebastopol"/>
        <s v="Seeley"/>
        <s v="Seiad Valley"/>
        <s v="Selma"/>
        <s v="Sequoia National Park"/>
        <s v="Shafter"/>
        <s v="Shandon"/>
        <s v="Shasta"/>
        <s v="Shasta Lake"/>
        <s v="Shaver Lake"/>
        <s v="Sheep Ranch"/>
        <s v="Sheridan"/>
        <s v="Sherman Oaks"/>
        <s v="Shingle Springs"/>
        <s v="Shingletown"/>
        <s v="Shoshone"/>
        <s v="Sierra City"/>
        <s v="Sierra Madre"/>
        <s v="Sierraville"/>
        <s v="Silverado"/>
        <s v="Simi Valley"/>
        <s v="Sloughhouse"/>
        <s v="Smartville"/>
        <s v="Smith River"/>
        <s v="Snelling"/>
        <s v="Soda Springs"/>
        <s v="Solana Beach"/>
        <s v="Soledad"/>
        <s v="Solvang"/>
        <s v="Somerset"/>
        <s v="Somes Bar"/>
        <s v="Somis"/>
        <s v="Sonoma"/>
        <s v="Sonora"/>
        <s v="Soquel"/>
        <s v="Soulsbyville"/>
        <s v="South Dos Palos"/>
        <s v="South El Monte"/>
        <s v="South Gate"/>
        <s v="South Lake Tahoe"/>
        <s v="South Pasadena"/>
        <s v="South San Francisco"/>
        <s v="Spreckels"/>
        <s v="Spring Valley"/>
        <s v="Springville"/>
        <s v="Squaw Valley"/>
        <s v="Standish"/>
        <s v="Stanford"/>
        <s v="Stanton"/>
        <s v="Stevenson Ranch"/>
        <s v="Stevinson"/>
        <s v="Stinson Beach"/>
        <s v="Stirling City"/>
        <s v="Stockton"/>
        <s v="Stonyford"/>
        <s v="Stratford"/>
        <s v="Strathmore"/>
        <s v="Strawberry Valley"/>
        <s v="Studio City"/>
        <s v="Sugarloaf"/>
        <s v="Suisun City"/>
        <s v="Sultana"/>
        <s v="Summerland"/>
        <s v="Sun City"/>
        <s v="Sun Valley"/>
        <s v="Sunland"/>
        <s v="Sunnyvale"/>
        <s v="Sunol"/>
        <s v="Sunset Beach"/>
        <s v="Surfside"/>
        <s v="Susanville"/>
        <s v="Sutter"/>
        <s v="Sutter Creek"/>
        <s v="Sylmar"/>
        <s v="Taft"/>
        <s v="Tahoe City"/>
        <s v="Tahoe Vista"/>
        <s v="Tahoma"/>
        <s v="Tarzana"/>
        <s v="Taylorsville"/>
        <s v="Tecate"/>
        <s v="Tehachapi"/>
        <s v="Tehama"/>
        <s v="Temecula"/>
        <s v="Temple City"/>
        <s v="Templeton"/>
        <s v="Termo"/>
        <s v="Terra Bella"/>
        <s v="The Sea Ranch"/>
        <s v="Thermal"/>
        <s v="Thornton"/>
        <s v="Thousand Oaks"/>
        <s v="Thousand Palms"/>
        <s v="Three Rivers"/>
        <s v="Tollhouse"/>
        <s v="Tomales"/>
        <s v="Topanga"/>
        <s v="Topaz"/>
        <s v="Torrance"/>
        <s v="Trabuco Canyon"/>
        <s v="Tracy"/>
        <s v="Tranquillity"/>
        <s v="Traver"/>
        <s v="Travis Afb"/>
        <s v="Trinidad"/>
        <s v="Trinity Center"/>
        <s v="Tujunga"/>
        <s v="Tulare"/>
        <s v="Tulelake"/>
        <s v="Tuolumne"/>
        <s v="Tupman"/>
        <s v="Turlock"/>
        <s v="Tustin"/>
        <s v="Twain"/>
        <s v="Twain Harte"/>
        <s v="Twentynine Palms"/>
        <s v="Twin Bridges"/>
        <s v="Ukiah"/>
        <s v="Union City"/>
        <s v="Upland"/>
        <s v="Upper Lake"/>
        <s v="Vacaville"/>
        <s v="Valencia"/>
        <s v="Vallecito"/>
        <s v="Vallejo"/>
        <s v="Valley Center"/>
        <s v="Valley Ford"/>
        <s v="Valley Springs"/>
        <s v="Valley Village"/>
        <s v="Valyermo"/>
        <s v="Van Nuys"/>
        <s v="Venice"/>
        <s v="Ventura"/>
        <s v="Vernalis"/>
        <s v="Victorville"/>
        <s v="Villa Park"/>
        <s v="Vina"/>
        <s v="Visalia"/>
        <s v="Vista"/>
        <s v="Volcano"/>
        <s v="Wallace"/>
        <s v="Walnut"/>
        <s v="Walnut Creek"/>
        <s v="Walnut Grove"/>
        <s v="Warner Springs"/>
        <s v="Wasco"/>
        <s v="Washington"/>
        <s v="Waterford"/>
        <s v="Watsonville"/>
        <s v="Weaverville"/>
        <s v="Weed"/>
        <s v="Weimar"/>
        <s v="Weldon"/>
        <s v="Wendel"/>
        <s v="Weott"/>
        <s v="West Covina"/>
        <s v="West Hills"/>
        <s v="West Hollywood"/>
        <s v="West Point"/>
        <s v="West Sacramento"/>
        <s v="Westlake Village"/>
        <s v="Westminster"/>
        <s v="Westmorland"/>
        <s v="Westport"/>
        <s v="Westwood"/>
        <s v="Wheatland"/>
        <s v="White Water"/>
        <s v="Whitmore"/>
        <s v="Whittier"/>
        <s v="Wildomar"/>
        <s v="Williams"/>
        <s v="Willits"/>
        <s v="Willow Creek"/>
        <s v="Willows"/>
        <s v="Wilmington"/>
        <s v="Wilseyville"/>
        <s v="Wilton"/>
        <s v="Winchester"/>
        <s v="Windsor"/>
        <s v="Winnetka"/>
        <s v="Winterhaven"/>
        <s v="Winters"/>
        <s v="Winton"/>
        <s v="Wishon"/>
        <s v="Witter Springs"/>
        <s v="Wofford Heights"/>
        <s v="Woodacre"/>
        <s v="Woodbridge"/>
        <s v="Woodlake"/>
        <s v="Woodland"/>
        <s v="Woodland Hills"/>
        <s v="Woody"/>
        <s v="Wrightwood"/>
        <s v="Yermo"/>
        <s v="Yorba Linda"/>
        <s v="Yorkville"/>
        <s v="Yountville"/>
        <s v="Yreka"/>
        <s v="Yuba City"/>
        <s v="Yucaipa"/>
        <s v="Yucca Valley"/>
        <s v="Zenia"/>
      </sharedItems>
    </cacheField>
    <cacheField name="[Measures].[Count of Customer ID]" caption="Count of Customer ID" numFmtId="0" hierarchy="52" level="32767"/>
    <cacheField name="[Telecom _Customer_Churm].[Gender].[Gender]" caption="Gender" numFmtId="0" hierarchy="1" level="1">
      <sharedItems count="2">
        <s v="Female"/>
        <s v="Male"/>
      </sharedItems>
    </cacheField>
    <cacheField name="[Measures].[Average of Age]" caption="Average of Age" numFmtId="0" hierarchy="55" level="32767"/>
    <cacheField name="[Measures].[Average of Tenure in Months]" caption="Average of Tenure in Months" numFmtId="0" hierarchy="64" level="32767"/>
    <cacheField name="[Measures].[Average of Number of Dependents]" caption="Average of Number of Dependents" numFmtId="0" hierarchy="57" level="32767"/>
    <cacheField name="[Measures].[Average of Number of Referrals]" caption="Average of Number of Referrals" numFmtId="0" hierarchy="62" level="32767"/>
    <cacheField name="[Telecom _Customer_Churm].[Married].[Married]" caption="Married" numFmtId="0" hierarchy="3" level="1">
      <sharedItems count="2">
        <s v="No"/>
        <s v="Yes"/>
      </sharedItems>
    </cacheField>
  </cacheFields>
  <cacheHierarchies count="97">
    <cacheHierarchy uniqueName="[Telecom _Customer_Churm].[Customer ID]" caption="Customer ID" attribute="1" defaultMemberUniqueName="[Telecom _Customer_Churm].[Customer ID].[All]" allUniqueName="[Telecom _Customer_Churm].[Customer ID].[All]" dimensionUniqueName="[Telecom _Customer_Churm]" displayFolder="" count="0" memberValueDatatype="130" unbalanced="0"/>
    <cacheHierarchy uniqueName="[Telecom _Customer_Churm].[Gender]" caption="Gender" attribute="1" defaultMemberUniqueName="[Telecom _Customer_Churm].[Gender].[All]" allUniqueName="[Telecom _Customer_Churm].[Gender].[All]" dimensionUniqueName="[Telecom _Customer_Churm]" displayFolder="" count="2" memberValueDatatype="130" unbalanced="0">
      <fieldsUsage count="2">
        <fieldUsage x="-1"/>
        <fieldUsage x="2"/>
      </fieldsUsage>
    </cacheHierarchy>
    <cacheHierarchy uniqueName="[Telecom _Customer_Churm].[Age]" caption="Age" attribute="1" defaultMemberUniqueName="[Telecom _Customer_Churm].[Age].[All]" allUniqueName="[Telecom _Customer_Churm].[Age].[All]" dimensionUniqueName="[Telecom _Customer_Churm]" displayFolder="" count="0" memberValueDatatype="20" unbalanced="0"/>
    <cacheHierarchy uniqueName="[Telecom _Customer_Churm].[Married]" caption="Married" attribute="1" defaultMemberUniqueName="[Telecom _Customer_Churm].[Married].[All]" allUniqueName="[Telecom _Customer_Churm].[Married].[All]" dimensionUniqueName="[Telecom _Customer_Churm]" displayFolder="" count="2" memberValueDatatype="130" unbalanced="0">
      <fieldsUsage count="2">
        <fieldUsage x="-1"/>
        <fieldUsage x="7"/>
      </fieldsUsage>
    </cacheHierarchy>
    <cacheHierarchy uniqueName="[Telecom _Customer_Churm].[Number of Dependents]" caption="Number of Dependents" attribute="1" defaultMemberUniqueName="[Telecom _Customer_Churm].[Number of Dependents].[All]" allUniqueName="[Telecom _Customer_Churm].[Number of Dependents].[All]" dimensionUniqueName="[Telecom _Customer_Churm]" displayFolder="" count="0" memberValueDatatype="20" unbalanced="0"/>
    <cacheHierarchy uniqueName="[Telecom _Customer_Churm].[City]" caption="City" attribute="1" defaultMemberUniqueName="[Telecom _Customer_Churm].[City].[All]" allUniqueName="[Telecom _Customer_Churm].[City].[All]" dimensionUniqueName="[Telecom _Customer_Churm]" displayFolder="" count="2" memberValueDatatype="130" unbalanced="0">
      <fieldsUsage count="2">
        <fieldUsage x="-1"/>
        <fieldUsage x="0"/>
      </fieldsUsage>
    </cacheHierarchy>
    <cacheHierarchy uniqueName="[Telecom _Customer_Churm].[Zip Code]" caption="Zip Code" attribute="1" defaultMemberUniqueName="[Telecom _Customer_Churm].[Zip Code].[All]" allUniqueName="[Telecom _Customer_Churm].[Zip Code].[All]" dimensionUniqueName="[Telecom _Customer_Churm]" displayFolder="" count="0" memberValueDatatype="20" unbalanced="0"/>
    <cacheHierarchy uniqueName="[Telecom _Customer_Churm].[Latitude]" caption="Latitude" attribute="1" defaultMemberUniqueName="[Telecom _Customer_Churm].[Latitude].[All]" allUniqueName="[Telecom _Customer_Churm].[Latitude].[All]" dimensionUniqueName="[Telecom _Customer_Churm]" displayFolder="" count="0" memberValueDatatype="5" unbalanced="0"/>
    <cacheHierarchy uniqueName="[Telecom _Customer_Churm].[Longitude]" caption="Longitude" attribute="1" defaultMemberUniqueName="[Telecom _Customer_Churm].[Longitude].[All]" allUniqueName="[Telecom _Customer_Churm].[Longitude].[All]" dimensionUniqueName="[Telecom _Customer_Churm]" displayFolder="" count="0" memberValueDatatype="5" unbalanced="0"/>
    <cacheHierarchy uniqueName="[Telecom _Customer_Churm].[Number of Referrals]" caption="Number of Referrals" attribute="1" defaultMemberUniqueName="[Telecom _Customer_Churm].[Number of Referrals].[All]" allUniqueName="[Telecom _Customer_Churm].[Number of Referrals].[All]" dimensionUniqueName="[Telecom _Customer_Churm]" displayFolder="" count="0" memberValueDatatype="20" unbalanced="0"/>
    <cacheHierarchy uniqueName="[Telecom _Customer_Churm].[Tenure in Months]" caption="Tenure in Months" attribute="1" defaultMemberUniqueName="[Telecom _Customer_Churm].[Tenure in Months].[All]" allUniqueName="[Telecom _Customer_Churm].[Tenure in Months].[All]" dimensionUniqueName="[Telecom _Customer_Churm]" displayFolder="" count="0" memberValueDatatype="20" unbalanced="0"/>
    <cacheHierarchy uniqueName="[Telecom _Customer_Churm].[Offer]" caption="Offer" attribute="1" defaultMemberUniqueName="[Telecom _Customer_Churm].[Offer].[All]" allUniqueName="[Telecom _Customer_Churm].[Offer].[All]" dimensionUniqueName="[Telecom _Customer_Churm]" displayFolder="" count="0" memberValueDatatype="130" unbalanced="0"/>
    <cacheHierarchy uniqueName="[Telecom _Customer_Churm].[Phone Service]" caption="Phone Service" attribute="1" defaultMemberUniqueName="[Telecom _Customer_Churm].[Phone Service].[All]" allUniqueName="[Telecom _Customer_Churm].[Phone Service].[All]" dimensionUniqueName="[Telecom _Customer_Churm]" displayFolder="" count="0" memberValueDatatype="20" unbalanced="0"/>
    <cacheHierarchy uniqueName="[Telecom _Customer_Churm].[Avg Monthly Long Distance Charges]" caption="Avg Monthly Long Distance Charges" attribute="1" defaultMemberUniqueName="[Telecom _Customer_Churm].[Avg Monthly Long Distance Charges].[All]" allUniqueName="[Telecom _Customer_Churm].[Avg Monthly Long Distance Charges].[All]" dimensionUniqueName="[Telecom _Customer_Churm]" displayFolder="" count="0" memberValueDatatype="5" unbalanced="0"/>
    <cacheHierarchy uniqueName="[Telecom _Customer_Churm].[Multiple Lines]" caption="Multiple Lines" attribute="1" defaultMemberUniqueName="[Telecom _Customer_Churm].[Multiple Lines].[All]" allUniqueName="[Telecom _Customer_Churm].[Multiple Lines].[All]" dimensionUniqueName="[Telecom _Customer_Churm]" displayFolder="" count="0" memberValueDatatype="20" unbalanced="0"/>
    <cacheHierarchy uniqueName="[Telecom _Customer_Churm].[Internet Service]" caption="Internet Service" attribute="1" defaultMemberUniqueName="[Telecom _Customer_Churm].[Internet Service].[All]" allUniqueName="[Telecom _Customer_Churm].[Internet Service].[All]" dimensionUniqueName="[Telecom _Customer_Churm]" displayFolder="" count="0" memberValueDatatype="20" unbalanced="0"/>
    <cacheHierarchy uniqueName="[Telecom _Customer_Churm].[Internet Type]" caption="Internet Type" attribute="1" defaultMemberUniqueName="[Telecom _Customer_Churm].[Internet Type].[All]" allUniqueName="[Telecom _Customer_Churm].[Internet Type].[All]" dimensionUniqueName="[Telecom _Customer_Churm]" displayFolder="" count="0" memberValueDatatype="130" unbalanced="0"/>
    <cacheHierarchy uniqueName="[Telecom _Customer_Churm].[Avg Monthly GB Download]" caption="Avg Monthly GB Download" attribute="1" defaultMemberUniqueName="[Telecom _Customer_Churm].[Avg Monthly GB Download].[All]" allUniqueName="[Telecom _Customer_Churm].[Avg Monthly GB Download].[All]" dimensionUniqueName="[Telecom _Customer_Churm]" displayFolder="" count="0" memberValueDatatype="20" unbalanced="0"/>
    <cacheHierarchy uniqueName="[Telecom _Customer_Churm].[Online Security]" caption="Online Security" attribute="1" defaultMemberUniqueName="[Telecom _Customer_Churm].[Online Security].[All]" allUniqueName="[Telecom _Customer_Churm].[Online Security].[All]" dimensionUniqueName="[Telecom _Customer_Churm]" displayFolder="" count="0" memberValueDatatype="20" unbalanced="0"/>
    <cacheHierarchy uniqueName="[Telecom _Customer_Churm].[Online Backup]" caption="Online Backup" attribute="1" defaultMemberUniqueName="[Telecom _Customer_Churm].[Online Backup].[All]" allUniqueName="[Telecom _Customer_Churm].[Online Backup].[All]" dimensionUniqueName="[Telecom _Customer_Churm]" displayFolder="" count="0" memberValueDatatype="20" unbalanced="0"/>
    <cacheHierarchy uniqueName="[Telecom _Customer_Churm].[Device Protection Plan]" caption="Device Protection Plan" attribute="1" defaultMemberUniqueName="[Telecom _Customer_Churm].[Device Protection Plan].[All]" allUniqueName="[Telecom _Customer_Churm].[Device Protection Plan].[All]" dimensionUniqueName="[Telecom _Customer_Churm]" displayFolder="" count="0" memberValueDatatype="20" unbalanced="0"/>
    <cacheHierarchy uniqueName="[Telecom _Customer_Churm].[Premium Tech Support]" caption="Premium Tech Support" attribute="1" defaultMemberUniqueName="[Telecom _Customer_Churm].[Premium Tech Support].[All]" allUniqueName="[Telecom _Customer_Churm].[Premium Tech Support].[All]" dimensionUniqueName="[Telecom _Customer_Churm]" displayFolder="" count="0" memberValueDatatype="20" unbalanced="0"/>
    <cacheHierarchy uniqueName="[Telecom _Customer_Churm].[Streaming TV]" caption="Streaming TV" attribute="1" defaultMemberUniqueName="[Telecom _Customer_Churm].[Streaming TV].[All]" allUniqueName="[Telecom _Customer_Churm].[Streaming TV].[All]" dimensionUniqueName="[Telecom _Customer_Churm]" displayFolder="" count="0" memberValueDatatype="20" unbalanced="0"/>
    <cacheHierarchy uniqueName="[Telecom _Customer_Churm].[Streaming Movies]" caption="Streaming Movies" attribute="1" defaultMemberUniqueName="[Telecom _Customer_Churm].[Streaming Movies].[All]" allUniqueName="[Telecom _Customer_Churm].[Streaming Movies].[All]" dimensionUniqueName="[Telecom _Customer_Churm]" displayFolder="" count="0" memberValueDatatype="20" unbalanced="0"/>
    <cacheHierarchy uniqueName="[Telecom _Customer_Churm].[Streaming Music]" caption="Streaming Music" attribute="1" defaultMemberUniqueName="[Telecom _Customer_Churm].[Streaming Music].[All]" allUniqueName="[Telecom _Customer_Churm].[Streaming Music].[All]" dimensionUniqueName="[Telecom _Customer_Churm]" displayFolder="" count="0" memberValueDatatype="20" unbalanced="0"/>
    <cacheHierarchy uniqueName="[Telecom _Customer_Churm].[Unlimited Data]" caption="Unlimited Data" attribute="1" defaultMemberUniqueName="[Telecom _Customer_Churm].[Unlimited Data].[All]" allUniqueName="[Telecom _Customer_Churm].[Unlimited Data].[All]" dimensionUniqueName="[Telecom _Customer_Churm]" displayFolder="" count="0" memberValueDatatype="20" unbalanced="0"/>
    <cacheHierarchy uniqueName="[Telecom _Customer_Churm].[Contract]" caption="Contract" attribute="1" defaultMemberUniqueName="[Telecom _Customer_Churm].[Contract].[All]" allUniqueName="[Telecom _Customer_Churm].[Contract].[All]" dimensionUniqueName="[Telecom _Customer_Churm]" displayFolder="" count="0" memberValueDatatype="130" unbalanced="0"/>
    <cacheHierarchy uniqueName="[Telecom _Customer_Churm].[Paperless Billing]" caption="Paperless Billing" attribute="1" defaultMemberUniqueName="[Telecom _Customer_Churm].[Paperless Billing].[All]" allUniqueName="[Telecom _Customer_Churm].[Paperless Billing].[All]" dimensionUniqueName="[Telecom _Customer_Churm]" displayFolder="" count="0" memberValueDatatype="130" unbalanced="0"/>
    <cacheHierarchy uniqueName="[Telecom _Customer_Churm].[Payment Method]" caption="Payment Method" attribute="1" defaultMemberUniqueName="[Telecom _Customer_Churm].[Payment Method].[All]" allUniqueName="[Telecom _Customer_Churm].[Payment Method].[All]" dimensionUniqueName="[Telecom _Customer_Churm]" displayFolder="" count="0" memberValueDatatype="130" unbalanced="0"/>
    <cacheHierarchy uniqueName="[Telecom _Customer_Churm].[Monthly Charge]" caption="Monthly Charge" attribute="1" defaultMemberUniqueName="[Telecom _Customer_Churm].[Monthly Charge].[All]" allUniqueName="[Telecom _Customer_Churm].[Monthly Charge].[All]" dimensionUniqueName="[Telecom _Customer_Churm]" displayFolder="" count="0" memberValueDatatype="5" unbalanced="0"/>
    <cacheHierarchy uniqueName="[Telecom _Customer_Churm].[Total Charges]" caption="Total Charges" attribute="1" defaultMemberUniqueName="[Telecom _Customer_Churm].[Total Charges].[All]" allUniqueName="[Telecom _Customer_Churm].[Total Charges].[All]" dimensionUniqueName="[Telecom _Customer_Churm]" displayFolder="" count="0" memberValueDatatype="5" unbalanced="0"/>
    <cacheHierarchy uniqueName="[Telecom _Customer_Churm].[Total Refunds]" caption="Total Refunds" attribute="1" defaultMemberUniqueName="[Telecom _Customer_Churm].[Total Refunds].[All]" allUniqueName="[Telecom _Customer_Churm].[Total Refunds].[All]" dimensionUniqueName="[Telecom _Customer_Churm]" displayFolder="" count="0" memberValueDatatype="5" unbalanced="0"/>
    <cacheHierarchy uniqueName="[Telecom _Customer_Churm].[Total Extra Data Charges]" caption="Total Extra Data Charges" attribute="1" defaultMemberUniqueName="[Telecom _Customer_Churm].[Total Extra Data Charges].[All]" allUniqueName="[Telecom _Customer_Churm].[Total Extra Data Charges].[All]" dimensionUniqueName="[Telecom _Customer_Churm]" displayFolder="" count="0" memberValueDatatype="20" unbalanced="0"/>
    <cacheHierarchy uniqueName="[Telecom _Customer_Churm].[Total Long Distance Charges]" caption="Total Long Distance Charges" attribute="1" defaultMemberUniqueName="[Telecom _Customer_Churm].[Total Long Distance Charges].[All]" allUniqueName="[Telecom _Customer_Churm].[Total Long Distance Charges].[All]" dimensionUniqueName="[Telecom _Customer_Churm]" displayFolder="" count="0" memberValueDatatype="5" unbalanced="0"/>
    <cacheHierarchy uniqueName="[Telecom _Customer_Churm].[Total Revenue]" caption="Total Revenue" attribute="1" defaultMemberUniqueName="[Telecom _Customer_Churm].[Total Revenue].[All]" allUniqueName="[Telecom _Customer_Churm].[Total Revenue].[All]" dimensionUniqueName="[Telecom _Customer_Churm]" displayFolder="" count="0" memberValueDatatype="5" unbalanced="0"/>
    <cacheHierarchy uniqueName="[Telecom _Customer_Churm].[Customer Status]" caption="Customer Status" attribute="1" defaultMemberUniqueName="[Telecom _Customer_Churm].[Customer Status].[All]" allUniqueName="[Telecom _Customer_Churm].[Customer Status].[All]" dimensionUniqueName="[Telecom _Customer_Churm]" displayFolder="" count="0" memberValueDatatype="130" unbalanced="0"/>
    <cacheHierarchy uniqueName="[Telecom _Customer_Churm].[Churn Category]" caption="Churn Category" attribute="1" defaultMemberUniqueName="[Telecom _Customer_Churm].[Churn Category].[All]" allUniqueName="[Telecom _Customer_Churm].[Churn Category].[All]" dimensionUniqueName="[Telecom _Customer_Churm]" displayFolder="" count="0" memberValueDatatype="130" unbalanced="0"/>
    <cacheHierarchy uniqueName="[Telecom _Customer_Churm].[Churn Reason]" caption="Churn Reason" attribute="1" defaultMemberUniqueName="[Telecom _Customer_Churm].[Churn Reason].[All]" allUniqueName="[Telecom _Customer_Churm].[Churn Reason].[All]" dimensionUniqueName="[Telecom _Customer_Churm]" displayFolder="" count="0" memberValueDatatype="130" unbalanced="0"/>
    <cacheHierarchy uniqueName="[Telecom _Customer_Churm].[Yes Service]" caption="Yes Service" attribute="1" defaultMemberUniqueName="[Telecom _Customer_Churm].[Yes Service].[All]" allUniqueName="[Telecom _Customer_Churm].[Yes Service].[All]" dimensionUniqueName="[Telecom _Customer_Churm]" displayFolder="" count="0" memberValueDatatype="20" unbalanced="0"/>
    <cacheHierarchy uniqueName="[Telecom _Customer_Churm].[Stream Serve]" caption="Stream Serve" attribute="1" defaultMemberUniqueName="[Telecom _Customer_Churm].[Stream Serve].[All]" allUniqueName="[Telecom _Customer_Churm].[Stream Serve].[All]" dimensionUniqueName="[Telecom _Customer_Churm]" displayFolder="" count="0" memberValueDatatype="20" unbalanced="0"/>
    <cacheHierarchy uniqueName="[Telecom _Customer_Churm].[Data]" caption="Data" attribute="1" defaultMemberUniqueName="[Telecom _Customer_Churm].[Data].[All]" allUniqueName="[Telecom _Customer_Churm].[Data].[All]" dimensionUniqueName="[Telecom _Customer_Churm]" displayFolder="" count="0" memberValueDatatype="20" unbalanced="0"/>
    <cacheHierarchy uniqueName="[Telecom _Customer_Churm].[Backup_Online]" caption="Backup_Online" attribute="1" defaultMemberUniqueName="[Telecom _Customer_Churm].[Backup_Online].[All]" allUniqueName="[Telecom _Customer_Churm].[Backup_Online].[All]" dimensionUniqueName="[Telecom _Customer_Churm]" displayFolder="" count="0" memberValueDatatype="20" unbalanced="0"/>
    <cacheHierarchy uniqueName="[Telecom _Customer_Churm].[Pemium Serv]" caption="Pemium Serv" attribute="1" defaultMemberUniqueName="[Telecom _Customer_Churm].[Pemium Serv].[All]" allUniqueName="[Telecom _Customer_Churm].[Pemium Serv].[All]" dimensionUniqueName="[Telecom _Customer_Churm]" displayFolder="" count="0" memberValueDatatype="20" unbalanced="0"/>
    <cacheHierarchy uniqueName="[Telecom Zip code Pop].[Zip Code]" caption="Zip Code" attribute="1" defaultMemberUniqueName="[Telecom Zip code Pop].[Zip Code].[All]" allUniqueName="[Telecom Zip code Pop].[Zip Code].[All]" dimensionUniqueName="[Telecom Zip code Pop]" displayFolder="" count="0" memberValueDatatype="20" unbalanced="0"/>
    <cacheHierarchy uniqueName="[Telecom Zip code Pop].[Population]" caption="Population" attribute="1" defaultMemberUniqueName="[Telecom Zip code Pop].[Population].[All]" allUniqueName="[Telecom Zip code Pop].[Population].[All]" dimensionUniqueName="[Telecom Zip code Pop]" displayFolder="" count="0" memberValueDatatype="20" unbalanced="0"/>
    <cacheHierarchy uniqueName="[Measures].[CIty_Avg_Monthly_Charge]" caption="CIty_Avg_Monthly_Charge" measure="1" displayFolder="" measureGroup="Telecom _Customer_Churm" count="0"/>
    <cacheHierarchy uniqueName="[Measures].[__XL_Count Telecom _Customer_Churm]" caption="__XL_Count Telecom _Customer_Churm" measure="1" displayFolder="" measureGroup="Telecom _Customer_Churm" count="0" hidden="1"/>
    <cacheHierarchy uniqueName="[Measures].[__XL_Count Telecom Zip code Pop]" caption="__XL_Count Telecom Zip code Pop" measure="1" displayFolder="" measureGroup="Telecom Zip code Pop" count="0" hidden="1"/>
    <cacheHierarchy uniqueName="[Measures].[__No measures defined]" caption="__No measures defined" measure="1" displayFolder="" count="0" hidden="1"/>
    <cacheHierarchy uniqueName="[Measures].[Sum of Total Charges]" caption="Sum of Total Charge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Refunds]" caption="Sum of Total Refund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Total Revenue]" caption="Sum of Total Revenu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Customer ID]" caption="Count of Customer ID" measure="1" displayFolder="" measureGroup="Telecom _Customer_Churm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onthly Charge]" caption="Sum of Monthly Charg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ge]" caption="Sum of Ag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Age]" caption="Average of Age" measure="1" displayFolder="" measureGroup="Telecom _Customer_Churm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 of Dependents]" caption="Sum of Number of Dependent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Number of Dependents]" caption="Average of Number of Dependents" measure="1" displayFolder="" measureGroup="Telecom _Customer_Churm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enure in Months]" caption="Sum of Tenure in Month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Tenure in Months]" caption="Count of Tenure in Month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Number of Referrals]" caption="Sum of Number of Referral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Number of Referrals]" caption="Count of Number of Referral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Number of Referrals]" caption="Average of Number of Referrals" measure="1" displayFolder="" measureGroup="Telecom _Customer_Churm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Number of Dependents]" caption="Count of Number of Dependent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Tenure in Months]" caption="Average of Tenure in Months" measure="1" displayFolder="" measureGroup="Telecom _Customer_Churm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Offer]" caption="Count of Offer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Yes Service]" caption="Count of Yes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Yes Service]" caption="Sum of Yes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Data]" caption="Count of Data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Stream Serve]" caption="Count of Stream Serv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Backup_Online]" caption="Count of Backup_Onlin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Data]" caption="Sum of Data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Stream Serve]" caption="Sum of Stream Serv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Backup_Online]" caption="Sum of Backup_Onlin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Pemium Serv]" caption="Sum of Pemium Serv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Count of Phone Service]" caption="Count of Phone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Multiple Lines]" caption="Count of Multiple Line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Internet Service]" caption="Count of Internet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Online Security]" caption="Count of Online Security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nline Backup]" caption="Count of Online Backup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Premium Tech Support]" caption="Count of Premium Tech Support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treaming Music]" caption="Count of Streaming Music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Device Protection Plan]" caption="Count of Device Protection Plan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Streaming TV]" caption="Count of Streaming TV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treaming Movies]" caption="Count of Streaming Movie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Unlimited Data]" caption="Count of Unlimited Data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Multiple Lines]" caption="Sum of Multiple Line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Streaming TV]" caption="Sum of Streaming TV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Phone Service]" caption="Sum of Phone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Streaming Music]" caption="Sum of Streaming Music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Streaming Movies]" caption="Sum of Streaming Movie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Online Backup]" caption="Sum of Online Backup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Online Security]" caption="Sum of Online Security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vice Protection Plan]" caption="Sum of Device Protection Plan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emium Tech Support]" caption="Sum of Premium Tech Support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Unlimited Data]" caption="Sum of Unlimited Data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Internet Service]" caption="Sum of Internet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3">
    <dimension measure="1" name="Measures" uniqueName="[Measures]" caption="Measures"/>
    <dimension name="Telecom _Customer_Churm" uniqueName="[Telecom _Customer_Churm]" caption="Telecom _Customer_Churm"/>
    <dimension name="Telecom Zip code Pop" uniqueName="[Telecom Zip code Pop]" caption="Telecom Zip code Pop"/>
  </dimensions>
  <measureGroups count="2">
    <measureGroup name="Telecom _Customer_Churm" caption="Telecom _Customer_Churm"/>
    <measureGroup name="Telecom Zip code Pop" caption="Telecom Zip code Pop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רוי גניס" refreshedDate="44758.502052314812" createdVersion="5" refreshedVersion="7" minRefreshableVersion="3" recordCount="0" supportSubquery="1" supportAdvancedDrill="1" xr:uid="{FBA20D68-79A7-4798-B660-1BA66F167284}">
  <cacheSource type="external" connectionId="5"/>
  <cacheFields count="7">
    <cacheField name="[Telecom _Customer_Churm].[City].[City]" caption="City" numFmtId="0" hierarchy="5" level="1">
      <sharedItems count="1106">
        <s v="Acampo"/>
        <s v="Acton"/>
        <s v="Adelanto"/>
        <s v="Adin"/>
        <s v="Agoura Hills"/>
        <s v="Aguanga"/>
        <s v="Ahwahnee"/>
        <s v="Alameda"/>
        <s v="Alamo"/>
        <s v="Albany"/>
        <s v="Albion"/>
        <s v="Alderpoint"/>
        <s v="Alhambra"/>
        <s v="Aliso Viejo"/>
        <s v="Alleghany"/>
        <s v="Alpaugh"/>
        <s v="Alpine"/>
        <s v="Alta"/>
        <s v="Altadena"/>
        <s v="Alturas"/>
        <s v="Alviso"/>
        <s v="Amador City"/>
        <s v="Amboy"/>
        <s v="Anaheim"/>
        <s v="Anderson"/>
        <s v="Angels Camp"/>
        <s v="Angelus Oaks"/>
        <s v="Angwin"/>
        <s v="Annapolis"/>
        <s v="Antelope"/>
        <s v="Antioch"/>
        <s v="Anza"/>
        <s v="Apple Valley"/>
        <s v="Applegate"/>
        <s v="Aptos"/>
        <s v="Arbuckle"/>
        <s v="Arcadia"/>
        <s v="Arcata"/>
        <s v="Armona"/>
        <s v="Arnold"/>
        <s v="Aromas"/>
        <s v="Arroyo Grande"/>
        <s v="Artesia"/>
        <s v="Arvin"/>
        <s v="Atascadero"/>
        <s v="Atherton"/>
        <s v="Atwater"/>
        <s v="Auberry"/>
        <s v="Auburn"/>
        <s v="Avalon"/>
        <s v="Avenal"/>
        <s v="Avery"/>
        <s v="Avila Beach"/>
        <s v="Azusa"/>
        <s v="Badger"/>
        <s v="Baker"/>
        <s v="Bakersfield"/>
        <s v="Baldwin Park"/>
        <s v="Ballico"/>
        <s v="Bangor"/>
        <s v="Banning"/>
        <s v="Barstow"/>
        <s v="Bass Lake"/>
        <s v="Bayside"/>
        <s v="Beale Afb"/>
        <s v="Beaumont"/>
        <s v="Bell"/>
        <s v="Bella Vista"/>
        <s v="Bellflower"/>
        <s v="Belmont"/>
        <s v="Belvedere Tiburon"/>
        <s v="Ben Lomond"/>
        <s v="Benicia"/>
        <s v="Benton"/>
        <s v="Berkeley"/>
        <s v="Berry Creek"/>
        <s v="Bethel Island"/>
        <s v="Beverly Hills"/>
        <s v="Bieber"/>
        <s v="Big Bar"/>
        <s v="Big Bear City"/>
        <s v="Big Bear Lake"/>
        <s v="Big Bend"/>
        <s v="Big Creek"/>
        <s v="Big Oak Flat"/>
        <s v="Big Pine"/>
        <s v="Biggs"/>
        <s v="Biola"/>
        <s v="Birds Landing"/>
        <s v="Bishop"/>
        <s v="Blairsden Graeagle"/>
        <s v="Blocksburg"/>
        <s v="Bloomington"/>
        <s v="Blue Lake"/>
        <s v="Blythe"/>
        <s v="Bodega"/>
        <s v="Bodega Bay"/>
        <s v="Bodfish"/>
        <s v="Bolinas"/>
        <s v="Bonita"/>
        <s v="Bonsall"/>
        <s v="Boonville"/>
        <s v="Boron"/>
        <s v="Borrego Springs"/>
        <s v="Boulder Creek"/>
        <s v="Boulevard"/>
        <s v="Bradley"/>
        <s v="Branscomb"/>
        <s v="Brawley"/>
        <s v="Brea"/>
        <s v="Brentwood"/>
        <s v="Bridgeport"/>
        <s v="Bridgeville"/>
        <s v="Brisbane"/>
        <s v="Brookdale"/>
        <s v="Brooks"/>
        <s v="Browns Valley"/>
        <s v="Brownsville"/>
        <s v="Buellton"/>
        <s v="Buena Park"/>
        <s v="Burbank"/>
        <s v="Burlingame"/>
        <s v="Burney"/>
        <s v="Burnt Ranch"/>
        <s v="Burson"/>
        <s v="Butte City"/>
        <s v="Buttonwillow"/>
        <s v="Byron"/>
        <s v="Cabazon"/>
        <s v="Calabasas"/>
        <s v="Calexico"/>
        <s v="Caliente"/>
        <s v="California City"/>
        <s v="California Hot Springs"/>
        <s v="Calimesa"/>
        <s v="Calipatria"/>
        <s v="Calistoga"/>
        <s v="Callahan"/>
        <s v="Calpine"/>
        <s v="Camarillo"/>
        <s v="Cambria"/>
        <s v="Camino"/>
        <s v="Camp Nelson"/>
        <s v="Campbell"/>
        <s v="Campo"/>
        <s v="Campo Seco"/>
        <s v="Camptonville"/>
        <s v="Canby"/>
        <s v="Canoga Park"/>
        <s v="Cantua Creek"/>
        <s v="Canyon Country"/>
        <s v="Canyon Dam"/>
        <s v="Capay"/>
        <s v="Capistrano Beach"/>
        <s v="Capitola"/>
        <s v="Cardiff By The Sea"/>
        <s v="Carlotta"/>
        <s v="Carlsbad"/>
        <s v="Carmel"/>
        <s v="Carmel By The Sea"/>
        <s v="Carmel Valley"/>
        <s v="Carmichael"/>
        <s v="Carnelian Bay"/>
        <s v="Carpinteria"/>
        <s v="Carson"/>
        <s v="Caruthers"/>
        <s v="Casmalia"/>
        <s v="Caspar"/>
        <s v="Cassel"/>
        <s v="Castaic"/>
        <s v="Castella"/>
        <s v="Castro Valley"/>
        <s v="Castroville"/>
        <s v="Cathedral City"/>
        <s v="Catheys Valley"/>
        <s v="Cayucos"/>
        <s v="Cazadero"/>
        <s v="Cedar Glen"/>
        <s v="Cedarville"/>
        <s v="Ceres"/>
        <s v="Cerritos"/>
        <s v="Challenge"/>
        <s v="Chatsworth"/>
        <s v="Chester"/>
        <s v="Chico"/>
        <s v="Chilcoot"/>
        <s v="Chino"/>
        <s v="Chino Hills"/>
        <s v="Chowchilla"/>
        <s v="Chualar"/>
        <s v="Chula Vista"/>
        <s v="Citrus Heights"/>
        <s v="Claremont"/>
        <s v="Clarksburg"/>
        <s v="Clayton"/>
        <s v="Clearlake"/>
        <s v="Clearlake Oaks"/>
        <s v="Clements"/>
        <s v="Clio"/>
        <s v="Clipper Mills"/>
        <s v="Cloverdale"/>
        <s v="Clovis"/>
        <s v="Coachella"/>
        <s v="Coalinga"/>
        <s v="Coarsegold"/>
        <s v="Cobb"/>
        <s v="Coleville"/>
        <s v="Colfax"/>
        <s v="Colton"/>
        <s v="Columbia"/>
        <s v="Colusa"/>
        <s v="Comptche"/>
        <s v="Compton"/>
        <s v="Concord"/>
        <s v="Cool"/>
        <s v="Copperopolis"/>
        <s v="Corcoran"/>
        <s v="Corning"/>
        <s v="Corona"/>
        <s v="Corona Del Mar"/>
        <s v="Coronado"/>
        <s v="Corte Madera"/>
        <s v="Costa Mesa"/>
        <s v="Cotati"/>
        <s v="Cottonwood"/>
        <s v="Coulterville"/>
        <s v="Courtland"/>
        <s v="Covelo"/>
        <s v="Covina"/>
        <s v="Crescent Mills"/>
        <s v="Cressey"/>
        <s v="Crestline"/>
        <s v="Creston"/>
        <s v="Crockett"/>
        <s v="Crows Landing"/>
        <s v="Culver City"/>
        <s v="Cupertino"/>
        <s v="Cutler"/>
        <s v="Cypress"/>
        <s v="Daggett"/>
        <s v="Daly City"/>
        <s v="Dana Point"/>
        <s v="Danville"/>
        <s v="Darwin"/>
        <s v="Davenport"/>
        <s v="Davis"/>
        <s v="Davis Creek"/>
        <s v="Death Valley"/>
        <s v="Deer Park"/>
        <s v="Del Mar"/>
        <s v="Del Rey"/>
        <s v="Delano"/>
        <s v="Delhi"/>
        <s v="Denair"/>
        <s v="Descanso"/>
        <s v="Desert Center"/>
        <s v="Desert Hot Springs"/>
        <s v="Diamond Bar"/>
        <s v="Diamond Springs"/>
        <s v="Dillon Beach"/>
        <s v="Dinuba"/>
        <s v="Dixon"/>
        <s v="Dobbins"/>
        <s v="Dorris"/>
        <s v="Dos Palos"/>
        <s v="Dos Rios"/>
        <s v="Douglas City"/>
        <s v="Downey"/>
        <s v="Downieville"/>
        <s v="Doyle"/>
        <s v="Duarte"/>
        <s v="Dublin"/>
        <s v="Ducor"/>
        <s v="Dulzura"/>
        <s v="Duncans Mills"/>
        <s v="Dunlap"/>
        <s v="Dunnigan"/>
        <s v="Dunsmuir"/>
        <s v="Durham"/>
        <s v="Dutch Flat"/>
        <s v="Eagleville"/>
        <s v="Earlimart"/>
        <s v="Earp"/>
        <s v="Echo Lake"/>
        <s v="Edwards"/>
        <s v="El Cajon"/>
        <s v="El Centro"/>
        <s v="El Cerrito"/>
        <s v="El Dorado"/>
        <s v="El Dorado Hills"/>
        <s v="El Monte"/>
        <s v="El Nido"/>
        <s v="El Portal"/>
        <s v="El Segundo"/>
        <s v="El Sobrante"/>
        <s v="Eldridge"/>
        <s v="Elk"/>
        <s v="Elk Creek"/>
        <s v="Elk Grove"/>
        <s v="Elmira"/>
        <s v="Elverta"/>
        <s v="Emeryville"/>
        <s v="Emigrant Gap"/>
        <s v="Encinitas"/>
        <s v="Encino"/>
        <s v="Escalon"/>
        <s v="Escondido"/>
        <s v="Esparto"/>
        <s v="Essex"/>
        <s v="Etna"/>
        <s v="Eureka"/>
        <s v="Exeter"/>
        <s v="Fair Oaks"/>
        <s v="Fairfax"/>
        <s v="Fairfield"/>
        <s v="Fall River Mills"/>
        <s v="Fallbrook"/>
        <s v="Farmersville"/>
        <s v="Farmington"/>
        <s v="Fawnskin"/>
        <s v="Fellows"/>
        <s v="Felton"/>
        <s v="Ferndale"/>
        <s v="Fiddletown"/>
        <s v="Fields Landing"/>
        <s v="Fillmore"/>
        <s v="Firebaugh"/>
        <s v="Fish Camp"/>
        <s v="Five Points"/>
        <s v="Flournoy"/>
        <s v="Folsom"/>
        <s v="Fontana"/>
        <s v="Foothill Ranch"/>
        <s v="Forbestown"/>
        <s v="Forest Falls"/>
        <s v="Forest Knolls"/>
        <s v="Forest Ranch"/>
        <s v="Foresthill"/>
        <s v="Forestville"/>
        <s v="Forks Of Salmon"/>
        <s v="Fort Bidwell"/>
        <s v="Fort Bragg"/>
        <s v="Fort Irwin"/>
        <s v="Fortuna"/>
        <s v="Fountain Valley"/>
        <s v="Fowler"/>
        <s v="Frazier Park"/>
        <s v="Freedom"/>
        <s v="Fremont"/>
        <s v="French Camp"/>
        <s v="French Gulch"/>
        <s v="Fresno"/>
        <s v="Friant"/>
        <s v="Fullerton"/>
        <s v="Fulton"/>
        <s v="Galt"/>
        <s v="Garberville"/>
        <s v="Garden Grove"/>
        <s v="Garden Valley"/>
        <s v="Gardena"/>
        <s v="Gasquet"/>
        <s v="Gazelle"/>
        <s v="Georgetown"/>
        <s v="Gerber"/>
        <s v="Geyserville"/>
        <s v="Gilroy"/>
        <s v="Glen Ellen"/>
        <s v="Glencoe"/>
        <s v="Glendale"/>
        <s v="Glendora"/>
        <s v="Glenhaven"/>
        <s v="Glenn"/>
        <s v="Glennville"/>
        <s v="Gold Run"/>
        <s v="Goleta"/>
        <s v="Gonzales"/>
        <s v="Goodyears Bar"/>
        <s v="Granada Hills"/>
        <s v="Grand Terrace"/>
        <s v="Granite Bay"/>
        <s v="Grass Valley"/>
        <s v="Graton"/>
        <s v="Green Valley Lake"/>
        <s v="Greenbrae"/>
        <s v="Greenfield"/>
        <s v="Greenview"/>
        <s v="Greenville"/>
        <s v="Greenwood"/>
        <s v="Grenada"/>
        <s v="Gridley"/>
        <s v="Grimes"/>
        <s v="Grizzly Flats"/>
        <s v="Groveland"/>
        <s v="Grover Beach"/>
        <s v="Guadalupe"/>
        <s v="Gualala"/>
        <s v="Guatay"/>
        <s v="Guerneville"/>
        <s v="Guinda"/>
        <s v="Gustine"/>
        <s v="Hacienda Heights"/>
        <s v="Half Moon Bay"/>
        <s v="Hamilton City"/>
        <s v="Hanford"/>
        <s v="Happy Camp"/>
        <s v="Harbor City"/>
        <s v="Hat Creek"/>
        <s v="Hathaway Pines"/>
        <s v="Hawaiian Gardens"/>
        <s v="Hawthorne"/>
        <s v="Hayward"/>
        <s v="Healdsburg"/>
        <s v="Heber"/>
        <s v="Helendale"/>
        <s v="Helm"/>
        <s v="Hemet"/>
        <s v="Herald"/>
        <s v="Hercules"/>
        <s v="Herlong"/>
        <s v="Hermosa Beach"/>
        <s v="Hesperia"/>
        <s v="Hickman"/>
        <s v="Highland"/>
        <s v="Hilmar"/>
        <s v="Hinkley"/>
        <s v="Holtville"/>
        <s v="Homeland"/>
        <s v="Homewood"/>
        <s v="Honeydew"/>
        <s v="Hood"/>
        <s v="Hoopa"/>
        <s v="Hopland"/>
        <s v="Hornbrook"/>
        <s v="Hornitos"/>
        <s v="Hughson"/>
        <s v="Hume"/>
        <s v="Huntington Beach"/>
        <s v="Huntington Park"/>
        <s v="Huron"/>
        <s v="Hyampom"/>
        <s v="Hydesville"/>
        <s v="Idyllwild"/>
        <s v="Igo"/>
        <s v="Imperial"/>
        <s v="Imperial Beach"/>
        <s v="Independence"/>
        <s v="Indian Wells"/>
        <s v="Indio"/>
        <s v="Inglewood"/>
        <s v="Inverness"/>
        <s v="Ione"/>
        <s v="Irvine"/>
        <s v="Isleton"/>
        <s v="Ivanhoe"/>
        <s v="Jackson"/>
        <s v="Jacumba"/>
        <s v="Jamestown"/>
        <s v="Jamul"/>
        <s v="Janesville"/>
        <s v="Jenner"/>
        <s v="Johannesburg"/>
        <s v="Jolon"/>
        <s v="Joshua Tree"/>
        <s v="Julian"/>
        <s v="Junction City"/>
        <s v="June Lake"/>
        <s v="Keeler"/>
        <s v="Keene"/>
        <s v="Kelseyville"/>
        <s v="Kenwood"/>
        <s v="Kerman"/>
        <s v="Kernville"/>
        <s v="Kettleman City"/>
        <s v="Keyes"/>
        <s v="King City"/>
        <s v="Kings Beach"/>
        <s v="Kingsburg"/>
        <s v="Kirkwood"/>
        <s v="Klamath"/>
        <s v="Klamath River"/>
        <s v="Kneeland"/>
        <s v="Knights Landing"/>
        <s v="Korbel"/>
        <s v="Kyburz"/>
        <s v="La Canada Flintridge"/>
        <s v="La Crescenta"/>
        <s v="La Grange"/>
        <s v="La Habra"/>
        <s v="La Honda"/>
        <s v="La Jolla"/>
        <s v="La Mesa"/>
        <s v="La Mirada"/>
        <s v="La Palma"/>
        <s v="La Puente"/>
        <s v="La Quinta"/>
        <s v="La Verne"/>
        <s v="Ladera Ranch"/>
        <s v="Lafayette"/>
        <s v="Laguna Beach"/>
        <s v="Laguna Hills"/>
        <s v="Laguna Niguel"/>
        <s v="Lagunitas"/>
        <s v="Lake Arrowhead"/>
        <s v="Lake Elsinore"/>
        <s v="Lake Forest"/>
        <s v="Lake Hughes"/>
        <s v="Lake Isabella"/>
        <s v="Lakehead"/>
        <s v="Lakeport"/>
        <s v="Lakeshore"/>
        <s v="Lakeside"/>
        <s v="Lakewood"/>
        <s v="Lamont"/>
        <s v="Lancaster"/>
        <s v="Landers"/>
        <s v="Larkspur"/>
        <s v="Lathrop"/>
        <s v="Laton"/>
        <s v="Lawndale"/>
        <s v="Laytonville"/>
        <s v="Le Grand"/>
        <s v="Lebec"/>
        <s v="Lee Vining"/>
        <s v="Leggett"/>
        <s v="Lemon Cove"/>
        <s v="Lemon Grove"/>
        <s v="Lemoore"/>
        <s v="Lewiston"/>
        <s v="Likely"/>
        <s v="Lincoln"/>
        <s v="Linden"/>
        <s v="Lindsay"/>
        <s v="Litchfield"/>
        <s v="Little River"/>
        <s v="Littlerock"/>
        <s v="Live Oak"/>
        <s v="Livermore"/>
        <s v="Livingston"/>
        <s v="Llano"/>
        <s v="Lockeford"/>
        <s v="Lockwood"/>
        <s v="Lodi"/>
        <s v="Loleta"/>
        <s v="Loma Linda"/>
        <s v="Loma Mar"/>
        <s v="Lomita"/>
        <s v="Lompoc"/>
        <s v="Long Barn"/>
        <s v="Long Beach"/>
        <s v="Lookout"/>
        <s v="Loomis"/>
        <s v="Los Alamitos"/>
        <s v="Los Alamos"/>
        <s v="Los Altos"/>
        <s v="Los Angeles"/>
        <s v="Los Banos"/>
        <s v="Los Gatos"/>
        <s v="Los Molinos"/>
        <s v="Los Olivos"/>
        <s v="Los Osos"/>
        <s v="Lost Hills"/>
        <s v="Lotus"/>
        <s v="Lower Lake"/>
        <s v="Loyalton"/>
        <s v="Lucerne"/>
        <s v="Lucerne Valley"/>
        <s v="Ludlow"/>
        <s v="Lynwood"/>
        <s v="Lytle Creek"/>
        <s v="Macdoel"/>
        <s v="Mad River"/>
        <s v="Madeline"/>
        <s v="Madera"/>
        <s v="Madison"/>
        <s v="Magalia"/>
        <s v="Malibu"/>
        <s v="Mammoth Lakes"/>
        <s v="Manchester"/>
        <s v="Manhattan Beach"/>
        <s v="Manteca"/>
        <s v="Manton"/>
        <s v="March Air Reserve Base"/>
        <s v="Marina"/>
        <s v="Marina Del Rey"/>
        <s v="Mariposa"/>
        <s v="Markleeville"/>
        <s v="Marshall"/>
        <s v="Martinez"/>
        <s v="Marysville"/>
        <s v="Mather"/>
        <s v="Maxwell"/>
        <s v="Maywood"/>
        <s v="Mc Farland"/>
        <s v="Mc Kittrick"/>
        <s v="Mcarthur"/>
        <s v="Mccloud"/>
        <s v="Mckinleyville"/>
        <s v="Meadow Valley"/>
        <s v="Meadow Vista"/>
        <s v="Mecca"/>
        <s v="Mendocino"/>
        <s v="Menifee"/>
        <s v="Menlo Park"/>
        <s v="Mentone"/>
        <s v="Merced"/>
        <s v="Meridian"/>
        <s v="Mi Wuk Village"/>
        <s v="Middletown"/>
        <s v="Midpines"/>
        <s v="Midway City"/>
        <s v="Milford"/>
        <s v="Mill Creek"/>
        <s v="Mill Valley"/>
        <s v="Millbrae"/>
        <s v="Millville"/>
        <s v="Milpitas"/>
        <s v="Mineral"/>
        <s v="Mira Loma"/>
        <s v="Miramonte"/>
        <s v="Miranda"/>
        <s v="Mission Hills"/>
        <s v="Mission Viejo"/>
        <s v="Modesto"/>
        <s v="Mojave"/>
        <s v="Mokelumne Hill"/>
        <s v="Monrovia"/>
        <s v="Montara"/>
        <s v="Montclair"/>
        <s v="Monte Rio"/>
        <s v="Montebello"/>
        <s v="Monterey"/>
        <s v="Monterey Park"/>
        <s v="Montgomery Creek"/>
        <s v="Montrose"/>
        <s v="Moorpark"/>
        <s v="Moraga"/>
        <s v="Moreno Valley"/>
        <s v="Morgan Hill"/>
        <s v="Morongo Valley"/>
        <s v="Morro Bay"/>
        <s v="Moss Beach"/>
        <s v="Moss Landing"/>
        <s v="Mount Hamilton"/>
        <s v="Mount Hermon"/>
        <s v="Mount Laguna"/>
        <s v="Mount Shasta"/>
        <s v="Mountain Center"/>
        <s v="Mountain Ranch"/>
        <s v="Mountain View"/>
        <s v="Mt Baldy"/>
        <s v="Murphys"/>
        <s v="Murrieta"/>
        <s v="Myers Flat"/>
        <s v="Napa"/>
        <s v="National City"/>
        <s v="Navarro"/>
        <s v="Needles"/>
        <s v="Nevada City"/>
        <s v="New Cuyama"/>
        <s v="Newark"/>
        <s v="Newbury Park"/>
        <s v="Newcastle"/>
        <s v="Newhall"/>
        <s v="Newman"/>
        <s v="Newport Beach"/>
        <s v="Newport Coast"/>
        <s v="Nicasio"/>
        <s v="Nice"/>
        <s v="Nicolaus"/>
        <s v="Niland"/>
        <s v="Nipomo"/>
        <s v="Nipton"/>
        <s v="Norco"/>
        <s v="North Fork"/>
        <s v="North Highlands"/>
        <s v="North Hills"/>
        <s v="North Hollywood"/>
        <s v="North Palm Springs"/>
        <s v="North San Juan"/>
        <s v="Northridge"/>
        <s v="Norwalk"/>
        <s v="Novato"/>
        <s v="Nubieber"/>
        <s v="Nuevo"/>
        <s v="O Neals"/>
        <s v="Oak Park"/>
        <s v="Oak Run"/>
        <s v="Oak View"/>
        <s v="Oakdale"/>
        <s v="Oakhurst"/>
        <s v="Oakland"/>
        <s v="Oakley"/>
        <s v="Occidental"/>
        <s v="Oceano"/>
        <s v="Oceanside"/>
        <s v="Ocotillo"/>
        <s v="Ojai"/>
        <s v="Olancha"/>
        <s v="Old Station"/>
        <s v="Olema"/>
        <s v="Olivehurst"/>
        <s v="Olympic Valley"/>
        <s v="Ontario"/>
        <s v="Orange"/>
        <s v="Orange Cove"/>
        <s v="Orangevale"/>
        <s v="Oregon House"/>
        <s v="Orick"/>
        <s v="Orinda"/>
        <s v="Orland"/>
        <s v="Orleans"/>
        <s v="Oro Grande"/>
        <s v="Orosi"/>
        <s v="Oroville"/>
        <s v="Oxnard"/>
        <s v="Pacific Grove"/>
        <s v="Pacific Palisades"/>
        <s v="Pacifica"/>
        <s v="Pacoima"/>
        <s v="Paicines"/>
        <s v="Pala"/>
        <s v="Palermo"/>
        <s v="Palm Desert"/>
        <s v="Palm Springs"/>
        <s v="Palmdale"/>
        <s v="Palo Alto"/>
        <s v="Palo Cedro"/>
        <s v="Palo Verde"/>
        <s v="Palomar Mountain"/>
        <s v="Palos Verdes Peninsula"/>
        <s v="Paradise"/>
        <s v="Paramount"/>
        <s v="Parker Dam"/>
        <s v="Parlier"/>
        <s v="Pasadena"/>
        <s v="Paskenta"/>
        <s v="Paso Robles"/>
        <s v="Patterson"/>
        <s v="Pauma Valley"/>
        <s v="Paynes Creek"/>
        <s v="Pearblossom"/>
        <s v="Pebble Beach"/>
        <s v="Penn Valley"/>
        <s v="Penngrove"/>
        <s v="Penryn"/>
        <s v="Perris"/>
        <s v="Pescadero"/>
        <s v="Petaluma"/>
        <s v="Petrolia"/>
        <s v="Phelan"/>
        <s v="Phillipsville"/>
        <s v="Philo"/>
        <s v="Pico Rivera"/>
        <s v="Piercy"/>
        <s v="Pilot Hill"/>
        <s v="Pine Grove"/>
        <s v="Pine Valley"/>
        <s v="Pinecrest"/>
        <s v="Pinole"/>
        <s v="Pinon Hills"/>
        <s v="Pioneer"/>
        <s v="Pioneertown"/>
        <s v="Piru"/>
        <s v="Pismo Beach"/>
        <s v="Pittsburg"/>
        <s v="Pixley"/>
        <s v="Placentia"/>
        <s v="Placerville"/>
        <s v="Planada"/>
        <s v="Platina"/>
        <s v="Playa Del Rey"/>
        <s v="Pleasant Grove"/>
        <s v="Pleasant Hill"/>
        <s v="Pleasanton"/>
        <s v="Plymouth"/>
        <s v="Point Arena"/>
        <s v="Point Reyes Station"/>
        <s v="Pollock Pines"/>
        <s v="Pomona"/>
        <s v="Pope Valley"/>
        <s v="Port Costa"/>
        <s v="Port Hueneme"/>
        <s v="Porter Ranch"/>
        <s v="Porterville"/>
        <s v="Portola"/>
        <s v="Portola Valley"/>
        <s v="Posey"/>
        <s v="Potrero"/>
        <s v="Potter Valley"/>
        <s v="Poway"/>
        <s v="Prather"/>
        <s v="Princeton"/>
        <s v="Quincy"/>
        <s v="Raisin City"/>
        <s v="Ramona"/>
        <s v="Ranchita"/>
        <s v="Rancho Cordova"/>
        <s v="Rancho Cucamonga"/>
        <s v="Rancho Mirage"/>
        <s v="Rancho Palos Verdes"/>
        <s v="Rancho Santa Fe"/>
        <s v="Rancho Santa Margarita"/>
        <s v="Randsburg"/>
        <s v="Ravendale"/>
        <s v="Raymond"/>
        <s v="Red Bluff"/>
        <s v="Redcrest"/>
        <s v="Redding"/>
        <s v="Redlands"/>
        <s v="Redondo Beach"/>
        <s v="Redway"/>
        <s v="Redwood City"/>
        <s v="Redwood Valley"/>
        <s v="Reedley"/>
        <s v="Rescue"/>
        <s v="Reseda"/>
        <s v="Rialto"/>
        <s v="Richgrove"/>
        <s v="Richmond"/>
        <s v="Richvale"/>
        <s v="Rio Dell"/>
        <s v="Rio Linda"/>
        <s v="Rio Nido"/>
        <s v="Rio Oso"/>
        <s v="Rio Vista"/>
        <s v="Ripon"/>
        <s v="River Pines"/>
        <s v="Riverbank"/>
        <s v="Riverdale"/>
        <s v="Riverside"/>
        <s v="Rocklin"/>
        <s v="Rodeo"/>
        <s v="Rohnert Park"/>
        <s v="Rosamond"/>
        <s v="Rosemead"/>
        <s v="Roseville"/>
        <s v="Rough And Ready"/>
        <s v="Round Mountain"/>
        <s v="Rowland Heights"/>
        <s v="Running Springs"/>
        <s v="Sacramento"/>
        <s v="Saint Helena"/>
        <s v="Salida"/>
        <s v="Salinas"/>
        <s v="Salton City"/>
        <s v="Salyer"/>
        <s v="Samoa"/>
        <s v="San Andreas"/>
        <s v="San Anselmo"/>
        <s v="San Ardo"/>
        <s v="San Bernardino"/>
        <s v="San Bruno"/>
        <s v="San Carlos"/>
        <s v="San Clemente"/>
        <s v="San Diego"/>
        <s v="San Dimas"/>
        <s v="San Fernando"/>
        <s v="San Francisco"/>
        <s v="San Gabriel"/>
        <s v="San Geronimo"/>
        <s v="San Gregorio"/>
        <s v="San Jacinto"/>
        <s v="San Joaquin"/>
        <s v="San Jose"/>
        <s v="San Juan Bautista"/>
        <s v="San Juan Capistrano"/>
        <s v="San Leandro"/>
        <s v="San Lorenzo"/>
        <s v="San Lucas"/>
        <s v="San Luis Obispo"/>
        <s v="San Marcos"/>
        <s v="San Marino"/>
        <s v="San Martin"/>
        <s v="San Mateo"/>
        <s v="San Miguel"/>
        <s v="San Pablo"/>
        <s v="San Pedro"/>
        <s v="San Quentin"/>
        <s v="San Rafael"/>
        <s v="San Ramon"/>
        <s v="San Simeon"/>
        <s v="San Ysidro"/>
        <s v="Sanger"/>
        <s v="Santa Ana"/>
        <s v="Santa Barbara"/>
        <s v="Santa Clara"/>
        <s v="Santa Clarita"/>
        <s v="Santa Cruz"/>
        <s v="Santa Fe Springs"/>
        <s v="Santa Margarita"/>
        <s v="Santa Maria"/>
        <s v="Santa Monica"/>
        <s v="Santa Paula"/>
        <s v="Santa Rosa"/>
        <s v="Santa Ynez"/>
        <s v="Santa Ysabel"/>
        <s v="Santee"/>
        <s v="Saratoga"/>
        <s v="Sausalito"/>
        <s v="Scotia"/>
        <s v="Scott Bar"/>
        <s v="Scotts Valley"/>
        <s v="Seal Beach"/>
        <s v="Seaside"/>
        <s v="Sebastopol"/>
        <s v="Seeley"/>
        <s v="Seiad Valley"/>
        <s v="Selma"/>
        <s v="Sequoia National Park"/>
        <s v="Shafter"/>
        <s v="Shandon"/>
        <s v="Shasta"/>
        <s v="Shasta Lake"/>
        <s v="Shaver Lake"/>
        <s v="Sheep Ranch"/>
        <s v="Sheridan"/>
        <s v="Sherman Oaks"/>
        <s v="Shingle Springs"/>
        <s v="Shingletown"/>
        <s v="Shoshone"/>
        <s v="Sierra City"/>
        <s v="Sierra Madre"/>
        <s v="Sierraville"/>
        <s v="Silverado"/>
        <s v="Simi Valley"/>
        <s v="Sloughhouse"/>
        <s v="Smartville"/>
        <s v="Smith River"/>
        <s v="Snelling"/>
        <s v="Soda Springs"/>
        <s v="Solana Beach"/>
        <s v="Soledad"/>
        <s v="Solvang"/>
        <s v="Somerset"/>
        <s v="Somes Bar"/>
        <s v="Somis"/>
        <s v="Sonoma"/>
        <s v="Sonora"/>
        <s v="Soquel"/>
        <s v="Soulsbyville"/>
        <s v="South Dos Palos"/>
        <s v="South El Monte"/>
        <s v="South Gate"/>
        <s v="South Lake Tahoe"/>
        <s v="South Pasadena"/>
        <s v="South San Francisco"/>
        <s v="Spreckels"/>
        <s v="Spring Valley"/>
        <s v="Springville"/>
        <s v="Squaw Valley"/>
        <s v="Standish"/>
        <s v="Stanford"/>
        <s v="Stanton"/>
        <s v="Stevenson Ranch"/>
        <s v="Stevinson"/>
        <s v="Stinson Beach"/>
        <s v="Stirling City"/>
        <s v="Stockton"/>
        <s v="Stonyford"/>
        <s v="Stratford"/>
        <s v="Strathmore"/>
        <s v="Strawberry Valley"/>
        <s v="Studio City"/>
        <s v="Sugarloaf"/>
        <s v="Suisun City"/>
        <s v="Sultana"/>
        <s v="Summerland"/>
        <s v="Sun City"/>
        <s v="Sun Valley"/>
        <s v="Sunland"/>
        <s v="Sunnyvale"/>
        <s v="Sunol"/>
        <s v="Sunset Beach"/>
        <s v="Surfside"/>
        <s v="Susanville"/>
        <s v="Sutter"/>
        <s v="Sutter Creek"/>
        <s v="Sylmar"/>
        <s v="Taft"/>
        <s v="Tahoe City"/>
        <s v="Tahoe Vista"/>
        <s v="Tahoma"/>
        <s v="Tarzana"/>
        <s v="Taylorsville"/>
        <s v="Tecate"/>
        <s v="Tehachapi"/>
        <s v="Tehama"/>
        <s v="Temecula"/>
        <s v="Temple City"/>
        <s v="Templeton"/>
        <s v="Termo"/>
        <s v="Terra Bella"/>
        <s v="The Sea Ranch"/>
        <s v="Thermal"/>
        <s v="Thornton"/>
        <s v="Thousand Oaks"/>
        <s v="Thousand Palms"/>
        <s v="Three Rivers"/>
        <s v="Tollhouse"/>
        <s v="Tomales"/>
        <s v="Topanga"/>
        <s v="Topaz"/>
        <s v="Torrance"/>
        <s v="Trabuco Canyon"/>
        <s v="Tracy"/>
        <s v="Tranquillity"/>
        <s v="Traver"/>
        <s v="Travis Afb"/>
        <s v="Trinidad"/>
        <s v="Trinity Center"/>
        <s v="Tujunga"/>
        <s v="Tulare"/>
        <s v="Tulelake"/>
        <s v="Tuolumne"/>
        <s v="Tupman"/>
        <s v="Turlock"/>
        <s v="Tustin"/>
        <s v="Twain"/>
        <s v="Twain Harte"/>
        <s v="Twentynine Palms"/>
        <s v="Twin Bridges"/>
        <s v="Ukiah"/>
        <s v="Union City"/>
        <s v="Upland"/>
        <s v="Upper Lake"/>
        <s v="Vacaville"/>
        <s v="Valencia"/>
        <s v="Vallecito"/>
        <s v="Vallejo"/>
        <s v="Valley Center"/>
        <s v="Valley Ford"/>
        <s v="Valley Springs"/>
        <s v="Valley Village"/>
        <s v="Valyermo"/>
        <s v="Van Nuys"/>
        <s v="Venice"/>
        <s v="Ventura"/>
        <s v="Vernalis"/>
        <s v="Victorville"/>
        <s v="Villa Park"/>
        <s v="Vina"/>
        <s v="Visalia"/>
        <s v="Vista"/>
        <s v="Volcano"/>
        <s v="Wallace"/>
        <s v="Walnut"/>
        <s v="Walnut Creek"/>
        <s v="Walnut Grove"/>
        <s v="Warner Springs"/>
        <s v="Wasco"/>
        <s v="Washington"/>
        <s v="Waterford"/>
        <s v="Watsonville"/>
        <s v="Weaverville"/>
        <s v="Weed"/>
        <s v="Weimar"/>
        <s v="Weldon"/>
        <s v="Wendel"/>
        <s v="Weott"/>
        <s v="West Covina"/>
        <s v="West Hills"/>
        <s v="West Hollywood"/>
        <s v="West Point"/>
        <s v="West Sacramento"/>
        <s v="Westlake Village"/>
        <s v="Westminster"/>
        <s v="Westmorland"/>
        <s v="Westport"/>
        <s v="Westwood"/>
        <s v="Wheatland"/>
        <s v="White Water"/>
        <s v="Whitmore"/>
        <s v="Whittier"/>
        <s v="Wildomar"/>
        <s v="Williams"/>
        <s v="Willits"/>
        <s v="Willow Creek"/>
        <s v="Willows"/>
        <s v="Wilmington"/>
        <s v="Wilseyville"/>
        <s v="Wilton"/>
        <s v="Winchester"/>
        <s v="Windsor"/>
        <s v="Winnetka"/>
        <s v="Winterhaven"/>
        <s v="Winters"/>
        <s v="Winton"/>
        <s v="Wishon"/>
        <s v="Witter Springs"/>
        <s v="Wofford Heights"/>
        <s v="Woodacre"/>
        <s v="Woodbridge"/>
        <s v="Woodlake"/>
        <s v="Woodland"/>
        <s v="Woodland Hills"/>
        <s v="Woody"/>
        <s v="Wrightwood"/>
        <s v="Yermo"/>
        <s v="Yorba Linda"/>
        <s v="Yorkville"/>
        <s v="Yountville"/>
        <s v="Yreka"/>
        <s v="Yuba City"/>
        <s v="Yucaipa"/>
        <s v="Yucca Valley"/>
        <s v="Zenia"/>
      </sharedItems>
    </cacheField>
    <cacheField name="[Measures].[Count of Customer ID]" caption="Count of Customer ID" numFmtId="0" hierarchy="52" level="32767"/>
    <cacheField name="[Telecom _Customer_Churm].[Gender].[Gender]" caption="Gender" numFmtId="0" hierarchy="1" level="1">
      <sharedItems count="2">
        <s v="Female"/>
        <s v="Male"/>
      </sharedItems>
    </cacheField>
    <cacheField name="[Measures].[Average of Age]" caption="Average of Age" numFmtId="0" hierarchy="55" level="32767"/>
    <cacheField name="[Measures].[Average of Tenure in Months]" caption="Average of Tenure in Months" numFmtId="0" hierarchy="64" level="32767"/>
    <cacheField name="[Measures].[Average of Number of Dependents]" caption="Average of Number of Dependents" numFmtId="0" hierarchy="57" level="32767"/>
    <cacheField name="[Measures].[Average of Number of Referrals]" caption="Average of Number of Referrals" numFmtId="0" hierarchy="62" level="32767"/>
  </cacheFields>
  <cacheHierarchies count="97">
    <cacheHierarchy uniqueName="[Telecom _Customer_Churm].[Customer ID]" caption="Customer ID" attribute="1" defaultMemberUniqueName="[Telecom _Customer_Churm].[Customer ID].[All]" allUniqueName="[Telecom _Customer_Churm].[Customer ID].[All]" dimensionUniqueName="[Telecom _Customer_Churm]" displayFolder="" count="0" memberValueDatatype="130" unbalanced="0"/>
    <cacheHierarchy uniqueName="[Telecom _Customer_Churm].[Gender]" caption="Gender" attribute="1" defaultMemberUniqueName="[Telecom _Customer_Churm].[Gender].[All]" allUniqueName="[Telecom _Customer_Churm].[Gender].[All]" dimensionUniqueName="[Telecom _Customer_Churm]" displayFolder="" count="2" memberValueDatatype="130" unbalanced="0">
      <fieldsUsage count="2">
        <fieldUsage x="-1"/>
        <fieldUsage x="2"/>
      </fieldsUsage>
    </cacheHierarchy>
    <cacheHierarchy uniqueName="[Telecom _Customer_Churm].[Age]" caption="Age" attribute="1" defaultMemberUniqueName="[Telecom _Customer_Churm].[Age].[All]" allUniqueName="[Telecom _Customer_Churm].[Age].[All]" dimensionUniqueName="[Telecom _Customer_Churm]" displayFolder="" count="0" memberValueDatatype="20" unbalanced="0"/>
    <cacheHierarchy uniqueName="[Telecom _Customer_Churm].[Married]" caption="Married" attribute="1" defaultMemberUniqueName="[Telecom _Customer_Churm].[Married].[All]" allUniqueName="[Telecom _Customer_Churm].[Married].[All]" dimensionUniqueName="[Telecom _Customer_Churm]" displayFolder="" count="0" memberValueDatatype="130" unbalanced="0"/>
    <cacheHierarchy uniqueName="[Telecom _Customer_Churm].[Number of Dependents]" caption="Number of Dependents" attribute="1" defaultMemberUniqueName="[Telecom _Customer_Churm].[Number of Dependents].[All]" allUniqueName="[Telecom _Customer_Churm].[Number of Dependents].[All]" dimensionUniqueName="[Telecom _Customer_Churm]" displayFolder="" count="0" memberValueDatatype="20" unbalanced="0"/>
    <cacheHierarchy uniqueName="[Telecom _Customer_Churm].[City]" caption="City" attribute="1" defaultMemberUniqueName="[Telecom _Customer_Churm].[City].[All]" allUniqueName="[Telecom _Customer_Churm].[City].[All]" dimensionUniqueName="[Telecom _Customer_Churm]" displayFolder="" count="2" memberValueDatatype="130" unbalanced="0">
      <fieldsUsage count="2">
        <fieldUsage x="-1"/>
        <fieldUsage x="0"/>
      </fieldsUsage>
    </cacheHierarchy>
    <cacheHierarchy uniqueName="[Telecom _Customer_Churm].[Zip Code]" caption="Zip Code" attribute="1" defaultMemberUniqueName="[Telecom _Customer_Churm].[Zip Code].[All]" allUniqueName="[Telecom _Customer_Churm].[Zip Code].[All]" dimensionUniqueName="[Telecom _Customer_Churm]" displayFolder="" count="0" memberValueDatatype="20" unbalanced="0"/>
    <cacheHierarchy uniqueName="[Telecom _Customer_Churm].[Latitude]" caption="Latitude" attribute="1" defaultMemberUniqueName="[Telecom _Customer_Churm].[Latitude].[All]" allUniqueName="[Telecom _Customer_Churm].[Latitude].[All]" dimensionUniqueName="[Telecom _Customer_Churm]" displayFolder="" count="0" memberValueDatatype="5" unbalanced="0"/>
    <cacheHierarchy uniqueName="[Telecom _Customer_Churm].[Longitude]" caption="Longitude" attribute="1" defaultMemberUniqueName="[Telecom _Customer_Churm].[Longitude].[All]" allUniqueName="[Telecom _Customer_Churm].[Longitude].[All]" dimensionUniqueName="[Telecom _Customer_Churm]" displayFolder="" count="0" memberValueDatatype="5" unbalanced="0"/>
    <cacheHierarchy uniqueName="[Telecom _Customer_Churm].[Number of Referrals]" caption="Number of Referrals" attribute="1" defaultMemberUniqueName="[Telecom _Customer_Churm].[Number of Referrals].[All]" allUniqueName="[Telecom _Customer_Churm].[Number of Referrals].[All]" dimensionUniqueName="[Telecom _Customer_Churm]" displayFolder="" count="0" memberValueDatatype="20" unbalanced="0"/>
    <cacheHierarchy uniqueName="[Telecom _Customer_Churm].[Tenure in Months]" caption="Tenure in Months" attribute="1" defaultMemberUniqueName="[Telecom _Customer_Churm].[Tenure in Months].[All]" allUniqueName="[Telecom _Customer_Churm].[Tenure in Months].[All]" dimensionUniqueName="[Telecom _Customer_Churm]" displayFolder="" count="0" memberValueDatatype="20" unbalanced="0"/>
    <cacheHierarchy uniqueName="[Telecom _Customer_Churm].[Offer]" caption="Offer" attribute="1" defaultMemberUniqueName="[Telecom _Customer_Churm].[Offer].[All]" allUniqueName="[Telecom _Customer_Churm].[Offer].[All]" dimensionUniqueName="[Telecom _Customer_Churm]" displayFolder="" count="0" memberValueDatatype="130" unbalanced="0"/>
    <cacheHierarchy uniqueName="[Telecom _Customer_Churm].[Phone Service]" caption="Phone Service" attribute="1" defaultMemberUniqueName="[Telecom _Customer_Churm].[Phone Service].[All]" allUniqueName="[Telecom _Customer_Churm].[Phone Service].[All]" dimensionUniqueName="[Telecom _Customer_Churm]" displayFolder="" count="0" memberValueDatatype="20" unbalanced="0"/>
    <cacheHierarchy uniqueName="[Telecom _Customer_Churm].[Avg Monthly Long Distance Charges]" caption="Avg Monthly Long Distance Charges" attribute="1" defaultMemberUniqueName="[Telecom _Customer_Churm].[Avg Monthly Long Distance Charges].[All]" allUniqueName="[Telecom _Customer_Churm].[Avg Monthly Long Distance Charges].[All]" dimensionUniqueName="[Telecom _Customer_Churm]" displayFolder="" count="0" memberValueDatatype="5" unbalanced="0"/>
    <cacheHierarchy uniqueName="[Telecom _Customer_Churm].[Multiple Lines]" caption="Multiple Lines" attribute="1" defaultMemberUniqueName="[Telecom _Customer_Churm].[Multiple Lines].[All]" allUniqueName="[Telecom _Customer_Churm].[Multiple Lines].[All]" dimensionUniqueName="[Telecom _Customer_Churm]" displayFolder="" count="0" memberValueDatatype="20" unbalanced="0"/>
    <cacheHierarchy uniqueName="[Telecom _Customer_Churm].[Internet Service]" caption="Internet Service" attribute="1" defaultMemberUniqueName="[Telecom _Customer_Churm].[Internet Service].[All]" allUniqueName="[Telecom _Customer_Churm].[Internet Service].[All]" dimensionUniqueName="[Telecom _Customer_Churm]" displayFolder="" count="0" memberValueDatatype="20" unbalanced="0"/>
    <cacheHierarchy uniqueName="[Telecom _Customer_Churm].[Internet Type]" caption="Internet Type" attribute="1" defaultMemberUniqueName="[Telecom _Customer_Churm].[Internet Type].[All]" allUniqueName="[Telecom _Customer_Churm].[Internet Type].[All]" dimensionUniqueName="[Telecom _Customer_Churm]" displayFolder="" count="0" memberValueDatatype="130" unbalanced="0"/>
    <cacheHierarchy uniqueName="[Telecom _Customer_Churm].[Avg Monthly GB Download]" caption="Avg Monthly GB Download" attribute="1" defaultMemberUniqueName="[Telecom _Customer_Churm].[Avg Monthly GB Download].[All]" allUniqueName="[Telecom _Customer_Churm].[Avg Monthly GB Download].[All]" dimensionUniqueName="[Telecom _Customer_Churm]" displayFolder="" count="0" memberValueDatatype="20" unbalanced="0"/>
    <cacheHierarchy uniqueName="[Telecom _Customer_Churm].[Online Security]" caption="Online Security" attribute="1" defaultMemberUniqueName="[Telecom _Customer_Churm].[Online Security].[All]" allUniqueName="[Telecom _Customer_Churm].[Online Security].[All]" dimensionUniqueName="[Telecom _Customer_Churm]" displayFolder="" count="0" memberValueDatatype="20" unbalanced="0"/>
    <cacheHierarchy uniqueName="[Telecom _Customer_Churm].[Online Backup]" caption="Online Backup" attribute="1" defaultMemberUniqueName="[Telecom _Customer_Churm].[Online Backup].[All]" allUniqueName="[Telecom _Customer_Churm].[Online Backup].[All]" dimensionUniqueName="[Telecom _Customer_Churm]" displayFolder="" count="0" memberValueDatatype="20" unbalanced="0"/>
    <cacheHierarchy uniqueName="[Telecom _Customer_Churm].[Device Protection Plan]" caption="Device Protection Plan" attribute="1" defaultMemberUniqueName="[Telecom _Customer_Churm].[Device Protection Plan].[All]" allUniqueName="[Telecom _Customer_Churm].[Device Protection Plan].[All]" dimensionUniqueName="[Telecom _Customer_Churm]" displayFolder="" count="0" memberValueDatatype="20" unbalanced="0"/>
    <cacheHierarchy uniqueName="[Telecom _Customer_Churm].[Premium Tech Support]" caption="Premium Tech Support" attribute="1" defaultMemberUniqueName="[Telecom _Customer_Churm].[Premium Tech Support].[All]" allUniqueName="[Telecom _Customer_Churm].[Premium Tech Support].[All]" dimensionUniqueName="[Telecom _Customer_Churm]" displayFolder="" count="0" memberValueDatatype="20" unbalanced="0"/>
    <cacheHierarchy uniqueName="[Telecom _Customer_Churm].[Streaming TV]" caption="Streaming TV" attribute="1" defaultMemberUniqueName="[Telecom _Customer_Churm].[Streaming TV].[All]" allUniqueName="[Telecom _Customer_Churm].[Streaming TV].[All]" dimensionUniqueName="[Telecom _Customer_Churm]" displayFolder="" count="0" memberValueDatatype="20" unbalanced="0"/>
    <cacheHierarchy uniqueName="[Telecom _Customer_Churm].[Streaming Movies]" caption="Streaming Movies" attribute="1" defaultMemberUniqueName="[Telecom _Customer_Churm].[Streaming Movies].[All]" allUniqueName="[Telecom _Customer_Churm].[Streaming Movies].[All]" dimensionUniqueName="[Telecom _Customer_Churm]" displayFolder="" count="0" memberValueDatatype="20" unbalanced="0"/>
    <cacheHierarchy uniqueName="[Telecom _Customer_Churm].[Streaming Music]" caption="Streaming Music" attribute="1" defaultMemberUniqueName="[Telecom _Customer_Churm].[Streaming Music].[All]" allUniqueName="[Telecom _Customer_Churm].[Streaming Music].[All]" dimensionUniqueName="[Telecom _Customer_Churm]" displayFolder="" count="0" memberValueDatatype="20" unbalanced="0"/>
    <cacheHierarchy uniqueName="[Telecom _Customer_Churm].[Unlimited Data]" caption="Unlimited Data" attribute="1" defaultMemberUniqueName="[Telecom _Customer_Churm].[Unlimited Data].[All]" allUniqueName="[Telecom _Customer_Churm].[Unlimited Data].[All]" dimensionUniqueName="[Telecom _Customer_Churm]" displayFolder="" count="0" memberValueDatatype="20" unbalanced="0"/>
    <cacheHierarchy uniqueName="[Telecom _Customer_Churm].[Contract]" caption="Contract" attribute="1" defaultMemberUniqueName="[Telecom _Customer_Churm].[Contract].[All]" allUniqueName="[Telecom _Customer_Churm].[Contract].[All]" dimensionUniqueName="[Telecom _Customer_Churm]" displayFolder="" count="0" memberValueDatatype="130" unbalanced="0"/>
    <cacheHierarchy uniqueName="[Telecom _Customer_Churm].[Paperless Billing]" caption="Paperless Billing" attribute="1" defaultMemberUniqueName="[Telecom _Customer_Churm].[Paperless Billing].[All]" allUniqueName="[Telecom _Customer_Churm].[Paperless Billing].[All]" dimensionUniqueName="[Telecom _Customer_Churm]" displayFolder="" count="0" memberValueDatatype="130" unbalanced="0"/>
    <cacheHierarchy uniqueName="[Telecom _Customer_Churm].[Payment Method]" caption="Payment Method" attribute="1" defaultMemberUniqueName="[Telecom _Customer_Churm].[Payment Method].[All]" allUniqueName="[Telecom _Customer_Churm].[Payment Method].[All]" dimensionUniqueName="[Telecom _Customer_Churm]" displayFolder="" count="0" memberValueDatatype="130" unbalanced="0"/>
    <cacheHierarchy uniqueName="[Telecom _Customer_Churm].[Monthly Charge]" caption="Monthly Charge" attribute="1" defaultMemberUniqueName="[Telecom _Customer_Churm].[Monthly Charge].[All]" allUniqueName="[Telecom _Customer_Churm].[Monthly Charge].[All]" dimensionUniqueName="[Telecom _Customer_Churm]" displayFolder="" count="0" memberValueDatatype="5" unbalanced="0"/>
    <cacheHierarchy uniqueName="[Telecom _Customer_Churm].[Total Charges]" caption="Total Charges" attribute="1" defaultMemberUniqueName="[Telecom _Customer_Churm].[Total Charges].[All]" allUniqueName="[Telecom _Customer_Churm].[Total Charges].[All]" dimensionUniqueName="[Telecom _Customer_Churm]" displayFolder="" count="0" memberValueDatatype="5" unbalanced="0"/>
    <cacheHierarchy uniqueName="[Telecom _Customer_Churm].[Total Refunds]" caption="Total Refunds" attribute="1" defaultMemberUniqueName="[Telecom _Customer_Churm].[Total Refunds].[All]" allUniqueName="[Telecom _Customer_Churm].[Total Refunds].[All]" dimensionUniqueName="[Telecom _Customer_Churm]" displayFolder="" count="0" memberValueDatatype="5" unbalanced="0"/>
    <cacheHierarchy uniqueName="[Telecom _Customer_Churm].[Total Extra Data Charges]" caption="Total Extra Data Charges" attribute="1" defaultMemberUniqueName="[Telecom _Customer_Churm].[Total Extra Data Charges].[All]" allUniqueName="[Telecom _Customer_Churm].[Total Extra Data Charges].[All]" dimensionUniqueName="[Telecom _Customer_Churm]" displayFolder="" count="0" memberValueDatatype="20" unbalanced="0"/>
    <cacheHierarchy uniqueName="[Telecom _Customer_Churm].[Total Long Distance Charges]" caption="Total Long Distance Charges" attribute="1" defaultMemberUniqueName="[Telecom _Customer_Churm].[Total Long Distance Charges].[All]" allUniqueName="[Telecom _Customer_Churm].[Total Long Distance Charges].[All]" dimensionUniqueName="[Telecom _Customer_Churm]" displayFolder="" count="0" memberValueDatatype="5" unbalanced="0"/>
    <cacheHierarchy uniqueName="[Telecom _Customer_Churm].[Total Revenue]" caption="Total Revenue" attribute="1" defaultMemberUniqueName="[Telecom _Customer_Churm].[Total Revenue].[All]" allUniqueName="[Telecom _Customer_Churm].[Total Revenue].[All]" dimensionUniqueName="[Telecom _Customer_Churm]" displayFolder="" count="0" memberValueDatatype="5" unbalanced="0"/>
    <cacheHierarchy uniqueName="[Telecom _Customer_Churm].[Customer Status]" caption="Customer Status" attribute="1" defaultMemberUniqueName="[Telecom _Customer_Churm].[Customer Status].[All]" allUniqueName="[Telecom _Customer_Churm].[Customer Status].[All]" dimensionUniqueName="[Telecom _Customer_Churm]" displayFolder="" count="0" memberValueDatatype="130" unbalanced="0"/>
    <cacheHierarchy uniqueName="[Telecom _Customer_Churm].[Churn Category]" caption="Churn Category" attribute="1" defaultMemberUniqueName="[Telecom _Customer_Churm].[Churn Category].[All]" allUniqueName="[Telecom _Customer_Churm].[Churn Category].[All]" dimensionUniqueName="[Telecom _Customer_Churm]" displayFolder="" count="0" memberValueDatatype="130" unbalanced="0"/>
    <cacheHierarchy uniqueName="[Telecom _Customer_Churm].[Churn Reason]" caption="Churn Reason" attribute="1" defaultMemberUniqueName="[Telecom _Customer_Churm].[Churn Reason].[All]" allUniqueName="[Telecom _Customer_Churm].[Churn Reason].[All]" dimensionUniqueName="[Telecom _Customer_Churm]" displayFolder="" count="0" memberValueDatatype="130" unbalanced="0"/>
    <cacheHierarchy uniqueName="[Telecom _Customer_Churm].[Yes Service]" caption="Yes Service" attribute="1" defaultMemberUniqueName="[Telecom _Customer_Churm].[Yes Service].[All]" allUniqueName="[Telecom _Customer_Churm].[Yes Service].[All]" dimensionUniqueName="[Telecom _Customer_Churm]" displayFolder="" count="0" memberValueDatatype="20" unbalanced="0"/>
    <cacheHierarchy uniqueName="[Telecom _Customer_Churm].[Stream Serve]" caption="Stream Serve" attribute="1" defaultMemberUniqueName="[Telecom _Customer_Churm].[Stream Serve].[All]" allUniqueName="[Telecom _Customer_Churm].[Stream Serve].[All]" dimensionUniqueName="[Telecom _Customer_Churm]" displayFolder="" count="0" memberValueDatatype="20" unbalanced="0"/>
    <cacheHierarchy uniqueName="[Telecom _Customer_Churm].[Data]" caption="Data" attribute="1" defaultMemberUniqueName="[Telecom _Customer_Churm].[Data].[All]" allUniqueName="[Telecom _Customer_Churm].[Data].[All]" dimensionUniqueName="[Telecom _Customer_Churm]" displayFolder="" count="0" memberValueDatatype="20" unbalanced="0"/>
    <cacheHierarchy uniqueName="[Telecom _Customer_Churm].[Backup_Online]" caption="Backup_Online" attribute="1" defaultMemberUniqueName="[Telecom _Customer_Churm].[Backup_Online].[All]" allUniqueName="[Telecom _Customer_Churm].[Backup_Online].[All]" dimensionUniqueName="[Telecom _Customer_Churm]" displayFolder="" count="0" memberValueDatatype="20" unbalanced="0"/>
    <cacheHierarchy uniqueName="[Telecom _Customer_Churm].[Pemium Serv]" caption="Pemium Serv" attribute="1" defaultMemberUniqueName="[Telecom _Customer_Churm].[Pemium Serv].[All]" allUniqueName="[Telecom _Customer_Churm].[Pemium Serv].[All]" dimensionUniqueName="[Telecom _Customer_Churm]" displayFolder="" count="0" memberValueDatatype="20" unbalanced="0"/>
    <cacheHierarchy uniqueName="[Telecom Zip code Pop].[Zip Code]" caption="Zip Code" attribute="1" defaultMemberUniqueName="[Telecom Zip code Pop].[Zip Code].[All]" allUniqueName="[Telecom Zip code Pop].[Zip Code].[All]" dimensionUniqueName="[Telecom Zip code Pop]" displayFolder="" count="0" memberValueDatatype="20" unbalanced="0"/>
    <cacheHierarchy uniqueName="[Telecom Zip code Pop].[Population]" caption="Population" attribute="1" defaultMemberUniqueName="[Telecom Zip code Pop].[Population].[All]" allUniqueName="[Telecom Zip code Pop].[Population].[All]" dimensionUniqueName="[Telecom Zip code Pop]" displayFolder="" count="0" memberValueDatatype="20" unbalanced="0"/>
    <cacheHierarchy uniqueName="[Measures].[CIty_Avg_Monthly_Charge]" caption="CIty_Avg_Monthly_Charge" measure="1" displayFolder="" measureGroup="Telecom _Customer_Churm" count="0"/>
    <cacheHierarchy uniqueName="[Measures].[__XL_Count Telecom _Customer_Churm]" caption="__XL_Count Telecom _Customer_Churm" measure="1" displayFolder="" measureGroup="Telecom _Customer_Churm" count="0" hidden="1"/>
    <cacheHierarchy uniqueName="[Measures].[__XL_Count Telecom Zip code Pop]" caption="__XL_Count Telecom Zip code Pop" measure="1" displayFolder="" measureGroup="Telecom Zip code Pop" count="0" hidden="1"/>
    <cacheHierarchy uniqueName="[Measures].[__No measures defined]" caption="__No measures defined" measure="1" displayFolder="" count="0" hidden="1"/>
    <cacheHierarchy uniqueName="[Measures].[Sum of Total Charges]" caption="Sum of Total Charge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0"/>
        </ext>
      </extLst>
    </cacheHierarchy>
    <cacheHierarchy uniqueName="[Measures].[Sum of Total Refunds]" caption="Sum of Total Refund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1"/>
        </ext>
      </extLst>
    </cacheHierarchy>
    <cacheHierarchy uniqueName="[Measures].[Sum of Total Revenue]" caption="Sum of Total Revenu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Count of Customer ID]" caption="Count of Customer ID" measure="1" displayFolder="" measureGroup="Telecom _Customer_Churm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Sum of Monthly Charge]" caption="Sum of Monthly Charg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um of Age]" caption="Sum of Ag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Average of Age]" caption="Average of Age" measure="1" displayFolder="" measureGroup="Telecom _Customer_Churm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Sum of Number of Dependents]" caption="Sum of Number of Dependent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Number of Dependents]" caption="Average of Number of Dependents" measure="1" displayFolder="" measureGroup="Telecom _Customer_Churm" count="0" oneField="1" hidden="1">
      <fieldsUsage count="1">
        <fieldUsage x="5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Sum of Tenure in Months]" caption="Sum of Tenure in Month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Tenure in Months]" caption="Count of Tenure in Month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Sum of Number of Referrals]" caption="Sum of Number of Referral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Number of Referrals]" caption="Count of Number of Referral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Average of Number of Referrals]" caption="Average of Number of Referrals" measure="1" displayFolder="" measureGroup="Telecom _Customer_Churm" count="0" oneField="1" hidden="1">
      <fieldsUsage count="1">
        <fieldUsage x="6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Count of Number of Dependents]" caption="Count of Number of Dependent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Tenure in Months]" caption="Average of Tenure in Months" measure="1" displayFolder="" measureGroup="Telecom _Customer_Churm" count="0" oneField="1" hidden="1">
      <fieldsUsage count="1">
        <fieldUsage x="4"/>
      </fieldsUsage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Offer]" caption="Count of Offer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1"/>
        </ext>
      </extLst>
    </cacheHierarchy>
    <cacheHierarchy uniqueName="[Measures].[Count of Yes Service]" caption="Count of Yes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Sum of Yes Service]" caption="Sum of Yes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8"/>
        </ext>
      </extLst>
    </cacheHierarchy>
    <cacheHierarchy uniqueName="[Measures].[Count of Data]" caption="Count of Data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Count of Stream Serve]" caption="Count of Stream Serv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Count of Backup_Online]" caption="Count of Backup_Onlin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Data]" caption="Sum of Data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0"/>
        </ext>
      </extLst>
    </cacheHierarchy>
    <cacheHierarchy uniqueName="[Measures].[Sum of Stream Serve]" caption="Sum of Stream Serv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39"/>
        </ext>
      </extLst>
    </cacheHierarchy>
    <cacheHierarchy uniqueName="[Measures].[Sum of Backup_Online]" caption="Sum of Backup_Onlin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um of Pemium Serv]" caption="Sum of Pemium Serv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  <cacheHierarchy uniqueName="[Measures].[Count of Phone Service]" caption="Count of Phone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Count of Multiple Lines]" caption="Count of Multiple Line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Internet Service]" caption="Count of Internet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Online Security]" caption="Count of Online Security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Online Backup]" caption="Count of Online Backup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Premium Tech Support]" caption="Count of Premium Tech Support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Streaming Music]" caption="Count of Streaming Music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Device Protection Plan]" caption="Count of Device Protection Plan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Streaming TV]" caption="Count of Streaming TV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Count of Streaming Movies]" caption="Count of Streaming Movie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Count of Unlimited Data]" caption="Count of Unlimited Data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Multiple Lines]" caption="Sum of Multiple Line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Sum of Streaming TV]" caption="Sum of Streaming TV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2"/>
        </ext>
      </extLst>
    </cacheHierarchy>
    <cacheHierarchy uniqueName="[Measures].[Sum of Phone Service]" caption="Sum of Phone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Streaming Music]" caption="Sum of Streaming Music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Sum of Streaming Movies]" caption="Sum of Streaming Movies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3"/>
        </ext>
      </extLst>
    </cacheHierarchy>
    <cacheHierarchy uniqueName="[Measures].[Sum of Online Backup]" caption="Sum of Online Backup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Online Security]" caption="Sum of Online Security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evice Protection Plan]" caption="Sum of Device Protection Plan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Sum of Premium Tech Support]" caption="Sum of Premium Tech Support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Sum of Unlimited Data]" caption="Sum of Unlimited Data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Sum of Internet Service]" caption="Sum of Internet Service" measure="1" displayFolder="" measureGroup="Telecom _Customer_Churm" count="0" hidden="1">
      <extLst>
        <ext xmlns:x15="http://schemas.microsoft.com/office/spreadsheetml/2010/11/main" uri="{B97F6D7D-B522-45F9-BDA1-12C45D357490}">
          <x15:cacheHierarchy aggregatedColumn="15"/>
        </ext>
      </extLst>
    </cacheHierarchy>
  </cacheHierarchies>
  <kpis count="0"/>
  <dimensions count="3">
    <dimension measure="1" name="Measures" uniqueName="[Measures]" caption="Measures"/>
    <dimension name="Telecom _Customer_Churm" uniqueName="[Telecom _Customer_Churm]" caption="Telecom _Customer_Churm"/>
    <dimension name="Telecom Zip code Pop" uniqueName="[Telecom Zip code Pop]" caption="Telecom Zip code Pop"/>
  </dimensions>
  <measureGroups count="2">
    <measureGroup name="Telecom _Customer_Churm" caption="Telecom _Customer_Churm"/>
    <measureGroup name="Telecom Zip code Pop" caption="Telecom Zip code Pop"/>
  </measureGroups>
  <maps count="2">
    <map measureGroup="0" dimension="1"/>
    <map measureGroup="1" dimension="2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רוי גניס" refreshedDate="44758.503614236113" backgroundQuery="1" createdVersion="7" refreshedVersion="7" minRefreshableVersion="3" recordCount="7043" xr:uid="{C0DD66FF-8BEA-441E-8850-FFAF0FF191B1}">
  <cacheSource type="external" connectionId="2"/>
  <cacheFields count="47">
    <cacheField name="Customer ID" numFmtId="0">
      <sharedItems/>
    </cacheField>
    <cacheField name="Gender" numFmtId="0">
      <sharedItems count="2">
        <s v="Female"/>
        <s v="Male"/>
      </sharedItems>
    </cacheField>
    <cacheField name="Age" numFmtId="0">
      <sharedItems containsSemiMixedTypes="0" containsString="0" containsNumber="1" containsInteger="1" minValue="19" maxValue="80" count="62">
        <n v="37"/>
        <n v="46"/>
        <n v="50"/>
        <n v="78"/>
        <n v="75"/>
        <n v="23"/>
        <n v="67"/>
        <n v="52"/>
        <n v="68"/>
        <n v="43"/>
        <n v="47"/>
        <n v="25"/>
        <n v="58"/>
        <n v="32"/>
        <n v="39"/>
        <n v="72"/>
        <n v="79"/>
        <n v="26"/>
        <n v="30"/>
        <n v="22"/>
        <n v="34"/>
        <n v="42"/>
        <n v="64"/>
        <n v="48"/>
        <n v="28"/>
        <n v="33"/>
        <n v="31"/>
        <n v="60"/>
        <n v="69"/>
        <n v="20"/>
        <n v="57"/>
        <n v="19"/>
        <n v="38"/>
        <n v="54"/>
        <n v="35"/>
        <n v="51"/>
        <n v="66"/>
        <n v="61"/>
        <n v="24"/>
        <n v="55"/>
        <n v="59"/>
        <n v="71"/>
        <n v="49"/>
        <n v="40"/>
        <n v="21"/>
        <n v="45"/>
        <n v="29"/>
        <n v="62"/>
        <n v="76"/>
        <n v="77"/>
        <n v="73"/>
        <n v="41"/>
        <n v="56"/>
        <n v="80"/>
        <n v="63"/>
        <n v="53"/>
        <n v="44"/>
        <n v="70"/>
        <n v="74"/>
        <n v="36"/>
        <n v="27"/>
        <n v="65"/>
      </sharedItems>
      <fieldGroup base="2">
        <rangePr startNum="19" endNum="80" groupInterval="7"/>
        <groupItems count="11">
          <s v="&lt;19"/>
          <s v="19-25"/>
          <s v="26-32"/>
          <s v="33-39"/>
          <s v="40-46"/>
          <s v="47-53"/>
          <s v="54-60"/>
          <s v="61-67"/>
          <s v="68-74"/>
          <s v="75-81"/>
          <s v="&gt;82"/>
        </groupItems>
      </fieldGroup>
    </cacheField>
    <cacheField name="Married" numFmtId="0">
      <sharedItems count="2">
        <s v="Yes"/>
        <s v="No"/>
      </sharedItems>
    </cacheField>
    <cacheField name="Number of Dependents" numFmtId="0">
      <sharedItems containsSemiMixedTypes="0" containsString="0" containsNumber="1" containsInteger="1" minValue="0" maxValue="9" count="10">
        <n v="0"/>
        <n v="3"/>
        <n v="1"/>
        <n v="2"/>
        <n v="4"/>
        <n v="6"/>
        <n v="5"/>
        <n v="9"/>
        <n v="7"/>
        <n v="8"/>
      </sharedItems>
    </cacheField>
    <cacheField name="City" numFmtId="0">
      <sharedItems count="1106">
        <s v="Frazier Park"/>
        <s v="Glendale"/>
        <s v="Costa Mesa"/>
        <s v="Martinez"/>
        <s v="Camarillo"/>
        <s v="Midpines"/>
        <s v="Lompoc"/>
        <s v="Napa"/>
        <s v="Simi Valley"/>
        <s v="Sheridan"/>
        <s v="Rancho Santa Fe"/>
        <s v="Sunnyvale"/>
        <s v="Antelope"/>
        <s v="La Mesa"/>
        <s v="Los Olivos"/>
        <s v="Woodlake"/>
        <s v="Point Reyes Station"/>
        <s v="San Marcos"/>
        <s v="Daly City"/>
        <s v="Morgan Hill"/>
        <s v="Ahwahnee"/>
        <s v="Carnelian Bay"/>
        <s v="Alpaugh"/>
        <s v="Keeler"/>
        <s v="Korbel"/>
        <s v="Palomar Mountain"/>
        <s v="Parlier"/>
        <s v="Modesto"/>
        <s v="Glen Ellen"/>
        <s v="Eureka"/>
        <s v="Moss Beach"/>
        <s v="Los Angeles"/>
        <s v="Calexico"/>
        <s v="Redding"/>
        <s v="San Martin"/>
        <s v="Stockton"/>
        <s v="Huntington Park"/>
        <s v="Yermo"/>
        <s v="San Diego"/>
        <s v="Fremont"/>
        <s v="Santa Rosa"/>
        <s v="San Jose"/>
        <s v="Tujunga"/>
        <s v="Visalia"/>
        <s v="Lodi"/>
        <s v="El Portal"/>
        <s v="Calistoga"/>
        <s v="Farmington"/>
        <s v="Tulelake"/>
        <s v="Coleville"/>
        <s v="Ojai"/>
        <s v="Desert Hot Springs"/>
        <s v="North Hollywood"/>
        <s v="Inverness"/>
        <s v="Wilmington"/>
        <s v="Rancho Palos Verdes"/>
        <s v="Kenwood"/>
        <s v="West Point"/>
        <s v="Morongo Valley"/>
        <s v="Palo Verde"/>
        <s v="Valyermo"/>
        <s v="Cambria"/>
        <s v="Round Mountain"/>
        <s v="Klamath"/>
        <s v="Fresno"/>
        <s v="Angwin"/>
        <s v="Le Grand"/>
        <s v="Redway"/>
        <s v="Monterey Park"/>
        <s v="Big Oak Flat"/>
        <s v="Stevenson Ranch"/>
        <s v="North Highlands"/>
        <s v="La Puente"/>
        <s v="Glenhaven"/>
        <s v="Alhambra"/>
        <s v="Santa Monica"/>
        <s v="Fairfield"/>
        <s v="Temecula"/>
        <s v="Fallbrook"/>
        <s v="Randsburg"/>
        <s v="Atascadero"/>
        <s v="Planada"/>
        <s v="Moorpark"/>
        <s v="Solvang"/>
        <s v="La Mirada"/>
        <s v="Boron"/>
        <s v="Desert Center"/>
        <s v="Crows Landing"/>
        <s v="Tuolumne"/>
        <s v="Auburn"/>
        <s v="Del Rey"/>
        <s v="Redwood City"/>
        <s v="Landers"/>
        <s v="Hawthorne"/>
        <s v="Oceano"/>
        <s v="Armona"/>
        <s v="Clarksburg"/>
        <s v="Irvine"/>
        <s v="Scotts Valley"/>
        <s v="Salida"/>
        <s v="Mckinleyville"/>
        <s v="Atherton"/>
        <s v="Huntington Beach"/>
        <s v="Calimesa"/>
        <s v="Middletown"/>
        <s v="Berkeley"/>
        <s v="Lost Hills"/>
        <s v="Garden Grove"/>
        <s v="Indio"/>
        <s v="Oxnard"/>
        <s v="Escondido"/>
        <s v="Moreno Valley"/>
        <s v="Chino"/>
        <s v="Sacramento"/>
        <s v="Turlock"/>
        <s v="Groveland"/>
        <s v="Los Gatos"/>
        <s v="Clovis"/>
        <s v="Hyampom"/>
        <s v="Woodland Hills"/>
        <s v="Livingston"/>
        <s v="Tulare"/>
        <s v="Buellton"/>
        <s v="Palmdale"/>
        <s v="Midway City"/>
        <s v="Folsom"/>
        <s v="Oakland"/>
        <s v="San Anselmo"/>
        <s v="Duarte"/>
        <s v="Lake Elsinore"/>
        <s v="San Clemente"/>
        <s v="Downey"/>
        <s v="Bodega Bay"/>
        <s v="Challenge"/>
        <s v="Ludlow"/>
        <s v="Santa Clara"/>
        <s v="Perris"/>
        <s v="Fortuna"/>
        <s v="San Dimas"/>
        <s v="Rescue"/>
        <s v="Clio"/>
        <s v="Lotus"/>
        <s v="Pilot Hill"/>
        <s v="San Francisco"/>
        <s v="Mission Hills"/>
        <s v="Harbor City"/>
        <s v="Inglewood"/>
        <s v="Pescadero"/>
        <s v="Aromas"/>
        <s v="Badger"/>
        <s v="Death Valley"/>
        <s v="Riverdale"/>
        <s v="Berry Creek"/>
        <s v="Fulton"/>
        <s v="Capitola"/>
        <s v="Claremont"/>
        <s v="Gardena"/>
        <s v="Santa Ana"/>
        <s v="Snelling"/>
        <s v="Darwin"/>
        <s v="San Bernardino"/>
        <s v="Garberville"/>
        <s v="Long Beach"/>
        <s v="Upland"/>
        <s v="El Dorado Hills"/>
        <s v="Malibu"/>
        <s v="Covina"/>
        <s v="San Lucas"/>
        <s v="Hoopa"/>
        <s v="Samoa"/>
        <s v="Burnt Ranch"/>
        <s v="Milford"/>
        <s v="Anderson"/>
        <s v="Santa Margarita"/>
        <s v="Orange"/>
        <s v="Ione"/>
        <s v="San Mateo"/>
        <s v="Santa Cruz"/>
        <s v="Winchester"/>
        <s v="El Cajon"/>
        <s v="Sherman Oaks"/>
        <s v="Norco"/>
        <s v="Thornton"/>
        <s v="Lake Hughes"/>
        <s v="Paramount"/>
        <s v="San Juan Capistrano"/>
        <s v="Copperopolis"/>
        <s v="Colusa"/>
        <s v="Cypress"/>
        <s v="Lancaster"/>
        <s v="Gonzales"/>
        <s v="San Ysidro"/>
        <s v="Novato"/>
        <s v="Gilroy"/>
        <s v="Oak Park"/>
        <s v="South San Francisco"/>
        <s v="Vernalis"/>
        <s v="Newport Beach"/>
        <s v="Stanford"/>
        <s v="Beverly Hills"/>
        <s v="Riverside"/>
        <s v="Los Alamitos"/>
        <s v="Encinitas"/>
        <s v="South Dos Palos"/>
        <s v="Orick"/>
        <s v="El Monte"/>
        <s v="Spreckels"/>
        <s v="La Habra"/>
        <s v="Whittier"/>
        <s v="Essex"/>
        <s v="Grass Valley"/>
        <s v="Encino"/>
        <s v="Bellflower"/>
        <s v="Sonora"/>
        <s v="Highland"/>
        <s v="Herlong"/>
        <s v="Petaluma"/>
        <s v="Mojave"/>
        <s v="Callahan"/>
        <s v="Bodega"/>
        <s v="Denair"/>
        <s v="Wrightwood"/>
        <s v="Monterey"/>
        <s v="Palo Alto"/>
        <s v="Jamestown"/>
        <s v="Campbell"/>
        <s v="Alderpoint"/>
        <s v="Oak Run"/>
        <s v="Madison"/>
        <s v="Van Nuys"/>
        <s v="Cedarville"/>
        <s v="Lomita"/>
        <s v="Kelseyville"/>
        <s v="Orangevale"/>
        <s v="Pinecrest"/>
        <s v="Beale Afb"/>
        <s v="Greenville"/>
        <s v="Fort Bragg"/>
        <s v="Mecca"/>
        <s v="Torrance"/>
        <s v="Victorville"/>
        <s v="Poway"/>
        <s v="Mount Hermon"/>
        <s v="Santa Barbara"/>
        <s v="Taylorsville"/>
        <s v="Pine Valley"/>
        <s v="Loma Mar"/>
        <s v="Bangor"/>
        <s v="Guinda"/>
        <s v="Rancho Cordova"/>
        <s v="Sultana"/>
        <s v="Fort Irwin"/>
        <s v="Canyon Dam"/>
        <s v="Topanga"/>
        <s v="Capay"/>
        <s v="Stanton"/>
        <s v="Felton"/>
        <s v="Lewiston"/>
        <s v="Sun Valley"/>
        <s v="Anza"/>
        <s v="Bell"/>
        <s v="Forest Ranch"/>
        <s v="Jamul"/>
        <s v="Azusa"/>
        <s v="Montgomery Creek"/>
        <s v="Leggett"/>
        <s v="Rough And Ready"/>
        <s v="Hornitos"/>
        <s v="Dixon"/>
        <s v="Flournoy"/>
        <s v="Thermal"/>
        <s v="Lafayette"/>
        <s v="Pleasanton"/>
        <s v="Whitmore"/>
        <s v="Alameda"/>
        <s v="Herald"/>
        <s v="Guerneville"/>
        <s v="Imperial Beach"/>
        <s v="Benicia"/>
        <s v="Biola"/>
        <s v="Chester"/>
        <s v="Hilmar"/>
        <s v="Seeley"/>
        <s v="Penn Valley"/>
        <s v="Bakersfield"/>
        <s v="Etna"/>
        <s v="Willows"/>
        <s v="Mather"/>
        <s v="Fairfax"/>
        <s v="Hydesville"/>
        <s v="Graton"/>
        <s v="Shafter"/>
        <s v="San Simeon"/>
        <s v="Castro Valley"/>
        <s v="Olivehurst"/>
        <s v="Ranchita"/>
        <s v="Dunlap"/>
        <s v="Comptche"/>
        <s v="Vista"/>
        <s v="Soquel"/>
        <s v="Shasta Lake"/>
        <s v="North Hills"/>
        <s v="Wasco"/>
        <s v="Pasadena"/>
        <s v="Maywood"/>
        <s v="Newhall"/>
        <s v="Murphys"/>
        <s v="Ferndale"/>
        <s v="Arcata"/>
        <s v="Ceres"/>
        <s v="Elk Grove"/>
        <s v="Wilton"/>
        <s v="Douglas City"/>
        <s v="White Water"/>
        <s v="Smartville"/>
        <s v="Coarsegold"/>
        <s v="Merced"/>
        <s v="Aguanga"/>
        <s v="Alviso"/>
        <s v="Palm Springs"/>
        <s v="Rancho Cucamonga"/>
        <s v="Seaside"/>
        <s v="Orleans"/>
        <s v="Nevada City"/>
        <s v="Monte Rio"/>
        <s v="Chino Hills"/>
        <s v="Chowchilla"/>
        <s v="Phelan"/>
        <s v="Elk"/>
        <s v="Placentia"/>
        <s v="Branscomb"/>
        <s v="Winters"/>
        <s v="Diamond Bar"/>
        <s v="Oro Grande"/>
        <s v="Buena Park"/>
        <s v="Richmond"/>
        <s v="Yreka"/>
        <s v="Elverta"/>
        <s v="Westlake Village"/>
        <s v="Dutch Flat"/>
        <s v="Mi Wuk Village"/>
        <s v="Milpitas"/>
        <s v="West Hollywood"/>
        <s v="Madera"/>
        <s v="Half Moon Bay"/>
        <s v="Davis"/>
        <s v="Gold Run"/>
        <s v="Dos Rios"/>
        <s v="Manteca"/>
        <s v="Grover Beach"/>
        <s v="Mountain View"/>
        <s v="Fullerton"/>
        <s v="Adin"/>
        <s v="Butte City"/>
        <s v="Kingsburg"/>
        <s v="Tarzana"/>
        <s v="Cool"/>
        <s v="Pauma Valley"/>
        <s v="June Lake"/>
        <s v="Colton"/>
        <s v="Carmel Valley"/>
        <s v="Brawley"/>
        <s v="Big Bear Lake"/>
        <s v="Pala"/>
        <s v="Anaheim"/>
        <s v="Newman"/>
        <s v="Valley Village"/>
        <s v="Tustin"/>
        <s v="Bishop"/>
        <s v="Grenada"/>
        <s v="Foothill Ranch"/>
        <s v="Palm Desert"/>
        <s v="Woodland"/>
        <s v="Rohnert Park"/>
        <s v="Corona Del Mar"/>
        <s v="Kettleman City"/>
        <s v="Altadena"/>
        <s v="Posey"/>
        <s v="Laytonville"/>
        <s v="Cutler"/>
        <s v="Mission Viejo"/>
        <s v="Surfside"/>
        <s v="Helendale"/>
        <s v="North Palm Springs"/>
        <s v="Shingle Springs"/>
        <s v="Saratoga"/>
        <s v="Concord"/>
        <s v="Woodacre"/>
        <s v="West Covina"/>
        <s v="Trinidad"/>
        <s v="Cassel"/>
        <s v="Pixley"/>
        <s v="Columbia"/>
        <s v="Sheep Ranch"/>
        <s v="Hamilton City"/>
        <s v="San Luis Obispo"/>
        <s v="Pine Grove"/>
        <s v="Livermore"/>
        <s v="Lucerne Valley"/>
        <s v="Honeydew"/>
        <s v="Coalinga"/>
        <s v="Cressey"/>
        <s v="Burney"/>
        <s v="River Pines"/>
        <s v="Forks Of Salmon"/>
        <s v="Marina Del Rey"/>
        <s v="Loomis"/>
        <s v="Pittsburg"/>
        <s v="Clearlake Oaks"/>
        <s v="Sun City"/>
        <s v="Lakewood"/>
        <s v="Paradise"/>
        <s v="Alta"/>
        <s v="Los Molinos"/>
        <s v="Calpine"/>
        <s v="Big Bar"/>
        <s v="Dos Palos"/>
        <s v="Mokelumne Hill"/>
        <s v="Chico"/>
        <s v="Hesperia"/>
        <s v="Vacaville"/>
        <s v="Jolon"/>
        <s v="Clearlake"/>
        <s v="Agoura Hills"/>
        <s v="Pleasant Grove"/>
        <s v="Thousand Palms"/>
        <s v="Bodfish"/>
        <s v="Monrovia"/>
        <s v="Castaic"/>
        <s v="Fiddletown"/>
        <s v="Squaw Valley"/>
        <s v="Santa Ynez"/>
        <s v="Forbestown"/>
        <s v="Wilseyville"/>
        <s v="Corona"/>
        <s v="Junction City"/>
        <s v="Port Hueneme"/>
        <s v="Clements"/>
        <s v="Lawndale"/>
        <s v="Santee"/>
        <s v="Acampo"/>
        <s v="South El Monte"/>
        <s v="Nicolaus"/>
        <s v="Plymouth"/>
        <s v="Burbank"/>
        <s v="Sierra City"/>
        <s v="Parker Dam"/>
        <s v="Zenia"/>
        <s v="Guatay"/>
        <s v="Cobb"/>
        <s v="Hayward"/>
        <s v="San Gregorio"/>
        <s v="Colfax"/>
        <s v="Mendocino"/>
        <s v="Rosemead"/>
        <s v="El Dorado"/>
        <s v="Angelus Oaks"/>
        <s v="Portola"/>
        <s v="Westwood"/>
        <s v="Shaver Lake"/>
        <s v="Bridgeport"/>
        <s v="Lee Vining"/>
        <s v="Fawnskin"/>
        <s v="Boonville"/>
        <s v="La Palma"/>
        <s v="Magalia"/>
        <s v="French Gulch"/>
        <s v="Woodbridge"/>
        <s v="San Pedro"/>
        <s v="Pioneertown"/>
        <s v="Spring Valley"/>
        <s v="Twain Harte"/>
        <s v="Richgrove"/>
        <s v="Klamath River"/>
        <s v="Oakley"/>
        <s v="Grimes"/>
        <s v="Winnetka"/>
        <s v="San Jacinto"/>
        <s v="Porter Ranch"/>
        <s v="Ocotillo"/>
        <s v="San Lorenzo"/>
        <s v="Sunset Beach"/>
        <s v="Hood"/>
        <s v="Byron"/>
        <s v="Coachella"/>
        <s v="Vallecito"/>
        <s v="Farmersville"/>
        <s v="Boulder Creek"/>
        <s v="Oregon House"/>
        <s v="Fall River Mills"/>
        <s v="South Pasadena"/>
        <s v="Shoshone"/>
        <s v="Brookdale"/>
        <s v="Cathedral City"/>
        <s v="Palermo"/>
        <s v="Amador City"/>
        <s v="Lindsay"/>
        <s v="Happy Camp"/>
        <s v="Lockwood"/>
        <s v="Capistrano Beach"/>
        <s v="Big Creek"/>
        <s v="Friant"/>
        <s v="Lakehead"/>
        <s v="Rodeo"/>
        <s v="Grizzly Flats"/>
        <s v="Brisbane"/>
        <s v="San Joaquin"/>
        <s v="Imperial"/>
        <s v="San Miguel"/>
        <s v="Avila Beach"/>
        <s v="Hemet"/>
        <s v="Palos Verdes Peninsula"/>
        <s v="Wendel"/>
        <s v="Somes Bar"/>
        <s v="Greenbrae"/>
        <s v="Windsor"/>
        <s v="Ontario"/>
        <s v="Seal Beach"/>
        <s v="Janesville"/>
        <s v="Lemon Grove"/>
        <s v="Jenner"/>
        <s v="Montara"/>
        <s v="La Grange"/>
        <s v="Alamo"/>
        <s v="Stonyford"/>
        <s v="Phillipsville"/>
        <s v="Forest Knolls"/>
        <s v="Yorkville"/>
        <s v="Volcano"/>
        <s v="Montrose"/>
        <s v="West Sacramento"/>
        <s v="Ladera Ranch"/>
        <s v="Rio Dell"/>
        <s v="Redlands"/>
        <s v="Somis"/>
        <s v="National City"/>
        <s v="Mc Farland"/>
        <s v="Old Station"/>
        <s v="Pinon Hills"/>
        <s v="Hinkley"/>
        <s v="Fellows"/>
        <s v="Prather"/>
        <s v="Emeryville"/>
        <s v="Pearblossom"/>
        <s v="Carson"/>
        <s v="Sequoia National Park"/>
        <s v="Pacoima"/>
        <s v="Kings Beach"/>
        <s v="Canby"/>
        <s v="Lake Forest"/>
        <s v="Canyon Country"/>
        <s v="Aliso Viejo"/>
        <s v="Cottonwood"/>
        <s v="Mad River"/>
        <s v="Firebaugh"/>
        <s v="South Gate"/>
        <s v="Washington"/>
        <s v="Redcrest"/>
        <s v="Standish"/>
        <s v="San Ramon"/>
        <s v="Mount Shasta"/>
        <s v="Weldon"/>
        <s v="Rancho Santa Margarita"/>
        <s v="Oakdale"/>
        <s v="Culver City"/>
        <s v="Olympic Valley"/>
        <s v="Edwards"/>
        <s v="Deer Park"/>
        <s v="Lakeshore"/>
        <s v="Shasta"/>
        <s v="Walnut Creek"/>
        <s v="Fish Camp"/>
        <s v="Gerber"/>
        <s v="Coronado"/>
        <s v="Susanville"/>
        <s v="Del Mar"/>
        <s v="Cantua Creek"/>
        <s v="Bethel Island"/>
        <s v="Heber"/>
        <s v="Niland"/>
        <s v="El Sobrante"/>
        <s v="Lynwood"/>
        <s v="Mentone"/>
        <s v="Freedom"/>
        <s v="San Ardo"/>
        <s v="Arcadia"/>
        <s v="Ivanhoe"/>
        <s v="Nice"/>
        <s v="Citrus Heights"/>
        <s v="Studio City"/>
        <s v="Terra Bella"/>
        <s v="Orange Cove"/>
        <s v="Wheatland"/>
        <s v="Waterford"/>
        <s v="Cedar Glen"/>
        <s v="Weed"/>
        <s v="Descanso"/>
        <s v="Cupertino"/>
        <s v="Tecate"/>
        <s v="Chula Vista"/>
        <s v="Palo Cedro"/>
        <s v="Baldwin Park"/>
        <s v="Meadow Vista"/>
        <s v="Soledad"/>
        <s v="Hickman"/>
        <s v="Tehachapi"/>
        <s v="Forestville"/>
        <s v="Richvale"/>
        <s v="Georgetown"/>
        <s v="Riverbank"/>
        <s v="Avery"/>
        <s v="Biggs"/>
        <s v="Nicasio"/>
        <s v="Camp Nelson"/>
        <s v="Tahoe Vista"/>
        <s v="Brentwood"/>
        <s v="Acton"/>
        <s v="Manton"/>
        <s v="Wallace"/>
        <s v="Cazadero"/>
        <s v="Carlotta"/>
        <s v="Twin Bridges"/>
        <s v="Mira Loma"/>
        <s v="La Quinta"/>
        <s v="Salinas"/>
        <s v="Creston"/>
        <s v="Cotati"/>
        <s v="Artesia"/>
        <s v="Banning"/>
        <s v="Sanger"/>
        <s v="Penryn"/>
        <s v="Glenn"/>
        <s v="Oakhurst"/>
        <s v="Westport"/>
        <s v="Castroville"/>
        <s v="Ventura"/>
        <s v="Dana Point"/>
        <s v="Gridley"/>
        <s v="Corcoran"/>
        <s v="Dorris"/>
        <s v="Shandon"/>
        <s v="Loma Linda"/>
        <s v="Somerset"/>
        <s v="Upper Lake"/>
        <s v="Pomona"/>
        <s v="Bradley"/>
        <s v="Cayucos"/>
        <s v="Pacific Palisades"/>
        <s v="Valley Ford"/>
        <s v="Cerritos"/>
        <s v="Piercy"/>
        <s v="Johannesburg"/>
        <s v="Lathrop"/>
        <s v="Point Arena"/>
        <s v="Pebble Beach"/>
        <s v="Gasquet"/>
        <s v="Keene"/>
        <s v="Belvedere Tiburon"/>
        <s v="Oroville"/>
        <s v="Potrero"/>
        <s v="Carmel"/>
        <s v="Placerville"/>
        <s v="Manchester"/>
        <s v="Smith River"/>
        <s v="Pioneer"/>
        <s v="Boulevard"/>
        <s v="El Segundo"/>
        <s v="Julian"/>
        <s v="Kyburz"/>
        <s v="Miramonte"/>
        <s v="The Sea Ranch"/>
        <s v="El Centro"/>
        <s v="Templeton"/>
        <s v="Arnold"/>
        <s v="Greenwood"/>
        <s v="Menlo Park"/>
        <s v="Delhi"/>
        <s v="Igo"/>
        <s v="Mariposa"/>
        <s v="Weott"/>
        <s v="San Gabriel"/>
        <s v="Exeter"/>
        <s v="Cloverdale"/>
        <s v="Venice"/>
        <s v="Aptos"/>
        <s v="Northridge"/>
        <s v="Campo Seco"/>
        <s v="Menifee"/>
        <s v="Stevinson"/>
        <s v="Westminster"/>
        <s v="Vallejo"/>
        <s v="Likely"/>
        <s v="Big Bend"/>
        <s v="Westmorland"/>
        <s v="Diamond Springs"/>
        <s v="Albion"/>
        <s v="Newport Coast"/>
        <s v="Santa Ysabel"/>
        <s v="Goleta"/>
        <s v="San Pablo"/>
        <s v="Walnut"/>
        <s v="Isleton"/>
        <s v="Compton"/>
        <s v="Yuba City"/>
        <s v="Port Costa"/>
        <s v="Marysville"/>
        <s v="Healdsburg"/>
        <s v="Strawberry Valley"/>
        <s v="Navarro"/>
        <s v="Ramona"/>
        <s v="Cabazon"/>
        <s v="Rio Vista"/>
        <s v="Danville"/>
        <s v="Millbrae"/>
        <s v="Needles"/>
        <s v="Camino"/>
        <s v="Chatsworth"/>
        <s v="Norwalk"/>
        <s v="Weaverville"/>
        <s v="San Leandro"/>
        <s v="Chilcoot"/>
        <s v="Hume"/>
        <s v="San Rafael"/>
        <s v="Dublin"/>
        <s v="Caruthers"/>
        <s v="Willow Creek"/>
        <s v="Rio Nido"/>
        <s v="Brea"/>
        <s v="Fountain Valley"/>
        <s v="Piru"/>
        <s v="Covelo"/>
        <s v="Blairsden Graeagle"/>
        <s v="Homewood"/>
        <s v="Salton City"/>
        <s v="Amboy"/>
        <s v="Castella"/>
        <s v="Live Oak"/>
        <s v="Tahoe City"/>
        <s v="Campo"/>
        <s v="Birds Landing"/>
        <s v="San Carlos"/>
        <s v="Granada Hills"/>
        <s v="Roseville"/>
        <s v="Earp"/>
        <s v="Camptonville"/>
        <s v="Clipper Mills"/>
        <s v="Temple City"/>
        <s v="Patterson"/>
        <s v="Hat Creek"/>
        <s v="Oceanside"/>
        <s v="Baker"/>
        <s v="Three Rivers"/>
        <s v="Porterville"/>
        <s v="Littlerock"/>
        <s v="Gualala"/>
        <s v="Eagleville"/>
        <s v="Buttonwillow"/>
        <s v="Arbuckle"/>
        <s v="Lookout"/>
        <s v="Running Springs"/>
        <s v="Sutter"/>
        <s v="Bonita"/>
        <s v="Sylmar"/>
        <s v="Weimar"/>
        <s v="Yucaipa"/>
        <s v="Big Bear City"/>
        <s v="Dinuba"/>
        <s v="Lucerne"/>
        <s v="Redondo Beach"/>
        <s v="Santa Fe Springs"/>
        <s v="Sebastopol"/>
        <s v="California City"/>
        <s v="Santa Clarita"/>
        <s v="Mammoth Lakes"/>
        <s v="Elk Creek"/>
        <s v="Catheys Valley"/>
        <s v="Miranda"/>
        <s v="North Fork"/>
        <s v="Canoga Park"/>
        <s v="Murrieta"/>
        <s v="Woody"/>
        <s v="Orinda"/>
        <s v="San Juan Bautista"/>
        <s v="Benton"/>
        <s v="Thousand Oaks"/>
        <s v="Blocksburg"/>
        <s v="Ben Lomond"/>
        <s v="Santa Maria"/>
        <s v="Blythe"/>
        <s v="March Air Reserve Base"/>
        <s v="Lemon Cove"/>
        <s v="Suisun City"/>
        <s v="Lamont"/>
        <s v="Bayside"/>
        <s v="Hawaiian Gardens"/>
        <s v="Meridian"/>
        <s v="Pope Valley"/>
        <s v="Little River"/>
        <s v="Mount Laguna"/>
        <s v="Termo"/>
        <s v="Kernville"/>
        <s v="Orosi"/>
        <s v="Chualar"/>
        <s v="Bloomington"/>
        <s v="Kerman"/>
        <s v="Dunnigan"/>
        <s v="Traver"/>
        <s v="Mcarthur"/>
        <s v="Big Pine"/>
        <s v="Olancha"/>
        <s v="Hercules"/>
        <s v="Raymond"/>
        <s v="Tomales"/>
        <s v="Mccloud"/>
        <s v="Sloughhouse"/>
        <s v="Pacific Grove"/>
        <s v="La Jolla"/>
        <s v="Alleghany"/>
        <s v="Paso Robles"/>
        <s v="Greenview"/>
        <s v="Soda Springs"/>
        <s v="Winton"/>
        <s v="Mount Hamilton"/>
        <s v="Los Banos"/>
        <s v="Bonsall"/>
        <s v="Lebec"/>
        <s v="Mt Baldy"/>
        <s v="Rancho Mirage"/>
        <s v="El Cerrito"/>
        <s v="San Marino"/>
        <s v="Kirkwood"/>
        <s v="Caspar"/>
        <s v="Hopland"/>
        <s v="Platina"/>
        <s v="Rio Oso"/>
        <s v="Mc Kittrick"/>
        <s v="Sutter Creek"/>
        <s v="Morro Bay"/>
        <s v="Stinson Beach"/>
        <s v="Salyer"/>
        <s v="Guadalupe"/>
        <s v="Winterhaven"/>
        <s v="Stirling City"/>
        <s v="Fontana"/>
        <s v="Reseda"/>
        <s v="Downieville"/>
        <s v="La Verne"/>
        <s v="Orland"/>
        <s v="Scott Bar"/>
        <s v="Independence"/>
        <s v="Carlsbad"/>
        <s v="Ballico"/>
        <s v="Apple Valley"/>
        <s v="Los Altos"/>
        <s v="Granite Bay"/>
        <s v="Doyle"/>
        <s v="Barstow"/>
        <s v="Myers Flat"/>
        <s v="Dulzura"/>
        <s v="Knights Landing"/>
        <s v="Sierraville"/>
        <s v="Browns Valley"/>
        <s v="Angels Camp"/>
        <s v="Santa Paula"/>
        <s v="Valencia"/>
        <s v="Tollhouse"/>
        <s v="Garden Valley"/>
        <s v="Five Points"/>
        <s v="Foresthill"/>
        <s v="Hathaway Pines"/>
        <s v="Sonoma"/>
        <s v="Lake Isabella"/>
        <s v="Kneeland"/>
        <s v="Burlingame"/>
        <s v="Yorba Linda"/>
        <s v="Williams"/>
        <s v="Wishon"/>
        <s v="Yucca Valley"/>
        <s v="Alpine"/>
        <s v="Paicines"/>
        <s v="Pollock Pines"/>
        <s v="Reedley"/>
        <s v="Maxwell"/>
        <s v="New Cuyama"/>
        <s v="Crockett"/>
        <s v="Redwood Valley"/>
        <s v="Strathmore"/>
        <s v="Rocklin"/>
        <s v="Trabuco Canyon"/>
        <s v="Belmont"/>
        <s v="San Bruno"/>
        <s v="Mill Creek"/>
        <s v="Coulterville"/>
        <s v="Lakeside"/>
        <s v="Raisin City"/>
        <s v="Borrego Springs"/>
        <s v="Taft"/>
        <s v="Petrolia"/>
        <s v="Sunol"/>
        <s v="Bridgeville"/>
        <s v="San Andreas"/>
        <s v="Dobbins"/>
        <s v="Playa Del Rey"/>
        <s v="Blue Lake"/>
        <s v="Lakeport"/>
        <s v="Huron"/>
        <s v="Linden"/>
        <s v="Scotia"/>
        <s v="Newark"/>
        <s v="Glennville"/>
        <s v="Jackson"/>
        <s v="Fowler"/>
        <s v="Los Osos"/>
        <s v="Travis Afb"/>
        <s v="Bolinas"/>
        <s v="San Quentin"/>
        <s v="Lincoln"/>
        <s v="Ravendale"/>
        <s v="Princeton"/>
        <s v="King City"/>
        <s v="Emigrant Gap"/>
        <s v="Ukiah"/>
        <s v="Alturas"/>
        <s v="Carmel By The Sea"/>
        <s v="Sausalito"/>
        <s v="Sierra Madre"/>
        <s v="Idyllwild"/>
        <s v="Marshall"/>
        <s v="Nuevo"/>
        <s v="Adelanto"/>
        <s v="Mill Valley"/>
        <s v="Willits"/>
        <s v="Walnut Grove"/>
        <s v="Ducor"/>
        <s v="Glendora"/>
        <s v="Nubieber"/>
        <s v="Bieber"/>
        <s v="Corte Madera"/>
        <s v="Markleeville"/>
        <s v="La Crescenta"/>
        <s v="Philo"/>
        <s v="Saint Helena"/>
        <s v="Brownsville"/>
        <s v="Nipton"/>
        <s v="Witter Springs"/>
        <s v="Twentynine Palms"/>
        <s v="Rowland Heights"/>
        <s v="La Honda"/>
        <s v="Homeland"/>
        <s v="Trinity Center"/>
        <s v="Hughson"/>
        <s v="Seiad Valley"/>
        <s v="Union City"/>
        <s v="Selma"/>
        <s v="Marina"/>
        <s v="Tahoma"/>
        <s v="Newcastle"/>
        <s v="Corning"/>
        <s v="Geyserville"/>
        <s v="Ripon"/>
        <s v="Tehama"/>
        <s v="Calabasas"/>
        <s v="Nipomo"/>
        <s v="Paynes Creek"/>
        <s v="Echo Lake"/>
        <s v="Dillon Beach"/>
        <s v="Bella Vista"/>
        <s v="California Hot Springs"/>
        <s v="Brooks"/>
        <s v="Lagunitas"/>
        <s v="Lytle Creek"/>
        <s v="Avenal"/>
        <s v="Glencoe"/>
        <s v="Long Barn"/>
        <s v="Bass Lake"/>
        <s v="Courtland"/>
        <s v="Hermosa Beach"/>
        <s v="Millville"/>
        <s v="Atwater"/>
        <s v="Hanford"/>
        <s v="Warner Springs"/>
        <s v="Escalon"/>
        <s v="Shingletown"/>
        <s v="West Hills"/>
        <s v="Sunland"/>
        <s v="La Canada Flintridge"/>
        <s v="Tracy"/>
        <s v="Rio Linda"/>
        <s v="Forest Falls"/>
        <s v="Manhattan Beach"/>
        <s v="Rialto"/>
        <s v="Daggett"/>
        <s v="Davis Creek"/>
        <s v="Joshua Tree"/>
        <s v="Oak View"/>
        <s v="Beaumont"/>
        <s v="Elmira"/>
        <s v="Durham"/>
        <s v="Albany"/>
        <s v="French Camp"/>
        <s v="Larkspur"/>
        <s v="Olema"/>
        <s v="Casmalia"/>
        <s v="Fields Landing"/>
        <s v="Galt"/>
        <s v="Litchfield"/>
        <s v="Loyalton"/>
        <s v="Tupman"/>
        <s v="Llano"/>
        <s v="Quincy"/>
        <s v="Dunsmuir"/>
        <s v="Greenfield"/>
        <s v="Pismo Beach"/>
        <s v="Arroyo Grande"/>
        <s v="Macdoel"/>
        <s v="Pico Rivera"/>
        <s v="Wildomar"/>
        <s v="Springville"/>
        <s v="Crestline"/>
        <s v="Sugarloaf"/>
        <s v="Pleasant Hill"/>
        <s v="Avalon"/>
        <s v="Penngrove"/>
        <s v="Montclair"/>
        <s v="Arvin"/>
        <s v="North San Juan"/>
        <s v="Eldridge"/>
        <s v="Soulsbyville"/>
        <s v="Summerland"/>
        <s v="San Fernando"/>
        <s v="Fair Oaks"/>
        <s v="Annapolis"/>
        <s v="Fillmore"/>
        <s v="Portola Valley"/>
        <s v="Laguna Beach"/>
        <s v="Valley Springs"/>
        <s v="Gustine"/>
        <s v="Pinole"/>
        <s v="Lake Arrowhead"/>
        <s v="Lower Lake"/>
        <s v="Gazelle"/>
        <s v="Potter Valley"/>
        <s v="Laguna Hills"/>
        <s v="O Neals"/>
        <s v="Clayton"/>
        <s v="Delano"/>
        <s v="Lockeford"/>
        <s v="Silverado"/>
        <s v="Calipatria"/>
        <s v="Moss Landing"/>
        <s v="Mountain Ranch"/>
        <s v="Occidental"/>
        <s v="Hornbrook"/>
        <s v="Rosamond"/>
        <s v="Stratford"/>
        <s v="Topaz"/>
        <s v="Holtville"/>
        <s v="Keyes"/>
        <s v="Esparto"/>
        <s v="San Geronimo"/>
        <s v="Cardiff By The Sea"/>
        <s v="Moraga"/>
        <s v="Mountain Center"/>
        <s v="Hacienda Heights"/>
        <s v="Grand Terrace"/>
        <s v="Twain"/>
        <s v="Caliente"/>
        <s v="Laguna Niguel"/>
        <s v="Applegate"/>
        <s v="Laton"/>
        <s v="Duncans Mills"/>
        <s v="Helm"/>
        <s v="Newbury Park"/>
        <s v="El Nido"/>
        <s v="Lemoore"/>
        <s v="Madeline"/>
        <s v="Los Alamos"/>
        <s v="Montebello"/>
        <s v="Auberry"/>
        <s v="Davenport"/>
        <s v="Valley Center"/>
        <s v="Goodyears Bar"/>
        <s v="Red Bluff"/>
        <s v="Carmichael"/>
        <s v="Loleta"/>
        <s v="Crescent Mills"/>
        <s v="Solana Beach"/>
        <s v="Antioch"/>
        <s v="Fort Bidwell"/>
        <s v="Yountville"/>
        <s v="Wofford Heights"/>
        <s v="Villa Park"/>
        <s v="Pacifica"/>
        <s v="Indian Wells"/>
        <s v="Earlimart"/>
        <s v="Mineral"/>
        <s v="Tranquillity"/>
        <s v="Vina"/>
        <s v="Paskenta"/>
        <s v="Green Valley Lake"/>
        <s v="Watsonville"/>
        <s v="Burson"/>
        <s v="South Lake Tahoe"/>
        <s v="Jacumba"/>
        <s v="Carpinteria"/>
        <s v="Meadow Valley"/>
      </sharedItems>
    </cacheField>
    <cacheField name="Zip Code" numFmtId="0">
      <sharedItems containsSemiMixedTypes="0" containsString="0" containsNumber="1" containsInteger="1" minValue="90001" maxValue="96150"/>
    </cacheField>
    <cacheField name="Latitude" numFmtId="0">
      <sharedItems containsSemiMixedTypes="0" containsString="0" containsNumber="1" minValue="32.555827999999998" maxValue="41.962127000000002"/>
    </cacheField>
    <cacheField name="Longitude" numFmtId="0">
      <sharedItems containsSemiMixedTypes="0" containsString="0" containsNumber="1" minValue="-124.301372" maxValue="-114.19290100000001"/>
    </cacheField>
    <cacheField name="Number of Referrals" numFmtId="0">
      <sharedItems containsSemiMixedTypes="0" containsString="0" containsNumber="1" containsInteger="1" minValue="0" maxValue="11" count="12">
        <n v="2"/>
        <n v="0"/>
        <n v="1"/>
        <n v="3"/>
        <n v="8"/>
        <n v="9"/>
        <n v="10"/>
        <n v="5"/>
        <n v="4"/>
        <n v="7"/>
        <n v="6"/>
        <n v="11"/>
      </sharedItems>
    </cacheField>
    <cacheField name="Tenure in Months" numFmtId="0">
      <sharedItems containsSemiMixedTypes="0" containsString="0" containsNumber="1" containsInteger="1" minValue="1" maxValue="72" count="72">
        <n v="9"/>
        <n v="4"/>
        <n v="13"/>
        <n v="3"/>
        <n v="71"/>
        <n v="63"/>
        <n v="7"/>
        <n v="65"/>
        <n v="54"/>
        <n v="72"/>
        <n v="5"/>
        <n v="56"/>
        <n v="34"/>
        <n v="1"/>
        <n v="45"/>
        <n v="50"/>
        <n v="23"/>
        <n v="55"/>
        <n v="26"/>
        <n v="69"/>
        <n v="37"/>
        <n v="49"/>
        <n v="66"/>
        <n v="67"/>
        <n v="20"/>
        <n v="43"/>
        <n v="59"/>
        <n v="12"/>
        <n v="27"/>
        <n v="2"/>
        <n v="25"/>
        <n v="29"/>
        <n v="14"/>
        <n v="35"/>
        <n v="64"/>
        <n v="39"/>
        <n v="40"/>
        <n v="11"/>
        <n v="6"/>
        <n v="30"/>
        <n v="70"/>
        <n v="57"/>
        <n v="58"/>
        <n v="16"/>
        <n v="32"/>
        <n v="33"/>
        <n v="10"/>
        <n v="21"/>
        <n v="61"/>
        <n v="15"/>
        <n v="44"/>
        <n v="22"/>
        <n v="24"/>
        <n v="19"/>
        <n v="47"/>
        <n v="62"/>
        <n v="46"/>
        <n v="52"/>
        <n v="8"/>
        <n v="60"/>
        <n v="48"/>
        <n v="28"/>
        <n v="41"/>
        <n v="53"/>
        <n v="68"/>
        <n v="31"/>
        <n v="36"/>
        <n v="17"/>
        <n v="18"/>
        <n v="51"/>
        <n v="38"/>
        <n v="42"/>
      </sharedItems>
      <fieldGroup par="46"/>
    </cacheField>
    <cacheField name="Offer" numFmtId="0">
      <sharedItems count="6">
        <s v="None"/>
        <s v="Offer E"/>
        <s v="Offer D"/>
        <s v="Offer A"/>
        <s v="Offer B"/>
        <s v="Offer C"/>
      </sharedItems>
    </cacheField>
    <cacheField name="Phone Service" numFmtId="0">
      <sharedItems containsSemiMixedTypes="0" containsString="0" containsNumber="1" containsInteger="1" minValue="0" maxValue="1" count="2">
        <n v="1"/>
        <n v="0"/>
      </sharedItems>
    </cacheField>
    <cacheField name="Avg Monthly Long Distance Charges" numFmtId="0">
      <sharedItems containsString="0" containsBlank="1" containsNumber="1" minValue="1.01" maxValue="49.99"/>
    </cacheField>
    <cacheField name="Multiple Lines" numFmtId="0">
      <sharedItems containsString="0" containsBlank="1" containsNumber="1" containsInteger="1" minValue="0" maxValue="1" count="3">
        <n v="0"/>
        <n v="1"/>
        <m/>
      </sharedItems>
    </cacheField>
    <cacheField name="Internet Service" numFmtId="0">
      <sharedItems containsSemiMixedTypes="0" containsString="0" containsNumber="1" containsInteger="1" minValue="0" maxValue="1" count="2">
        <n v="1"/>
        <n v="0"/>
      </sharedItems>
    </cacheField>
    <cacheField name="Internet Type" numFmtId="0">
      <sharedItems containsBlank="1" count="4">
        <s v="Cable"/>
        <s v="Fiber Optic"/>
        <s v="DSL"/>
        <m/>
      </sharedItems>
    </cacheField>
    <cacheField name="Avg Monthly GB Download" numFmtId="0">
      <sharedItems containsString="0" containsBlank="1" containsNumber="1" containsInteger="1" minValue="2" maxValue="85"/>
    </cacheField>
    <cacheField name="Online Security" numFmtId="0">
      <sharedItems containsString="0" containsBlank="1" containsNumber="1" containsInteger="1" minValue="0" maxValue="1" count="3">
        <n v="0"/>
        <n v="1"/>
        <m/>
      </sharedItems>
    </cacheField>
    <cacheField name="Online Backup" numFmtId="0">
      <sharedItems containsString="0" containsBlank="1" containsNumber="1" containsInteger="1" minValue="0" maxValue="1" count="3">
        <n v="1"/>
        <n v="0"/>
        <m/>
      </sharedItems>
    </cacheField>
    <cacheField name="Device Protection Plan" numFmtId="0">
      <sharedItems containsString="0" containsBlank="1" containsNumber="1" containsInteger="1" minValue="0" maxValue="1" count="3">
        <n v="0"/>
        <n v="1"/>
        <m/>
      </sharedItems>
    </cacheField>
    <cacheField name="Premium Tech Support" numFmtId="0">
      <sharedItems containsString="0" containsBlank="1" containsNumber="1" containsInteger="1" minValue="0" maxValue="1" count="3">
        <n v="1"/>
        <n v="0"/>
        <m/>
      </sharedItems>
    </cacheField>
    <cacheField name="Streaming TV" numFmtId="0">
      <sharedItems containsString="0" containsBlank="1" containsNumber="1" containsInteger="1" minValue="0" maxValue="1" count="3">
        <n v="1"/>
        <n v="0"/>
        <m/>
      </sharedItems>
    </cacheField>
    <cacheField name="Streaming Movies" numFmtId="0">
      <sharedItems containsString="0" containsBlank="1" containsNumber="1" containsInteger="1" minValue="0" maxValue="1" count="3">
        <n v="0"/>
        <n v="1"/>
        <m/>
      </sharedItems>
    </cacheField>
    <cacheField name="Streaming Music" numFmtId="0">
      <sharedItems containsString="0" containsBlank="1" containsNumber="1" containsInteger="1" minValue="0" maxValue="1" count="3">
        <n v="0"/>
        <n v="1"/>
        <m/>
      </sharedItems>
    </cacheField>
    <cacheField name="Unlimited Data" numFmtId="0">
      <sharedItems containsString="0" containsBlank="1" containsNumber="1" containsInteger="1" minValue="0" maxValue="1" count="3">
        <n v="1"/>
        <n v="0"/>
        <m/>
      </sharedItems>
    </cacheField>
    <cacheField name="Contract" numFmtId="0">
      <sharedItems count="3">
        <s v="One Year"/>
        <s v="Month-to-Month"/>
        <s v="Two Year"/>
      </sharedItems>
    </cacheField>
    <cacheField name="Paperless Billing" numFmtId="0">
      <sharedItems count="2">
        <s v="Yes"/>
        <s v="No"/>
      </sharedItems>
    </cacheField>
    <cacheField name="Payment Method" numFmtId="0">
      <sharedItems count="3">
        <s v="Credit Card"/>
        <s v="Bank Withdrawal"/>
        <s v="Mailed Check"/>
      </sharedItems>
    </cacheField>
    <cacheField name="Monthly Charge" numFmtId="0">
      <sharedItems containsSemiMixedTypes="0" containsString="0" containsNumber="1" minValue="-10" maxValue="118.75"/>
    </cacheField>
    <cacheField name="Total Charges" numFmtId="0">
      <sharedItems containsSemiMixedTypes="0" containsString="0" containsNumber="1" minValue="18.8" maxValue="8684.7999999999993"/>
    </cacheField>
    <cacheField name="Total Refunds" numFmtId="0">
      <sharedItems containsSemiMixedTypes="0" containsString="0" containsNumber="1" minValue="0" maxValue="49.79" count="500">
        <n v="0"/>
        <n v="38.33"/>
        <n v="21.25"/>
        <n v="30.53"/>
        <n v="44.42"/>
        <n v="44.9"/>
        <n v="12.26"/>
        <n v="6.11"/>
        <n v="10.23"/>
        <n v="13.03"/>
        <n v="36.020000000000003"/>
        <n v="17.91"/>
        <n v="1.01"/>
        <n v="16.989999999999998"/>
        <n v="25.24"/>
        <n v="27.01"/>
        <n v="9.73"/>
        <n v="44.53"/>
        <n v="38.46"/>
        <n v="16.559999999999999"/>
        <n v="4.7300000000000004"/>
        <n v="18.88"/>
        <n v="8.1300000000000008"/>
        <n v="8.74"/>
        <n v="11.37"/>
        <n v="1.31"/>
        <n v="33.799999999999997"/>
        <n v="49.76"/>
        <n v="16.97"/>
        <n v="14.21"/>
        <n v="16.73"/>
        <n v="49.02"/>
        <n v="2.2799999999999998"/>
        <n v="9.35"/>
        <n v="41.74"/>
        <n v="13.01"/>
        <n v="27.38"/>
        <n v="23.97"/>
        <n v="14.23"/>
        <n v="18.55"/>
        <n v="1.48"/>
        <n v="5.15"/>
        <n v="33.25"/>
        <n v="41.33"/>
        <n v="33.43"/>
        <n v="22.96"/>
        <n v="11.45"/>
        <n v="17.170000000000002"/>
        <n v="24.99"/>
        <n v="26.37"/>
        <n v="38.42"/>
        <n v="11.72"/>
        <n v="29.21"/>
        <n v="45.75"/>
        <n v="47.79"/>
        <n v="29"/>
        <n v="15.76"/>
        <n v="17.600000000000001"/>
        <n v="15.17"/>
        <n v="14.57"/>
        <n v="26.32"/>
        <n v="25.62"/>
        <n v="20.45"/>
        <n v="37.06"/>
        <n v="43.66"/>
        <n v="28.7"/>
        <n v="22.34"/>
        <n v="49.79"/>
        <n v="46.66"/>
        <n v="6.26"/>
        <n v="38.369999999999997"/>
        <n v="49.24"/>
        <n v="3.55"/>
        <n v="7.3"/>
        <n v="16.96"/>
        <n v="3.85"/>
        <n v="34.83"/>
        <n v="23.39"/>
        <n v="23.72"/>
        <n v="33.130000000000003"/>
        <n v="43.76"/>
        <n v="26.02"/>
        <n v="40.619999999999997"/>
        <n v="48.54"/>
        <n v="10.76"/>
        <n v="35.340000000000003"/>
        <n v="14.15"/>
        <n v="12.81"/>
        <n v="24.07"/>
        <n v="45.61"/>
        <n v="16.89"/>
        <n v="4.18"/>
        <n v="33.67"/>
        <n v="17.96"/>
        <n v="26.99"/>
        <n v="20.170000000000002"/>
        <n v="21.81"/>
        <n v="47.04"/>
        <n v="12.55"/>
        <n v="32.65"/>
        <n v="34.44"/>
        <n v="36.61"/>
        <n v="45.44"/>
        <n v="6.79"/>
        <n v="48.25"/>
        <n v="41.66"/>
        <n v="18.62"/>
        <n v="20.29"/>
        <n v="11.05"/>
        <n v="15.41"/>
        <n v="49.37"/>
        <n v="45.07"/>
        <n v="36.29"/>
        <n v="33.24"/>
        <n v="29.17"/>
        <n v="29.64"/>
        <n v="6.65"/>
        <n v="4.7"/>
        <n v="33.1"/>
        <n v="31.05"/>
        <n v="42.57"/>
        <n v="45.38"/>
        <n v="25.79"/>
        <n v="11.8"/>
        <n v="34.67"/>
        <n v="36.04"/>
        <n v="39.68"/>
        <n v="16.38"/>
        <n v="36.92"/>
        <n v="24.08"/>
        <n v="5.83"/>
        <n v="45.81"/>
        <n v="49.06"/>
        <n v="12.66"/>
        <n v="41.23"/>
        <n v="30.14"/>
        <n v="46.06"/>
        <n v="3.34"/>
        <n v="19.309999999999999"/>
        <n v="44.13"/>
        <n v="35.28"/>
        <n v="44.17"/>
        <n v="37.450000000000003"/>
        <n v="3.33"/>
        <n v="31.58"/>
        <n v="2.62"/>
        <n v="36.659999999999997"/>
        <n v="38.840000000000003"/>
        <n v="17.14"/>
        <n v="12.48"/>
        <n v="38.65"/>
        <n v="11.83"/>
        <n v="22.55"/>
        <n v="16.27"/>
        <n v="8.8800000000000008"/>
        <n v="18.850000000000001"/>
        <n v="46.99"/>
        <n v="44.63"/>
        <n v="1.69"/>
        <n v="8.9600000000000009"/>
        <n v="49.38"/>
        <n v="24.98"/>
        <n v="17.760000000000002"/>
        <n v="23.16"/>
        <n v="16.91"/>
        <n v="33.729999999999997"/>
        <n v="2.93"/>
        <n v="48.59"/>
        <n v="37.369999999999997"/>
        <n v="12.07"/>
        <n v="31.9"/>
        <n v="12.59"/>
        <n v="44.81"/>
        <n v="26.7"/>
        <n v="28.63"/>
        <n v="21.08"/>
        <n v="13.37"/>
        <n v="1.0900000000000001"/>
        <n v="23.13"/>
        <n v="37.03"/>
        <n v="40.950000000000003"/>
        <n v="25.57"/>
        <n v="44.51"/>
        <n v="2.1800000000000002"/>
        <n v="9.49"/>
        <n v="49.57"/>
        <n v="14.3"/>
        <n v="15.57"/>
        <n v="17.3"/>
        <n v="8.35"/>
        <n v="27.15"/>
        <n v="37.49"/>
        <n v="41.18"/>
        <n v="9.48"/>
        <n v="28.98"/>
        <n v="16.850000000000001"/>
        <n v="21.35"/>
        <n v="13.07"/>
        <n v="48.95"/>
        <n v="17.190000000000001"/>
        <n v="46.75"/>
        <n v="21.52"/>
        <n v="37.68"/>
        <n v="5.44"/>
        <n v="23.89"/>
        <n v="37.01"/>
        <n v="36.6"/>
        <n v="11.85"/>
        <n v="18.21"/>
        <n v="5.49"/>
        <n v="42.18"/>
        <n v="38.090000000000003"/>
        <n v="28.49"/>
        <n v="4.25"/>
        <n v="19.5"/>
        <n v="28.35"/>
        <n v="37.549999999999997"/>
        <n v="47.19"/>
        <n v="46.67"/>
        <n v="18.170000000000002"/>
        <n v="17.010000000000002"/>
        <n v="27.6"/>
        <n v="9.2200000000000006"/>
        <n v="18.78"/>
        <n v="9.68"/>
        <n v="10.28"/>
        <n v="43.68"/>
        <n v="44.16"/>
        <n v="3.51"/>
        <n v="29.76"/>
        <n v="21.58"/>
        <n v="39.99"/>
        <n v="15.24"/>
        <n v="5.9"/>
        <n v="16.86"/>
        <n v="13.43"/>
        <n v="47.36"/>
        <n v="6.72"/>
        <n v="15.2"/>
        <n v="24.92"/>
        <n v="15.73"/>
        <n v="5.73"/>
        <n v="3.2"/>
        <n v="4.93"/>
        <n v="40.64"/>
        <n v="27.24"/>
        <n v="46.07"/>
        <n v="24.36"/>
        <n v="19.32"/>
        <n v="29.88"/>
        <n v="36.520000000000003"/>
        <n v="17.16"/>
        <n v="38.15"/>
        <n v="19.670000000000002"/>
        <n v="29.5"/>
        <n v="17.03"/>
        <n v="29.29"/>
        <n v="10.47"/>
        <n v="45.6"/>
        <n v="35.44"/>
        <n v="29.41"/>
        <n v="8.3000000000000007"/>
        <n v="29.93"/>
        <n v="20.28"/>
        <n v="28.09"/>
        <n v="37.04"/>
        <n v="45.82"/>
        <n v="43.25"/>
        <n v="37.44"/>
        <n v="40.54"/>
        <n v="46.39"/>
        <n v="39.450000000000003"/>
        <n v="18.64"/>
        <n v="27.09"/>
        <n v="1.83"/>
        <n v="47.91"/>
        <n v="48.79"/>
        <n v="7.43"/>
        <n v="5.55"/>
        <n v="7.39"/>
        <n v="14.24"/>
        <n v="47.45"/>
        <n v="32.71"/>
        <n v="28.93"/>
        <n v="15.43"/>
        <n v="14.67"/>
        <n v="39.270000000000003"/>
        <n v="25.67"/>
        <n v="25.49"/>
        <n v="24.44"/>
        <n v="2.76"/>
        <n v="19.16"/>
        <n v="2.2400000000000002"/>
        <n v="38.61"/>
        <n v="29.11"/>
        <n v="25.98"/>
        <n v="43.31"/>
        <n v="21.9"/>
        <n v="46.78"/>
        <n v="20.23"/>
        <n v="36.4"/>
        <n v="47.59"/>
        <n v="41.85"/>
        <n v="38.57"/>
        <n v="27.89"/>
        <n v="29.95"/>
        <n v="44.31"/>
        <n v="26.83"/>
        <n v="45.47"/>
        <n v="14.78"/>
        <n v="6.41"/>
        <n v="4.4800000000000004"/>
        <n v="25.84"/>
        <n v="19.25"/>
        <n v="36.07"/>
        <n v="20.16"/>
        <n v="14.22"/>
        <n v="9.99"/>
        <n v="34.69"/>
        <n v="37.64"/>
        <n v="45.37"/>
        <n v="22.97"/>
        <n v="22.4"/>
        <n v="15.02"/>
        <n v="36.130000000000003"/>
        <n v="32.549999999999997"/>
        <n v="43.95"/>
        <n v="47.73"/>
        <n v="39.93"/>
        <n v="23.79"/>
        <n v="11"/>
        <n v="1.99"/>
        <n v="4.68"/>
        <n v="2.81"/>
        <n v="15.31"/>
        <n v="35.229999999999997"/>
        <n v="5.47"/>
        <n v="40.79"/>
        <n v="25.07"/>
        <n v="48.23"/>
        <n v="3.26"/>
        <n v="4.5999999999999996"/>
        <n v="1.66"/>
        <n v="18.89"/>
        <n v="40"/>
        <n v="36.380000000000003"/>
        <n v="35.01"/>
        <n v="30.75"/>
        <n v="29.84"/>
        <n v="45.54"/>
        <n v="30.45"/>
        <n v="25.42"/>
        <n v="49.22"/>
        <n v="47.87"/>
        <n v="42.64"/>
        <n v="39.92"/>
        <n v="9.39"/>
        <n v="5.01"/>
        <n v="43.96"/>
        <n v="49.53"/>
        <n v="12.19"/>
        <n v="49.51"/>
        <n v="45.69"/>
        <n v="41.67"/>
        <n v="27.3"/>
        <n v="42.34"/>
        <n v="35.700000000000003"/>
        <n v="8.5299999999999994"/>
        <n v="36.44"/>
        <n v="21.71"/>
        <n v="38.979999999999997"/>
        <n v="46.64"/>
        <n v="34.590000000000003"/>
        <n v="19.63"/>
        <n v="14.93"/>
        <n v="3.59"/>
        <n v="23.01"/>
        <n v="40.409999999999997"/>
        <n v="49.23"/>
        <n v="40.46"/>
        <n v="21.72"/>
        <n v="23.28"/>
        <n v="28.42"/>
        <n v="22.53"/>
        <n v="35.049999999999997"/>
        <n v="43.38"/>
        <n v="29.59"/>
        <n v="32.590000000000003"/>
        <n v="30.26"/>
        <n v="33.07"/>
        <n v="28.83"/>
        <n v="42.29"/>
        <n v="30.46"/>
        <n v="8.5"/>
        <n v="46.26"/>
        <n v="18.72"/>
        <n v="21.53"/>
        <n v="25.55"/>
        <n v="26.87"/>
        <n v="21.6"/>
        <n v="17.329999999999998"/>
        <n v="10.7"/>
        <n v="4.08"/>
        <n v="41.2"/>
        <n v="47.2"/>
        <n v="33.29"/>
        <n v="17.88"/>
        <n v="30.22"/>
        <n v="34.29"/>
        <n v="34.159999999999997"/>
        <n v="26.84"/>
        <n v="35.61"/>
        <n v="18.39"/>
        <n v="47.02"/>
        <n v="10.65"/>
        <n v="42.89"/>
        <n v="20.87"/>
        <n v="41.21"/>
        <n v="16.12"/>
        <n v="43.12"/>
        <n v="32.46"/>
        <n v="12.16"/>
        <n v="22.72"/>
        <n v="44.86"/>
        <n v="16.260000000000002"/>
        <n v="19.89"/>
        <n v="29.32"/>
        <n v="44.58"/>
        <n v="36.78"/>
        <n v="35.82"/>
        <n v="32.53"/>
        <n v="38.340000000000003"/>
        <n v="28.08"/>
        <n v="23.33"/>
        <n v="14.49"/>
        <n v="23.67"/>
        <n v="2.97"/>
        <n v="23.47"/>
        <n v="24.9"/>
        <n v="48.61"/>
        <n v="14.76"/>
        <n v="2.21"/>
        <n v="27.79"/>
        <n v="48.09"/>
        <n v="26.55"/>
        <n v="21.32"/>
        <n v="15.38"/>
        <n v="34.47"/>
        <n v="38.479999999999997"/>
        <n v="4.76"/>
        <n v="1.27"/>
        <n v="17.05"/>
        <n v="19.12"/>
        <n v="23.92"/>
        <n v="34.090000000000003"/>
        <n v="9.7899999999999991"/>
        <n v="39.15"/>
        <n v="29.99"/>
        <n v="33.21"/>
        <n v="2.29"/>
        <n v="32.090000000000003"/>
        <n v="48.66"/>
        <n v="21.69"/>
        <n v="11.48"/>
        <n v="46.81"/>
        <n v="4.96"/>
        <n v="18.84"/>
        <n v="42.43"/>
        <n v="16.579999999999998"/>
        <n v="10.17"/>
        <n v="48.26"/>
        <n v="1.65"/>
        <n v="23.61"/>
        <n v="9.34"/>
        <n v="17.5"/>
        <n v="12.8"/>
        <n v="32.24"/>
        <n v="34.450000000000003"/>
        <n v="15.62"/>
        <n v="39.18"/>
        <n v="40.15"/>
        <n v="39.29"/>
        <n v="36.22"/>
        <n v="21.17"/>
        <n v="25.92"/>
        <n v="47.55"/>
        <n v="33.76"/>
        <n v="23.5"/>
        <n v="10.57"/>
        <n v="20.190000000000001"/>
        <n v="44"/>
        <n v="46.56"/>
        <n v="45.46"/>
        <n v="6.49"/>
        <n v="19.13"/>
        <n v="26.98"/>
        <n v="31.39"/>
        <n v="16.36"/>
        <n v="9.36"/>
        <n v="10.199999999999999"/>
      </sharedItems>
    </cacheField>
    <cacheField name="Total Extra Data Charges" numFmtId="0">
      <sharedItems containsSemiMixedTypes="0" containsString="0" containsNumber="1" containsInteger="1" minValue="0" maxValue="150" count="16">
        <n v="0"/>
        <n v="10"/>
        <n v="20"/>
        <n v="40"/>
        <n v="120"/>
        <n v="100"/>
        <n v="130"/>
        <n v="110"/>
        <n v="60"/>
        <n v="140"/>
        <n v="50"/>
        <n v="80"/>
        <n v="150"/>
        <n v="70"/>
        <n v="30"/>
        <n v="90"/>
      </sharedItems>
    </cacheField>
    <cacheField name="Total Long Distance Charges" numFmtId="0">
      <sharedItems containsSemiMixedTypes="0" containsString="0" containsNumber="1" minValue="0" maxValue="3564.72"/>
    </cacheField>
    <cacheField name="Total Revenue" numFmtId="0">
      <sharedItems containsSemiMixedTypes="0" containsString="0" containsNumber="1" minValue="21.36" maxValue="11979.34"/>
    </cacheField>
    <cacheField name="Customer Status" numFmtId="0">
      <sharedItems count="3">
        <s v="Stayed"/>
        <s v="Churned"/>
        <s v="Joined"/>
      </sharedItems>
    </cacheField>
    <cacheField name="Churn Category" numFmtId="0">
      <sharedItems containsBlank="1" count="6">
        <m/>
        <s v="Competitor"/>
        <s v="Dissatisfaction"/>
        <s v="Other"/>
        <s v="Price"/>
        <s v="Attitude"/>
      </sharedItems>
    </cacheField>
    <cacheField name="Churn Reason" numFmtId="0">
      <sharedItems containsBlank="1" count="21">
        <m/>
        <s v="Competitor had better devices"/>
        <s v="Product dissatisfaction"/>
        <s v="Network reliability"/>
        <s v="Limited range of services"/>
        <s v="Competitor made better offer"/>
        <s v="Don't know"/>
        <s v="Long distance charges"/>
        <s v="Attitude of service provider"/>
        <s v="Attitude of support person"/>
        <s v="Competitor offered higher download speeds"/>
        <s v="Competitor offered more data"/>
        <s v="Lack of affordable download/upload speed"/>
        <s v="Deceased"/>
        <s v="Moved"/>
        <s v="Service dissatisfaction"/>
        <s v="Price too high"/>
        <s v="Lack of self-service on Website"/>
        <s v="Poor expertise of online support"/>
        <s v="Extra data charges"/>
        <s v="Poor expertise of phone support"/>
      </sharedItems>
    </cacheField>
    <cacheField name="General Service" numFmtId="0">
      <sharedItems containsSemiMixedTypes="0" containsString="0" containsNumber="1" containsInteger="1" minValue="1" maxValue="1" count="1">
        <n v="1"/>
      </sharedItems>
    </cacheField>
    <cacheField name="Stream Serve" numFmtId="0">
      <sharedItems containsString="0" containsBlank="1" containsNumber="1" containsInteger="1" minValue="1" maxValue="1" count="2">
        <n v="1"/>
        <m/>
      </sharedItems>
    </cacheField>
    <cacheField name="Data" numFmtId="0">
      <sharedItems containsString="0" containsBlank="1" containsNumber="1" containsInteger="1" minValue="1" maxValue="1" count="2">
        <n v="1"/>
        <m/>
      </sharedItems>
    </cacheField>
    <cacheField name="Backup_Online" numFmtId="0">
      <sharedItems containsString="0" containsBlank="1" containsNumber="1" containsInteger="1" minValue="1" maxValue="1" count="2">
        <n v="1"/>
        <m/>
      </sharedItems>
    </cacheField>
    <cacheField name="Pemium Serv" numFmtId="0">
      <sharedItems containsString="0" containsBlank="1" containsNumber="1" containsInteger="1" minValue="1" maxValue="1" count="2">
        <n v="1"/>
        <m/>
      </sharedItems>
    </cacheField>
    <cacheField name="Custom" numFmtId="0">
      <sharedItems containsSemiMixedTypes="0" containsString="0" containsNumber="1" containsInteger="1" minValue="1" maxValue="1" count="1">
        <n v="1"/>
      </sharedItems>
    </cacheField>
    <cacheField name="Cust_Charge" numFmtId="0" formula="'Monthly Charge'/Custom" databaseField="0"/>
    <cacheField name="Cust_Ref" numFmtId="0" formula="'Number of Referrals'/Custom" databaseField="0"/>
    <cacheField name="Tenure in Months2" numFmtId="0" databaseField="0">
      <fieldGroup base="10">
        <discretePr count="72">
          <x v="1"/>
          <x v="0"/>
          <x v="2"/>
          <x v="0"/>
          <x v="11"/>
          <x v="10"/>
          <x v="1"/>
          <x v="10"/>
          <x v="9"/>
          <x v="11"/>
          <x v="0"/>
          <x v="9"/>
          <x v="5"/>
          <x v="0"/>
          <x v="7"/>
          <x v="8"/>
          <x v="3"/>
          <x v="9"/>
          <x v="4"/>
          <x v="11"/>
          <x v="6"/>
          <x v="8"/>
          <x v="11"/>
          <x v="11"/>
          <x v="3"/>
          <x v="7"/>
          <x v="9"/>
          <x v="1"/>
          <x v="4"/>
          <x v="0"/>
          <x v="4"/>
          <x v="4"/>
          <x v="2"/>
          <x v="5"/>
          <x v="10"/>
          <x v="6"/>
          <x v="6"/>
          <x v="1"/>
          <x v="0"/>
          <x v="4"/>
          <x v="11"/>
          <x v="9"/>
          <x v="9"/>
          <x v="2"/>
          <x v="5"/>
          <x v="5"/>
          <x v="1"/>
          <x v="3"/>
          <x v="10"/>
          <x v="2"/>
          <x v="7"/>
          <x v="3"/>
          <x v="3"/>
          <x v="3"/>
          <x v="8"/>
          <x v="10"/>
          <x v="7"/>
          <x v="8"/>
          <x v="1"/>
          <x v="9"/>
          <x v="8"/>
          <x v="4"/>
          <x v="7"/>
          <x v="9"/>
          <x v="11"/>
          <x v="5"/>
          <x v="6"/>
          <x v="2"/>
          <x v="2"/>
          <x v="8"/>
          <x v="6"/>
          <x v="7"/>
        </discretePr>
        <groupItems count="12">
          <s v="Group1"/>
          <s v="Group2"/>
          <s v="Group3"/>
          <s v="Group4"/>
          <s v="Group5"/>
          <s v="Group6"/>
          <s v="Group7"/>
          <s v="Group8"/>
          <s v="Group9"/>
          <s v="Group10"/>
          <s v="Group11"/>
          <s v="Group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8">
  <r>
    <x v="0"/>
    <x v="0"/>
    <x v="0"/>
    <x v="0"/>
    <x v="0"/>
    <x v="0"/>
    <n v="35"/>
    <n v="28"/>
    <n v="44"/>
  </r>
  <r>
    <x v="1"/>
    <x v="1"/>
    <x v="1"/>
    <x v="1"/>
    <x v="1"/>
    <x v="1"/>
    <n v="31"/>
    <n v="31"/>
    <n v="58"/>
  </r>
  <r>
    <x v="1"/>
    <x v="1"/>
    <x v="2"/>
    <x v="1"/>
    <x v="0"/>
    <x v="0"/>
    <n v="34"/>
    <n v="25"/>
    <n v="57"/>
  </r>
  <r>
    <x v="1"/>
    <x v="0"/>
    <x v="3"/>
    <x v="2"/>
    <x v="2"/>
    <x v="0"/>
    <n v="19"/>
    <n v="27"/>
    <n v="31"/>
  </r>
  <r>
    <x v="0"/>
    <x v="0"/>
    <x v="4"/>
    <x v="3"/>
    <x v="3"/>
    <x v="0"/>
    <n v="14"/>
    <n v="16"/>
    <n v="29"/>
  </r>
  <r>
    <x v="0"/>
    <x v="1"/>
    <x v="5"/>
    <x v="1"/>
    <x v="4"/>
    <x v="2"/>
    <n v="49"/>
    <n v="33"/>
    <n v="64"/>
  </r>
  <r>
    <x v="0"/>
    <x v="0"/>
    <x v="6"/>
    <x v="4"/>
    <x v="3"/>
    <x v="0"/>
    <n v="25"/>
    <n v="27"/>
    <n v="31"/>
  </r>
  <r>
    <x v="1"/>
    <x v="0"/>
    <x v="7"/>
    <x v="1"/>
    <x v="1"/>
    <x v="2"/>
    <n v="37"/>
    <n v="41"/>
    <n v="43"/>
  </r>
  <r>
    <x v="0"/>
    <x v="1"/>
    <x v="8"/>
    <x v="3"/>
    <x v="5"/>
    <x v="3"/>
    <n v="30"/>
    <n v="20"/>
    <n v="55"/>
  </r>
  <r>
    <x v="0"/>
    <x v="0"/>
    <x v="9"/>
    <x v="1"/>
    <x v="6"/>
    <x v="1"/>
    <n v="28"/>
    <n v="30"/>
    <n v="37"/>
  </r>
  <r>
    <x v="1"/>
    <x v="1"/>
    <x v="10"/>
    <x v="5"/>
    <x v="7"/>
    <x v="4"/>
    <n v="40"/>
    <n v="35"/>
    <n v="71"/>
  </r>
  <r>
    <x v="0"/>
    <x v="0"/>
    <x v="11"/>
    <x v="6"/>
    <x v="8"/>
    <x v="5"/>
    <n v="60"/>
    <n v="47"/>
    <n v="71"/>
  </r>
  <r>
    <x v="0"/>
    <x v="0"/>
    <x v="12"/>
    <x v="7"/>
    <x v="9"/>
    <x v="6"/>
    <n v="32"/>
    <n v="30"/>
    <n v="43"/>
  </r>
  <r>
    <x v="0"/>
    <x v="1"/>
    <x v="13"/>
    <x v="2"/>
    <x v="10"/>
    <x v="4"/>
    <n v="26"/>
    <n v="17"/>
    <n v="51"/>
  </r>
  <r>
    <x v="0"/>
    <x v="1"/>
    <x v="14"/>
    <x v="2"/>
    <x v="11"/>
    <x v="4"/>
    <n v="33"/>
    <n v="27"/>
    <n v="52"/>
  </r>
  <r>
    <x v="0"/>
    <x v="0"/>
    <x v="7"/>
    <x v="8"/>
    <x v="9"/>
    <x v="2"/>
    <n v="40"/>
    <n v="38"/>
    <n v="46"/>
  </r>
  <r>
    <x v="0"/>
    <x v="1"/>
    <x v="15"/>
    <x v="4"/>
    <x v="9"/>
    <x v="4"/>
    <n v="26"/>
    <n v="28"/>
    <n v="44"/>
  </r>
  <r>
    <x v="1"/>
    <x v="1"/>
    <x v="16"/>
    <x v="4"/>
    <x v="12"/>
    <x v="7"/>
    <n v="14"/>
    <n v="11"/>
    <n v="30"/>
  </r>
  <r>
    <x v="1"/>
    <x v="1"/>
    <x v="6"/>
    <x v="4"/>
    <x v="2"/>
    <x v="1"/>
    <n v="21"/>
    <n v="12"/>
    <n v="32"/>
  </r>
  <r>
    <x v="0"/>
    <x v="0"/>
    <x v="16"/>
    <x v="4"/>
    <x v="13"/>
    <x v="4"/>
    <n v="19"/>
    <n v="14"/>
    <n v="27"/>
  </r>
  <r>
    <x v="0"/>
    <x v="0"/>
    <x v="17"/>
    <x v="1"/>
    <x v="1"/>
    <x v="4"/>
    <n v="37"/>
    <n v="35"/>
    <n v="45"/>
  </r>
  <r>
    <x v="0"/>
    <x v="0"/>
    <x v="18"/>
    <x v="7"/>
    <x v="4"/>
    <x v="8"/>
    <n v="37"/>
    <n v="31"/>
    <n v="53"/>
  </r>
  <r>
    <x v="0"/>
    <x v="1"/>
    <x v="19"/>
    <x v="7"/>
    <x v="0"/>
    <x v="6"/>
    <n v="33"/>
    <n v="22"/>
    <n v="45"/>
  </r>
  <r>
    <x v="0"/>
    <x v="0"/>
    <x v="20"/>
    <x v="3"/>
    <x v="2"/>
    <x v="0"/>
    <n v="23"/>
    <n v="21"/>
    <n v="39"/>
  </r>
  <r>
    <x v="1"/>
    <x v="0"/>
    <x v="21"/>
    <x v="9"/>
    <x v="14"/>
    <x v="3"/>
    <n v="53"/>
    <n v="50"/>
    <n v="64"/>
  </r>
  <r>
    <x v="1"/>
    <x v="1"/>
    <x v="22"/>
    <x v="0"/>
    <x v="15"/>
    <x v="2"/>
    <n v="33"/>
    <n v="22"/>
    <n v="54"/>
  </r>
  <r>
    <x v="0"/>
    <x v="0"/>
    <x v="10"/>
    <x v="5"/>
    <x v="0"/>
    <x v="9"/>
    <n v="42"/>
    <n v="33"/>
    <n v="57"/>
  </r>
  <r>
    <x v="1"/>
    <x v="0"/>
    <x v="5"/>
    <x v="6"/>
    <x v="15"/>
    <x v="4"/>
    <n v="41"/>
    <n v="40"/>
    <n v="51"/>
  </r>
  <r>
    <x v="0"/>
    <x v="0"/>
    <x v="23"/>
    <x v="0"/>
    <x v="3"/>
    <x v="10"/>
    <n v="30"/>
    <n v="29"/>
    <n v="45"/>
  </r>
  <r>
    <x v="1"/>
    <x v="0"/>
    <x v="24"/>
    <x v="5"/>
    <x v="10"/>
    <x v="10"/>
    <n v="48"/>
    <n v="38"/>
    <n v="50"/>
  </r>
  <r>
    <x v="0"/>
    <x v="1"/>
    <x v="24"/>
    <x v="0"/>
    <x v="0"/>
    <x v="6"/>
    <n v="23"/>
    <n v="24"/>
    <n v="49"/>
  </r>
  <r>
    <x v="1"/>
    <x v="0"/>
    <x v="25"/>
    <x v="9"/>
    <x v="8"/>
    <x v="5"/>
    <n v="51"/>
    <n v="42"/>
    <n v="68"/>
  </r>
  <r>
    <x v="0"/>
    <x v="1"/>
    <x v="26"/>
    <x v="3"/>
    <x v="0"/>
    <x v="7"/>
    <n v="25"/>
    <n v="21"/>
    <n v="44"/>
  </r>
  <r>
    <x v="0"/>
    <x v="0"/>
    <x v="27"/>
    <x v="0"/>
    <x v="6"/>
    <x v="2"/>
    <n v="21"/>
    <n v="24"/>
    <n v="45"/>
  </r>
  <r>
    <x v="1"/>
    <x v="0"/>
    <x v="27"/>
    <x v="0"/>
    <x v="3"/>
    <x v="2"/>
    <n v="25"/>
    <n v="27"/>
    <n v="39"/>
  </r>
  <r>
    <x v="1"/>
    <x v="1"/>
    <x v="28"/>
    <x v="10"/>
    <x v="1"/>
    <x v="11"/>
    <n v="15"/>
    <n v="15"/>
    <n v="40"/>
  </r>
  <r>
    <x v="0"/>
    <x v="1"/>
    <x v="29"/>
    <x v="11"/>
    <x v="11"/>
    <x v="1"/>
    <n v="51"/>
    <n v="29"/>
    <n v="55"/>
  </r>
  <r>
    <x v="1"/>
    <x v="0"/>
    <x v="26"/>
    <x v="9"/>
    <x v="16"/>
    <x v="9"/>
    <n v="29"/>
    <n v="38"/>
    <n v="50"/>
  </r>
  <r>
    <x v="1"/>
    <x v="0"/>
    <x v="1"/>
    <x v="7"/>
    <x v="0"/>
    <x v="11"/>
    <n v="25"/>
    <n v="28"/>
    <n v="37"/>
  </r>
  <r>
    <x v="1"/>
    <x v="1"/>
    <x v="30"/>
    <x v="3"/>
    <x v="3"/>
    <x v="12"/>
    <n v="17"/>
    <n v="19"/>
    <n v="36"/>
  </r>
  <r>
    <x v="1"/>
    <x v="0"/>
    <x v="31"/>
    <x v="8"/>
    <x v="0"/>
    <x v="8"/>
    <n v="33"/>
    <n v="34"/>
    <n v="45"/>
  </r>
  <r>
    <x v="0"/>
    <x v="1"/>
    <x v="22"/>
    <x v="0"/>
    <x v="10"/>
    <x v="2"/>
    <n v="34"/>
    <n v="33"/>
    <n v="62"/>
  </r>
  <r>
    <x v="0"/>
    <x v="1"/>
    <x v="32"/>
    <x v="1"/>
    <x v="1"/>
    <x v="0"/>
    <n v="32"/>
    <n v="29"/>
    <n v="54"/>
  </r>
  <r>
    <x v="1"/>
    <x v="1"/>
    <x v="33"/>
    <x v="3"/>
    <x v="6"/>
    <x v="9"/>
    <n v="34"/>
    <n v="20"/>
    <n v="54"/>
  </r>
  <r>
    <x v="1"/>
    <x v="1"/>
    <x v="11"/>
    <x v="11"/>
    <x v="17"/>
    <x v="1"/>
    <n v="46"/>
    <n v="27"/>
    <n v="57"/>
  </r>
  <r>
    <x v="0"/>
    <x v="0"/>
    <x v="34"/>
    <x v="12"/>
    <x v="14"/>
    <x v="13"/>
    <n v="66"/>
    <n v="50"/>
    <n v="72"/>
  </r>
  <r>
    <x v="1"/>
    <x v="1"/>
    <x v="35"/>
    <x v="1"/>
    <x v="18"/>
    <x v="10"/>
    <n v="52"/>
    <n v="39"/>
    <n v="62"/>
  </r>
  <r>
    <x v="0"/>
    <x v="1"/>
    <x v="3"/>
    <x v="4"/>
    <x v="3"/>
    <x v="11"/>
    <n v="18"/>
    <n v="19"/>
    <n v="34"/>
  </r>
  <r>
    <x v="1"/>
    <x v="1"/>
    <x v="12"/>
    <x v="7"/>
    <x v="9"/>
    <x v="0"/>
    <n v="29"/>
    <n v="20"/>
    <n v="64"/>
  </r>
  <r>
    <x v="1"/>
    <x v="1"/>
    <x v="17"/>
    <x v="13"/>
    <x v="9"/>
    <x v="11"/>
    <n v="31"/>
    <n v="21"/>
    <n v="51"/>
  </r>
  <r>
    <x v="1"/>
    <x v="0"/>
    <x v="36"/>
    <x v="3"/>
    <x v="0"/>
    <x v="10"/>
    <n v="26"/>
    <n v="23"/>
    <n v="38"/>
  </r>
  <r>
    <x v="0"/>
    <x v="0"/>
    <x v="29"/>
    <x v="11"/>
    <x v="15"/>
    <x v="14"/>
    <n v="60"/>
    <n v="46"/>
    <n v="67"/>
  </r>
  <r>
    <x v="1"/>
    <x v="0"/>
    <x v="37"/>
    <x v="6"/>
    <x v="5"/>
    <x v="15"/>
    <n v="49"/>
    <n v="39"/>
    <n v="61"/>
  </r>
  <r>
    <x v="1"/>
    <x v="1"/>
    <x v="38"/>
    <x v="7"/>
    <x v="1"/>
    <x v="16"/>
    <n v="26"/>
    <n v="25"/>
    <n v="46"/>
  </r>
  <r>
    <x v="0"/>
    <x v="0"/>
    <x v="39"/>
    <x v="13"/>
    <x v="16"/>
    <x v="10"/>
    <n v="31"/>
    <n v="26"/>
    <n v="49"/>
  </r>
  <r>
    <x v="1"/>
    <x v="1"/>
    <x v="13"/>
    <x v="7"/>
    <x v="10"/>
    <x v="6"/>
    <n v="27"/>
    <n v="18"/>
    <n v="53"/>
  </r>
  <r>
    <x v="1"/>
    <x v="1"/>
    <x v="40"/>
    <x v="3"/>
    <x v="16"/>
    <x v="6"/>
    <n v="15"/>
    <n v="19"/>
    <n v="47"/>
  </r>
  <r>
    <x v="1"/>
    <x v="0"/>
    <x v="41"/>
    <x v="8"/>
    <x v="14"/>
    <x v="17"/>
    <n v="39"/>
    <n v="36"/>
    <n v="64"/>
  </r>
  <r>
    <x v="1"/>
    <x v="0"/>
    <x v="42"/>
    <x v="5"/>
    <x v="15"/>
    <x v="2"/>
    <n v="33"/>
    <n v="31"/>
    <n v="52"/>
  </r>
  <r>
    <x v="0"/>
    <x v="0"/>
    <x v="43"/>
    <x v="1"/>
    <x v="1"/>
    <x v="9"/>
    <n v="38"/>
    <n v="31"/>
    <n v="48"/>
  </r>
  <r>
    <x v="0"/>
    <x v="0"/>
    <x v="44"/>
    <x v="11"/>
    <x v="15"/>
    <x v="18"/>
    <n v="70"/>
    <n v="51"/>
    <n v="79"/>
  </r>
  <r>
    <x v="1"/>
    <x v="0"/>
    <x v="38"/>
    <x v="1"/>
    <x v="6"/>
    <x v="11"/>
    <n v="37"/>
    <n v="33"/>
    <n v="46"/>
  </r>
  <r>
    <x v="0"/>
    <x v="1"/>
    <x v="41"/>
    <x v="10"/>
    <x v="12"/>
    <x v="19"/>
    <n v="12"/>
    <n v="13"/>
    <n v="24"/>
  </r>
  <r>
    <x v="1"/>
    <x v="1"/>
    <x v="45"/>
    <x v="6"/>
    <x v="14"/>
    <x v="6"/>
    <n v="29"/>
    <n v="25"/>
    <n v="63"/>
  </r>
  <r>
    <x v="0"/>
    <x v="1"/>
    <x v="46"/>
    <x v="1"/>
    <x v="2"/>
    <x v="0"/>
    <n v="34"/>
    <n v="25"/>
    <n v="44"/>
  </r>
  <r>
    <x v="0"/>
    <x v="0"/>
    <x v="47"/>
    <x v="5"/>
    <x v="0"/>
    <x v="17"/>
    <n v="35"/>
    <n v="28"/>
    <n v="50"/>
  </r>
  <r>
    <x v="1"/>
    <x v="1"/>
    <x v="21"/>
    <x v="5"/>
    <x v="16"/>
    <x v="4"/>
    <n v="29"/>
    <n v="25"/>
    <n v="63"/>
  </r>
  <r>
    <x v="0"/>
    <x v="1"/>
    <x v="35"/>
    <x v="7"/>
    <x v="15"/>
    <x v="17"/>
    <n v="33"/>
    <n v="28"/>
    <n v="63"/>
  </r>
  <r>
    <x v="1"/>
    <x v="0"/>
    <x v="14"/>
    <x v="14"/>
    <x v="7"/>
    <x v="5"/>
    <n v="48"/>
    <n v="52"/>
    <n v="73"/>
  </r>
  <r>
    <x v="1"/>
    <x v="0"/>
    <x v="22"/>
    <x v="1"/>
    <x v="6"/>
    <x v="2"/>
    <n v="25"/>
    <n v="27"/>
    <n v="38"/>
  </r>
  <r>
    <x v="1"/>
    <x v="1"/>
    <x v="39"/>
    <x v="8"/>
    <x v="18"/>
    <x v="10"/>
    <n v="55"/>
    <n v="42"/>
    <n v="72"/>
  </r>
  <r>
    <x v="0"/>
    <x v="1"/>
    <x v="43"/>
    <x v="0"/>
    <x v="14"/>
    <x v="11"/>
    <n v="35"/>
    <n v="28"/>
    <n v="67"/>
  </r>
  <r>
    <x v="0"/>
    <x v="1"/>
    <x v="48"/>
    <x v="3"/>
    <x v="13"/>
    <x v="6"/>
    <n v="19"/>
    <n v="14"/>
    <n v="30"/>
  </r>
  <r>
    <x v="0"/>
    <x v="1"/>
    <x v="30"/>
    <x v="1"/>
    <x v="5"/>
    <x v="11"/>
    <n v="46"/>
    <n v="32"/>
    <n v="67"/>
  </r>
  <r>
    <x v="0"/>
    <x v="1"/>
    <x v="11"/>
    <x v="2"/>
    <x v="17"/>
    <x v="4"/>
    <n v="39"/>
    <n v="32"/>
    <n v="55"/>
  </r>
  <r>
    <x v="0"/>
    <x v="1"/>
    <x v="38"/>
    <x v="15"/>
    <x v="19"/>
    <x v="11"/>
    <n v="15"/>
    <n v="11"/>
    <n v="33"/>
  </r>
  <r>
    <x v="0"/>
    <x v="0"/>
    <x v="31"/>
    <x v="5"/>
    <x v="4"/>
    <x v="11"/>
    <n v="30"/>
    <n v="34"/>
    <n v="47"/>
  </r>
  <r>
    <x v="0"/>
    <x v="1"/>
    <x v="49"/>
    <x v="4"/>
    <x v="6"/>
    <x v="0"/>
    <n v="20"/>
    <n v="21"/>
    <n v="32"/>
  </r>
  <r>
    <x v="0"/>
    <x v="0"/>
    <x v="50"/>
    <x v="13"/>
    <x v="0"/>
    <x v="17"/>
    <n v="34"/>
    <n v="28"/>
    <n v="47"/>
  </r>
  <r>
    <x v="1"/>
    <x v="1"/>
    <x v="51"/>
    <x v="5"/>
    <x v="16"/>
    <x v="16"/>
    <n v="23"/>
    <n v="20"/>
    <n v="47"/>
  </r>
  <r>
    <x v="0"/>
    <x v="1"/>
    <x v="9"/>
    <x v="0"/>
    <x v="0"/>
    <x v="16"/>
    <n v="26"/>
    <n v="22"/>
    <n v="54"/>
  </r>
  <r>
    <x v="1"/>
    <x v="0"/>
    <x v="23"/>
    <x v="6"/>
    <x v="5"/>
    <x v="9"/>
    <n v="49"/>
    <n v="43"/>
    <n v="63"/>
  </r>
  <r>
    <x v="0"/>
    <x v="1"/>
    <x v="52"/>
    <x v="0"/>
    <x v="16"/>
    <x v="9"/>
    <n v="32"/>
    <n v="27"/>
    <n v="56"/>
  </r>
  <r>
    <x v="1"/>
    <x v="0"/>
    <x v="44"/>
    <x v="14"/>
    <x v="11"/>
    <x v="9"/>
    <n v="58"/>
    <n v="45"/>
    <n v="59"/>
  </r>
  <r>
    <x v="0"/>
    <x v="1"/>
    <x v="27"/>
    <x v="8"/>
    <x v="10"/>
    <x v="4"/>
    <n v="27"/>
    <n v="31"/>
    <n v="52"/>
  </r>
  <r>
    <x v="1"/>
    <x v="0"/>
    <x v="33"/>
    <x v="5"/>
    <x v="9"/>
    <x v="17"/>
    <n v="45"/>
    <n v="29"/>
    <n v="60"/>
  </r>
  <r>
    <x v="1"/>
    <x v="1"/>
    <x v="19"/>
    <x v="13"/>
    <x v="8"/>
    <x v="10"/>
    <n v="45"/>
    <n v="35"/>
    <n v="69"/>
  </r>
  <r>
    <x v="0"/>
    <x v="0"/>
    <x v="52"/>
    <x v="9"/>
    <x v="11"/>
    <x v="3"/>
    <n v="40"/>
    <n v="39"/>
    <n v="61"/>
  </r>
  <r>
    <x v="1"/>
    <x v="1"/>
    <x v="25"/>
    <x v="2"/>
    <x v="19"/>
    <x v="16"/>
    <n v="35"/>
    <n v="18"/>
    <n v="41"/>
  </r>
  <r>
    <x v="1"/>
    <x v="1"/>
    <x v="53"/>
    <x v="10"/>
    <x v="13"/>
    <x v="7"/>
    <n v="15"/>
    <n v="10"/>
    <n v="26"/>
  </r>
  <r>
    <x v="1"/>
    <x v="0"/>
    <x v="17"/>
    <x v="1"/>
    <x v="1"/>
    <x v="1"/>
    <n v="39"/>
    <n v="32"/>
    <n v="45"/>
  </r>
  <r>
    <x v="0"/>
    <x v="1"/>
    <x v="40"/>
    <x v="5"/>
    <x v="12"/>
    <x v="7"/>
    <n v="20"/>
    <n v="25"/>
    <n v="33"/>
  </r>
  <r>
    <x v="0"/>
    <x v="0"/>
    <x v="3"/>
    <x v="3"/>
    <x v="3"/>
    <x v="1"/>
    <n v="21"/>
    <n v="24"/>
    <n v="30"/>
  </r>
  <r>
    <x v="0"/>
    <x v="1"/>
    <x v="18"/>
    <x v="8"/>
    <x v="11"/>
    <x v="15"/>
    <n v="39"/>
    <n v="37"/>
    <n v="68"/>
  </r>
  <r>
    <x v="1"/>
    <x v="1"/>
    <x v="47"/>
    <x v="6"/>
    <x v="18"/>
    <x v="9"/>
    <n v="34"/>
    <n v="29"/>
    <n v="75"/>
  </r>
  <r>
    <x v="0"/>
    <x v="0"/>
    <x v="54"/>
    <x v="8"/>
    <x v="16"/>
    <x v="9"/>
    <n v="48"/>
    <n v="42"/>
    <n v="46"/>
  </r>
  <r>
    <x v="0"/>
    <x v="1"/>
    <x v="33"/>
    <x v="5"/>
    <x v="4"/>
    <x v="2"/>
    <n v="37"/>
    <n v="33"/>
    <n v="59"/>
  </r>
  <r>
    <x v="0"/>
    <x v="0"/>
    <x v="19"/>
    <x v="1"/>
    <x v="9"/>
    <x v="9"/>
    <n v="49"/>
    <n v="42"/>
    <n v="55"/>
  </r>
  <r>
    <x v="1"/>
    <x v="1"/>
    <x v="7"/>
    <x v="4"/>
    <x v="3"/>
    <x v="4"/>
    <n v="23"/>
    <n v="18"/>
    <n v="40"/>
  </r>
  <r>
    <x v="1"/>
    <x v="0"/>
    <x v="19"/>
    <x v="8"/>
    <x v="1"/>
    <x v="15"/>
    <n v="44"/>
    <n v="38"/>
    <n v="48"/>
  </r>
  <r>
    <x v="1"/>
    <x v="1"/>
    <x v="36"/>
    <x v="10"/>
    <x v="19"/>
    <x v="16"/>
    <n v="11"/>
    <n v="10"/>
    <n v="27"/>
  </r>
  <r>
    <x v="1"/>
    <x v="0"/>
    <x v="18"/>
    <x v="11"/>
    <x v="2"/>
    <x v="9"/>
    <n v="41"/>
    <n v="35"/>
    <n v="48"/>
  </r>
  <r>
    <x v="0"/>
    <x v="1"/>
    <x v="50"/>
    <x v="16"/>
    <x v="6"/>
    <x v="6"/>
    <n v="15"/>
    <n v="19"/>
    <n v="36"/>
  </r>
  <r>
    <x v="1"/>
    <x v="1"/>
    <x v="43"/>
    <x v="7"/>
    <x v="18"/>
    <x v="4"/>
    <n v="34"/>
    <n v="24"/>
    <n v="63"/>
  </r>
  <r>
    <x v="1"/>
    <x v="1"/>
    <x v="55"/>
    <x v="13"/>
    <x v="17"/>
    <x v="2"/>
    <n v="27"/>
    <n v="31"/>
    <n v="60"/>
  </r>
  <r>
    <x v="1"/>
    <x v="0"/>
    <x v="48"/>
    <x v="3"/>
    <x v="17"/>
    <x v="2"/>
    <n v="24"/>
    <n v="25"/>
    <n v="46"/>
  </r>
  <r>
    <x v="1"/>
    <x v="0"/>
    <x v="32"/>
    <x v="6"/>
    <x v="17"/>
    <x v="4"/>
    <n v="48"/>
    <n v="47"/>
    <n v="61"/>
  </r>
  <r>
    <x v="1"/>
    <x v="1"/>
    <x v="5"/>
    <x v="7"/>
    <x v="16"/>
    <x v="6"/>
    <n v="36"/>
    <n v="16"/>
    <n v="56"/>
  </r>
  <r>
    <x v="0"/>
    <x v="1"/>
    <x v="45"/>
    <x v="7"/>
    <x v="17"/>
    <x v="4"/>
    <n v="36"/>
    <n v="23"/>
    <n v="55"/>
  </r>
  <r>
    <x v="1"/>
    <x v="1"/>
    <x v="42"/>
    <x v="1"/>
    <x v="9"/>
    <x v="0"/>
    <n v="37"/>
    <n v="18"/>
    <n v="58"/>
  </r>
  <r>
    <x v="1"/>
    <x v="0"/>
    <x v="11"/>
    <x v="8"/>
    <x v="4"/>
    <x v="8"/>
    <n v="43"/>
    <n v="50"/>
    <n v="56"/>
  </r>
  <r>
    <x v="0"/>
    <x v="1"/>
    <x v="0"/>
    <x v="5"/>
    <x v="5"/>
    <x v="1"/>
    <n v="21"/>
    <n v="30"/>
    <n v="57"/>
  </r>
  <r>
    <x v="1"/>
    <x v="0"/>
    <x v="0"/>
    <x v="2"/>
    <x v="9"/>
    <x v="9"/>
    <n v="32"/>
    <n v="38"/>
    <n v="55"/>
  </r>
  <r>
    <x v="0"/>
    <x v="1"/>
    <x v="31"/>
    <x v="11"/>
    <x v="10"/>
    <x v="0"/>
    <n v="36"/>
    <n v="36"/>
    <n v="62"/>
  </r>
  <r>
    <x v="0"/>
    <x v="1"/>
    <x v="28"/>
    <x v="3"/>
    <x v="0"/>
    <x v="2"/>
    <n v="20"/>
    <n v="23"/>
    <n v="41"/>
  </r>
  <r>
    <x v="0"/>
    <x v="0"/>
    <x v="56"/>
    <x v="5"/>
    <x v="1"/>
    <x v="2"/>
    <n v="32"/>
    <n v="31"/>
    <n v="47"/>
  </r>
  <r>
    <x v="0"/>
    <x v="0"/>
    <x v="46"/>
    <x v="1"/>
    <x v="9"/>
    <x v="0"/>
    <n v="35"/>
    <n v="37"/>
    <n v="46"/>
  </r>
  <r>
    <x v="0"/>
    <x v="0"/>
    <x v="53"/>
    <x v="10"/>
    <x v="20"/>
    <x v="7"/>
    <n v="5"/>
    <n v="13"/>
    <n v="17"/>
  </r>
  <r>
    <x v="0"/>
    <x v="1"/>
    <x v="2"/>
    <x v="17"/>
    <x v="0"/>
    <x v="2"/>
    <n v="19"/>
    <n v="17"/>
    <n v="53"/>
  </r>
  <r>
    <x v="1"/>
    <x v="0"/>
    <x v="55"/>
    <x v="13"/>
    <x v="5"/>
    <x v="15"/>
    <n v="50"/>
    <n v="39"/>
    <n v="57"/>
  </r>
  <r>
    <x v="0"/>
    <x v="0"/>
    <x v="45"/>
    <x v="6"/>
    <x v="16"/>
    <x v="10"/>
    <n v="45"/>
    <n v="37"/>
    <n v="53"/>
  </r>
  <r>
    <x v="0"/>
    <x v="0"/>
    <x v="30"/>
    <x v="8"/>
    <x v="4"/>
    <x v="8"/>
    <n v="49"/>
    <n v="44"/>
    <n v="53"/>
  </r>
  <r>
    <x v="1"/>
    <x v="0"/>
    <x v="9"/>
    <x v="5"/>
    <x v="1"/>
    <x v="4"/>
    <n v="37"/>
    <n v="31"/>
    <n v="46"/>
  </r>
  <r>
    <x v="0"/>
    <x v="1"/>
    <x v="51"/>
    <x v="5"/>
    <x v="10"/>
    <x v="6"/>
    <n v="30"/>
    <n v="12"/>
    <n v="45"/>
  </r>
  <r>
    <x v="1"/>
    <x v="0"/>
    <x v="47"/>
    <x v="3"/>
    <x v="16"/>
    <x v="5"/>
    <n v="35"/>
    <n v="36"/>
    <n v="53"/>
  </r>
  <r>
    <x v="1"/>
    <x v="1"/>
    <x v="18"/>
    <x v="7"/>
    <x v="4"/>
    <x v="11"/>
    <n v="31"/>
    <n v="27"/>
    <n v="49"/>
  </r>
  <r>
    <x v="1"/>
    <x v="1"/>
    <x v="32"/>
    <x v="17"/>
    <x v="10"/>
    <x v="0"/>
    <n v="32"/>
    <n v="22"/>
    <n v="47"/>
  </r>
  <r>
    <x v="1"/>
    <x v="0"/>
    <x v="52"/>
    <x v="9"/>
    <x v="0"/>
    <x v="1"/>
    <n v="36"/>
    <n v="41"/>
    <n v="51"/>
  </r>
  <r>
    <x v="0"/>
    <x v="0"/>
    <x v="57"/>
    <x v="7"/>
    <x v="2"/>
    <x v="2"/>
    <n v="36"/>
    <n v="36"/>
    <n v="37"/>
  </r>
  <r>
    <x v="1"/>
    <x v="1"/>
    <x v="52"/>
    <x v="3"/>
    <x v="11"/>
    <x v="2"/>
    <n v="37"/>
    <n v="28"/>
    <n v="71"/>
  </r>
  <r>
    <x v="1"/>
    <x v="1"/>
    <x v="37"/>
    <x v="8"/>
    <x v="17"/>
    <x v="2"/>
    <n v="42"/>
    <n v="31"/>
    <n v="61"/>
  </r>
  <r>
    <x v="1"/>
    <x v="0"/>
    <x v="34"/>
    <x v="13"/>
    <x v="4"/>
    <x v="4"/>
    <n v="40"/>
    <n v="41"/>
    <n v="48"/>
  </r>
  <r>
    <x v="0"/>
    <x v="0"/>
    <x v="37"/>
    <x v="9"/>
    <x v="15"/>
    <x v="8"/>
    <n v="41"/>
    <n v="46"/>
    <n v="61"/>
  </r>
  <r>
    <x v="1"/>
    <x v="1"/>
    <x v="34"/>
    <x v="7"/>
    <x v="5"/>
    <x v="9"/>
    <n v="28"/>
    <n v="32"/>
    <n v="66"/>
  </r>
  <r>
    <x v="0"/>
    <x v="1"/>
    <x v="47"/>
    <x v="7"/>
    <x v="16"/>
    <x v="6"/>
    <n v="26"/>
    <n v="17"/>
    <n v="49"/>
  </r>
  <r>
    <x v="0"/>
    <x v="0"/>
    <x v="2"/>
    <x v="13"/>
    <x v="1"/>
    <x v="15"/>
    <n v="39"/>
    <n v="33"/>
    <n v="41"/>
  </r>
  <r>
    <x v="0"/>
    <x v="1"/>
    <x v="54"/>
    <x v="1"/>
    <x v="15"/>
    <x v="9"/>
    <n v="35"/>
    <n v="31"/>
    <n v="70"/>
  </r>
  <r>
    <x v="0"/>
    <x v="1"/>
    <x v="12"/>
    <x v="1"/>
    <x v="0"/>
    <x v="7"/>
    <n v="38"/>
    <n v="21"/>
    <n v="45"/>
  </r>
  <r>
    <x v="0"/>
    <x v="0"/>
    <x v="26"/>
    <x v="3"/>
    <x v="19"/>
    <x v="7"/>
    <n v="21"/>
    <n v="23"/>
    <n v="30"/>
  </r>
  <r>
    <x v="0"/>
    <x v="1"/>
    <x v="1"/>
    <x v="7"/>
    <x v="10"/>
    <x v="16"/>
    <n v="31"/>
    <n v="29"/>
    <n v="47"/>
  </r>
  <r>
    <x v="1"/>
    <x v="1"/>
    <x v="54"/>
    <x v="3"/>
    <x v="1"/>
    <x v="16"/>
    <n v="16"/>
    <n v="13"/>
    <n v="45"/>
  </r>
  <r>
    <x v="1"/>
    <x v="1"/>
    <x v="0"/>
    <x v="7"/>
    <x v="4"/>
    <x v="0"/>
    <n v="27"/>
    <n v="25"/>
    <n v="57"/>
  </r>
  <r>
    <x v="1"/>
    <x v="1"/>
    <x v="56"/>
    <x v="13"/>
    <x v="5"/>
    <x v="2"/>
    <n v="46"/>
    <n v="30"/>
    <n v="72"/>
  </r>
  <r>
    <x v="0"/>
    <x v="0"/>
    <x v="58"/>
    <x v="2"/>
    <x v="0"/>
    <x v="2"/>
    <n v="32"/>
    <n v="31"/>
    <n v="37"/>
  </r>
  <r>
    <x v="1"/>
    <x v="1"/>
    <x v="49"/>
    <x v="10"/>
    <x v="21"/>
    <x v="12"/>
    <n v="12"/>
    <n v="11"/>
    <n v="20"/>
  </r>
  <r>
    <x v="0"/>
    <x v="0"/>
    <x v="51"/>
    <x v="18"/>
    <x v="11"/>
    <x v="20"/>
    <n v="56"/>
    <n v="48"/>
    <n v="65"/>
  </r>
  <r>
    <x v="1"/>
    <x v="1"/>
    <x v="9"/>
    <x v="4"/>
    <x v="1"/>
    <x v="2"/>
    <n v="21"/>
    <n v="15"/>
    <n v="47"/>
  </r>
  <r>
    <x v="1"/>
    <x v="0"/>
    <x v="28"/>
    <x v="0"/>
    <x v="6"/>
    <x v="9"/>
    <n v="27"/>
    <n v="23"/>
    <n v="37"/>
  </r>
  <r>
    <x v="0"/>
    <x v="0"/>
    <x v="25"/>
    <x v="8"/>
    <x v="15"/>
    <x v="3"/>
    <n v="46"/>
    <n v="34"/>
    <n v="63"/>
  </r>
  <r>
    <x v="0"/>
    <x v="1"/>
    <x v="53"/>
    <x v="7"/>
    <x v="10"/>
    <x v="11"/>
    <n v="23"/>
    <n v="26"/>
    <n v="44"/>
  </r>
  <r>
    <x v="0"/>
    <x v="1"/>
    <x v="23"/>
    <x v="7"/>
    <x v="11"/>
    <x v="11"/>
    <n v="28"/>
    <n v="34"/>
    <n v="63"/>
  </r>
  <r>
    <x v="1"/>
    <x v="0"/>
    <x v="12"/>
    <x v="5"/>
    <x v="2"/>
    <x v="10"/>
    <n v="40"/>
    <n v="30"/>
    <n v="39"/>
  </r>
  <r>
    <x v="1"/>
    <x v="0"/>
    <x v="39"/>
    <x v="0"/>
    <x v="12"/>
    <x v="10"/>
    <n v="27"/>
    <n v="21"/>
    <n v="42"/>
  </r>
  <r>
    <x v="0"/>
    <x v="1"/>
    <x v="7"/>
    <x v="1"/>
    <x v="2"/>
    <x v="1"/>
    <n v="32"/>
    <n v="35"/>
    <n v="53"/>
  </r>
  <r>
    <x v="1"/>
    <x v="1"/>
    <x v="20"/>
    <x v="1"/>
    <x v="5"/>
    <x v="1"/>
    <n v="30"/>
    <n v="29"/>
    <n v="64"/>
  </r>
  <r>
    <x v="1"/>
    <x v="0"/>
    <x v="40"/>
    <x v="14"/>
    <x v="17"/>
    <x v="2"/>
    <n v="40"/>
    <n v="45"/>
    <n v="57"/>
  </r>
  <r>
    <x v="1"/>
    <x v="1"/>
    <x v="44"/>
    <x v="5"/>
    <x v="9"/>
    <x v="4"/>
    <n v="42"/>
    <n v="22"/>
    <n v="50"/>
  </r>
  <r>
    <x v="1"/>
    <x v="1"/>
    <x v="15"/>
    <x v="16"/>
    <x v="22"/>
    <x v="21"/>
    <n v="11"/>
    <n v="10"/>
    <n v="16"/>
  </r>
  <r>
    <x v="0"/>
    <x v="1"/>
    <x v="21"/>
    <x v="7"/>
    <x v="5"/>
    <x v="15"/>
    <n v="34"/>
    <n v="30"/>
    <n v="72"/>
  </r>
  <r>
    <x v="0"/>
    <x v="0"/>
    <x v="24"/>
    <x v="13"/>
    <x v="6"/>
    <x v="11"/>
    <n v="24"/>
    <n v="30"/>
    <n v="36"/>
  </r>
  <r>
    <x v="0"/>
    <x v="0"/>
    <x v="48"/>
    <x v="3"/>
    <x v="3"/>
    <x v="6"/>
    <n v="18"/>
    <n v="18"/>
    <n v="29"/>
  </r>
  <r>
    <x v="0"/>
    <x v="1"/>
    <x v="20"/>
    <x v="2"/>
    <x v="10"/>
    <x v="0"/>
    <n v="29"/>
    <n v="20"/>
    <n v="49"/>
  </r>
  <r>
    <x v="1"/>
    <x v="0"/>
    <x v="57"/>
    <x v="17"/>
    <x v="3"/>
    <x v="11"/>
    <n v="27"/>
    <n v="25"/>
    <n v="33"/>
  </r>
  <r>
    <x v="0"/>
    <x v="0"/>
    <x v="59"/>
    <x v="0"/>
    <x v="6"/>
    <x v="11"/>
    <n v="29"/>
    <n v="22"/>
    <n v="34"/>
  </r>
  <r>
    <x v="0"/>
    <x v="0"/>
    <x v="22"/>
    <x v="13"/>
    <x v="1"/>
    <x v="9"/>
    <n v="21"/>
    <n v="27"/>
    <n v="43"/>
  </r>
  <r>
    <x v="1"/>
    <x v="1"/>
    <x v="29"/>
    <x v="1"/>
    <x v="5"/>
    <x v="4"/>
    <n v="28"/>
    <n v="40"/>
    <n v="64"/>
  </r>
  <r>
    <x v="1"/>
    <x v="0"/>
    <x v="56"/>
    <x v="3"/>
    <x v="1"/>
    <x v="1"/>
    <n v="37"/>
    <n v="22"/>
    <n v="42"/>
  </r>
  <r>
    <x v="0"/>
    <x v="0"/>
    <x v="5"/>
    <x v="6"/>
    <x v="15"/>
    <x v="3"/>
    <n v="62"/>
    <n v="50"/>
    <n v="65"/>
  </r>
  <r>
    <x v="1"/>
    <x v="1"/>
    <x v="58"/>
    <x v="4"/>
    <x v="12"/>
    <x v="6"/>
    <n v="12"/>
    <n v="8"/>
    <n v="28"/>
  </r>
  <r>
    <x v="1"/>
    <x v="1"/>
    <x v="46"/>
    <x v="7"/>
    <x v="16"/>
    <x v="11"/>
    <n v="18"/>
    <n v="25"/>
    <n v="57"/>
  </r>
  <r>
    <x v="0"/>
    <x v="1"/>
    <x v="44"/>
    <x v="1"/>
    <x v="2"/>
    <x v="11"/>
    <n v="29"/>
    <n v="28"/>
    <n v="44"/>
  </r>
  <r>
    <x v="1"/>
    <x v="0"/>
    <x v="10"/>
    <x v="19"/>
    <x v="23"/>
    <x v="9"/>
    <n v="53"/>
    <n v="59"/>
    <n v="68"/>
  </r>
  <r>
    <x v="1"/>
    <x v="1"/>
    <x v="14"/>
    <x v="0"/>
    <x v="17"/>
    <x v="10"/>
    <n v="33"/>
    <n v="22"/>
    <n v="53"/>
  </r>
  <r>
    <x v="0"/>
    <x v="0"/>
    <x v="14"/>
    <x v="5"/>
    <x v="16"/>
    <x v="3"/>
    <n v="32"/>
    <n v="33"/>
    <n v="52"/>
  </r>
  <r>
    <x v="1"/>
    <x v="0"/>
    <x v="20"/>
    <x v="9"/>
    <x v="10"/>
    <x v="3"/>
    <n v="39"/>
    <n v="38"/>
    <n v="48"/>
  </r>
  <r>
    <x v="0"/>
    <x v="0"/>
    <x v="21"/>
    <x v="8"/>
    <x v="16"/>
    <x v="17"/>
    <n v="39"/>
    <n v="31"/>
    <n v="51"/>
  </r>
  <r>
    <x v="0"/>
    <x v="1"/>
    <x v="58"/>
    <x v="17"/>
    <x v="16"/>
    <x v="4"/>
    <n v="30"/>
    <n v="15"/>
    <n v="47"/>
  </r>
  <r>
    <x v="0"/>
    <x v="1"/>
    <x v="37"/>
    <x v="2"/>
    <x v="0"/>
    <x v="12"/>
    <n v="24"/>
    <n v="21"/>
    <n v="43"/>
  </r>
  <r>
    <x v="1"/>
    <x v="1"/>
    <x v="24"/>
    <x v="5"/>
    <x v="5"/>
    <x v="2"/>
    <n v="34"/>
    <n v="20"/>
    <n v="60"/>
  </r>
  <r>
    <x v="0"/>
    <x v="0"/>
    <x v="13"/>
    <x v="11"/>
    <x v="4"/>
    <x v="6"/>
    <n v="49"/>
    <n v="37"/>
    <n v="55"/>
  </r>
  <r>
    <x v="1"/>
    <x v="0"/>
    <x v="30"/>
    <x v="5"/>
    <x v="16"/>
    <x v="2"/>
    <n v="35"/>
    <n v="29"/>
    <n v="46"/>
  </r>
  <r>
    <x v="0"/>
    <x v="1"/>
    <x v="60"/>
    <x v="10"/>
    <x v="2"/>
    <x v="0"/>
    <n v="27"/>
    <n v="21"/>
    <n v="47"/>
  </r>
  <r>
    <x v="1"/>
    <x v="0"/>
    <x v="59"/>
    <x v="7"/>
    <x v="11"/>
    <x v="17"/>
    <n v="42"/>
    <n v="46"/>
    <n v="55"/>
  </r>
  <r>
    <x v="1"/>
    <x v="1"/>
    <x v="57"/>
    <x v="16"/>
    <x v="21"/>
    <x v="16"/>
    <n v="11"/>
    <n v="4"/>
    <n v="20"/>
  </r>
  <r>
    <x v="1"/>
    <x v="1"/>
    <x v="59"/>
    <x v="5"/>
    <x v="0"/>
    <x v="7"/>
    <n v="24"/>
    <n v="23"/>
    <n v="42"/>
  </r>
  <r>
    <x v="1"/>
    <x v="0"/>
    <x v="8"/>
    <x v="4"/>
    <x v="24"/>
    <x v="1"/>
    <n v="13"/>
    <n v="18"/>
    <n v="25"/>
  </r>
  <r>
    <x v="0"/>
    <x v="0"/>
    <x v="36"/>
    <x v="10"/>
    <x v="13"/>
    <x v="0"/>
    <n v="13"/>
    <n v="14"/>
    <n v="23"/>
  </r>
  <r>
    <x v="1"/>
    <x v="0"/>
    <x v="15"/>
    <x v="3"/>
    <x v="24"/>
    <x v="1"/>
    <n v="22"/>
    <n v="20"/>
    <n v="28"/>
  </r>
  <r>
    <x v="0"/>
    <x v="0"/>
    <x v="60"/>
    <x v="5"/>
    <x v="4"/>
    <x v="8"/>
    <n v="34"/>
    <n v="41"/>
    <n v="57"/>
  </r>
  <r>
    <x v="0"/>
    <x v="0"/>
    <x v="40"/>
    <x v="9"/>
    <x v="14"/>
    <x v="15"/>
    <n v="44"/>
    <n v="37"/>
    <n v="65"/>
  </r>
  <r>
    <x v="1"/>
    <x v="1"/>
    <x v="31"/>
    <x v="2"/>
    <x v="10"/>
    <x v="16"/>
    <n v="22"/>
    <n v="26"/>
    <n v="48"/>
  </r>
  <r>
    <x v="1"/>
    <x v="0"/>
    <x v="51"/>
    <x v="5"/>
    <x v="3"/>
    <x v="7"/>
    <n v="28"/>
    <n v="29"/>
    <n v="36"/>
  </r>
  <r>
    <x v="0"/>
    <x v="0"/>
    <x v="35"/>
    <x v="13"/>
    <x v="16"/>
    <x v="9"/>
    <n v="35"/>
    <n v="32"/>
    <n v="53"/>
  </r>
  <r>
    <x v="0"/>
    <x v="0"/>
    <x v="32"/>
    <x v="14"/>
    <x v="9"/>
    <x v="11"/>
    <n v="40"/>
    <n v="35"/>
    <n v="51"/>
  </r>
  <r>
    <x v="1"/>
    <x v="0"/>
    <x v="58"/>
    <x v="10"/>
    <x v="6"/>
    <x v="1"/>
    <n v="18"/>
    <n v="19"/>
    <n v="31"/>
  </r>
  <r>
    <x v="1"/>
    <x v="1"/>
    <x v="27"/>
    <x v="13"/>
    <x v="15"/>
    <x v="9"/>
    <n v="35"/>
    <n v="29"/>
    <n v="65"/>
  </r>
  <r>
    <x v="1"/>
    <x v="0"/>
    <x v="13"/>
    <x v="1"/>
    <x v="10"/>
    <x v="4"/>
    <n v="31"/>
    <n v="37"/>
    <n v="53"/>
  </r>
  <r>
    <x v="0"/>
    <x v="1"/>
    <x v="10"/>
    <x v="13"/>
    <x v="17"/>
    <x v="9"/>
    <n v="35"/>
    <n v="25"/>
    <n v="57"/>
  </r>
  <r>
    <x v="0"/>
    <x v="0"/>
    <x v="33"/>
    <x v="7"/>
    <x v="24"/>
    <x v="6"/>
    <n v="26"/>
    <n v="25"/>
    <n v="36"/>
  </r>
  <r>
    <x v="1"/>
    <x v="0"/>
    <x v="46"/>
    <x v="6"/>
    <x v="9"/>
    <x v="10"/>
    <n v="48"/>
    <n v="32"/>
    <n v="48"/>
  </r>
  <r>
    <x v="1"/>
    <x v="0"/>
    <x v="43"/>
    <x v="0"/>
    <x v="11"/>
    <x v="3"/>
    <n v="44"/>
    <n v="41"/>
    <n v="63"/>
  </r>
  <r>
    <x v="1"/>
    <x v="0"/>
    <x v="45"/>
    <x v="13"/>
    <x v="6"/>
    <x v="12"/>
    <n v="19"/>
    <n v="27"/>
    <n v="37"/>
  </r>
  <r>
    <x v="1"/>
    <x v="0"/>
    <x v="53"/>
    <x v="17"/>
    <x v="2"/>
    <x v="2"/>
    <n v="25"/>
    <n v="26"/>
    <n v="35"/>
  </r>
  <r>
    <x v="0"/>
    <x v="1"/>
    <x v="25"/>
    <x v="9"/>
    <x v="5"/>
    <x v="15"/>
    <n v="33"/>
    <n v="25"/>
    <n v="63"/>
  </r>
  <r>
    <x v="0"/>
    <x v="1"/>
    <x v="61"/>
    <x v="17"/>
    <x v="9"/>
    <x v="4"/>
    <n v="32"/>
    <n v="26"/>
    <n v="46"/>
  </r>
  <r>
    <x v="0"/>
    <x v="0"/>
    <x v="38"/>
    <x v="0"/>
    <x v="0"/>
    <x v="0"/>
    <n v="35"/>
    <n v="29"/>
    <n v="46"/>
  </r>
  <r>
    <x v="0"/>
    <x v="1"/>
    <x v="16"/>
    <x v="3"/>
    <x v="1"/>
    <x v="2"/>
    <n v="25"/>
    <n v="11"/>
    <n v="35"/>
  </r>
  <r>
    <x v="0"/>
    <x v="1"/>
    <x v="57"/>
    <x v="10"/>
    <x v="0"/>
    <x v="1"/>
    <n v="22"/>
    <n v="17"/>
    <n v="43"/>
  </r>
  <r>
    <x v="0"/>
    <x v="1"/>
    <x v="6"/>
    <x v="4"/>
    <x v="12"/>
    <x v="7"/>
    <n v="17"/>
    <n v="16"/>
    <n v="29"/>
  </r>
  <r>
    <x v="0"/>
    <x v="1"/>
    <x v="36"/>
    <x v="10"/>
    <x v="13"/>
    <x v="11"/>
    <n v="20"/>
    <n v="17"/>
    <n v="31"/>
  </r>
  <r>
    <x v="1"/>
    <x v="0"/>
    <x v="2"/>
    <x v="8"/>
    <x v="16"/>
    <x v="15"/>
    <n v="31"/>
    <n v="32"/>
    <n v="50"/>
  </r>
  <r>
    <x v="0"/>
    <x v="0"/>
    <x v="8"/>
    <x v="7"/>
    <x v="0"/>
    <x v="9"/>
    <n v="28"/>
    <n v="23"/>
    <n v="40"/>
  </r>
  <r>
    <x v="0"/>
    <x v="0"/>
    <x v="42"/>
    <x v="20"/>
    <x v="16"/>
    <x v="8"/>
    <n v="39"/>
    <n v="43"/>
    <n v="58"/>
  </r>
  <r>
    <x v="1"/>
    <x v="1"/>
    <x v="61"/>
    <x v="10"/>
    <x v="3"/>
    <x v="0"/>
    <n v="34"/>
    <n v="11"/>
    <n v="35"/>
  </r>
  <r>
    <x v="1"/>
    <x v="1"/>
    <x v="8"/>
    <x v="4"/>
    <x v="3"/>
    <x v="1"/>
    <n v="25"/>
    <n v="19"/>
    <n v="36"/>
  </r>
  <r>
    <x v="0"/>
    <x v="1"/>
    <x v="42"/>
    <x v="0"/>
    <x v="4"/>
    <x v="4"/>
    <n v="38"/>
    <n v="26"/>
    <n v="51"/>
  </r>
  <r>
    <x v="1"/>
    <x v="0"/>
    <x v="61"/>
    <x v="17"/>
    <x v="1"/>
    <x v="1"/>
    <n v="37"/>
    <n v="22"/>
    <n v="35"/>
  </r>
  <r>
    <x v="1"/>
    <x v="1"/>
    <x v="23"/>
    <x v="0"/>
    <x v="16"/>
    <x v="1"/>
    <n v="23"/>
    <n v="21"/>
    <n v="46"/>
  </r>
  <r>
    <x v="1"/>
    <x v="1"/>
    <x v="48"/>
    <x v="10"/>
    <x v="13"/>
    <x v="11"/>
    <n v="20"/>
    <n v="11"/>
    <n v="25"/>
  </r>
  <r>
    <x v="0"/>
    <x v="1"/>
    <x v="39"/>
    <x v="5"/>
    <x v="16"/>
    <x v="0"/>
    <n v="34"/>
    <n v="29"/>
    <n v="43"/>
  </r>
  <r>
    <x v="0"/>
    <x v="1"/>
    <x v="34"/>
    <x v="4"/>
    <x v="17"/>
    <x v="0"/>
    <n v="21"/>
    <n v="23"/>
    <n v="51"/>
  </r>
  <r>
    <x v="0"/>
    <x v="1"/>
    <x v="55"/>
    <x v="0"/>
    <x v="17"/>
    <x v="11"/>
    <n v="28"/>
    <n v="13"/>
    <n v="54"/>
  </r>
  <r>
    <x v="0"/>
    <x v="0"/>
    <x v="15"/>
    <x v="3"/>
    <x v="13"/>
    <x v="16"/>
    <n v="16"/>
    <n v="17"/>
    <n v="23"/>
  </r>
  <r>
    <x v="1"/>
    <x v="1"/>
    <x v="26"/>
    <x v="0"/>
    <x v="9"/>
    <x v="4"/>
    <n v="28"/>
    <n v="18"/>
    <n v="57"/>
  </r>
  <r>
    <x v="0"/>
    <x v="1"/>
    <x v="59"/>
    <x v="7"/>
    <x v="1"/>
    <x v="7"/>
    <n v="26"/>
    <n v="22"/>
    <n v="43"/>
  </r>
  <r>
    <x v="0"/>
    <x v="1"/>
    <x v="56"/>
    <x v="2"/>
    <x v="7"/>
    <x v="17"/>
    <n v="38"/>
    <n v="34"/>
    <n v="73"/>
  </r>
  <r>
    <x v="1"/>
    <x v="0"/>
    <x v="6"/>
    <x v="10"/>
    <x v="22"/>
    <x v="16"/>
    <n v="19"/>
    <n v="12"/>
    <n v="20"/>
  </r>
  <r>
    <x v="0"/>
    <x v="0"/>
    <x v="1"/>
    <x v="14"/>
    <x v="11"/>
    <x v="4"/>
    <n v="51"/>
    <n v="45"/>
    <n v="50"/>
  </r>
  <r>
    <x v="1"/>
    <x v="1"/>
    <x v="41"/>
    <x v="10"/>
    <x v="6"/>
    <x v="6"/>
    <n v="19"/>
    <n v="8"/>
    <n v="31"/>
  </r>
  <r>
    <x v="1"/>
    <x v="0"/>
    <x v="16"/>
    <x v="17"/>
    <x v="16"/>
    <x v="10"/>
    <n v="36"/>
    <n v="33"/>
    <n v="43"/>
  </r>
  <r>
    <x v="1"/>
    <x v="1"/>
    <x v="60"/>
    <x v="0"/>
    <x v="16"/>
    <x v="11"/>
    <n v="31"/>
    <n v="19"/>
    <n v="54"/>
  </r>
  <r>
    <x v="0"/>
    <x v="0"/>
    <x v="49"/>
    <x v="17"/>
    <x v="19"/>
    <x v="0"/>
    <n v="18"/>
    <n v="22"/>
    <n v="28"/>
  </r>
  <r>
    <x v="1"/>
    <x v="0"/>
    <x v="60"/>
    <x v="7"/>
    <x v="17"/>
    <x v="15"/>
    <n v="44"/>
    <n v="36"/>
    <n v="54"/>
  </r>
  <r>
    <x v="0"/>
    <x v="0"/>
    <x v="55"/>
    <x v="5"/>
    <x v="10"/>
    <x v="2"/>
    <n v="40"/>
    <n v="35"/>
    <n v="47"/>
  </r>
  <r>
    <x v="0"/>
    <x v="0"/>
    <x v="61"/>
    <x v="3"/>
    <x v="12"/>
    <x v="0"/>
    <n v="29"/>
    <n v="19"/>
    <n v="28"/>
  </r>
  <r>
    <x v="1"/>
    <x v="0"/>
    <x v="29"/>
    <x v="2"/>
    <x v="19"/>
    <x v="16"/>
    <n v="32"/>
    <n v="25"/>
    <n v="33"/>
  </r>
  <r>
    <x v="0"/>
    <x v="1"/>
    <x v="17"/>
    <x v="8"/>
    <x v="17"/>
    <x v="1"/>
    <n v="49"/>
    <n v="37"/>
    <n v="55"/>
  </r>
  <r>
    <x v="1"/>
    <x v="0"/>
    <x v="54"/>
    <x v="5"/>
    <x v="2"/>
    <x v="1"/>
    <n v="38"/>
    <n v="28"/>
    <n v="46"/>
  </r>
  <r>
    <x v="1"/>
    <x v="0"/>
    <x v="35"/>
    <x v="6"/>
    <x v="16"/>
    <x v="2"/>
    <n v="49"/>
    <n v="40"/>
    <n v="46"/>
  </r>
  <r>
    <x v="1"/>
    <x v="0"/>
    <x v="49"/>
    <x v="13"/>
    <x v="15"/>
    <x v="15"/>
    <n v="40"/>
    <n v="41"/>
    <n v="50"/>
  </r>
  <r>
    <x v="1"/>
    <x v="1"/>
    <x v="3"/>
    <x v="16"/>
    <x v="24"/>
    <x v="7"/>
    <n v="9"/>
    <n v="7"/>
    <n v="24"/>
  </r>
  <r>
    <x v="1"/>
    <x v="1"/>
    <x v="4"/>
    <x v="3"/>
    <x v="12"/>
    <x v="2"/>
    <n v="19"/>
    <n v="21"/>
    <n v="33"/>
  </r>
  <r>
    <x v="1"/>
    <x v="0"/>
    <x v="4"/>
    <x v="3"/>
    <x v="16"/>
    <x v="15"/>
    <n v="27"/>
    <n v="32"/>
    <n v="45"/>
  </r>
  <r>
    <x v="0"/>
    <x v="0"/>
    <x v="41"/>
    <x v="17"/>
    <x v="25"/>
    <x v="7"/>
    <n v="11"/>
    <n v="9"/>
    <n v="12"/>
  </r>
  <r>
    <x v="0"/>
    <x v="0"/>
    <x v="28"/>
    <x v="4"/>
    <x v="3"/>
    <x v="0"/>
    <n v="23"/>
    <n v="21"/>
    <n v="30"/>
  </r>
  <r>
    <x v="1"/>
    <x v="1"/>
    <x v="50"/>
    <x v="16"/>
    <x v="2"/>
    <x v="1"/>
    <n v="23"/>
    <n v="19"/>
    <n v="35"/>
  </r>
  <r>
    <x v="0"/>
    <x v="1"/>
    <x v="4"/>
    <x v="4"/>
    <x v="2"/>
    <x v="0"/>
    <n v="18"/>
    <n v="14"/>
    <n v="31"/>
  </r>
  <r>
    <x v="1"/>
    <x v="0"/>
    <x v="50"/>
    <x v="4"/>
    <x v="1"/>
    <x v="10"/>
    <n v="28"/>
    <n v="24"/>
    <n v="3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0002-ORFBO"/>
    <x v="0"/>
    <x v="0"/>
    <x v="0"/>
    <x v="0"/>
    <x v="0"/>
    <n v="93225"/>
    <n v="34.827661999999997"/>
    <n v="-118.999073"/>
    <x v="0"/>
    <x v="0"/>
    <x v="0"/>
    <x v="0"/>
    <n v="42.39"/>
    <x v="0"/>
    <x v="0"/>
    <x v="0"/>
    <n v="16"/>
    <x v="0"/>
    <x v="0"/>
    <x v="0"/>
    <x v="0"/>
    <x v="0"/>
    <x v="0"/>
    <x v="0"/>
    <x v="0"/>
    <x v="0"/>
    <x v="0"/>
    <x v="0"/>
    <n v="65.599999999999994"/>
    <n v="593.29999999999995"/>
    <x v="0"/>
    <x v="0"/>
    <n v="381.51"/>
    <n v="974.81"/>
    <x v="0"/>
    <x v="0"/>
    <x v="0"/>
    <x v="0"/>
    <x v="0"/>
    <x v="0"/>
    <x v="0"/>
    <x v="0"/>
    <x v="0"/>
  </r>
  <r>
    <s v="0003-MKNFE"/>
    <x v="1"/>
    <x v="1"/>
    <x v="1"/>
    <x v="0"/>
    <x v="1"/>
    <n v="91206"/>
    <n v="34.162514999999999"/>
    <n v="-118.203869"/>
    <x v="1"/>
    <x v="0"/>
    <x v="0"/>
    <x v="0"/>
    <n v="10.69"/>
    <x v="1"/>
    <x v="0"/>
    <x v="0"/>
    <n v="10"/>
    <x v="0"/>
    <x v="1"/>
    <x v="0"/>
    <x v="1"/>
    <x v="1"/>
    <x v="1"/>
    <x v="1"/>
    <x v="1"/>
    <x v="1"/>
    <x v="1"/>
    <x v="0"/>
    <n v="-4"/>
    <n v="542.4"/>
    <x v="1"/>
    <x v="1"/>
    <n v="96.21"/>
    <n v="610.28"/>
    <x v="0"/>
    <x v="0"/>
    <x v="0"/>
    <x v="0"/>
    <x v="0"/>
    <x v="1"/>
    <x v="1"/>
    <x v="1"/>
    <x v="0"/>
  </r>
  <r>
    <s v="0004-TLHLJ"/>
    <x v="1"/>
    <x v="2"/>
    <x v="1"/>
    <x v="0"/>
    <x v="2"/>
    <n v="92627"/>
    <n v="33.645671999999998"/>
    <n v="-117.922613"/>
    <x v="1"/>
    <x v="1"/>
    <x v="1"/>
    <x v="0"/>
    <n v="33.65"/>
    <x v="0"/>
    <x v="0"/>
    <x v="1"/>
    <n v="30"/>
    <x v="0"/>
    <x v="1"/>
    <x v="1"/>
    <x v="1"/>
    <x v="1"/>
    <x v="0"/>
    <x v="0"/>
    <x v="0"/>
    <x v="1"/>
    <x v="0"/>
    <x v="1"/>
    <n v="73.900000000000006"/>
    <n v="280.85000000000002"/>
    <x v="0"/>
    <x v="0"/>
    <n v="134.6"/>
    <n v="415.45"/>
    <x v="1"/>
    <x v="1"/>
    <x v="1"/>
    <x v="0"/>
    <x v="1"/>
    <x v="0"/>
    <x v="0"/>
    <x v="1"/>
    <x v="0"/>
  </r>
  <r>
    <s v="0011-IGKFF"/>
    <x v="1"/>
    <x v="3"/>
    <x v="0"/>
    <x v="0"/>
    <x v="3"/>
    <n v="94553"/>
    <n v="38.014457"/>
    <n v="-122.115432"/>
    <x v="2"/>
    <x v="2"/>
    <x v="2"/>
    <x v="0"/>
    <n v="27.82"/>
    <x v="0"/>
    <x v="0"/>
    <x v="1"/>
    <n v="4"/>
    <x v="0"/>
    <x v="0"/>
    <x v="1"/>
    <x v="1"/>
    <x v="0"/>
    <x v="1"/>
    <x v="0"/>
    <x v="0"/>
    <x v="1"/>
    <x v="0"/>
    <x v="1"/>
    <n v="98"/>
    <n v="1237.8499999999999"/>
    <x v="0"/>
    <x v="0"/>
    <n v="361.66"/>
    <n v="1599.51"/>
    <x v="1"/>
    <x v="2"/>
    <x v="2"/>
    <x v="0"/>
    <x v="0"/>
    <x v="0"/>
    <x v="0"/>
    <x v="1"/>
    <x v="0"/>
  </r>
  <r>
    <s v="0013-EXCHZ"/>
    <x v="0"/>
    <x v="4"/>
    <x v="0"/>
    <x v="0"/>
    <x v="4"/>
    <n v="93010"/>
    <n v="34.227846"/>
    <n v="-119.079903"/>
    <x v="3"/>
    <x v="3"/>
    <x v="0"/>
    <x v="0"/>
    <n v="7.38"/>
    <x v="0"/>
    <x v="0"/>
    <x v="1"/>
    <n v="11"/>
    <x v="0"/>
    <x v="1"/>
    <x v="0"/>
    <x v="0"/>
    <x v="0"/>
    <x v="0"/>
    <x v="0"/>
    <x v="0"/>
    <x v="1"/>
    <x v="0"/>
    <x v="0"/>
    <n v="83.9"/>
    <n v="267.39999999999998"/>
    <x v="0"/>
    <x v="0"/>
    <n v="22.14"/>
    <n v="289.54000000000002"/>
    <x v="1"/>
    <x v="2"/>
    <x v="3"/>
    <x v="0"/>
    <x v="0"/>
    <x v="0"/>
    <x v="1"/>
    <x v="0"/>
    <x v="0"/>
  </r>
  <r>
    <s v="0013-MHZWF"/>
    <x v="0"/>
    <x v="5"/>
    <x v="1"/>
    <x v="1"/>
    <x v="5"/>
    <n v="95345"/>
    <n v="37.581496000000001"/>
    <n v="-119.972762"/>
    <x v="1"/>
    <x v="0"/>
    <x v="1"/>
    <x v="0"/>
    <n v="16.77"/>
    <x v="0"/>
    <x v="0"/>
    <x v="0"/>
    <n v="73"/>
    <x v="0"/>
    <x v="1"/>
    <x v="0"/>
    <x v="0"/>
    <x v="0"/>
    <x v="1"/>
    <x v="1"/>
    <x v="0"/>
    <x v="1"/>
    <x v="0"/>
    <x v="0"/>
    <n v="69.400000000000006"/>
    <n v="571.45000000000005"/>
    <x v="0"/>
    <x v="0"/>
    <n v="150.93"/>
    <n v="722.38"/>
    <x v="0"/>
    <x v="0"/>
    <x v="0"/>
    <x v="0"/>
    <x v="0"/>
    <x v="0"/>
    <x v="1"/>
    <x v="0"/>
    <x v="0"/>
  </r>
  <r>
    <s v="0013-SMEOE"/>
    <x v="0"/>
    <x v="6"/>
    <x v="0"/>
    <x v="0"/>
    <x v="6"/>
    <n v="93437"/>
    <n v="34.757477000000002"/>
    <n v="-120.550507"/>
    <x v="2"/>
    <x v="4"/>
    <x v="3"/>
    <x v="0"/>
    <n v="9.9600000000000009"/>
    <x v="0"/>
    <x v="0"/>
    <x v="1"/>
    <n v="14"/>
    <x v="1"/>
    <x v="0"/>
    <x v="1"/>
    <x v="0"/>
    <x v="0"/>
    <x v="1"/>
    <x v="1"/>
    <x v="0"/>
    <x v="2"/>
    <x v="0"/>
    <x v="1"/>
    <n v="109.7"/>
    <n v="7904.25"/>
    <x v="0"/>
    <x v="0"/>
    <n v="707.16"/>
    <n v="8611.41"/>
    <x v="0"/>
    <x v="0"/>
    <x v="0"/>
    <x v="0"/>
    <x v="0"/>
    <x v="0"/>
    <x v="0"/>
    <x v="0"/>
    <x v="0"/>
  </r>
  <r>
    <s v="0014-BMAQU"/>
    <x v="1"/>
    <x v="7"/>
    <x v="0"/>
    <x v="0"/>
    <x v="7"/>
    <n v="94558"/>
    <n v="38.489789000000002"/>
    <n v="-122.27011"/>
    <x v="4"/>
    <x v="5"/>
    <x v="4"/>
    <x v="0"/>
    <n v="12.96"/>
    <x v="1"/>
    <x v="0"/>
    <x v="1"/>
    <n v="7"/>
    <x v="1"/>
    <x v="1"/>
    <x v="0"/>
    <x v="0"/>
    <x v="1"/>
    <x v="0"/>
    <x v="0"/>
    <x v="1"/>
    <x v="2"/>
    <x v="0"/>
    <x v="0"/>
    <n v="84.65"/>
    <n v="5377.8"/>
    <x v="0"/>
    <x v="2"/>
    <n v="816.48"/>
    <n v="6214.28"/>
    <x v="0"/>
    <x v="0"/>
    <x v="0"/>
    <x v="0"/>
    <x v="1"/>
    <x v="1"/>
    <x v="0"/>
    <x v="0"/>
    <x v="0"/>
  </r>
  <r>
    <s v="0015-UOCOJ"/>
    <x v="0"/>
    <x v="8"/>
    <x v="1"/>
    <x v="0"/>
    <x v="8"/>
    <n v="93063"/>
    <n v="34.296813"/>
    <n v="-118.685703"/>
    <x v="1"/>
    <x v="6"/>
    <x v="1"/>
    <x v="0"/>
    <n v="10.53"/>
    <x v="0"/>
    <x v="0"/>
    <x v="2"/>
    <n v="21"/>
    <x v="1"/>
    <x v="1"/>
    <x v="0"/>
    <x v="1"/>
    <x v="1"/>
    <x v="0"/>
    <x v="0"/>
    <x v="0"/>
    <x v="2"/>
    <x v="0"/>
    <x v="1"/>
    <n v="48.2"/>
    <n v="340.35"/>
    <x v="0"/>
    <x v="0"/>
    <n v="73.709999999999994"/>
    <n v="414.06"/>
    <x v="0"/>
    <x v="0"/>
    <x v="0"/>
    <x v="0"/>
    <x v="1"/>
    <x v="0"/>
    <x v="0"/>
    <x v="1"/>
    <x v="0"/>
  </r>
  <r>
    <s v="0016-QLJIS"/>
    <x v="0"/>
    <x v="9"/>
    <x v="0"/>
    <x v="2"/>
    <x v="9"/>
    <n v="95681"/>
    <n v="38.984755999999997"/>
    <n v="-121.345074"/>
    <x v="3"/>
    <x v="7"/>
    <x v="0"/>
    <x v="0"/>
    <n v="28.46"/>
    <x v="1"/>
    <x v="0"/>
    <x v="0"/>
    <n v="14"/>
    <x v="1"/>
    <x v="0"/>
    <x v="1"/>
    <x v="0"/>
    <x v="0"/>
    <x v="1"/>
    <x v="1"/>
    <x v="0"/>
    <x v="2"/>
    <x v="0"/>
    <x v="0"/>
    <n v="90.45"/>
    <n v="5957.9"/>
    <x v="0"/>
    <x v="0"/>
    <n v="1849.9"/>
    <n v="7807.8"/>
    <x v="0"/>
    <x v="0"/>
    <x v="0"/>
    <x v="0"/>
    <x v="0"/>
    <x v="0"/>
    <x v="0"/>
    <x v="0"/>
    <x v="0"/>
  </r>
  <r>
    <s v="0017-DINOC"/>
    <x v="1"/>
    <x v="10"/>
    <x v="1"/>
    <x v="0"/>
    <x v="10"/>
    <n v="92091"/>
    <n v="32.993560000000002"/>
    <n v="-117.207121"/>
    <x v="1"/>
    <x v="8"/>
    <x v="0"/>
    <x v="1"/>
    <m/>
    <x v="2"/>
    <x v="0"/>
    <x v="0"/>
    <n v="10"/>
    <x v="1"/>
    <x v="1"/>
    <x v="0"/>
    <x v="0"/>
    <x v="0"/>
    <x v="0"/>
    <x v="0"/>
    <x v="0"/>
    <x v="2"/>
    <x v="1"/>
    <x v="0"/>
    <n v="45.2"/>
    <n v="2460.5500000000002"/>
    <x v="0"/>
    <x v="0"/>
    <n v="0"/>
    <n v="2460.5500000000002"/>
    <x v="0"/>
    <x v="0"/>
    <x v="0"/>
    <x v="0"/>
    <x v="0"/>
    <x v="0"/>
    <x v="0"/>
    <x v="0"/>
    <x v="0"/>
  </r>
  <r>
    <s v="0017-IUDMW"/>
    <x v="0"/>
    <x v="11"/>
    <x v="0"/>
    <x v="3"/>
    <x v="11"/>
    <n v="94086"/>
    <n v="37.378540999999998"/>
    <n v="-122.020456"/>
    <x v="0"/>
    <x v="9"/>
    <x v="0"/>
    <x v="0"/>
    <n v="16.010000000000002"/>
    <x v="1"/>
    <x v="0"/>
    <x v="1"/>
    <n v="59"/>
    <x v="1"/>
    <x v="0"/>
    <x v="1"/>
    <x v="0"/>
    <x v="0"/>
    <x v="1"/>
    <x v="1"/>
    <x v="0"/>
    <x v="2"/>
    <x v="0"/>
    <x v="0"/>
    <n v="116.8"/>
    <n v="8456.75"/>
    <x v="0"/>
    <x v="0"/>
    <n v="1152.72"/>
    <n v="9609.4699999999993"/>
    <x v="0"/>
    <x v="0"/>
    <x v="0"/>
    <x v="0"/>
    <x v="0"/>
    <x v="0"/>
    <x v="0"/>
    <x v="0"/>
    <x v="0"/>
  </r>
  <r>
    <s v="0018-NYROU"/>
    <x v="0"/>
    <x v="12"/>
    <x v="0"/>
    <x v="0"/>
    <x v="12"/>
    <n v="95843"/>
    <n v="38.715497999999997"/>
    <n v="-121.363411"/>
    <x v="1"/>
    <x v="10"/>
    <x v="0"/>
    <x v="0"/>
    <n v="18.649999999999999"/>
    <x v="0"/>
    <x v="0"/>
    <x v="1"/>
    <n v="10"/>
    <x v="0"/>
    <x v="1"/>
    <x v="0"/>
    <x v="1"/>
    <x v="1"/>
    <x v="0"/>
    <x v="0"/>
    <x v="0"/>
    <x v="1"/>
    <x v="0"/>
    <x v="1"/>
    <n v="68.95"/>
    <n v="351.5"/>
    <x v="0"/>
    <x v="0"/>
    <n v="93.25"/>
    <n v="444.75"/>
    <x v="0"/>
    <x v="0"/>
    <x v="0"/>
    <x v="0"/>
    <x v="1"/>
    <x v="0"/>
    <x v="1"/>
    <x v="1"/>
    <x v="0"/>
  </r>
  <r>
    <s v="0019-EFAEP"/>
    <x v="0"/>
    <x v="13"/>
    <x v="1"/>
    <x v="0"/>
    <x v="13"/>
    <n v="91942"/>
    <n v="32.782501000000003"/>
    <n v="-117.01611"/>
    <x v="1"/>
    <x v="9"/>
    <x v="3"/>
    <x v="0"/>
    <n v="2.25"/>
    <x v="1"/>
    <x v="0"/>
    <x v="1"/>
    <n v="16"/>
    <x v="1"/>
    <x v="0"/>
    <x v="1"/>
    <x v="1"/>
    <x v="0"/>
    <x v="0"/>
    <x v="0"/>
    <x v="0"/>
    <x v="2"/>
    <x v="0"/>
    <x v="1"/>
    <n v="101.3"/>
    <n v="7261.25"/>
    <x v="0"/>
    <x v="0"/>
    <n v="162"/>
    <n v="7423.25"/>
    <x v="0"/>
    <x v="0"/>
    <x v="0"/>
    <x v="0"/>
    <x v="0"/>
    <x v="0"/>
    <x v="0"/>
    <x v="1"/>
    <x v="0"/>
  </r>
  <r>
    <s v="0019-GFNTW"/>
    <x v="0"/>
    <x v="14"/>
    <x v="1"/>
    <x v="0"/>
    <x v="14"/>
    <n v="93441"/>
    <n v="34.704340000000002"/>
    <n v="-120.02609"/>
    <x v="1"/>
    <x v="11"/>
    <x v="0"/>
    <x v="1"/>
    <m/>
    <x v="2"/>
    <x v="0"/>
    <x v="2"/>
    <n v="19"/>
    <x v="1"/>
    <x v="0"/>
    <x v="1"/>
    <x v="0"/>
    <x v="1"/>
    <x v="0"/>
    <x v="0"/>
    <x v="0"/>
    <x v="2"/>
    <x v="1"/>
    <x v="1"/>
    <n v="45.05"/>
    <n v="2560.1"/>
    <x v="0"/>
    <x v="0"/>
    <n v="0"/>
    <n v="2560.1"/>
    <x v="0"/>
    <x v="0"/>
    <x v="0"/>
    <x v="0"/>
    <x v="1"/>
    <x v="0"/>
    <x v="0"/>
    <x v="0"/>
    <x v="0"/>
  </r>
  <r>
    <s v="0020-INWCK"/>
    <x v="0"/>
    <x v="12"/>
    <x v="0"/>
    <x v="3"/>
    <x v="15"/>
    <n v="93286"/>
    <n v="36.464635000000001"/>
    <n v="-119.094348"/>
    <x v="5"/>
    <x v="4"/>
    <x v="3"/>
    <x v="0"/>
    <n v="27.26"/>
    <x v="1"/>
    <x v="0"/>
    <x v="1"/>
    <n v="12"/>
    <x v="0"/>
    <x v="0"/>
    <x v="1"/>
    <x v="1"/>
    <x v="1"/>
    <x v="1"/>
    <x v="1"/>
    <x v="0"/>
    <x v="2"/>
    <x v="0"/>
    <x v="0"/>
    <n v="95.75"/>
    <n v="6849.4"/>
    <x v="0"/>
    <x v="0"/>
    <n v="1935.46"/>
    <n v="8784.86"/>
    <x v="0"/>
    <x v="0"/>
    <x v="0"/>
    <x v="0"/>
    <x v="0"/>
    <x v="0"/>
    <x v="0"/>
    <x v="1"/>
    <x v="0"/>
  </r>
  <r>
    <s v="0020-JDNXP"/>
    <x v="0"/>
    <x v="7"/>
    <x v="0"/>
    <x v="2"/>
    <x v="16"/>
    <n v="94956"/>
    <n v="38.060263999999997"/>
    <n v="-122.830646"/>
    <x v="1"/>
    <x v="12"/>
    <x v="0"/>
    <x v="1"/>
    <m/>
    <x v="2"/>
    <x v="0"/>
    <x v="2"/>
    <n v="20"/>
    <x v="1"/>
    <x v="1"/>
    <x v="1"/>
    <x v="0"/>
    <x v="0"/>
    <x v="1"/>
    <x v="1"/>
    <x v="0"/>
    <x v="0"/>
    <x v="1"/>
    <x v="0"/>
    <n v="61.25"/>
    <n v="1993.2"/>
    <x v="0"/>
    <x v="0"/>
    <n v="0"/>
    <n v="1993.2"/>
    <x v="0"/>
    <x v="0"/>
    <x v="0"/>
    <x v="0"/>
    <x v="0"/>
    <x v="0"/>
    <x v="0"/>
    <x v="0"/>
    <x v="0"/>
  </r>
  <r>
    <s v="0021-IKXGC"/>
    <x v="0"/>
    <x v="15"/>
    <x v="1"/>
    <x v="0"/>
    <x v="17"/>
    <n v="92078"/>
    <n v="33.119028"/>
    <n v="-117.16603600000001"/>
    <x v="1"/>
    <x v="13"/>
    <x v="1"/>
    <x v="0"/>
    <n v="7.77"/>
    <x v="1"/>
    <x v="0"/>
    <x v="1"/>
    <n v="22"/>
    <x v="0"/>
    <x v="1"/>
    <x v="0"/>
    <x v="1"/>
    <x v="1"/>
    <x v="0"/>
    <x v="0"/>
    <x v="0"/>
    <x v="0"/>
    <x v="0"/>
    <x v="1"/>
    <n v="72.099999999999994"/>
    <n v="72.099999999999994"/>
    <x v="0"/>
    <x v="0"/>
    <n v="7.77"/>
    <n v="79.87"/>
    <x v="2"/>
    <x v="0"/>
    <x v="0"/>
    <x v="0"/>
    <x v="1"/>
    <x v="0"/>
    <x v="1"/>
    <x v="1"/>
    <x v="0"/>
  </r>
  <r>
    <s v="0022-TCJCI"/>
    <x v="1"/>
    <x v="16"/>
    <x v="1"/>
    <x v="0"/>
    <x v="18"/>
    <n v="94015"/>
    <n v="37.680844"/>
    <n v="-122.48130999999999"/>
    <x v="1"/>
    <x v="14"/>
    <x v="0"/>
    <x v="0"/>
    <n v="10.67"/>
    <x v="0"/>
    <x v="0"/>
    <x v="2"/>
    <n v="17"/>
    <x v="1"/>
    <x v="1"/>
    <x v="1"/>
    <x v="1"/>
    <x v="1"/>
    <x v="1"/>
    <x v="0"/>
    <x v="0"/>
    <x v="0"/>
    <x v="1"/>
    <x v="0"/>
    <n v="62.7"/>
    <n v="2791.5"/>
    <x v="0"/>
    <x v="0"/>
    <n v="480.15"/>
    <n v="3271.65"/>
    <x v="1"/>
    <x v="2"/>
    <x v="4"/>
    <x v="0"/>
    <x v="0"/>
    <x v="0"/>
    <x v="0"/>
    <x v="1"/>
    <x v="0"/>
  </r>
  <r>
    <s v="0023-HGHWL"/>
    <x v="1"/>
    <x v="6"/>
    <x v="1"/>
    <x v="0"/>
    <x v="19"/>
    <n v="95037"/>
    <n v="37.161543999999999"/>
    <n v="-121.649371"/>
    <x v="1"/>
    <x v="13"/>
    <x v="0"/>
    <x v="1"/>
    <m/>
    <x v="2"/>
    <x v="0"/>
    <x v="0"/>
    <n v="9"/>
    <x v="0"/>
    <x v="1"/>
    <x v="0"/>
    <x v="1"/>
    <x v="1"/>
    <x v="0"/>
    <x v="0"/>
    <x v="0"/>
    <x v="1"/>
    <x v="0"/>
    <x v="1"/>
    <n v="25.1"/>
    <n v="25.1"/>
    <x v="0"/>
    <x v="0"/>
    <n v="0"/>
    <n v="25.1"/>
    <x v="1"/>
    <x v="1"/>
    <x v="5"/>
    <x v="0"/>
    <x v="1"/>
    <x v="0"/>
    <x v="1"/>
    <x v="1"/>
    <x v="0"/>
  </r>
  <r>
    <s v="0023-UYUPN"/>
    <x v="0"/>
    <x v="16"/>
    <x v="0"/>
    <x v="0"/>
    <x v="20"/>
    <n v="93601"/>
    <n v="37.375816"/>
    <n v="-119.739935"/>
    <x v="1"/>
    <x v="15"/>
    <x v="0"/>
    <x v="0"/>
    <n v="31.43"/>
    <x v="1"/>
    <x v="1"/>
    <x v="3"/>
    <m/>
    <x v="2"/>
    <x v="2"/>
    <x v="2"/>
    <x v="2"/>
    <x v="2"/>
    <x v="2"/>
    <x v="2"/>
    <x v="2"/>
    <x v="0"/>
    <x v="1"/>
    <x v="1"/>
    <n v="25.2"/>
    <n v="1306.3"/>
    <x v="0"/>
    <x v="0"/>
    <n v="1571.5"/>
    <n v="2877.8"/>
    <x v="0"/>
    <x v="0"/>
    <x v="0"/>
    <x v="0"/>
    <x v="1"/>
    <x v="1"/>
    <x v="1"/>
    <x v="1"/>
    <x v="0"/>
  </r>
  <r>
    <s v="0023-XUOPT"/>
    <x v="0"/>
    <x v="17"/>
    <x v="0"/>
    <x v="0"/>
    <x v="21"/>
    <n v="96140"/>
    <n v="39.227434000000002"/>
    <n v="-120.09180600000001"/>
    <x v="2"/>
    <x v="2"/>
    <x v="0"/>
    <x v="0"/>
    <n v="43.56"/>
    <x v="1"/>
    <x v="0"/>
    <x v="1"/>
    <n v="52"/>
    <x v="0"/>
    <x v="0"/>
    <x v="1"/>
    <x v="1"/>
    <x v="0"/>
    <x v="0"/>
    <x v="0"/>
    <x v="0"/>
    <x v="1"/>
    <x v="1"/>
    <x v="1"/>
    <n v="94.1"/>
    <n v="1215.5999999999999"/>
    <x v="0"/>
    <x v="0"/>
    <n v="566.28"/>
    <n v="1781.88"/>
    <x v="1"/>
    <x v="3"/>
    <x v="6"/>
    <x v="0"/>
    <x v="0"/>
    <x v="0"/>
    <x v="0"/>
    <x v="1"/>
    <x v="0"/>
  </r>
  <r>
    <s v="0027-KWYKW"/>
    <x v="0"/>
    <x v="18"/>
    <x v="0"/>
    <x v="3"/>
    <x v="22"/>
    <n v="93201"/>
    <n v="35.869625999999997"/>
    <n v="-119.498771"/>
    <x v="2"/>
    <x v="16"/>
    <x v="2"/>
    <x v="0"/>
    <n v="34.909999999999997"/>
    <x v="1"/>
    <x v="0"/>
    <x v="1"/>
    <n v="30"/>
    <x v="0"/>
    <x v="1"/>
    <x v="0"/>
    <x v="1"/>
    <x v="0"/>
    <x v="0"/>
    <x v="0"/>
    <x v="0"/>
    <x v="1"/>
    <x v="0"/>
    <x v="1"/>
    <n v="83.75"/>
    <n v="1849.95"/>
    <x v="0"/>
    <x v="0"/>
    <n v="802.93"/>
    <n v="2652.88"/>
    <x v="0"/>
    <x v="0"/>
    <x v="0"/>
    <x v="0"/>
    <x v="0"/>
    <x v="0"/>
    <x v="1"/>
    <x v="1"/>
    <x v="0"/>
  </r>
  <r>
    <s v="0030-FNXPP"/>
    <x v="0"/>
    <x v="19"/>
    <x v="1"/>
    <x v="0"/>
    <x v="23"/>
    <n v="93530"/>
    <n v="36.560498000000003"/>
    <n v="-117.962461"/>
    <x v="1"/>
    <x v="3"/>
    <x v="0"/>
    <x v="0"/>
    <n v="3.12"/>
    <x v="0"/>
    <x v="1"/>
    <x v="3"/>
    <m/>
    <x v="2"/>
    <x v="2"/>
    <x v="2"/>
    <x v="2"/>
    <x v="2"/>
    <x v="2"/>
    <x v="2"/>
    <x v="2"/>
    <x v="1"/>
    <x v="1"/>
    <x v="0"/>
    <n v="19.850000000000001"/>
    <n v="57.2"/>
    <x v="0"/>
    <x v="0"/>
    <n v="9.36"/>
    <n v="66.56"/>
    <x v="2"/>
    <x v="0"/>
    <x v="0"/>
    <x v="0"/>
    <x v="1"/>
    <x v="1"/>
    <x v="1"/>
    <x v="1"/>
    <x v="0"/>
  </r>
  <r>
    <s v="0031-PVLZI"/>
    <x v="0"/>
    <x v="20"/>
    <x v="0"/>
    <x v="0"/>
    <x v="24"/>
    <n v="95550"/>
    <n v="40.766599999999997"/>
    <n v="-123.80458"/>
    <x v="1"/>
    <x v="1"/>
    <x v="1"/>
    <x v="0"/>
    <n v="12.43"/>
    <x v="0"/>
    <x v="1"/>
    <x v="3"/>
    <m/>
    <x v="2"/>
    <x v="2"/>
    <x v="2"/>
    <x v="2"/>
    <x v="2"/>
    <x v="2"/>
    <x v="2"/>
    <x v="2"/>
    <x v="1"/>
    <x v="1"/>
    <x v="0"/>
    <n v="20.350000000000001"/>
    <n v="76.349999999999994"/>
    <x v="0"/>
    <x v="0"/>
    <n v="49.72"/>
    <n v="126.07"/>
    <x v="1"/>
    <x v="4"/>
    <x v="7"/>
    <x v="0"/>
    <x v="1"/>
    <x v="1"/>
    <x v="1"/>
    <x v="1"/>
    <x v="0"/>
  </r>
  <r>
    <s v="0032-PGELS"/>
    <x v="0"/>
    <x v="0"/>
    <x v="0"/>
    <x v="2"/>
    <x v="25"/>
    <n v="92060"/>
    <n v="33.309851999999999"/>
    <n v="-116.82309100000001"/>
    <x v="2"/>
    <x v="13"/>
    <x v="0"/>
    <x v="1"/>
    <m/>
    <x v="2"/>
    <x v="0"/>
    <x v="2"/>
    <n v="19"/>
    <x v="1"/>
    <x v="1"/>
    <x v="0"/>
    <x v="1"/>
    <x v="1"/>
    <x v="0"/>
    <x v="0"/>
    <x v="0"/>
    <x v="1"/>
    <x v="1"/>
    <x v="1"/>
    <n v="30.5"/>
    <n v="30.5"/>
    <x v="0"/>
    <x v="0"/>
    <n v="0"/>
    <n v="30.5"/>
    <x v="1"/>
    <x v="5"/>
    <x v="8"/>
    <x v="0"/>
    <x v="1"/>
    <x v="0"/>
    <x v="0"/>
    <x v="1"/>
    <x v="0"/>
  </r>
  <r>
    <s v="0036-IHMOT"/>
    <x v="0"/>
    <x v="0"/>
    <x v="0"/>
    <x v="1"/>
    <x v="26"/>
    <n v="93648"/>
    <n v="36.622236999999998"/>
    <n v="-119.521126"/>
    <x v="6"/>
    <x v="17"/>
    <x v="0"/>
    <x v="0"/>
    <n v="35.04"/>
    <x v="0"/>
    <x v="0"/>
    <x v="1"/>
    <n v="57"/>
    <x v="0"/>
    <x v="0"/>
    <x v="1"/>
    <x v="0"/>
    <x v="0"/>
    <x v="1"/>
    <x v="1"/>
    <x v="1"/>
    <x v="0"/>
    <x v="0"/>
    <x v="1"/>
    <n v="103.7"/>
    <n v="5656.75"/>
    <x v="0"/>
    <x v="2"/>
    <n v="1927.2"/>
    <n v="7603.95"/>
    <x v="0"/>
    <x v="0"/>
    <x v="0"/>
    <x v="0"/>
    <x v="0"/>
    <x v="1"/>
    <x v="0"/>
    <x v="0"/>
    <x v="0"/>
  </r>
  <r>
    <s v="0040-HALCW"/>
    <x v="1"/>
    <x v="21"/>
    <x v="0"/>
    <x v="1"/>
    <x v="27"/>
    <n v="95358"/>
    <n v="37.612611999999999"/>
    <n v="-121.10856800000001"/>
    <x v="3"/>
    <x v="8"/>
    <x v="0"/>
    <x v="0"/>
    <n v="19.7"/>
    <x v="0"/>
    <x v="1"/>
    <x v="3"/>
    <m/>
    <x v="2"/>
    <x v="2"/>
    <x v="2"/>
    <x v="2"/>
    <x v="2"/>
    <x v="2"/>
    <x v="2"/>
    <x v="2"/>
    <x v="2"/>
    <x v="1"/>
    <x v="0"/>
    <n v="20.399999999999999"/>
    <n v="1090.5999999999999"/>
    <x v="0"/>
    <x v="0"/>
    <n v="1063.8"/>
    <n v="2154.4"/>
    <x v="0"/>
    <x v="0"/>
    <x v="0"/>
    <x v="0"/>
    <x v="1"/>
    <x v="1"/>
    <x v="1"/>
    <x v="1"/>
    <x v="0"/>
  </r>
  <r>
    <s v="0042-JVWOJ"/>
    <x v="1"/>
    <x v="22"/>
    <x v="1"/>
    <x v="0"/>
    <x v="28"/>
    <n v="95442"/>
    <n v="38.368744"/>
    <n v="-122.522642"/>
    <x v="1"/>
    <x v="18"/>
    <x v="5"/>
    <x v="0"/>
    <n v="37.700000000000003"/>
    <x v="0"/>
    <x v="1"/>
    <x v="3"/>
    <m/>
    <x v="2"/>
    <x v="2"/>
    <x v="2"/>
    <x v="2"/>
    <x v="2"/>
    <x v="2"/>
    <x v="2"/>
    <x v="2"/>
    <x v="0"/>
    <x v="0"/>
    <x v="1"/>
    <n v="19.600000000000001"/>
    <n v="471.85"/>
    <x v="2"/>
    <x v="0"/>
    <n v="980.2"/>
    <n v="1430.8"/>
    <x v="0"/>
    <x v="0"/>
    <x v="0"/>
    <x v="0"/>
    <x v="1"/>
    <x v="1"/>
    <x v="1"/>
    <x v="1"/>
    <x v="0"/>
  </r>
  <r>
    <s v="0042-RLHYP"/>
    <x v="0"/>
    <x v="10"/>
    <x v="0"/>
    <x v="1"/>
    <x v="29"/>
    <n v="95503"/>
    <n v="40.737431000000001"/>
    <n v="-124.108897"/>
    <x v="7"/>
    <x v="19"/>
    <x v="0"/>
    <x v="0"/>
    <n v="38.39"/>
    <x v="0"/>
    <x v="1"/>
    <x v="3"/>
    <m/>
    <x v="2"/>
    <x v="2"/>
    <x v="2"/>
    <x v="2"/>
    <x v="2"/>
    <x v="2"/>
    <x v="2"/>
    <x v="2"/>
    <x v="2"/>
    <x v="1"/>
    <x v="1"/>
    <n v="19.7"/>
    <n v="1396.9"/>
    <x v="0"/>
    <x v="0"/>
    <n v="2648.91"/>
    <n v="4045.81"/>
    <x v="0"/>
    <x v="0"/>
    <x v="0"/>
    <x v="0"/>
    <x v="1"/>
    <x v="1"/>
    <x v="1"/>
    <x v="1"/>
    <x v="0"/>
  </r>
  <r>
    <s v="0048-LUMLS"/>
    <x v="1"/>
    <x v="5"/>
    <x v="0"/>
    <x v="1"/>
    <x v="30"/>
    <n v="94038"/>
    <n v="37.515555999999997"/>
    <n v="-122.50231100000001"/>
    <x v="2"/>
    <x v="20"/>
    <x v="5"/>
    <x v="0"/>
    <n v="43.01"/>
    <x v="0"/>
    <x v="0"/>
    <x v="1"/>
    <n v="51"/>
    <x v="0"/>
    <x v="1"/>
    <x v="0"/>
    <x v="1"/>
    <x v="0"/>
    <x v="1"/>
    <x v="1"/>
    <x v="0"/>
    <x v="0"/>
    <x v="1"/>
    <x v="0"/>
    <n v="91.2"/>
    <n v="3247.55"/>
    <x v="0"/>
    <x v="0"/>
    <n v="1591.37"/>
    <n v="4838.92"/>
    <x v="0"/>
    <x v="0"/>
    <x v="0"/>
    <x v="0"/>
    <x v="0"/>
    <x v="0"/>
    <x v="1"/>
    <x v="1"/>
    <x v="0"/>
  </r>
  <r>
    <s v="0048-PIHNL"/>
    <x v="0"/>
    <x v="23"/>
    <x v="0"/>
    <x v="0"/>
    <x v="31"/>
    <n v="90058"/>
    <n v="34.001617000000003"/>
    <n v="-118.222274"/>
    <x v="7"/>
    <x v="21"/>
    <x v="4"/>
    <x v="0"/>
    <n v="49.58"/>
    <x v="0"/>
    <x v="1"/>
    <x v="3"/>
    <m/>
    <x v="2"/>
    <x v="2"/>
    <x v="2"/>
    <x v="2"/>
    <x v="2"/>
    <x v="2"/>
    <x v="2"/>
    <x v="2"/>
    <x v="0"/>
    <x v="1"/>
    <x v="1"/>
    <n v="20.45"/>
    <n v="900.9"/>
    <x v="0"/>
    <x v="0"/>
    <n v="2429.42"/>
    <n v="3330.32"/>
    <x v="0"/>
    <x v="0"/>
    <x v="0"/>
    <x v="0"/>
    <x v="1"/>
    <x v="1"/>
    <x v="1"/>
    <x v="1"/>
    <x v="0"/>
  </r>
  <r>
    <s v="0052-DCKON"/>
    <x v="1"/>
    <x v="24"/>
    <x v="0"/>
    <x v="0"/>
    <x v="31"/>
    <n v="90063"/>
    <n v="34.044271000000002"/>
    <n v="-118.185237"/>
    <x v="5"/>
    <x v="22"/>
    <x v="0"/>
    <x v="0"/>
    <n v="43.77"/>
    <x v="1"/>
    <x v="0"/>
    <x v="1"/>
    <n v="41"/>
    <x v="1"/>
    <x v="0"/>
    <x v="1"/>
    <x v="0"/>
    <x v="0"/>
    <x v="1"/>
    <x v="1"/>
    <x v="0"/>
    <x v="0"/>
    <x v="1"/>
    <x v="1"/>
    <n v="-2"/>
    <n v="7942.15"/>
    <x v="0"/>
    <x v="0"/>
    <n v="2888.82"/>
    <n v="10830.97"/>
    <x v="0"/>
    <x v="0"/>
    <x v="0"/>
    <x v="0"/>
    <x v="0"/>
    <x v="0"/>
    <x v="0"/>
    <x v="0"/>
    <x v="0"/>
  </r>
  <r>
    <s v="0052-YNYOT"/>
    <x v="0"/>
    <x v="24"/>
    <x v="1"/>
    <x v="0"/>
    <x v="32"/>
    <n v="92231"/>
    <n v="32.690654000000002"/>
    <n v="-115.431225"/>
    <x v="1"/>
    <x v="23"/>
    <x v="0"/>
    <x v="0"/>
    <n v="23.12"/>
    <x v="0"/>
    <x v="1"/>
    <x v="3"/>
    <m/>
    <x v="2"/>
    <x v="2"/>
    <x v="2"/>
    <x v="2"/>
    <x v="2"/>
    <x v="2"/>
    <x v="2"/>
    <x v="2"/>
    <x v="0"/>
    <x v="1"/>
    <x v="1"/>
    <n v="20.55"/>
    <n v="1343.4"/>
    <x v="3"/>
    <x v="0"/>
    <n v="1549.04"/>
    <n v="2861.91"/>
    <x v="0"/>
    <x v="0"/>
    <x v="0"/>
    <x v="0"/>
    <x v="1"/>
    <x v="1"/>
    <x v="1"/>
    <x v="1"/>
    <x v="0"/>
  </r>
  <r>
    <s v="0056-EPFBG"/>
    <x v="1"/>
    <x v="25"/>
    <x v="0"/>
    <x v="2"/>
    <x v="33"/>
    <n v="96003"/>
    <n v="40.677649000000002"/>
    <n v="-122.29467"/>
    <x v="8"/>
    <x v="24"/>
    <x v="0"/>
    <x v="1"/>
    <m/>
    <x v="2"/>
    <x v="0"/>
    <x v="0"/>
    <n v="22"/>
    <x v="1"/>
    <x v="1"/>
    <x v="1"/>
    <x v="0"/>
    <x v="1"/>
    <x v="0"/>
    <x v="0"/>
    <x v="0"/>
    <x v="2"/>
    <x v="0"/>
    <x v="0"/>
    <n v="39.4"/>
    <n v="825.4"/>
    <x v="0"/>
    <x v="0"/>
    <n v="0"/>
    <n v="825.4"/>
    <x v="0"/>
    <x v="0"/>
    <x v="0"/>
    <x v="0"/>
    <x v="1"/>
    <x v="0"/>
    <x v="0"/>
    <x v="0"/>
    <x v="0"/>
  </r>
  <r>
    <s v="0057-QBUQH"/>
    <x v="0"/>
    <x v="26"/>
    <x v="1"/>
    <x v="1"/>
    <x v="34"/>
    <n v="95046"/>
    <n v="37.084696999999998"/>
    <n v="-121.60641699999999"/>
    <x v="1"/>
    <x v="25"/>
    <x v="0"/>
    <x v="0"/>
    <n v="30.64"/>
    <x v="1"/>
    <x v="1"/>
    <x v="3"/>
    <m/>
    <x v="2"/>
    <x v="2"/>
    <x v="2"/>
    <x v="2"/>
    <x v="2"/>
    <x v="2"/>
    <x v="2"/>
    <x v="2"/>
    <x v="2"/>
    <x v="0"/>
    <x v="1"/>
    <n v="25.1"/>
    <n v="1070.1500000000001"/>
    <x v="0"/>
    <x v="0"/>
    <n v="1317.52"/>
    <n v="2387.67"/>
    <x v="0"/>
    <x v="0"/>
    <x v="0"/>
    <x v="0"/>
    <x v="1"/>
    <x v="1"/>
    <x v="1"/>
    <x v="1"/>
    <x v="0"/>
  </r>
  <r>
    <s v="0058-EVZWM"/>
    <x v="0"/>
    <x v="0"/>
    <x v="0"/>
    <x v="0"/>
    <x v="35"/>
    <n v="95209"/>
    <n v="38.044522999999998"/>
    <n v="-121.34804800000001"/>
    <x v="0"/>
    <x v="17"/>
    <x v="4"/>
    <x v="0"/>
    <n v="5.08"/>
    <x v="1"/>
    <x v="0"/>
    <x v="1"/>
    <n v="9"/>
    <x v="1"/>
    <x v="1"/>
    <x v="0"/>
    <x v="1"/>
    <x v="0"/>
    <x v="0"/>
    <x v="0"/>
    <x v="0"/>
    <x v="1"/>
    <x v="0"/>
    <x v="1"/>
    <n v="89.8"/>
    <n v="4959.6000000000004"/>
    <x v="0"/>
    <x v="0"/>
    <n v="279.39999999999998"/>
    <n v="5239"/>
    <x v="0"/>
    <x v="0"/>
    <x v="0"/>
    <x v="0"/>
    <x v="0"/>
    <x v="0"/>
    <x v="0"/>
    <x v="1"/>
    <x v="0"/>
  </r>
  <r>
    <s v="0060-FUALY"/>
    <x v="0"/>
    <x v="27"/>
    <x v="0"/>
    <x v="0"/>
    <x v="31"/>
    <n v="90003"/>
    <n v="33.964131000000002"/>
    <n v="-118.272783"/>
    <x v="8"/>
    <x v="26"/>
    <x v="4"/>
    <x v="0"/>
    <n v="16.39"/>
    <x v="1"/>
    <x v="0"/>
    <x v="1"/>
    <n v="14"/>
    <x v="1"/>
    <x v="0"/>
    <x v="0"/>
    <x v="1"/>
    <x v="0"/>
    <x v="0"/>
    <x v="0"/>
    <x v="0"/>
    <x v="1"/>
    <x v="0"/>
    <x v="1"/>
    <n v="94.75"/>
    <n v="5597.65"/>
    <x v="0"/>
    <x v="0"/>
    <n v="967.01"/>
    <n v="6564.66"/>
    <x v="0"/>
    <x v="0"/>
    <x v="0"/>
    <x v="0"/>
    <x v="0"/>
    <x v="0"/>
    <x v="0"/>
    <x v="1"/>
    <x v="0"/>
  </r>
  <r>
    <s v="0064-SUDOG"/>
    <x v="0"/>
    <x v="23"/>
    <x v="0"/>
    <x v="1"/>
    <x v="36"/>
    <n v="90255"/>
    <n v="33.978029999999997"/>
    <n v="-118.217141"/>
    <x v="3"/>
    <x v="27"/>
    <x v="0"/>
    <x v="0"/>
    <n v="19.28"/>
    <x v="0"/>
    <x v="1"/>
    <x v="3"/>
    <m/>
    <x v="2"/>
    <x v="2"/>
    <x v="2"/>
    <x v="2"/>
    <x v="2"/>
    <x v="2"/>
    <x v="2"/>
    <x v="2"/>
    <x v="2"/>
    <x v="1"/>
    <x v="1"/>
    <n v="20.3"/>
    <n v="224.5"/>
    <x v="0"/>
    <x v="0"/>
    <n v="231.36"/>
    <n v="455.86"/>
    <x v="0"/>
    <x v="0"/>
    <x v="0"/>
    <x v="0"/>
    <x v="1"/>
    <x v="1"/>
    <x v="1"/>
    <x v="1"/>
    <x v="0"/>
  </r>
  <r>
    <s v="0064-YIJGF"/>
    <x v="1"/>
    <x v="27"/>
    <x v="0"/>
    <x v="1"/>
    <x v="37"/>
    <n v="92398"/>
    <n v="35.013299000000004"/>
    <n v="-116.834092"/>
    <x v="9"/>
    <x v="28"/>
    <x v="5"/>
    <x v="0"/>
    <n v="25.26"/>
    <x v="1"/>
    <x v="0"/>
    <x v="1"/>
    <n v="23"/>
    <x v="0"/>
    <x v="1"/>
    <x v="0"/>
    <x v="1"/>
    <x v="1"/>
    <x v="0"/>
    <x v="0"/>
    <x v="0"/>
    <x v="1"/>
    <x v="0"/>
    <x v="1"/>
    <n v="75.75"/>
    <n v="1929"/>
    <x v="0"/>
    <x v="0"/>
    <n v="682.02"/>
    <n v="2611.02"/>
    <x v="0"/>
    <x v="0"/>
    <x v="0"/>
    <x v="0"/>
    <x v="1"/>
    <x v="0"/>
    <x v="1"/>
    <x v="1"/>
    <x v="0"/>
  </r>
  <r>
    <s v="0067-DKWBL"/>
    <x v="1"/>
    <x v="28"/>
    <x v="1"/>
    <x v="0"/>
    <x v="38"/>
    <n v="92129"/>
    <n v="32.961064"/>
    <n v="-117.134917"/>
    <x v="1"/>
    <x v="29"/>
    <x v="0"/>
    <x v="0"/>
    <n v="43.99"/>
    <x v="0"/>
    <x v="0"/>
    <x v="2"/>
    <n v="27"/>
    <x v="1"/>
    <x v="1"/>
    <x v="0"/>
    <x v="1"/>
    <x v="1"/>
    <x v="0"/>
    <x v="0"/>
    <x v="0"/>
    <x v="1"/>
    <x v="0"/>
    <x v="1"/>
    <n v="49.25"/>
    <n v="91.1"/>
    <x v="0"/>
    <x v="0"/>
    <n v="87.98"/>
    <n v="179.08"/>
    <x v="1"/>
    <x v="1"/>
    <x v="5"/>
    <x v="0"/>
    <x v="1"/>
    <x v="0"/>
    <x v="0"/>
    <x v="1"/>
    <x v="0"/>
  </r>
  <r>
    <s v="0068-FIGTF"/>
    <x v="0"/>
    <x v="29"/>
    <x v="1"/>
    <x v="0"/>
    <x v="39"/>
    <n v="94539"/>
    <n v="37.516790999999998"/>
    <n v="-121.899117"/>
    <x v="1"/>
    <x v="28"/>
    <x v="5"/>
    <x v="0"/>
    <n v="48.91"/>
    <x v="0"/>
    <x v="0"/>
    <x v="2"/>
    <n v="59"/>
    <x v="0"/>
    <x v="0"/>
    <x v="1"/>
    <x v="0"/>
    <x v="0"/>
    <x v="1"/>
    <x v="1"/>
    <x v="0"/>
    <x v="0"/>
    <x v="1"/>
    <x v="0"/>
    <n v="78.2"/>
    <n v="2078.9499999999998"/>
    <x v="0"/>
    <x v="0"/>
    <n v="1320.57"/>
    <n v="3399.52"/>
    <x v="0"/>
    <x v="0"/>
    <x v="0"/>
    <x v="0"/>
    <x v="0"/>
    <x v="0"/>
    <x v="0"/>
    <x v="0"/>
    <x v="0"/>
  </r>
  <r>
    <s v="0071-NDAFP"/>
    <x v="1"/>
    <x v="26"/>
    <x v="0"/>
    <x v="1"/>
    <x v="40"/>
    <n v="95405"/>
    <n v="38.439695999999998"/>
    <n v="-122.668817"/>
    <x v="2"/>
    <x v="30"/>
    <x v="0"/>
    <x v="0"/>
    <n v="23.69"/>
    <x v="1"/>
    <x v="1"/>
    <x v="3"/>
    <m/>
    <x v="2"/>
    <x v="2"/>
    <x v="2"/>
    <x v="2"/>
    <x v="2"/>
    <x v="2"/>
    <x v="2"/>
    <x v="2"/>
    <x v="2"/>
    <x v="1"/>
    <x v="0"/>
    <n v="25.5"/>
    <n v="630.6"/>
    <x v="4"/>
    <x v="0"/>
    <n v="592.25"/>
    <n v="1178.43"/>
    <x v="0"/>
    <x v="0"/>
    <x v="0"/>
    <x v="0"/>
    <x v="1"/>
    <x v="1"/>
    <x v="1"/>
    <x v="1"/>
    <x v="0"/>
  </r>
  <r>
    <s v="0074-HDKDG"/>
    <x v="1"/>
    <x v="1"/>
    <x v="0"/>
    <x v="0"/>
    <x v="41"/>
    <n v="95126"/>
    <n v="37.327069000000002"/>
    <n v="-121.916819"/>
    <x v="7"/>
    <x v="30"/>
    <x v="0"/>
    <x v="0"/>
    <n v="6.45"/>
    <x v="0"/>
    <x v="0"/>
    <x v="0"/>
    <n v="19"/>
    <x v="1"/>
    <x v="0"/>
    <x v="1"/>
    <x v="1"/>
    <x v="1"/>
    <x v="0"/>
    <x v="0"/>
    <x v="0"/>
    <x v="0"/>
    <x v="0"/>
    <x v="1"/>
    <n v="61.6"/>
    <n v="1611"/>
    <x v="5"/>
    <x v="0"/>
    <n v="161.25"/>
    <n v="1727.35"/>
    <x v="0"/>
    <x v="0"/>
    <x v="0"/>
    <x v="0"/>
    <x v="1"/>
    <x v="0"/>
    <x v="0"/>
    <x v="1"/>
    <x v="0"/>
  </r>
  <r>
    <s v="0076-LVEPS"/>
    <x v="1"/>
    <x v="30"/>
    <x v="1"/>
    <x v="2"/>
    <x v="42"/>
    <n v="91042"/>
    <n v="34.296574"/>
    <n v="-118.244839"/>
    <x v="1"/>
    <x v="31"/>
    <x v="0"/>
    <x v="1"/>
    <m/>
    <x v="2"/>
    <x v="0"/>
    <x v="2"/>
    <n v="21"/>
    <x v="1"/>
    <x v="0"/>
    <x v="1"/>
    <x v="0"/>
    <x v="1"/>
    <x v="0"/>
    <x v="0"/>
    <x v="0"/>
    <x v="1"/>
    <x v="0"/>
    <x v="0"/>
    <n v="45"/>
    <n v="1242.45"/>
    <x v="6"/>
    <x v="0"/>
    <n v="0"/>
    <n v="1230.19"/>
    <x v="0"/>
    <x v="0"/>
    <x v="0"/>
    <x v="0"/>
    <x v="1"/>
    <x v="0"/>
    <x v="0"/>
    <x v="0"/>
    <x v="0"/>
  </r>
  <r>
    <s v="0078-XZMHT"/>
    <x v="1"/>
    <x v="31"/>
    <x v="0"/>
    <x v="0"/>
    <x v="43"/>
    <n v="93291"/>
    <n v="36.391776999999998"/>
    <n v="-119.37284200000001"/>
    <x v="7"/>
    <x v="9"/>
    <x v="0"/>
    <x v="0"/>
    <n v="32.36"/>
    <x v="1"/>
    <x v="0"/>
    <x v="2"/>
    <n v="52"/>
    <x v="0"/>
    <x v="0"/>
    <x v="1"/>
    <x v="0"/>
    <x v="0"/>
    <x v="1"/>
    <x v="1"/>
    <x v="0"/>
    <x v="2"/>
    <x v="0"/>
    <x v="1"/>
    <n v="85.15"/>
    <n v="6316.2"/>
    <x v="0"/>
    <x v="0"/>
    <n v="2329.92"/>
    <n v="8646.1200000000008"/>
    <x v="0"/>
    <x v="0"/>
    <x v="0"/>
    <x v="0"/>
    <x v="0"/>
    <x v="0"/>
    <x v="0"/>
    <x v="0"/>
    <x v="0"/>
  </r>
  <r>
    <s v="0080-EMYVY"/>
    <x v="0"/>
    <x v="22"/>
    <x v="1"/>
    <x v="0"/>
    <x v="44"/>
    <n v="95240"/>
    <n v="38.123544000000003"/>
    <n v="-121.15907799999999"/>
    <x v="1"/>
    <x v="32"/>
    <x v="0"/>
    <x v="0"/>
    <n v="24.04"/>
    <x v="0"/>
    <x v="0"/>
    <x v="0"/>
    <n v="12"/>
    <x v="0"/>
    <x v="0"/>
    <x v="0"/>
    <x v="1"/>
    <x v="1"/>
    <x v="0"/>
    <x v="0"/>
    <x v="0"/>
    <x v="0"/>
    <x v="1"/>
    <x v="0"/>
    <n v="51.45"/>
    <n v="727.85"/>
    <x v="0"/>
    <x v="0"/>
    <n v="336.56"/>
    <n v="1064.4100000000001"/>
    <x v="0"/>
    <x v="0"/>
    <x v="0"/>
    <x v="0"/>
    <x v="1"/>
    <x v="0"/>
    <x v="0"/>
    <x v="1"/>
    <x v="0"/>
  </r>
  <r>
    <s v="0080-OROZO"/>
    <x v="0"/>
    <x v="32"/>
    <x v="1"/>
    <x v="0"/>
    <x v="45"/>
    <n v="95318"/>
    <n v="37.654550999999998"/>
    <n v="-119.82298400000001"/>
    <x v="1"/>
    <x v="33"/>
    <x v="5"/>
    <x v="0"/>
    <n v="36.42"/>
    <x v="0"/>
    <x v="0"/>
    <x v="1"/>
    <n v="2"/>
    <x v="0"/>
    <x v="1"/>
    <x v="1"/>
    <x v="0"/>
    <x v="0"/>
    <x v="1"/>
    <x v="1"/>
    <x v="0"/>
    <x v="0"/>
    <x v="0"/>
    <x v="1"/>
    <n v="99.25"/>
    <n v="3532"/>
    <x v="0"/>
    <x v="0"/>
    <n v="1274.7"/>
    <n v="4806.7"/>
    <x v="0"/>
    <x v="0"/>
    <x v="0"/>
    <x v="0"/>
    <x v="0"/>
    <x v="0"/>
    <x v="0"/>
    <x v="0"/>
    <x v="0"/>
  </r>
  <r>
    <s v="0082-LDZUE"/>
    <x v="1"/>
    <x v="33"/>
    <x v="1"/>
    <x v="0"/>
    <x v="46"/>
    <n v="94515"/>
    <n v="38.629618000000001"/>
    <n v="-122.593216"/>
    <x v="1"/>
    <x v="13"/>
    <x v="1"/>
    <x v="0"/>
    <n v="42.95"/>
    <x v="0"/>
    <x v="0"/>
    <x v="2"/>
    <n v="9"/>
    <x v="0"/>
    <x v="1"/>
    <x v="0"/>
    <x v="1"/>
    <x v="1"/>
    <x v="0"/>
    <x v="0"/>
    <x v="0"/>
    <x v="1"/>
    <x v="0"/>
    <x v="0"/>
    <n v="44.3"/>
    <n v="44.3"/>
    <x v="0"/>
    <x v="0"/>
    <n v="42.95"/>
    <n v="87.25"/>
    <x v="2"/>
    <x v="0"/>
    <x v="0"/>
    <x v="0"/>
    <x v="1"/>
    <x v="0"/>
    <x v="1"/>
    <x v="1"/>
    <x v="0"/>
  </r>
  <r>
    <s v="0082-OQIQY"/>
    <x v="1"/>
    <x v="2"/>
    <x v="1"/>
    <x v="0"/>
    <x v="47"/>
    <n v="95230"/>
    <n v="37.956963000000002"/>
    <n v="-120.863055"/>
    <x v="1"/>
    <x v="31"/>
    <x v="0"/>
    <x v="0"/>
    <n v="2.0499999999999998"/>
    <x v="0"/>
    <x v="0"/>
    <x v="1"/>
    <n v="17"/>
    <x v="0"/>
    <x v="1"/>
    <x v="0"/>
    <x v="0"/>
    <x v="0"/>
    <x v="1"/>
    <x v="1"/>
    <x v="1"/>
    <x v="1"/>
    <x v="0"/>
    <x v="1"/>
    <n v="94.2"/>
    <n v="2607.6"/>
    <x v="0"/>
    <x v="2"/>
    <n v="59.45"/>
    <n v="2687.05"/>
    <x v="0"/>
    <x v="0"/>
    <x v="0"/>
    <x v="0"/>
    <x v="0"/>
    <x v="1"/>
    <x v="1"/>
    <x v="0"/>
    <x v="0"/>
  </r>
  <r>
    <s v="0083-PIVIK"/>
    <x v="1"/>
    <x v="11"/>
    <x v="1"/>
    <x v="0"/>
    <x v="48"/>
    <n v="96134"/>
    <n v="41.813521000000001"/>
    <n v="-121.492666"/>
    <x v="1"/>
    <x v="34"/>
    <x v="0"/>
    <x v="0"/>
    <n v="5.49"/>
    <x v="1"/>
    <x v="0"/>
    <x v="2"/>
    <n v="69"/>
    <x v="1"/>
    <x v="0"/>
    <x v="1"/>
    <x v="0"/>
    <x v="0"/>
    <x v="0"/>
    <x v="0"/>
    <x v="1"/>
    <x v="0"/>
    <x v="1"/>
    <x v="1"/>
    <n v="81.25"/>
    <n v="5567.55"/>
    <x v="0"/>
    <x v="3"/>
    <n v="351.36"/>
    <n v="5958.91"/>
    <x v="0"/>
    <x v="0"/>
    <x v="0"/>
    <x v="0"/>
    <x v="0"/>
    <x v="1"/>
    <x v="0"/>
    <x v="0"/>
    <x v="0"/>
  </r>
  <r>
    <s v="0089-IIQKO"/>
    <x v="0"/>
    <x v="34"/>
    <x v="0"/>
    <x v="1"/>
    <x v="49"/>
    <n v="96107"/>
    <n v="38.425280000000001"/>
    <n v="-119.475741"/>
    <x v="2"/>
    <x v="35"/>
    <x v="0"/>
    <x v="0"/>
    <n v="24.38"/>
    <x v="1"/>
    <x v="0"/>
    <x v="1"/>
    <n v="53"/>
    <x v="0"/>
    <x v="1"/>
    <x v="0"/>
    <x v="0"/>
    <x v="0"/>
    <x v="1"/>
    <x v="1"/>
    <x v="0"/>
    <x v="1"/>
    <x v="0"/>
    <x v="0"/>
    <n v="99.95"/>
    <n v="3767.4"/>
    <x v="0"/>
    <x v="0"/>
    <n v="950.82"/>
    <n v="4718.22"/>
    <x v="0"/>
    <x v="0"/>
    <x v="0"/>
    <x v="0"/>
    <x v="0"/>
    <x v="0"/>
    <x v="1"/>
    <x v="0"/>
    <x v="0"/>
  </r>
  <r>
    <s v="0093-EXYQL"/>
    <x v="0"/>
    <x v="15"/>
    <x v="1"/>
    <x v="0"/>
    <x v="50"/>
    <n v="93023"/>
    <n v="34.581308"/>
    <n v="-118.93194800000001"/>
    <x v="1"/>
    <x v="36"/>
    <x v="0"/>
    <x v="0"/>
    <n v="44.14"/>
    <x v="0"/>
    <x v="0"/>
    <x v="1"/>
    <n v="23"/>
    <x v="0"/>
    <x v="1"/>
    <x v="0"/>
    <x v="1"/>
    <x v="0"/>
    <x v="1"/>
    <x v="0"/>
    <x v="0"/>
    <x v="2"/>
    <x v="0"/>
    <x v="1"/>
    <n v="91.55"/>
    <n v="3673.6"/>
    <x v="0"/>
    <x v="0"/>
    <n v="1765.6"/>
    <n v="5439.2"/>
    <x v="0"/>
    <x v="0"/>
    <x v="0"/>
    <x v="0"/>
    <x v="0"/>
    <x v="0"/>
    <x v="1"/>
    <x v="1"/>
    <x v="0"/>
  </r>
  <r>
    <s v="0093-XWZFY"/>
    <x v="1"/>
    <x v="35"/>
    <x v="1"/>
    <x v="0"/>
    <x v="51"/>
    <n v="92241"/>
    <n v="33.832799000000001"/>
    <n v="-116.250973"/>
    <x v="1"/>
    <x v="36"/>
    <x v="0"/>
    <x v="0"/>
    <n v="37.69"/>
    <x v="1"/>
    <x v="0"/>
    <x v="1"/>
    <n v="15"/>
    <x v="0"/>
    <x v="0"/>
    <x v="1"/>
    <x v="1"/>
    <x v="0"/>
    <x v="1"/>
    <x v="1"/>
    <x v="0"/>
    <x v="1"/>
    <x v="0"/>
    <x v="0"/>
    <n v="104.5"/>
    <n v="4036.85"/>
    <x v="0"/>
    <x v="0"/>
    <n v="1507.6"/>
    <n v="5544.45"/>
    <x v="1"/>
    <x v="1"/>
    <x v="1"/>
    <x v="0"/>
    <x v="0"/>
    <x v="0"/>
    <x v="0"/>
    <x v="1"/>
    <x v="0"/>
  </r>
  <r>
    <s v="0094-OIFMO"/>
    <x v="0"/>
    <x v="3"/>
    <x v="1"/>
    <x v="2"/>
    <x v="52"/>
    <n v="91605"/>
    <n v="34.207295000000002"/>
    <n v="-118.40002200000001"/>
    <x v="1"/>
    <x v="37"/>
    <x v="2"/>
    <x v="0"/>
    <n v="11.59"/>
    <x v="0"/>
    <x v="0"/>
    <x v="1"/>
    <n v="29"/>
    <x v="0"/>
    <x v="0"/>
    <x v="0"/>
    <x v="1"/>
    <x v="0"/>
    <x v="1"/>
    <x v="0"/>
    <x v="1"/>
    <x v="1"/>
    <x v="0"/>
    <x v="1"/>
    <n v="95"/>
    <n v="1120.3"/>
    <x v="0"/>
    <x v="4"/>
    <n v="127.49"/>
    <n v="1367.79"/>
    <x v="1"/>
    <x v="2"/>
    <x v="2"/>
    <x v="0"/>
    <x v="0"/>
    <x v="1"/>
    <x v="0"/>
    <x v="1"/>
    <x v="0"/>
  </r>
  <r>
    <s v="0096-BXERS"/>
    <x v="0"/>
    <x v="18"/>
    <x v="0"/>
    <x v="0"/>
    <x v="53"/>
    <n v="94937"/>
    <n v="38.099322999999998"/>
    <n v="-122.945723"/>
    <x v="6"/>
    <x v="38"/>
    <x v="1"/>
    <x v="0"/>
    <n v="42.66"/>
    <x v="1"/>
    <x v="0"/>
    <x v="0"/>
    <n v="85"/>
    <x v="0"/>
    <x v="1"/>
    <x v="0"/>
    <x v="1"/>
    <x v="1"/>
    <x v="0"/>
    <x v="0"/>
    <x v="0"/>
    <x v="1"/>
    <x v="1"/>
    <x v="1"/>
    <n v="50.35"/>
    <n v="314.55"/>
    <x v="0"/>
    <x v="0"/>
    <n v="255.96"/>
    <n v="570.51"/>
    <x v="0"/>
    <x v="0"/>
    <x v="0"/>
    <x v="0"/>
    <x v="1"/>
    <x v="0"/>
    <x v="1"/>
    <x v="1"/>
    <x v="0"/>
  </r>
  <r>
    <s v="0096-FCPUF"/>
    <x v="1"/>
    <x v="12"/>
    <x v="1"/>
    <x v="0"/>
    <x v="40"/>
    <n v="95404"/>
    <n v="38.526941000000001"/>
    <n v="-122.709096"/>
    <x v="1"/>
    <x v="39"/>
    <x v="0"/>
    <x v="0"/>
    <n v="2.64"/>
    <x v="1"/>
    <x v="0"/>
    <x v="2"/>
    <n v="15"/>
    <x v="1"/>
    <x v="1"/>
    <x v="0"/>
    <x v="1"/>
    <x v="1"/>
    <x v="1"/>
    <x v="1"/>
    <x v="0"/>
    <x v="1"/>
    <x v="0"/>
    <x v="2"/>
    <n v="64.5"/>
    <n v="1888.45"/>
    <x v="0"/>
    <x v="0"/>
    <n v="79.2"/>
    <n v="1967.65"/>
    <x v="0"/>
    <x v="0"/>
    <x v="0"/>
    <x v="0"/>
    <x v="0"/>
    <x v="0"/>
    <x v="0"/>
    <x v="1"/>
    <x v="0"/>
  </r>
  <r>
    <s v="0098-BOWSO"/>
    <x v="1"/>
    <x v="17"/>
    <x v="1"/>
    <x v="0"/>
    <x v="41"/>
    <n v="95131"/>
    <n v="37.387027000000003"/>
    <n v="-121.897775"/>
    <x v="1"/>
    <x v="28"/>
    <x v="0"/>
    <x v="0"/>
    <n v="20.66"/>
    <x v="0"/>
    <x v="1"/>
    <x v="3"/>
    <m/>
    <x v="2"/>
    <x v="2"/>
    <x v="2"/>
    <x v="2"/>
    <x v="2"/>
    <x v="2"/>
    <x v="2"/>
    <x v="2"/>
    <x v="1"/>
    <x v="0"/>
    <x v="1"/>
    <n v="19.399999999999999"/>
    <n v="529.79999999999995"/>
    <x v="0"/>
    <x v="0"/>
    <n v="557.82000000000005"/>
    <n v="1087.6199999999999"/>
    <x v="0"/>
    <x v="0"/>
    <x v="0"/>
    <x v="0"/>
    <x v="1"/>
    <x v="1"/>
    <x v="1"/>
    <x v="1"/>
    <x v="0"/>
  </r>
  <r>
    <s v="0100-DUVFC"/>
    <x v="1"/>
    <x v="36"/>
    <x v="0"/>
    <x v="0"/>
    <x v="54"/>
    <n v="90744"/>
    <n v="33.782068000000002"/>
    <n v="-118.262263"/>
    <x v="3"/>
    <x v="40"/>
    <x v="0"/>
    <x v="0"/>
    <n v="39.49"/>
    <x v="1"/>
    <x v="0"/>
    <x v="1"/>
    <n v="28"/>
    <x v="0"/>
    <x v="0"/>
    <x v="1"/>
    <x v="1"/>
    <x v="0"/>
    <x v="1"/>
    <x v="0"/>
    <x v="0"/>
    <x v="0"/>
    <x v="0"/>
    <x v="1"/>
    <n v="104.8"/>
    <n v="7308.95"/>
    <x v="7"/>
    <x v="0"/>
    <n v="2764.3"/>
    <n v="10067.14"/>
    <x v="0"/>
    <x v="0"/>
    <x v="0"/>
    <x v="0"/>
    <x v="0"/>
    <x v="0"/>
    <x v="0"/>
    <x v="1"/>
    <x v="0"/>
  </r>
  <r>
    <s v="0103-CSITQ"/>
    <x v="0"/>
    <x v="29"/>
    <x v="0"/>
    <x v="0"/>
    <x v="27"/>
    <n v="95357"/>
    <n v="37.670526000000002"/>
    <n v="-120.877572"/>
    <x v="6"/>
    <x v="41"/>
    <x v="4"/>
    <x v="0"/>
    <n v="8.01"/>
    <x v="1"/>
    <x v="0"/>
    <x v="1"/>
    <n v="73"/>
    <x v="0"/>
    <x v="0"/>
    <x v="1"/>
    <x v="0"/>
    <x v="0"/>
    <x v="1"/>
    <x v="1"/>
    <x v="0"/>
    <x v="0"/>
    <x v="0"/>
    <x v="1"/>
    <n v="109.4"/>
    <n v="6252.7"/>
    <x v="0"/>
    <x v="0"/>
    <n v="456.57"/>
    <n v="6709.27"/>
    <x v="0"/>
    <x v="0"/>
    <x v="0"/>
    <x v="0"/>
    <x v="0"/>
    <x v="0"/>
    <x v="0"/>
    <x v="0"/>
    <x v="0"/>
  </r>
  <r>
    <s v="0104-PPXDV"/>
    <x v="1"/>
    <x v="37"/>
    <x v="0"/>
    <x v="0"/>
    <x v="38"/>
    <n v="92113"/>
    <n v="32.697097999999997"/>
    <n v="-117.116587"/>
    <x v="6"/>
    <x v="42"/>
    <x v="0"/>
    <x v="0"/>
    <n v="18.37"/>
    <x v="0"/>
    <x v="0"/>
    <x v="2"/>
    <n v="18"/>
    <x v="0"/>
    <x v="1"/>
    <x v="1"/>
    <x v="1"/>
    <x v="1"/>
    <x v="0"/>
    <x v="0"/>
    <x v="0"/>
    <x v="0"/>
    <x v="1"/>
    <x v="0"/>
    <n v="50.3"/>
    <n v="2878.55"/>
    <x v="8"/>
    <x v="0"/>
    <n v="1065.46"/>
    <n v="3933.78"/>
    <x v="0"/>
    <x v="0"/>
    <x v="0"/>
    <x v="0"/>
    <x v="1"/>
    <x v="0"/>
    <x v="0"/>
    <x v="1"/>
    <x v="0"/>
  </r>
  <r>
    <s v="0106-GHRQR"/>
    <x v="1"/>
    <x v="38"/>
    <x v="1"/>
    <x v="0"/>
    <x v="55"/>
    <n v="90275"/>
    <n v="33.753146000000001"/>
    <n v="-118.367459"/>
    <x v="1"/>
    <x v="43"/>
    <x v="0"/>
    <x v="0"/>
    <n v="25.71"/>
    <x v="1"/>
    <x v="0"/>
    <x v="2"/>
    <n v="48"/>
    <x v="0"/>
    <x v="0"/>
    <x v="1"/>
    <x v="1"/>
    <x v="1"/>
    <x v="1"/>
    <x v="1"/>
    <x v="0"/>
    <x v="1"/>
    <x v="0"/>
    <x v="1"/>
    <n v="71.400000000000006"/>
    <n v="1212.0999999999999"/>
    <x v="0"/>
    <x v="0"/>
    <n v="411.36"/>
    <n v="1623.46"/>
    <x v="0"/>
    <x v="0"/>
    <x v="0"/>
    <x v="0"/>
    <x v="0"/>
    <x v="0"/>
    <x v="0"/>
    <x v="1"/>
    <x v="0"/>
  </r>
  <r>
    <s v="0106-UGRDO"/>
    <x v="0"/>
    <x v="39"/>
    <x v="0"/>
    <x v="0"/>
    <x v="56"/>
    <n v="95452"/>
    <n v="38.419525"/>
    <n v="-122.521585"/>
    <x v="3"/>
    <x v="19"/>
    <x v="3"/>
    <x v="0"/>
    <n v="38.520000000000003"/>
    <x v="1"/>
    <x v="0"/>
    <x v="1"/>
    <n v="27"/>
    <x v="1"/>
    <x v="0"/>
    <x v="1"/>
    <x v="0"/>
    <x v="0"/>
    <x v="1"/>
    <x v="1"/>
    <x v="0"/>
    <x v="2"/>
    <x v="0"/>
    <x v="1"/>
    <n v="116"/>
    <n v="8182.85"/>
    <x v="0"/>
    <x v="0"/>
    <n v="2657.88"/>
    <n v="10840.73"/>
    <x v="0"/>
    <x v="0"/>
    <x v="0"/>
    <x v="0"/>
    <x v="0"/>
    <x v="0"/>
    <x v="0"/>
    <x v="0"/>
    <x v="0"/>
  </r>
  <r>
    <s v="0107-WESLM"/>
    <x v="1"/>
    <x v="13"/>
    <x v="1"/>
    <x v="0"/>
    <x v="57"/>
    <n v="95255"/>
    <n v="38.419350000000001"/>
    <n v="-120.469545"/>
    <x v="1"/>
    <x v="13"/>
    <x v="1"/>
    <x v="0"/>
    <n v="31.77"/>
    <x v="0"/>
    <x v="1"/>
    <x v="3"/>
    <m/>
    <x v="2"/>
    <x v="2"/>
    <x v="2"/>
    <x v="2"/>
    <x v="2"/>
    <x v="2"/>
    <x v="2"/>
    <x v="2"/>
    <x v="1"/>
    <x v="0"/>
    <x v="1"/>
    <n v="19.850000000000001"/>
    <n v="19.850000000000001"/>
    <x v="0"/>
    <x v="0"/>
    <n v="31.77"/>
    <n v="51.62"/>
    <x v="1"/>
    <x v="5"/>
    <x v="9"/>
    <x v="0"/>
    <x v="1"/>
    <x v="1"/>
    <x v="1"/>
    <x v="1"/>
    <x v="0"/>
  </r>
  <r>
    <s v="0107-YHINA"/>
    <x v="1"/>
    <x v="40"/>
    <x v="1"/>
    <x v="0"/>
    <x v="31"/>
    <n v="90062"/>
    <n v="34.003552999999997"/>
    <n v="-118.308933"/>
    <x v="1"/>
    <x v="13"/>
    <x v="0"/>
    <x v="0"/>
    <n v="40.71"/>
    <x v="1"/>
    <x v="0"/>
    <x v="1"/>
    <n v="25"/>
    <x v="0"/>
    <x v="1"/>
    <x v="1"/>
    <x v="1"/>
    <x v="0"/>
    <x v="1"/>
    <x v="1"/>
    <x v="0"/>
    <x v="1"/>
    <x v="0"/>
    <x v="1"/>
    <n v="99.75"/>
    <n v="99.75"/>
    <x v="0"/>
    <x v="0"/>
    <n v="40.71"/>
    <n v="140.46"/>
    <x v="1"/>
    <x v="1"/>
    <x v="1"/>
    <x v="0"/>
    <x v="0"/>
    <x v="0"/>
    <x v="0"/>
    <x v="1"/>
    <x v="0"/>
  </r>
  <r>
    <s v="0111-KLBQG"/>
    <x v="1"/>
    <x v="41"/>
    <x v="0"/>
    <x v="2"/>
    <x v="58"/>
    <n v="92256"/>
    <n v="34.097862999999997"/>
    <n v="-116.594561"/>
    <x v="5"/>
    <x v="44"/>
    <x v="5"/>
    <x v="0"/>
    <n v="31.86"/>
    <x v="0"/>
    <x v="0"/>
    <x v="1"/>
    <n v="23"/>
    <x v="0"/>
    <x v="0"/>
    <x v="0"/>
    <x v="1"/>
    <x v="0"/>
    <x v="1"/>
    <x v="1"/>
    <x v="0"/>
    <x v="0"/>
    <x v="0"/>
    <x v="2"/>
    <n v="93.95"/>
    <n v="2861.45"/>
    <x v="0"/>
    <x v="0"/>
    <n v="1019.52"/>
    <n v="3880.97"/>
    <x v="0"/>
    <x v="0"/>
    <x v="0"/>
    <x v="0"/>
    <x v="0"/>
    <x v="0"/>
    <x v="0"/>
    <x v="1"/>
    <x v="0"/>
  </r>
  <r>
    <s v="0112-QAWRZ"/>
    <x v="1"/>
    <x v="42"/>
    <x v="0"/>
    <x v="3"/>
    <x v="59"/>
    <n v="92266"/>
    <n v="33.3249"/>
    <n v="-114.758334"/>
    <x v="4"/>
    <x v="43"/>
    <x v="2"/>
    <x v="0"/>
    <n v="48.71"/>
    <x v="1"/>
    <x v="0"/>
    <x v="1"/>
    <n v="12"/>
    <x v="0"/>
    <x v="1"/>
    <x v="1"/>
    <x v="1"/>
    <x v="0"/>
    <x v="0"/>
    <x v="0"/>
    <x v="0"/>
    <x v="1"/>
    <x v="0"/>
    <x v="1"/>
    <n v="90.8"/>
    <n v="1442.2"/>
    <x v="0"/>
    <x v="0"/>
    <n v="779.36"/>
    <n v="2221.56"/>
    <x v="0"/>
    <x v="0"/>
    <x v="0"/>
    <x v="0"/>
    <x v="0"/>
    <x v="0"/>
    <x v="0"/>
    <x v="1"/>
    <x v="0"/>
  </r>
  <r>
    <s v="0112-QWPNC"/>
    <x v="1"/>
    <x v="37"/>
    <x v="0"/>
    <x v="0"/>
    <x v="60"/>
    <n v="93563"/>
    <n v="34.395829999999997"/>
    <n v="-117.734568"/>
    <x v="2"/>
    <x v="21"/>
    <x v="4"/>
    <x v="0"/>
    <n v="39.549999999999997"/>
    <x v="1"/>
    <x v="0"/>
    <x v="0"/>
    <n v="10"/>
    <x v="1"/>
    <x v="1"/>
    <x v="1"/>
    <x v="0"/>
    <x v="0"/>
    <x v="1"/>
    <x v="1"/>
    <x v="0"/>
    <x v="0"/>
    <x v="1"/>
    <x v="1"/>
    <n v="84.35"/>
    <n v="4059.35"/>
    <x v="0"/>
    <x v="0"/>
    <n v="1937.95"/>
    <n v="5997.3"/>
    <x v="1"/>
    <x v="1"/>
    <x v="10"/>
    <x v="0"/>
    <x v="0"/>
    <x v="0"/>
    <x v="0"/>
    <x v="0"/>
    <x v="0"/>
  </r>
  <r>
    <s v="0114-IGABW"/>
    <x v="0"/>
    <x v="43"/>
    <x v="0"/>
    <x v="0"/>
    <x v="61"/>
    <n v="93428"/>
    <n v="35.591386999999997"/>
    <n v="-121.032256"/>
    <x v="0"/>
    <x v="4"/>
    <x v="3"/>
    <x v="1"/>
    <m/>
    <x v="2"/>
    <x v="0"/>
    <x v="0"/>
    <n v="29"/>
    <x v="0"/>
    <x v="0"/>
    <x v="1"/>
    <x v="0"/>
    <x v="0"/>
    <x v="1"/>
    <x v="1"/>
    <x v="0"/>
    <x v="2"/>
    <x v="1"/>
    <x v="1"/>
    <n v="58.25"/>
    <n v="4145.8999999999996"/>
    <x v="0"/>
    <x v="0"/>
    <n v="0"/>
    <n v="4145.8999999999996"/>
    <x v="0"/>
    <x v="0"/>
    <x v="0"/>
    <x v="0"/>
    <x v="0"/>
    <x v="0"/>
    <x v="0"/>
    <x v="0"/>
    <x v="0"/>
  </r>
  <r>
    <s v="0114-PEGZZ"/>
    <x v="0"/>
    <x v="14"/>
    <x v="1"/>
    <x v="0"/>
    <x v="62"/>
    <n v="96084"/>
    <n v="40.923558"/>
    <n v="-122.059933"/>
    <x v="1"/>
    <x v="45"/>
    <x v="0"/>
    <x v="0"/>
    <n v="49.69"/>
    <x v="1"/>
    <x v="0"/>
    <x v="1"/>
    <n v="12"/>
    <x v="0"/>
    <x v="0"/>
    <x v="1"/>
    <x v="1"/>
    <x v="0"/>
    <x v="1"/>
    <x v="1"/>
    <x v="0"/>
    <x v="1"/>
    <x v="1"/>
    <x v="1"/>
    <n v="107.55"/>
    <n v="3645.5"/>
    <x v="0"/>
    <x v="0"/>
    <n v="1639.77"/>
    <n v="5285.27"/>
    <x v="0"/>
    <x v="0"/>
    <x v="0"/>
    <x v="0"/>
    <x v="0"/>
    <x v="0"/>
    <x v="0"/>
    <x v="1"/>
    <x v="0"/>
  </r>
  <r>
    <s v="0114-RSRRW"/>
    <x v="0"/>
    <x v="44"/>
    <x v="0"/>
    <x v="0"/>
    <x v="63"/>
    <n v="95548"/>
    <n v="41.572812999999996"/>
    <n v="-124.035011"/>
    <x v="5"/>
    <x v="46"/>
    <x v="2"/>
    <x v="0"/>
    <n v="49.6"/>
    <x v="0"/>
    <x v="1"/>
    <x v="3"/>
    <m/>
    <x v="2"/>
    <x v="2"/>
    <x v="2"/>
    <x v="2"/>
    <x v="2"/>
    <x v="2"/>
    <x v="2"/>
    <x v="2"/>
    <x v="1"/>
    <x v="0"/>
    <x v="1"/>
    <n v="19.95"/>
    <n v="187.75"/>
    <x v="0"/>
    <x v="0"/>
    <n v="496"/>
    <n v="683.75"/>
    <x v="0"/>
    <x v="0"/>
    <x v="0"/>
    <x v="0"/>
    <x v="1"/>
    <x v="1"/>
    <x v="1"/>
    <x v="1"/>
    <x v="0"/>
  </r>
  <r>
    <s v="0115-TFERT"/>
    <x v="1"/>
    <x v="38"/>
    <x v="0"/>
    <x v="0"/>
    <x v="64"/>
    <n v="93650"/>
    <n v="36.841655000000003"/>
    <n v="-119.797113"/>
    <x v="2"/>
    <x v="47"/>
    <x v="0"/>
    <x v="0"/>
    <n v="36.26"/>
    <x v="1"/>
    <x v="0"/>
    <x v="1"/>
    <n v="59"/>
    <x v="0"/>
    <x v="0"/>
    <x v="1"/>
    <x v="0"/>
    <x v="0"/>
    <x v="1"/>
    <x v="1"/>
    <x v="1"/>
    <x v="1"/>
    <x v="0"/>
    <x v="1"/>
    <n v="111.2"/>
    <n v="2317.1"/>
    <x v="0"/>
    <x v="4"/>
    <n v="761.46"/>
    <n v="3198.56"/>
    <x v="1"/>
    <x v="5"/>
    <x v="8"/>
    <x v="0"/>
    <x v="0"/>
    <x v="1"/>
    <x v="0"/>
    <x v="0"/>
    <x v="0"/>
  </r>
  <r>
    <s v="0117-LFRMW"/>
    <x v="1"/>
    <x v="7"/>
    <x v="0"/>
    <x v="2"/>
    <x v="65"/>
    <n v="94508"/>
    <n v="38.542448"/>
    <n v="-122.419923"/>
    <x v="2"/>
    <x v="20"/>
    <x v="0"/>
    <x v="1"/>
    <m/>
    <x v="2"/>
    <x v="0"/>
    <x v="2"/>
    <n v="23"/>
    <x v="1"/>
    <x v="0"/>
    <x v="1"/>
    <x v="1"/>
    <x v="1"/>
    <x v="0"/>
    <x v="0"/>
    <x v="0"/>
    <x v="1"/>
    <x v="1"/>
    <x v="1"/>
    <n v="40.200000000000003"/>
    <n v="1448.8"/>
    <x v="0"/>
    <x v="0"/>
    <n v="0"/>
    <n v="1448.8"/>
    <x v="1"/>
    <x v="1"/>
    <x v="11"/>
    <x v="0"/>
    <x v="1"/>
    <x v="0"/>
    <x v="0"/>
    <x v="1"/>
    <x v="0"/>
  </r>
  <r>
    <s v="0118-JPNOY"/>
    <x v="0"/>
    <x v="41"/>
    <x v="1"/>
    <x v="0"/>
    <x v="66"/>
    <n v="95333"/>
    <n v="37.249377000000003"/>
    <n v="-120.24958100000001"/>
    <x v="1"/>
    <x v="18"/>
    <x v="0"/>
    <x v="0"/>
    <n v="33.74"/>
    <x v="0"/>
    <x v="0"/>
    <x v="1"/>
    <n v="7"/>
    <x v="1"/>
    <x v="1"/>
    <x v="0"/>
    <x v="1"/>
    <x v="0"/>
    <x v="0"/>
    <x v="0"/>
    <x v="0"/>
    <x v="1"/>
    <x v="0"/>
    <x v="0"/>
    <n v="85.8"/>
    <n v="2193.65"/>
    <x v="0"/>
    <x v="0"/>
    <n v="877.24"/>
    <n v="3070.89"/>
    <x v="0"/>
    <x v="0"/>
    <x v="0"/>
    <x v="0"/>
    <x v="0"/>
    <x v="0"/>
    <x v="0"/>
    <x v="1"/>
    <x v="0"/>
  </r>
  <r>
    <s v="0121-SNYRK"/>
    <x v="1"/>
    <x v="45"/>
    <x v="1"/>
    <x v="0"/>
    <x v="67"/>
    <n v="95560"/>
    <n v="40.142256000000003"/>
    <n v="-123.85292699999999"/>
    <x v="1"/>
    <x v="15"/>
    <x v="4"/>
    <x v="1"/>
    <m/>
    <x v="2"/>
    <x v="0"/>
    <x v="2"/>
    <n v="7"/>
    <x v="1"/>
    <x v="1"/>
    <x v="0"/>
    <x v="0"/>
    <x v="1"/>
    <x v="0"/>
    <x v="0"/>
    <x v="0"/>
    <x v="0"/>
    <x v="0"/>
    <x v="0"/>
    <n v="35.4"/>
    <n v="1748.9"/>
    <x v="0"/>
    <x v="0"/>
    <n v="0"/>
    <n v="1748.9"/>
    <x v="0"/>
    <x v="0"/>
    <x v="0"/>
    <x v="0"/>
    <x v="1"/>
    <x v="0"/>
    <x v="0"/>
    <x v="0"/>
    <x v="0"/>
  </r>
  <r>
    <s v="0122-OAHPZ"/>
    <x v="0"/>
    <x v="46"/>
    <x v="1"/>
    <x v="0"/>
    <x v="38"/>
    <n v="92122"/>
    <n v="32.857230000000001"/>
    <n v="-117.209774"/>
    <x v="1"/>
    <x v="6"/>
    <x v="0"/>
    <x v="0"/>
    <n v="28.62"/>
    <x v="1"/>
    <x v="0"/>
    <x v="1"/>
    <n v="26"/>
    <x v="0"/>
    <x v="1"/>
    <x v="0"/>
    <x v="1"/>
    <x v="1"/>
    <x v="0"/>
    <x v="1"/>
    <x v="0"/>
    <x v="1"/>
    <x v="0"/>
    <x v="1"/>
    <n v="73.849999999999994"/>
    <n v="511.25"/>
    <x v="9"/>
    <x v="0"/>
    <n v="200.34"/>
    <n v="698.56"/>
    <x v="1"/>
    <x v="1"/>
    <x v="5"/>
    <x v="0"/>
    <x v="0"/>
    <x v="0"/>
    <x v="1"/>
    <x v="1"/>
    <x v="0"/>
  </r>
  <r>
    <s v="0123-CRBRT"/>
    <x v="0"/>
    <x v="47"/>
    <x v="0"/>
    <x v="0"/>
    <x v="68"/>
    <n v="91755"/>
    <n v="34.049171999999999"/>
    <n v="-118.115022"/>
    <x v="2"/>
    <x v="48"/>
    <x v="4"/>
    <x v="0"/>
    <n v="47.19"/>
    <x v="1"/>
    <x v="0"/>
    <x v="2"/>
    <n v="28"/>
    <x v="1"/>
    <x v="0"/>
    <x v="1"/>
    <x v="0"/>
    <x v="0"/>
    <x v="1"/>
    <x v="1"/>
    <x v="0"/>
    <x v="2"/>
    <x v="1"/>
    <x v="2"/>
    <n v="88.1"/>
    <n v="5526.75"/>
    <x v="0"/>
    <x v="0"/>
    <n v="2878.59"/>
    <n v="8405.34"/>
    <x v="0"/>
    <x v="0"/>
    <x v="0"/>
    <x v="0"/>
    <x v="0"/>
    <x v="0"/>
    <x v="0"/>
    <x v="0"/>
    <x v="0"/>
  </r>
  <r>
    <s v="0125-LZQXK"/>
    <x v="1"/>
    <x v="21"/>
    <x v="1"/>
    <x v="0"/>
    <x v="69"/>
    <n v="95305"/>
    <n v="37.818589000000003"/>
    <n v="-120.256995"/>
    <x v="1"/>
    <x v="49"/>
    <x v="2"/>
    <x v="0"/>
    <n v="45.92"/>
    <x v="0"/>
    <x v="0"/>
    <x v="1"/>
    <n v="12"/>
    <x v="0"/>
    <x v="1"/>
    <x v="1"/>
    <x v="0"/>
    <x v="0"/>
    <x v="1"/>
    <x v="1"/>
    <x v="0"/>
    <x v="1"/>
    <x v="0"/>
    <x v="1"/>
    <n v="101.35"/>
    <n v="1553.95"/>
    <x v="0"/>
    <x v="0"/>
    <n v="688.8"/>
    <n v="2242.75"/>
    <x v="1"/>
    <x v="5"/>
    <x v="8"/>
    <x v="0"/>
    <x v="0"/>
    <x v="0"/>
    <x v="0"/>
    <x v="0"/>
    <x v="0"/>
  </r>
  <r>
    <s v="0128-MKWSG"/>
    <x v="0"/>
    <x v="35"/>
    <x v="1"/>
    <x v="3"/>
    <x v="70"/>
    <n v="91381"/>
    <n v="34.364153000000002"/>
    <n v="-118.615583"/>
    <x v="1"/>
    <x v="18"/>
    <x v="0"/>
    <x v="1"/>
    <m/>
    <x v="2"/>
    <x v="0"/>
    <x v="2"/>
    <n v="19"/>
    <x v="1"/>
    <x v="1"/>
    <x v="0"/>
    <x v="0"/>
    <x v="1"/>
    <x v="1"/>
    <x v="1"/>
    <x v="0"/>
    <x v="1"/>
    <x v="1"/>
    <x v="0"/>
    <n v="45.8"/>
    <n v="1147"/>
    <x v="0"/>
    <x v="0"/>
    <n v="0"/>
    <n v="1147"/>
    <x v="0"/>
    <x v="0"/>
    <x v="0"/>
    <x v="0"/>
    <x v="0"/>
    <x v="0"/>
    <x v="0"/>
    <x v="0"/>
    <x v="0"/>
  </r>
  <r>
    <s v="0129-KPTWJ"/>
    <x v="1"/>
    <x v="14"/>
    <x v="0"/>
    <x v="0"/>
    <x v="71"/>
    <n v="95660"/>
    <n v="38.671295000000001"/>
    <n v="-121.388251"/>
    <x v="5"/>
    <x v="9"/>
    <x v="0"/>
    <x v="0"/>
    <n v="33.22"/>
    <x v="0"/>
    <x v="0"/>
    <x v="1"/>
    <n v="23"/>
    <x v="0"/>
    <x v="1"/>
    <x v="1"/>
    <x v="1"/>
    <x v="0"/>
    <x v="1"/>
    <x v="1"/>
    <x v="0"/>
    <x v="1"/>
    <x v="0"/>
    <x v="1"/>
    <n v="94.65"/>
    <n v="6747.35"/>
    <x v="0"/>
    <x v="0"/>
    <n v="2391.84"/>
    <n v="9139.19"/>
    <x v="0"/>
    <x v="0"/>
    <x v="0"/>
    <x v="0"/>
    <x v="0"/>
    <x v="0"/>
    <x v="0"/>
    <x v="1"/>
    <x v="0"/>
  </r>
  <r>
    <s v="0129-QMPDR"/>
    <x v="1"/>
    <x v="22"/>
    <x v="0"/>
    <x v="0"/>
    <x v="72"/>
    <n v="91746"/>
    <n v="34.038983000000002"/>
    <n v="-117.991372"/>
    <x v="2"/>
    <x v="50"/>
    <x v="0"/>
    <x v="0"/>
    <n v="27.4"/>
    <x v="0"/>
    <x v="1"/>
    <x v="3"/>
    <m/>
    <x v="2"/>
    <x v="2"/>
    <x v="2"/>
    <x v="2"/>
    <x v="2"/>
    <x v="2"/>
    <x v="2"/>
    <x v="2"/>
    <x v="0"/>
    <x v="0"/>
    <x v="1"/>
    <n v="20.5"/>
    <n v="865.05"/>
    <x v="0"/>
    <x v="0"/>
    <n v="1205.5999999999999"/>
    <n v="2070.65"/>
    <x v="0"/>
    <x v="0"/>
    <x v="0"/>
    <x v="0"/>
    <x v="1"/>
    <x v="1"/>
    <x v="1"/>
    <x v="1"/>
    <x v="0"/>
  </r>
  <r>
    <s v="0130-SXOUN"/>
    <x v="1"/>
    <x v="39"/>
    <x v="1"/>
    <x v="0"/>
    <x v="73"/>
    <n v="95443"/>
    <n v="39.045245999999999"/>
    <n v="-122.74318100000001"/>
    <x v="1"/>
    <x v="22"/>
    <x v="3"/>
    <x v="0"/>
    <n v="48.78"/>
    <x v="1"/>
    <x v="0"/>
    <x v="1"/>
    <n v="8"/>
    <x v="0"/>
    <x v="0"/>
    <x v="0"/>
    <x v="1"/>
    <x v="1"/>
    <x v="1"/>
    <x v="1"/>
    <x v="1"/>
    <x v="1"/>
    <x v="1"/>
    <x v="0"/>
    <n v="89.4"/>
    <n v="5976.9"/>
    <x v="10"/>
    <x v="3"/>
    <n v="3219.48"/>
    <n v="9200.36"/>
    <x v="0"/>
    <x v="0"/>
    <x v="0"/>
    <x v="0"/>
    <x v="0"/>
    <x v="1"/>
    <x v="0"/>
    <x v="1"/>
    <x v="0"/>
  </r>
  <r>
    <s v="0133-BMFZO"/>
    <x v="0"/>
    <x v="43"/>
    <x v="1"/>
    <x v="0"/>
    <x v="74"/>
    <n v="91803"/>
    <n v="34.074736000000001"/>
    <n v="-118.145959"/>
    <x v="1"/>
    <x v="29"/>
    <x v="0"/>
    <x v="0"/>
    <n v="36.81"/>
    <x v="0"/>
    <x v="0"/>
    <x v="1"/>
    <n v="16"/>
    <x v="1"/>
    <x v="0"/>
    <x v="0"/>
    <x v="0"/>
    <x v="1"/>
    <x v="0"/>
    <x v="0"/>
    <x v="0"/>
    <x v="1"/>
    <x v="0"/>
    <x v="1"/>
    <n v="86.25"/>
    <n v="181.65"/>
    <x v="0"/>
    <x v="0"/>
    <n v="73.62"/>
    <n v="255.27"/>
    <x v="1"/>
    <x v="1"/>
    <x v="10"/>
    <x v="0"/>
    <x v="1"/>
    <x v="0"/>
    <x v="0"/>
    <x v="0"/>
    <x v="0"/>
  </r>
  <r>
    <s v="0134-XWXCE"/>
    <x v="0"/>
    <x v="48"/>
    <x v="1"/>
    <x v="0"/>
    <x v="75"/>
    <n v="90403"/>
    <n v="34.031528999999999"/>
    <n v="-118.491156"/>
    <x v="1"/>
    <x v="50"/>
    <x v="0"/>
    <x v="0"/>
    <n v="7.72"/>
    <x v="0"/>
    <x v="0"/>
    <x v="2"/>
    <n v="17"/>
    <x v="0"/>
    <x v="1"/>
    <x v="1"/>
    <x v="0"/>
    <x v="0"/>
    <x v="1"/>
    <x v="1"/>
    <x v="0"/>
    <x v="0"/>
    <x v="1"/>
    <x v="1"/>
    <n v="74.849999999999994"/>
    <n v="3268.05"/>
    <x v="11"/>
    <x v="0"/>
    <n v="339.68"/>
    <n v="3589.82"/>
    <x v="0"/>
    <x v="0"/>
    <x v="0"/>
    <x v="0"/>
    <x v="0"/>
    <x v="0"/>
    <x v="0"/>
    <x v="0"/>
    <x v="0"/>
  </r>
  <r>
    <s v="0135-NMXAP"/>
    <x v="0"/>
    <x v="30"/>
    <x v="1"/>
    <x v="0"/>
    <x v="44"/>
    <n v="95240"/>
    <n v="38.123544000000003"/>
    <n v="-121.15907799999999"/>
    <x v="1"/>
    <x v="27"/>
    <x v="2"/>
    <x v="0"/>
    <n v="14.38"/>
    <x v="1"/>
    <x v="0"/>
    <x v="1"/>
    <n v="6"/>
    <x v="0"/>
    <x v="0"/>
    <x v="0"/>
    <x v="1"/>
    <x v="0"/>
    <x v="0"/>
    <x v="0"/>
    <x v="0"/>
    <x v="1"/>
    <x v="0"/>
    <x v="1"/>
    <n v="89.75"/>
    <n v="1052.4000000000001"/>
    <x v="0"/>
    <x v="0"/>
    <n v="172.56"/>
    <n v="1224.96"/>
    <x v="1"/>
    <x v="5"/>
    <x v="9"/>
    <x v="0"/>
    <x v="0"/>
    <x v="0"/>
    <x v="0"/>
    <x v="1"/>
    <x v="0"/>
  </r>
  <r>
    <s v="0136-IFMYD"/>
    <x v="1"/>
    <x v="41"/>
    <x v="0"/>
    <x v="0"/>
    <x v="31"/>
    <n v="90001"/>
    <n v="33.973616"/>
    <n v="-118.24902"/>
    <x v="2"/>
    <x v="19"/>
    <x v="0"/>
    <x v="0"/>
    <n v="18.41"/>
    <x v="1"/>
    <x v="0"/>
    <x v="1"/>
    <n v="17"/>
    <x v="0"/>
    <x v="0"/>
    <x v="1"/>
    <x v="0"/>
    <x v="0"/>
    <x v="1"/>
    <x v="0"/>
    <x v="0"/>
    <x v="2"/>
    <x v="0"/>
    <x v="1"/>
    <n v="109.95"/>
    <n v="7634.25"/>
    <x v="0"/>
    <x v="0"/>
    <n v="1270.29"/>
    <n v="8904.5400000000009"/>
    <x v="0"/>
    <x v="0"/>
    <x v="0"/>
    <x v="0"/>
    <x v="0"/>
    <x v="0"/>
    <x v="0"/>
    <x v="0"/>
    <x v="0"/>
  </r>
  <r>
    <s v="0137-OCGAB"/>
    <x v="0"/>
    <x v="11"/>
    <x v="1"/>
    <x v="0"/>
    <x v="76"/>
    <n v="94533"/>
    <n v="38.287135999999997"/>
    <n v="-122.02710999999999"/>
    <x v="1"/>
    <x v="13"/>
    <x v="1"/>
    <x v="0"/>
    <n v="1.23"/>
    <x v="1"/>
    <x v="0"/>
    <x v="1"/>
    <n v="69"/>
    <x v="0"/>
    <x v="0"/>
    <x v="0"/>
    <x v="1"/>
    <x v="1"/>
    <x v="0"/>
    <x v="0"/>
    <x v="0"/>
    <x v="1"/>
    <x v="0"/>
    <x v="2"/>
    <n v="80.2"/>
    <n v="80.2"/>
    <x v="0"/>
    <x v="0"/>
    <n v="1.23"/>
    <n v="81.430000000000007"/>
    <x v="1"/>
    <x v="4"/>
    <x v="12"/>
    <x v="0"/>
    <x v="1"/>
    <x v="0"/>
    <x v="0"/>
    <x v="1"/>
    <x v="0"/>
  </r>
  <r>
    <s v="0137-UDEUO"/>
    <x v="0"/>
    <x v="38"/>
    <x v="1"/>
    <x v="0"/>
    <x v="35"/>
    <n v="95204"/>
    <n v="37.974497999999997"/>
    <n v="-121.319568"/>
    <x v="1"/>
    <x v="3"/>
    <x v="1"/>
    <x v="0"/>
    <n v="25.75"/>
    <x v="0"/>
    <x v="1"/>
    <x v="3"/>
    <m/>
    <x v="2"/>
    <x v="2"/>
    <x v="2"/>
    <x v="2"/>
    <x v="2"/>
    <x v="2"/>
    <x v="2"/>
    <x v="2"/>
    <x v="1"/>
    <x v="1"/>
    <x v="0"/>
    <n v="19.850000000000001"/>
    <n v="63.75"/>
    <x v="0"/>
    <x v="0"/>
    <n v="77.25"/>
    <n v="141"/>
    <x v="1"/>
    <x v="4"/>
    <x v="7"/>
    <x v="0"/>
    <x v="1"/>
    <x v="1"/>
    <x v="1"/>
    <x v="1"/>
    <x v="0"/>
  </r>
  <r>
    <s v="0139-IVFJG"/>
    <x v="0"/>
    <x v="31"/>
    <x v="0"/>
    <x v="0"/>
    <x v="77"/>
    <n v="92592"/>
    <n v="33.507255000000001"/>
    <n v="-117.029473"/>
    <x v="6"/>
    <x v="29"/>
    <x v="0"/>
    <x v="0"/>
    <n v="4.6500000000000004"/>
    <x v="0"/>
    <x v="0"/>
    <x v="1"/>
    <n v="53"/>
    <x v="1"/>
    <x v="0"/>
    <x v="0"/>
    <x v="1"/>
    <x v="0"/>
    <x v="0"/>
    <x v="0"/>
    <x v="0"/>
    <x v="1"/>
    <x v="1"/>
    <x v="1"/>
    <n v="90.35"/>
    <n v="190.5"/>
    <x v="0"/>
    <x v="0"/>
    <n v="9.3000000000000007"/>
    <n v="199.8"/>
    <x v="2"/>
    <x v="0"/>
    <x v="0"/>
    <x v="0"/>
    <x v="0"/>
    <x v="0"/>
    <x v="0"/>
    <x v="1"/>
    <x v="0"/>
  </r>
  <r>
    <s v="0141-YEAYS"/>
    <x v="0"/>
    <x v="49"/>
    <x v="1"/>
    <x v="0"/>
    <x v="78"/>
    <n v="92028"/>
    <n v="33.362575"/>
    <n v="-117.299644"/>
    <x v="1"/>
    <x v="28"/>
    <x v="0"/>
    <x v="0"/>
    <n v="2.97"/>
    <x v="1"/>
    <x v="0"/>
    <x v="1"/>
    <n v="4"/>
    <x v="0"/>
    <x v="0"/>
    <x v="1"/>
    <x v="1"/>
    <x v="1"/>
    <x v="0"/>
    <x v="0"/>
    <x v="0"/>
    <x v="2"/>
    <x v="0"/>
    <x v="1"/>
    <n v="86.45"/>
    <n v="2401.0500000000002"/>
    <x v="0"/>
    <x v="0"/>
    <n v="80.19"/>
    <n v="2481.2399999999998"/>
    <x v="0"/>
    <x v="0"/>
    <x v="0"/>
    <x v="0"/>
    <x v="1"/>
    <x v="0"/>
    <x v="0"/>
    <x v="1"/>
    <x v="0"/>
  </r>
  <r>
    <s v="0142-GVYSN"/>
    <x v="1"/>
    <x v="30"/>
    <x v="1"/>
    <x v="0"/>
    <x v="79"/>
    <n v="93554"/>
    <n v="35.405721999999997"/>
    <n v="-117.773354"/>
    <x v="1"/>
    <x v="18"/>
    <x v="5"/>
    <x v="0"/>
    <n v="13.34"/>
    <x v="0"/>
    <x v="1"/>
    <x v="3"/>
    <m/>
    <x v="2"/>
    <x v="2"/>
    <x v="2"/>
    <x v="2"/>
    <x v="2"/>
    <x v="2"/>
    <x v="2"/>
    <x v="2"/>
    <x v="1"/>
    <x v="0"/>
    <x v="1"/>
    <n v="20.3"/>
    <n v="511.25"/>
    <x v="0"/>
    <x v="0"/>
    <n v="346.84"/>
    <n v="858.09"/>
    <x v="0"/>
    <x v="0"/>
    <x v="0"/>
    <x v="0"/>
    <x v="1"/>
    <x v="1"/>
    <x v="1"/>
    <x v="1"/>
    <x v="0"/>
  </r>
  <r>
    <s v="0147-ESWWR"/>
    <x v="0"/>
    <x v="50"/>
    <x v="0"/>
    <x v="0"/>
    <x v="80"/>
    <n v="93422"/>
    <n v="35.453912000000003"/>
    <n v="-120.69461"/>
    <x v="5"/>
    <x v="35"/>
    <x v="0"/>
    <x v="0"/>
    <n v="20.149999999999999"/>
    <x v="1"/>
    <x v="0"/>
    <x v="1"/>
    <n v="21"/>
    <x v="0"/>
    <x v="1"/>
    <x v="0"/>
    <x v="0"/>
    <x v="0"/>
    <x v="1"/>
    <x v="1"/>
    <x v="0"/>
    <x v="1"/>
    <x v="0"/>
    <x v="1"/>
    <n v="101.25"/>
    <n v="3949.15"/>
    <x v="0"/>
    <x v="0"/>
    <n v="785.85"/>
    <n v="4735"/>
    <x v="0"/>
    <x v="0"/>
    <x v="0"/>
    <x v="0"/>
    <x v="0"/>
    <x v="0"/>
    <x v="1"/>
    <x v="0"/>
    <x v="0"/>
  </r>
  <r>
    <s v="0148-DCDOS"/>
    <x v="1"/>
    <x v="51"/>
    <x v="1"/>
    <x v="0"/>
    <x v="81"/>
    <n v="95365"/>
    <n v="37.329725000000003"/>
    <n v="-120.306399"/>
    <x v="1"/>
    <x v="30"/>
    <x v="0"/>
    <x v="0"/>
    <n v="34.880000000000003"/>
    <x v="1"/>
    <x v="0"/>
    <x v="1"/>
    <n v="8"/>
    <x v="0"/>
    <x v="1"/>
    <x v="0"/>
    <x v="1"/>
    <x v="0"/>
    <x v="1"/>
    <x v="1"/>
    <x v="0"/>
    <x v="1"/>
    <x v="0"/>
    <x v="1"/>
    <n v="94.7"/>
    <n v="2362.1"/>
    <x v="0"/>
    <x v="0"/>
    <n v="872"/>
    <n v="3234.1"/>
    <x v="1"/>
    <x v="1"/>
    <x v="1"/>
    <x v="0"/>
    <x v="0"/>
    <x v="0"/>
    <x v="1"/>
    <x v="1"/>
    <x v="0"/>
  </r>
  <r>
    <s v="0151-ONTOV"/>
    <x v="0"/>
    <x v="9"/>
    <x v="1"/>
    <x v="0"/>
    <x v="82"/>
    <n v="93021"/>
    <n v="34.312944999999999"/>
    <n v="-118.858169"/>
    <x v="1"/>
    <x v="13"/>
    <x v="1"/>
    <x v="0"/>
    <n v="39.81"/>
    <x v="0"/>
    <x v="0"/>
    <x v="1"/>
    <n v="23"/>
    <x v="0"/>
    <x v="1"/>
    <x v="0"/>
    <x v="1"/>
    <x v="1"/>
    <x v="0"/>
    <x v="0"/>
    <x v="0"/>
    <x v="1"/>
    <x v="1"/>
    <x v="2"/>
    <n v="70.900000000000006"/>
    <n v="70.900000000000006"/>
    <x v="0"/>
    <x v="0"/>
    <n v="39.81"/>
    <n v="110.71"/>
    <x v="1"/>
    <x v="1"/>
    <x v="1"/>
    <x v="0"/>
    <x v="1"/>
    <x v="0"/>
    <x v="1"/>
    <x v="1"/>
    <x v="0"/>
  </r>
  <r>
    <s v="0156-FVPTA"/>
    <x v="1"/>
    <x v="23"/>
    <x v="0"/>
    <x v="0"/>
    <x v="83"/>
    <n v="93463"/>
    <n v="34.624398999999997"/>
    <n v="-120.13787499999999"/>
    <x v="2"/>
    <x v="51"/>
    <x v="2"/>
    <x v="0"/>
    <n v="27.24"/>
    <x v="0"/>
    <x v="0"/>
    <x v="2"/>
    <n v="21"/>
    <x v="1"/>
    <x v="1"/>
    <x v="0"/>
    <x v="0"/>
    <x v="1"/>
    <x v="0"/>
    <x v="0"/>
    <x v="0"/>
    <x v="1"/>
    <x v="0"/>
    <x v="1"/>
    <n v="54.2"/>
    <n v="1152.7"/>
    <x v="0"/>
    <x v="0"/>
    <n v="599.28"/>
    <n v="1751.98"/>
    <x v="1"/>
    <x v="5"/>
    <x v="8"/>
    <x v="0"/>
    <x v="1"/>
    <x v="0"/>
    <x v="0"/>
    <x v="0"/>
    <x v="0"/>
  </r>
  <r>
    <s v="0164-APGRB"/>
    <x v="0"/>
    <x v="52"/>
    <x v="1"/>
    <x v="0"/>
    <x v="46"/>
    <n v="94515"/>
    <n v="38.629618000000001"/>
    <n v="-122.593216"/>
    <x v="1"/>
    <x v="9"/>
    <x v="3"/>
    <x v="0"/>
    <n v="48.37"/>
    <x v="1"/>
    <x v="0"/>
    <x v="1"/>
    <n v="5"/>
    <x v="1"/>
    <x v="0"/>
    <x v="1"/>
    <x v="0"/>
    <x v="0"/>
    <x v="1"/>
    <x v="1"/>
    <x v="0"/>
    <x v="2"/>
    <x v="0"/>
    <x v="1"/>
    <n v="114.9"/>
    <n v="8496.7000000000007"/>
    <x v="0"/>
    <x v="0"/>
    <n v="3482.64"/>
    <n v="11979.34"/>
    <x v="0"/>
    <x v="0"/>
    <x v="0"/>
    <x v="0"/>
    <x v="0"/>
    <x v="0"/>
    <x v="0"/>
    <x v="0"/>
    <x v="0"/>
  </r>
  <r>
    <s v="0164-XAIRP"/>
    <x v="0"/>
    <x v="35"/>
    <x v="1"/>
    <x v="0"/>
    <x v="84"/>
    <n v="90638"/>
    <n v="33.902045000000001"/>
    <n v="-118.008961"/>
    <x v="1"/>
    <x v="52"/>
    <x v="0"/>
    <x v="0"/>
    <n v="10.64"/>
    <x v="0"/>
    <x v="1"/>
    <x v="3"/>
    <m/>
    <x v="2"/>
    <x v="2"/>
    <x v="2"/>
    <x v="2"/>
    <x v="2"/>
    <x v="2"/>
    <x v="2"/>
    <x v="2"/>
    <x v="2"/>
    <x v="0"/>
    <x v="1"/>
    <n v="19.55"/>
    <n v="470.2"/>
    <x v="0"/>
    <x v="0"/>
    <n v="255.36"/>
    <n v="725.56"/>
    <x v="0"/>
    <x v="0"/>
    <x v="0"/>
    <x v="0"/>
    <x v="1"/>
    <x v="1"/>
    <x v="1"/>
    <x v="1"/>
    <x v="0"/>
  </r>
  <r>
    <s v="0168-XZKBB"/>
    <x v="0"/>
    <x v="20"/>
    <x v="0"/>
    <x v="0"/>
    <x v="85"/>
    <n v="93516"/>
    <n v="34.957030000000003"/>
    <n v="-117.73045"/>
    <x v="4"/>
    <x v="53"/>
    <x v="0"/>
    <x v="0"/>
    <n v="7.84"/>
    <x v="1"/>
    <x v="0"/>
    <x v="1"/>
    <n v="16"/>
    <x v="0"/>
    <x v="1"/>
    <x v="0"/>
    <x v="1"/>
    <x v="0"/>
    <x v="0"/>
    <x v="0"/>
    <x v="0"/>
    <x v="1"/>
    <x v="0"/>
    <x v="1"/>
    <n v="86.85"/>
    <n v="1564.4"/>
    <x v="0"/>
    <x v="0"/>
    <n v="148.96"/>
    <n v="1713.36"/>
    <x v="0"/>
    <x v="0"/>
    <x v="0"/>
    <x v="0"/>
    <x v="0"/>
    <x v="0"/>
    <x v="1"/>
    <x v="1"/>
    <x v="0"/>
  </r>
  <r>
    <s v="0174-QRVVY"/>
    <x v="1"/>
    <x v="44"/>
    <x v="0"/>
    <x v="3"/>
    <x v="17"/>
    <n v="92078"/>
    <n v="33.119028"/>
    <n v="-117.16603600000001"/>
    <x v="0"/>
    <x v="4"/>
    <x v="0"/>
    <x v="0"/>
    <n v="9.1999999999999993"/>
    <x v="1"/>
    <x v="1"/>
    <x v="3"/>
    <m/>
    <x v="2"/>
    <x v="2"/>
    <x v="2"/>
    <x v="2"/>
    <x v="2"/>
    <x v="2"/>
    <x v="2"/>
    <x v="2"/>
    <x v="2"/>
    <x v="1"/>
    <x v="0"/>
    <n v="25.35"/>
    <n v="1847.55"/>
    <x v="0"/>
    <x v="0"/>
    <n v="653.20000000000005"/>
    <n v="2500.75"/>
    <x v="0"/>
    <x v="0"/>
    <x v="0"/>
    <x v="0"/>
    <x v="1"/>
    <x v="1"/>
    <x v="1"/>
    <x v="1"/>
    <x v="0"/>
  </r>
  <r>
    <s v="0177-PXBAT"/>
    <x v="1"/>
    <x v="3"/>
    <x v="0"/>
    <x v="0"/>
    <x v="86"/>
    <n v="92239"/>
    <n v="33.889605000000003"/>
    <n v="-115.257009"/>
    <x v="9"/>
    <x v="45"/>
    <x v="0"/>
    <x v="0"/>
    <n v="25.15"/>
    <x v="1"/>
    <x v="0"/>
    <x v="1"/>
    <n v="20"/>
    <x v="1"/>
    <x v="1"/>
    <x v="1"/>
    <x v="0"/>
    <x v="0"/>
    <x v="1"/>
    <x v="0"/>
    <x v="0"/>
    <x v="0"/>
    <x v="0"/>
    <x v="1"/>
    <n v="109.9"/>
    <n v="3694.7"/>
    <x v="0"/>
    <x v="0"/>
    <n v="829.95"/>
    <n v="4524.6499999999996"/>
    <x v="0"/>
    <x v="0"/>
    <x v="0"/>
    <x v="0"/>
    <x v="0"/>
    <x v="0"/>
    <x v="0"/>
    <x v="0"/>
    <x v="0"/>
  </r>
  <r>
    <s v="0178-CIIKR"/>
    <x v="0"/>
    <x v="27"/>
    <x v="1"/>
    <x v="0"/>
    <x v="87"/>
    <n v="95313"/>
    <n v="37.435664000000003"/>
    <n v="-121.04905599999999"/>
    <x v="1"/>
    <x v="3"/>
    <x v="0"/>
    <x v="0"/>
    <n v="2.69"/>
    <x v="0"/>
    <x v="1"/>
    <x v="3"/>
    <m/>
    <x v="2"/>
    <x v="2"/>
    <x v="2"/>
    <x v="2"/>
    <x v="2"/>
    <x v="2"/>
    <x v="2"/>
    <x v="2"/>
    <x v="1"/>
    <x v="1"/>
    <x v="0"/>
    <n v="19.95"/>
    <n v="58"/>
    <x v="0"/>
    <x v="0"/>
    <n v="8.07"/>
    <n v="66.069999999999993"/>
    <x v="2"/>
    <x v="0"/>
    <x v="0"/>
    <x v="0"/>
    <x v="1"/>
    <x v="1"/>
    <x v="1"/>
    <x v="1"/>
    <x v="0"/>
  </r>
  <r>
    <s v="0178-SZBHO"/>
    <x v="1"/>
    <x v="33"/>
    <x v="0"/>
    <x v="2"/>
    <x v="88"/>
    <n v="95379"/>
    <n v="37.939768000000001"/>
    <n v="-120.188002"/>
    <x v="9"/>
    <x v="54"/>
    <x v="0"/>
    <x v="0"/>
    <n v="1.0900000000000001"/>
    <x v="1"/>
    <x v="0"/>
    <x v="1"/>
    <n v="13"/>
    <x v="0"/>
    <x v="0"/>
    <x v="0"/>
    <x v="1"/>
    <x v="0"/>
    <x v="0"/>
    <x v="0"/>
    <x v="0"/>
    <x v="1"/>
    <x v="1"/>
    <x v="1"/>
    <n v="87.2"/>
    <n v="4017.45"/>
    <x v="0"/>
    <x v="0"/>
    <n v="51.23"/>
    <n v="4068.68"/>
    <x v="0"/>
    <x v="0"/>
    <x v="0"/>
    <x v="0"/>
    <x v="0"/>
    <x v="0"/>
    <x v="0"/>
    <x v="1"/>
    <x v="0"/>
  </r>
  <r>
    <s v="0181-RITDD"/>
    <x v="1"/>
    <x v="21"/>
    <x v="0"/>
    <x v="1"/>
    <x v="38"/>
    <n v="92120"/>
    <n v="32.807867000000002"/>
    <n v="-117.060993"/>
    <x v="0"/>
    <x v="55"/>
    <x v="0"/>
    <x v="0"/>
    <n v="1.76"/>
    <x v="0"/>
    <x v="0"/>
    <x v="1"/>
    <n v="20"/>
    <x v="1"/>
    <x v="0"/>
    <x v="1"/>
    <x v="0"/>
    <x v="0"/>
    <x v="1"/>
    <x v="1"/>
    <x v="0"/>
    <x v="2"/>
    <x v="1"/>
    <x v="0"/>
    <n v="108.15"/>
    <n v="6825.65"/>
    <x v="0"/>
    <x v="0"/>
    <n v="109.12"/>
    <n v="6934.77"/>
    <x v="0"/>
    <x v="0"/>
    <x v="0"/>
    <x v="0"/>
    <x v="0"/>
    <x v="0"/>
    <x v="0"/>
    <x v="0"/>
    <x v="0"/>
  </r>
  <r>
    <s v="0186-CAERR"/>
    <x v="1"/>
    <x v="19"/>
    <x v="1"/>
    <x v="0"/>
    <x v="89"/>
    <n v="95603"/>
    <n v="38.912880999999999"/>
    <n v="-121.08276600000001"/>
    <x v="1"/>
    <x v="4"/>
    <x v="0"/>
    <x v="0"/>
    <n v="2.88"/>
    <x v="1"/>
    <x v="0"/>
    <x v="1"/>
    <n v="48"/>
    <x v="1"/>
    <x v="0"/>
    <x v="1"/>
    <x v="0"/>
    <x v="0"/>
    <x v="1"/>
    <x v="1"/>
    <x v="0"/>
    <x v="0"/>
    <x v="0"/>
    <x v="1"/>
    <n v="116.3"/>
    <n v="8309.5499999999993"/>
    <x v="0"/>
    <x v="0"/>
    <n v="204.48"/>
    <n v="8514.0300000000007"/>
    <x v="0"/>
    <x v="0"/>
    <x v="0"/>
    <x v="0"/>
    <x v="0"/>
    <x v="0"/>
    <x v="0"/>
    <x v="0"/>
    <x v="0"/>
  </r>
  <r>
    <s v="0187-QSXOE"/>
    <x v="1"/>
    <x v="41"/>
    <x v="0"/>
    <x v="0"/>
    <x v="64"/>
    <n v="93725"/>
    <n v="36.623632000000001"/>
    <n v="-119.741322"/>
    <x v="4"/>
    <x v="6"/>
    <x v="0"/>
    <x v="0"/>
    <n v="41.97"/>
    <x v="0"/>
    <x v="0"/>
    <x v="1"/>
    <n v="11"/>
    <x v="0"/>
    <x v="1"/>
    <x v="0"/>
    <x v="1"/>
    <x v="0"/>
    <x v="1"/>
    <x v="1"/>
    <x v="0"/>
    <x v="2"/>
    <x v="0"/>
    <x v="1"/>
    <n v="89"/>
    <n v="605.45000000000005"/>
    <x v="0"/>
    <x v="0"/>
    <n v="293.79000000000002"/>
    <n v="899.24"/>
    <x v="0"/>
    <x v="0"/>
    <x v="0"/>
    <x v="0"/>
    <x v="0"/>
    <x v="0"/>
    <x v="1"/>
    <x v="1"/>
    <x v="0"/>
  </r>
  <r>
    <s v="0187-WZNAB"/>
    <x v="0"/>
    <x v="52"/>
    <x v="0"/>
    <x v="3"/>
    <x v="90"/>
    <n v="93616"/>
    <n v="36.657462000000002"/>
    <n v="-119.595293"/>
    <x v="10"/>
    <x v="28"/>
    <x v="5"/>
    <x v="0"/>
    <n v="46.66"/>
    <x v="0"/>
    <x v="0"/>
    <x v="1"/>
    <n v="28"/>
    <x v="1"/>
    <x v="1"/>
    <x v="0"/>
    <x v="1"/>
    <x v="1"/>
    <x v="0"/>
    <x v="0"/>
    <x v="0"/>
    <x v="1"/>
    <x v="1"/>
    <x v="0"/>
    <n v="74.400000000000006"/>
    <n v="1972.35"/>
    <x v="0"/>
    <x v="0"/>
    <n v="1259.82"/>
    <n v="3232.17"/>
    <x v="0"/>
    <x v="0"/>
    <x v="0"/>
    <x v="0"/>
    <x v="1"/>
    <x v="0"/>
    <x v="0"/>
    <x v="1"/>
    <x v="0"/>
  </r>
  <r>
    <s v="0188-GWFLE"/>
    <x v="1"/>
    <x v="25"/>
    <x v="1"/>
    <x v="0"/>
    <x v="91"/>
    <n v="94065"/>
    <n v="37.527496999999997"/>
    <n v="-122.230941"/>
    <x v="1"/>
    <x v="29"/>
    <x v="0"/>
    <x v="0"/>
    <n v="1.81"/>
    <x v="0"/>
    <x v="1"/>
    <x v="3"/>
    <m/>
    <x v="2"/>
    <x v="2"/>
    <x v="2"/>
    <x v="2"/>
    <x v="2"/>
    <x v="2"/>
    <x v="2"/>
    <x v="2"/>
    <x v="1"/>
    <x v="1"/>
    <x v="0"/>
    <n v="20.05"/>
    <n v="33.700000000000003"/>
    <x v="0"/>
    <x v="0"/>
    <n v="3.62"/>
    <n v="37.32"/>
    <x v="2"/>
    <x v="0"/>
    <x v="0"/>
    <x v="0"/>
    <x v="1"/>
    <x v="1"/>
    <x v="1"/>
    <x v="1"/>
    <x v="0"/>
  </r>
  <r>
    <s v="0191-EQUUH"/>
    <x v="0"/>
    <x v="13"/>
    <x v="1"/>
    <x v="1"/>
    <x v="92"/>
    <n v="92285"/>
    <n v="34.341737000000002"/>
    <n v="-116.539416"/>
    <x v="1"/>
    <x v="30"/>
    <x v="5"/>
    <x v="1"/>
    <m/>
    <x v="2"/>
    <x v="0"/>
    <x v="0"/>
    <n v="75"/>
    <x v="1"/>
    <x v="1"/>
    <x v="0"/>
    <x v="0"/>
    <x v="1"/>
    <x v="0"/>
    <x v="0"/>
    <x v="0"/>
    <x v="2"/>
    <x v="1"/>
    <x v="1"/>
    <n v="35.049999999999997"/>
    <n v="844.45"/>
    <x v="0"/>
    <x v="0"/>
    <n v="0"/>
    <n v="844.45"/>
    <x v="0"/>
    <x v="0"/>
    <x v="0"/>
    <x v="0"/>
    <x v="1"/>
    <x v="0"/>
    <x v="0"/>
    <x v="0"/>
    <x v="0"/>
  </r>
  <r>
    <s v="0191-ZHSKZ"/>
    <x v="1"/>
    <x v="53"/>
    <x v="1"/>
    <x v="0"/>
    <x v="93"/>
    <n v="90250"/>
    <n v="33.914774999999999"/>
    <n v="-118.348083"/>
    <x v="1"/>
    <x v="39"/>
    <x v="0"/>
    <x v="0"/>
    <n v="38.61"/>
    <x v="0"/>
    <x v="0"/>
    <x v="2"/>
    <n v="5"/>
    <x v="1"/>
    <x v="0"/>
    <x v="0"/>
    <x v="1"/>
    <x v="0"/>
    <x v="1"/>
    <x v="0"/>
    <x v="0"/>
    <x v="0"/>
    <x v="0"/>
    <x v="1"/>
    <n v="74.75"/>
    <n v="2111.3000000000002"/>
    <x v="0"/>
    <x v="0"/>
    <n v="1158.3"/>
    <n v="3269.6"/>
    <x v="0"/>
    <x v="0"/>
    <x v="0"/>
    <x v="0"/>
    <x v="0"/>
    <x v="0"/>
    <x v="0"/>
    <x v="1"/>
    <x v="0"/>
  </r>
  <r>
    <s v="0193-ESZXP"/>
    <x v="0"/>
    <x v="50"/>
    <x v="0"/>
    <x v="0"/>
    <x v="94"/>
    <n v="93445"/>
    <n v="35.059694999999998"/>
    <n v="-120.604741"/>
    <x v="2"/>
    <x v="42"/>
    <x v="0"/>
    <x v="0"/>
    <n v="16.940000000000001"/>
    <x v="0"/>
    <x v="0"/>
    <x v="1"/>
    <n v="19"/>
    <x v="1"/>
    <x v="0"/>
    <x v="0"/>
    <x v="0"/>
    <x v="0"/>
    <x v="1"/>
    <x v="1"/>
    <x v="0"/>
    <x v="0"/>
    <x v="0"/>
    <x v="0"/>
    <n v="105.5"/>
    <n v="6205.5"/>
    <x v="0"/>
    <x v="0"/>
    <n v="982.52"/>
    <n v="7188.02"/>
    <x v="1"/>
    <x v="5"/>
    <x v="9"/>
    <x v="0"/>
    <x v="0"/>
    <x v="0"/>
    <x v="0"/>
    <x v="0"/>
    <x v="0"/>
  </r>
  <r>
    <s v="0195-IESCP"/>
    <x v="1"/>
    <x v="17"/>
    <x v="0"/>
    <x v="0"/>
    <x v="95"/>
    <n v="93202"/>
    <n v="36.315978999999999"/>
    <n v="-119.710852"/>
    <x v="2"/>
    <x v="46"/>
    <x v="2"/>
    <x v="0"/>
    <n v="2.02"/>
    <x v="1"/>
    <x v="0"/>
    <x v="1"/>
    <n v="82"/>
    <x v="0"/>
    <x v="1"/>
    <x v="0"/>
    <x v="1"/>
    <x v="1"/>
    <x v="1"/>
    <x v="1"/>
    <x v="1"/>
    <x v="1"/>
    <x v="0"/>
    <x v="1"/>
    <n v="85.25"/>
    <n v="855.3"/>
    <x v="0"/>
    <x v="5"/>
    <n v="20.2"/>
    <n v="975.5"/>
    <x v="1"/>
    <x v="1"/>
    <x v="11"/>
    <x v="0"/>
    <x v="0"/>
    <x v="1"/>
    <x v="1"/>
    <x v="1"/>
    <x v="0"/>
  </r>
  <r>
    <s v="0196-JTUQI"/>
    <x v="0"/>
    <x v="40"/>
    <x v="1"/>
    <x v="0"/>
    <x v="96"/>
    <n v="95612"/>
    <n v="38.384647999999999"/>
    <n v="-121.578701"/>
    <x v="1"/>
    <x v="0"/>
    <x v="0"/>
    <x v="0"/>
    <n v="9.27"/>
    <x v="1"/>
    <x v="0"/>
    <x v="1"/>
    <n v="28"/>
    <x v="0"/>
    <x v="1"/>
    <x v="0"/>
    <x v="1"/>
    <x v="1"/>
    <x v="0"/>
    <x v="0"/>
    <x v="0"/>
    <x v="1"/>
    <x v="0"/>
    <x v="0"/>
    <n v="75.2"/>
    <n v="633.85"/>
    <x v="0"/>
    <x v="0"/>
    <n v="83.43"/>
    <n v="717.28"/>
    <x v="0"/>
    <x v="0"/>
    <x v="0"/>
    <x v="0"/>
    <x v="1"/>
    <x v="0"/>
    <x v="1"/>
    <x v="1"/>
    <x v="0"/>
  </r>
  <r>
    <s v="0196-VULGZ"/>
    <x v="0"/>
    <x v="3"/>
    <x v="0"/>
    <x v="0"/>
    <x v="97"/>
    <n v="92620"/>
    <n v="33.716135999999999"/>
    <n v="-117.752574"/>
    <x v="2"/>
    <x v="38"/>
    <x v="0"/>
    <x v="0"/>
    <n v="28.71"/>
    <x v="1"/>
    <x v="0"/>
    <x v="1"/>
    <n v="17"/>
    <x v="0"/>
    <x v="1"/>
    <x v="0"/>
    <x v="1"/>
    <x v="1"/>
    <x v="1"/>
    <x v="0"/>
    <x v="0"/>
    <x v="1"/>
    <x v="0"/>
    <x v="1"/>
    <n v="84.35"/>
    <n v="474.9"/>
    <x v="0"/>
    <x v="0"/>
    <n v="172.26"/>
    <n v="647.16"/>
    <x v="1"/>
    <x v="3"/>
    <x v="13"/>
    <x v="0"/>
    <x v="0"/>
    <x v="0"/>
    <x v="1"/>
    <x v="1"/>
    <x v="0"/>
  </r>
  <r>
    <s v="0197-PNKNK"/>
    <x v="0"/>
    <x v="10"/>
    <x v="0"/>
    <x v="2"/>
    <x v="98"/>
    <n v="95066"/>
    <n v="37.070177000000001"/>
    <n v="-122.010077"/>
    <x v="9"/>
    <x v="19"/>
    <x v="0"/>
    <x v="0"/>
    <n v="38.92"/>
    <x v="1"/>
    <x v="0"/>
    <x v="1"/>
    <n v="16"/>
    <x v="1"/>
    <x v="1"/>
    <x v="1"/>
    <x v="1"/>
    <x v="1"/>
    <x v="0"/>
    <x v="0"/>
    <x v="1"/>
    <x v="0"/>
    <x v="1"/>
    <x v="1"/>
    <n v="84.45"/>
    <n v="5848.6"/>
    <x v="0"/>
    <x v="3"/>
    <n v="2685.48"/>
    <n v="8574.08"/>
    <x v="0"/>
    <x v="0"/>
    <x v="0"/>
    <x v="0"/>
    <x v="1"/>
    <x v="1"/>
    <x v="0"/>
    <x v="1"/>
    <x v="0"/>
  </r>
  <r>
    <s v="0201-MIBOL"/>
    <x v="0"/>
    <x v="8"/>
    <x v="1"/>
    <x v="0"/>
    <x v="99"/>
    <n v="95368"/>
    <n v="37.713152000000001"/>
    <n v="-121.08739"/>
    <x v="1"/>
    <x v="22"/>
    <x v="0"/>
    <x v="0"/>
    <n v="10.45"/>
    <x v="1"/>
    <x v="0"/>
    <x v="1"/>
    <n v="20"/>
    <x v="1"/>
    <x v="1"/>
    <x v="0"/>
    <x v="1"/>
    <x v="0"/>
    <x v="1"/>
    <x v="1"/>
    <x v="0"/>
    <x v="2"/>
    <x v="0"/>
    <x v="1"/>
    <n v="102.4"/>
    <n v="6471.85"/>
    <x v="0"/>
    <x v="0"/>
    <n v="689.7"/>
    <n v="7161.55"/>
    <x v="0"/>
    <x v="0"/>
    <x v="0"/>
    <x v="0"/>
    <x v="0"/>
    <x v="0"/>
    <x v="0"/>
    <x v="1"/>
    <x v="0"/>
  </r>
  <r>
    <s v="0201-OAMXR"/>
    <x v="0"/>
    <x v="18"/>
    <x v="1"/>
    <x v="0"/>
    <x v="100"/>
    <n v="95519"/>
    <n v="40.965010999999997"/>
    <n v="-124.015255"/>
    <x v="1"/>
    <x v="40"/>
    <x v="3"/>
    <x v="0"/>
    <n v="10.210000000000001"/>
    <x v="1"/>
    <x v="0"/>
    <x v="1"/>
    <n v="52"/>
    <x v="1"/>
    <x v="0"/>
    <x v="1"/>
    <x v="0"/>
    <x v="0"/>
    <x v="1"/>
    <x v="1"/>
    <x v="0"/>
    <x v="0"/>
    <x v="1"/>
    <x v="0"/>
    <n v="115.55"/>
    <n v="8127.6"/>
    <x v="0"/>
    <x v="0"/>
    <n v="714.7"/>
    <n v="8842.2999999999993"/>
    <x v="1"/>
    <x v="2"/>
    <x v="3"/>
    <x v="0"/>
    <x v="0"/>
    <x v="0"/>
    <x v="0"/>
    <x v="0"/>
    <x v="0"/>
  </r>
  <r>
    <s v="0203-HHYIJ"/>
    <x v="1"/>
    <x v="47"/>
    <x v="1"/>
    <x v="0"/>
    <x v="101"/>
    <n v="94027"/>
    <n v="37.454923999999998"/>
    <n v="-122.20316800000001"/>
    <x v="1"/>
    <x v="30"/>
    <x v="5"/>
    <x v="0"/>
    <n v="5.57"/>
    <x v="1"/>
    <x v="1"/>
    <x v="3"/>
    <m/>
    <x v="2"/>
    <x v="2"/>
    <x v="2"/>
    <x v="2"/>
    <x v="2"/>
    <x v="2"/>
    <x v="2"/>
    <x v="2"/>
    <x v="0"/>
    <x v="1"/>
    <x v="1"/>
    <n v="25.3"/>
    <n v="676.35"/>
    <x v="0"/>
    <x v="0"/>
    <n v="139.25"/>
    <n v="815.6"/>
    <x v="1"/>
    <x v="4"/>
    <x v="7"/>
    <x v="0"/>
    <x v="1"/>
    <x v="1"/>
    <x v="1"/>
    <x v="1"/>
    <x v="0"/>
  </r>
  <r>
    <s v="0206-OYVOC"/>
    <x v="0"/>
    <x v="7"/>
    <x v="0"/>
    <x v="3"/>
    <x v="102"/>
    <n v="92649"/>
    <n v="33.721916999999998"/>
    <n v="-118.043237"/>
    <x v="2"/>
    <x v="56"/>
    <x v="4"/>
    <x v="0"/>
    <n v="24.33"/>
    <x v="0"/>
    <x v="1"/>
    <x v="3"/>
    <m/>
    <x v="2"/>
    <x v="2"/>
    <x v="2"/>
    <x v="2"/>
    <x v="2"/>
    <x v="2"/>
    <x v="2"/>
    <x v="2"/>
    <x v="2"/>
    <x v="0"/>
    <x v="0"/>
    <n v="19.25"/>
    <n v="864.2"/>
    <x v="0"/>
    <x v="0"/>
    <n v="1119.18"/>
    <n v="1983.38"/>
    <x v="0"/>
    <x v="0"/>
    <x v="0"/>
    <x v="0"/>
    <x v="1"/>
    <x v="1"/>
    <x v="1"/>
    <x v="1"/>
    <x v="0"/>
  </r>
  <r>
    <s v="0206-TBWLC"/>
    <x v="0"/>
    <x v="54"/>
    <x v="0"/>
    <x v="0"/>
    <x v="103"/>
    <n v="92320"/>
    <n v="33.982787000000002"/>
    <n v="-117.057627"/>
    <x v="9"/>
    <x v="8"/>
    <x v="4"/>
    <x v="0"/>
    <n v="11.4"/>
    <x v="1"/>
    <x v="0"/>
    <x v="1"/>
    <n v="26"/>
    <x v="1"/>
    <x v="0"/>
    <x v="1"/>
    <x v="0"/>
    <x v="0"/>
    <x v="1"/>
    <x v="1"/>
    <x v="0"/>
    <x v="0"/>
    <x v="0"/>
    <x v="0"/>
    <n v="114.65"/>
    <n v="6049.5"/>
    <x v="0"/>
    <x v="0"/>
    <n v="615.6"/>
    <n v="6665.1"/>
    <x v="0"/>
    <x v="0"/>
    <x v="0"/>
    <x v="0"/>
    <x v="0"/>
    <x v="0"/>
    <x v="0"/>
    <x v="0"/>
    <x v="0"/>
  </r>
  <r>
    <s v="0207-MDKNV"/>
    <x v="0"/>
    <x v="33"/>
    <x v="1"/>
    <x v="0"/>
    <x v="18"/>
    <n v="94014"/>
    <n v="37.691561"/>
    <n v="-122.44520199999999"/>
    <x v="1"/>
    <x v="49"/>
    <x v="0"/>
    <x v="0"/>
    <n v="22.39"/>
    <x v="0"/>
    <x v="0"/>
    <x v="1"/>
    <n v="7"/>
    <x v="1"/>
    <x v="1"/>
    <x v="1"/>
    <x v="0"/>
    <x v="0"/>
    <x v="1"/>
    <x v="1"/>
    <x v="0"/>
    <x v="1"/>
    <x v="1"/>
    <x v="1"/>
    <n v="105.1"/>
    <n v="1582.75"/>
    <x v="0"/>
    <x v="0"/>
    <n v="335.85"/>
    <n v="1918.6"/>
    <x v="1"/>
    <x v="1"/>
    <x v="5"/>
    <x v="0"/>
    <x v="0"/>
    <x v="0"/>
    <x v="0"/>
    <x v="0"/>
    <x v="0"/>
  </r>
  <r>
    <s v="0208-BPQEJ"/>
    <x v="0"/>
    <x v="23"/>
    <x v="0"/>
    <x v="2"/>
    <x v="104"/>
    <n v="95461"/>
    <n v="38.787446000000003"/>
    <n v="-122.58674999999999"/>
    <x v="1"/>
    <x v="27"/>
    <x v="2"/>
    <x v="0"/>
    <n v="8.25"/>
    <x v="0"/>
    <x v="1"/>
    <x v="3"/>
    <m/>
    <x v="2"/>
    <x v="2"/>
    <x v="2"/>
    <x v="2"/>
    <x v="2"/>
    <x v="2"/>
    <x v="2"/>
    <x v="2"/>
    <x v="1"/>
    <x v="1"/>
    <x v="1"/>
    <n v="19.399999999999999"/>
    <n v="198.1"/>
    <x v="0"/>
    <x v="0"/>
    <n v="99"/>
    <n v="297.10000000000002"/>
    <x v="0"/>
    <x v="0"/>
    <x v="0"/>
    <x v="0"/>
    <x v="1"/>
    <x v="1"/>
    <x v="1"/>
    <x v="1"/>
    <x v="0"/>
  </r>
  <r>
    <s v="0212-ISBBF"/>
    <x v="0"/>
    <x v="35"/>
    <x v="1"/>
    <x v="0"/>
    <x v="105"/>
    <n v="94705"/>
    <n v="37.858898000000003"/>
    <n v="-122.240512"/>
    <x v="1"/>
    <x v="51"/>
    <x v="0"/>
    <x v="1"/>
    <m/>
    <x v="2"/>
    <x v="0"/>
    <x v="0"/>
    <n v="22"/>
    <x v="0"/>
    <x v="0"/>
    <x v="0"/>
    <x v="1"/>
    <x v="0"/>
    <x v="1"/>
    <x v="1"/>
    <x v="0"/>
    <x v="1"/>
    <x v="0"/>
    <x v="1"/>
    <n v="50.35"/>
    <n v="1098.8499999999999"/>
    <x v="0"/>
    <x v="0"/>
    <n v="0"/>
    <n v="1098.8499999999999"/>
    <x v="0"/>
    <x v="0"/>
    <x v="0"/>
    <x v="0"/>
    <x v="0"/>
    <x v="0"/>
    <x v="0"/>
    <x v="1"/>
    <x v="0"/>
  </r>
  <r>
    <s v="0214-JHPFW"/>
    <x v="0"/>
    <x v="19"/>
    <x v="0"/>
    <x v="0"/>
    <x v="106"/>
    <n v="93249"/>
    <n v="35.637715"/>
    <n v="-119.893068"/>
    <x v="5"/>
    <x v="40"/>
    <x v="0"/>
    <x v="1"/>
    <m/>
    <x v="2"/>
    <x v="0"/>
    <x v="0"/>
    <n v="85"/>
    <x v="0"/>
    <x v="0"/>
    <x v="1"/>
    <x v="0"/>
    <x v="0"/>
    <x v="1"/>
    <x v="1"/>
    <x v="0"/>
    <x v="2"/>
    <x v="1"/>
    <x v="1"/>
    <n v="57.8"/>
    <n v="4039.3"/>
    <x v="12"/>
    <x v="0"/>
    <n v="0"/>
    <n v="4038.29"/>
    <x v="0"/>
    <x v="0"/>
    <x v="0"/>
    <x v="0"/>
    <x v="0"/>
    <x v="0"/>
    <x v="0"/>
    <x v="0"/>
    <x v="0"/>
  </r>
  <r>
    <s v="0215-BQKGS"/>
    <x v="1"/>
    <x v="7"/>
    <x v="1"/>
    <x v="0"/>
    <x v="107"/>
    <n v="92844"/>
    <n v="33.766475999999997"/>
    <n v="-117.969795"/>
    <x v="1"/>
    <x v="39"/>
    <x v="5"/>
    <x v="0"/>
    <n v="24.73"/>
    <x v="0"/>
    <x v="0"/>
    <x v="1"/>
    <n v="20"/>
    <x v="1"/>
    <x v="0"/>
    <x v="1"/>
    <x v="1"/>
    <x v="1"/>
    <x v="0"/>
    <x v="0"/>
    <x v="1"/>
    <x v="1"/>
    <x v="0"/>
    <x v="0"/>
    <n v="84.3"/>
    <n v="2438.6"/>
    <x v="0"/>
    <x v="6"/>
    <n v="741.9"/>
    <n v="3310.5"/>
    <x v="0"/>
    <x v="0"/>
    <x v="0"/>
    <x v="0"/>
    <x v="1"/>
    <x v="1"/>
    <x v="0"/>
    <x v="1"/>
    <x v="0"/>
  </r>
  <r>
    <s v="0218-QNVAS"/>
    <x v="1"/>
    <x v="19"/>
    <x v="0"/>
    <x v="2"/>
    <x v="108"/>
    <n v="92203"/>
    <n v="33.752938"/>
    <n v="-116.23005499999999"/>
    <x v="2"/>
    <x v="4"/>
    <x v="3"/>
    <x v="0"/>
    <n v="28.34"/>
    <x v="1"/>
    <x v="0"/>
    <x v="1"/>
    <n v="59"/>
    <x v="0"/>
    <x v="0"/>
    <x v="0"/>
    <x v="1"/>
    <x v="0"/>
    <x v="1"/>
    <x v="1"/>
    <x v="0"/>
    <x v="0"/>
    <x v="1"/>
    <x v="1"/>
    <n v="100.55"/>
    <n v="7113.75"/>
    <x v="13"/>
    <x v="0"/>
    <n v="2012.14"/>
    <n v="9108.9"/>
    <x v="0"/>
    <x v="0"/>
    <x v="0"/>
    <x v="0"/>
    <x v="0"/>
    <x v="0"/>
    <x v="0"/>
    <x v="1"/>
    <x v="0"/>
  </r>
  <r>
    <s v="0219-QAERP"/>
    <x v="1"/>
    <x v="25"/>
    <x v="0"/>
    <x v="0"/>
    <x v="109"/>
    <n v="93033"/>
    <n v="34.156629000000002"/>
    <n v="-119.11721799999999"/>
    <x v="0"/>
    <x v="39"/>
    <x v="0"/>
    <x v="0"/>
    <n v="9.81"/>
    <x v="0"/>
    <x v="1"/>
    <x v="3"/>
    <m/>
    <x v="2"/>
    <x v="2"/>
    <x v="2"/>
    <x v="2"/>
    <x v="2"/>
    <x v="2"/>
    <x v="2"/>
    <x v="2"/>
    <x v="0"/>
    <x v="1"/>
    <x v="0"/>
    <n v="19.8"/>
    <n v="576.65"/>
    <x v="0"/>
    <x v="0"/>
    <n v="294.3"/>
    <n v="870.95"/>
    <x v="0"/>
    <x v="0"/>
    <x v="0"/>
    <x v="0"/>
    <x v="1"/>
    <x v="1"/>
    <x v="1"/>
    <x v="1"/>
    <x v="0"/>
  </r>
  <r>
    <s v="0219-YTZUE"/>
    <x v="1"/>
    <x v="17"/>
    <x v="0"/>
    <x v="0"/>
    <x v="38"/>
    <n v="92122"/>
    <n v="32.857230000000001"/>
    <n v="-117.209774"/>
    <x v="7"/>
    <x v="1"/>
    <x v="1"/>
    <x v="0"/>
    <n v="28.77"/>
    <x v="1"/>
    <x v="0"/>
    <x v="1"/>
    <n v="19"/>
    <x v="0"/>
    <x v="0"/>
    <x v="1"/>
    <x v="1"/>
    <x v="1"/>
    <x v="0"/>
    <x v="1"/>
    <x v="0"/>
    <x v="1"/>
    <x v="0"/>
    <x v="1"/>
    <n v="84.8"/>
    <n v="371.9"/>
    <x v="0"/>
    <x v="0"/>
    <n v="115.08"/>
    <n v="486.98"/>
    <x v="1"/>
    <x v="1"/>
    <x v="5"/>
    <x v="0"/>
    <x v="0"/>
    <x v="0"/>
    <x v="0"/>
    <x v="1"/>
    <x v="0"/>
  </r>
  <r>
    <s v="0220-EBGCE"/>
    <x v="1"/>
    <x v="12"/>
    <x v="1"/>
    <x v="0"/>
    <x v="110"/>
    <n v="92027"/>
    <n v="33.141264999999997"/>
    <n v="-116.967221"/>
    <x v="1"/>
    <x v="29"/>
    <x v="1"/>
    <x v="0"/>
    <n v="14.14"/>
    <x v="0"/>
    <x v="0"/>
    <x v="1"/>
    <n v="28"/>
    <x v="0"/>
    <x v="1"/>
    <x v="1"/>
    <x v="1"/>
    <x v="1"/>
    <x v="1"/>
    <x v="1"/>
    <x v="0"/>
    <x v="1"/>
    <x v="0"/>
    <x v="1"/>
    <n v="85.85"/>
    <n v="167.3"/>
    <x v="0"/>
    <x v="0"/>
    <n v="28.28"/>
    <n v="195.58"/>
    <x v="1"/>
    <x v="1"/>
    <x v="5"/>
    <x v="0"/>
    <x v="0"/>
    <x v="0"/>
    <x v="0"/>
    <x v="1"/>
    <x v="0"/>
  </r>
  <r>
    <s v="0221-NAUXK"/>
    <x v="1"/>
    <x v="19"/>
    <x v="1"/>
    <x v="2"/>
    <x v="111"/>
    <n v="92553"/>
    <n v="33.923149000000002"/>
    <n v="-117.244933"/>
    <x v="1"/>
    <x v="46"/>
    <x v="0"/>
    <x v="0"/>
    <n v="7.86"/>
    <x v="0"/>
    <x v="1"/>
    <x v="3"/>
    <m/>
    <x v="2"/>
    <x v="2"/>
    <x v="2"/>
    <x v="2"/>
    <x v="2"/>
    <x v="2"/>
    <x v="2"/>
    <x v="2"/>
    <x v="0"/>
    <x v="0"/>
    <x v="1"/>
    <n v="19.95"/>
    <n v="219.5"/>
    <x v="0"/>
    <x v="0"/>
    <n v="78.599999999999994"/>
    <n v="298.10000000000002"/>
    <x v="0"/>
    <x v="0"/>
    <x v="0"/>
    <x v="0"/>
    <x v="1"/>
    <x v="1"/>
    <x v="1"/>
    <x v="1"/>
    <x v="0"/>
  </r>
  <r>
    <s v="0221-WMXNQ"/>
    <x v="1"/>
    <x v="36"/>
    <x v="1"/>
    <x v="0"/>
    <x v="112"/>
    <n v="91710"/>
    <n v="33.990645999999998"/>
    <n v="-117.663025"/>
    <x v="1"/>
    <x v="1"/>
    <x v="1"/>
    <x v="0"/>
    <n v="36.4"/>
    <x v="0"/>
    <x v="0"/>
    <x v="1"/>
    <n v="29"/>
    <x v="1"/>
    <x v="1"/>
    <x v="0"/>
    <x v="1"/>
    <x v="1"/>
    <x v="0"/>
    <x v="0"/>
    <x v="0"/>
    <x v="0"/>
    <x v="1"/>
    <x v="1"/>
    <n v="75.349999999999994"/>
    <n v="273.39999999999998"/>
    <x v="0"/>
    <x v="0"/>
    <n v="145.6"/>
    <n v="419"/>
    <x v="0"/>
    <x v="0"/>
    <x v="0"/>
    <x v="0"/>
    <x v="1"/>
    <x v="0"/>
    <x v="0"/>
    <x v="1"/>
    <x v="0"/>
  </r>
  <r>
    <s v="0222-CNVPT"/>
    <x v="1"/>
    <x v="28"/>
    <x v="1"/>
    <x v="0"/>
    <x v="113"/>
    <n v="95820"/>
    <n v="38.535080000000001"/>
    <n v="-121.44414399999999"/>
    <x v="1"/>
    <x v="57"/>
    <x v="4"/>
    <x v="1"/>
    <m/>
    <x v="2"/>
    <x v="0"/>
    <x v="2"/>
    <n v="19"/>
    <x v="1"/>
    <x v="1"/>
    <x v="0"/>
    <x v="1"/>
    <x v="0"/>
    <x v="1"/>
    <x v="1"/>
    <x v="0"/>
    <x v="2"/>
    <x v="0"/>
    <x v="0"/>
    <n v="48.8"/>
    <n v="2555.0500000000002"/>
    <x v="0"/>
    <x v="0"/>
    <n v="0"/>
    <n v="2555.0500000000002"/>
    <x v="0"/>
    <x v="0"/>
    <x v="0"/>
    <x v="0"/>
    <x v="0"/>
    <x v="0"/>
    <x v="0"/>
    <x v="1"/>
    <x v="0"/>
  </r>
  <r>
    <s v="0224-HJAPT"/>
    <x v="1"/>
    <x v="11"/>
    <x v="1"/>
    <x v="0"/>
    <x v="38"/>
    <n v="92117"/>
    <n v="32.825085999999999"/>
    <n v="-117.19942399999999"/>
    <x v="1"/>
    <x v="10"/>
    <x v="0"/>
    <x v="0"/>
    <n v="22.01"/>
    <x v="1"/>
    <x v="0"/>
    <x v="0"/>
    <n v="85"/>
    <x v="0"/>
    <x v="1"/>
    <x v="0"/>
    <x v="1"/>
    <x v="1"/>
    <x v="0"/>
    <x v="1"/>
    <x v="0"/>
    <x v="1"/>
    <x v="1"/>
    <x v="1"/>
    <n v="47.15"/>
    <n v="223.15"/>
    <x v="0"/>
    <x v="0"/>
    <n v="110.05"/>
    <n v="333.2"/>
    <x v="1"/>
    <x v="1"/>
    <x v="5"/>
    <x v="0"/>
    <x v="0"/>
    <x v="0"/>
    <x v="1"/>
    <x v="1"/>
    <x v="0"/>
  </r>
  <r>
    <s v="0224-NIJLP"/>
    <x v="1"/>
    <x v="18"/>
    <x v="0"/>
    <x v="1"/>
    <x v="114"/>
    <n v="95380"/>
    <n v="37.474395999999999"/>
    <n v="-120.875917"/>
    <x v="2"/>
    <x v="58"/>
    <x v="1"/>
    <x v="0"/>
    <n v="2.87"/>
    <x v="0"/>
    <x v="1"/>
    <x v="3"/>
    <m/>
    <x v="2"/>
    <x v="2"/>
    <x v="2"/>
    <x v="2"/>
    <x v="2"/>
    <x v="2"/>
    <x v="2"/>
    <x v="2"/>
    <x v="2"/>
    <x v="1"/>
    <x v="0"/>
    <n v="20.149999999999999"/>
    <n v="165.5"/>
    <x v="0"/>
    <x v="0"/>
    <n v="22.96"/>
    <n v="188.46"/>
    <x v="0"/>
    <x v="0"/>
    <x v="0"/>
    <x v="0"/>
    <x v="1"/>
    <x v="1"/>
    <x v="1"/>
    <x v="1"/>
    <x v="0"/>
  </r>
  <r>
    <s v="0224-RLWWD"/>
    <x v="0"/>
    <x v="50"/>
    <x v="1"/>
    <x v="0"/>
    <x v="32"/>
    <n v="92231"/>
    <n v="32.690654000000002"/>
    <n v="-115.431225"/>
    <x v="1"/>
    <x v="29"/>
    <x v="1"/>
    <x v="0"/>
    <n v="23.91"/>
    <x v="0"/>
    <x v="0"/>
    <x v="0"/>
    <n v="22"/>
    <x v="0"/>
    <x v="1"/>
    <x v="0"/>
    <x v="1"/>
    <x v="1"/>
    <x v="0"/>
    <x v="0"/>
    <x v="0"/>
    <x v="0"/>
    <x v="0"/>
    <x v="1"/>
    <n v="44.3"/>
    <n v="89.3"/>
    <x v="0"/>
    <x v="0"/>
    <n v="47.82"/>
    <n v="137.12"/>
    <x v="2"/>
    <x v="0"/>
    <x v="0"/>
    <x v="0"/>
    <x v="1"/>
    <x v="0"/>
    <x v="1"/>
    <x v="1"/>
    <x v="0"/>
  </r>
  <r>
    <s v="0225-ZORZP"/>
    <x v="1"/>
    <x v="1"/>
    <x v="1"/>
    <x v="0"/>
    <x v="115"/>
    <n v="95321"/>
    <n v="37.902968000000001"/>
    <n v="-119.66754400000001"/>
    <x v="1"/>
    <x v="3"/>
    <x v="1"/>
    <x v="0"/>
    <n v="13.72"/>
    <x v="0"/>
    <x v="0"/>
    <x v="1"/>
    <n v="26"/>
    <x v="0"/>
    <x v="0"/>
    <x v="0"/>
    <x v="1"/>
    <x v="1"/>
    <x v="1"/>
    <x v="1"/>
    <x v="0"/>
    <x v="1"/>
    <x v="1"/>
    <x v="1"/>
    <n v="84.3"/>
    <n v="235.05"/>
    <x v="0"/>
    <x v="0"/>
    <n v="41.16"/>
    <n v="276.20999999999998"/>
    <x v="2"/>
    <x v="0"/>
    <x v="0"/>
    <x v="0"/>
    <x v="0"/>
    <x v="0"/>
    <x v="0"/>
    <x v="1"/>
    <x v="0"/>
  </r>
  <r>
    <s v="0228-MAUWC"/>
    <x v="1"/>
    <x v="43"/>
    <x v="1"/>
    <x v="0"/>
    <x v="116"/>
    <n v="95033"/>
    <n v="37.160193999999997"/>
    <n v="-121.945611"/>
    <x v="1"/>
    <x v="53"/>
    <x v="2"/>
    <x v="0"/>
    <n v="11.85"/>
    <x v="1"/>
    <x v="0"/>
    <x v="2"/>
    <n v="18"/>
    <x v="0"/>
    <x v="1"/>
    <x v="1"/>
    <x v="0"/>
    <x v="1"/>
    <x v="0"/>
    <x v="0"/>
    <x v="0"/>
    <x v="1"/>
    <x v="1"/>
    <x v="1"/>
    <n v="59.55"/>
    <n v="1144.5999999999999"/>
    <x v="0"/>
    <x v="0"/>
    <n v="225.15"/>
    <n v="1369.75"/>
    <x v="0"/>
    <x v="0"/>
    <x v="0"/>
    <x v="0"/>
    <x v="1"/>
    <x v="0"/>
    <x v="0"/>
    <x v="0"/>
    <x v="0"/>
  </r>
  <r>
    <s v="0229-LFJAF"/>
    <x v="1"/>
    <x v="55"/>
    <x v="1"/>
    <x v="0"/>
    <x v="117"/>
    <n v="93611"/>
    <n v="36.917651999999997"/>
    <n v="-119.593757"/>
    <x v="1"/>
    <x v="9"/>
    <x v="3"/>
    <x v="0"/>
    <n v="3.66"/>
    <x v="1"/>
    <x v="0"/>
    <x v="2"/>
    <n v="13"/>
    <x v="1"/>
    <x v="0"/>
    <x v="1"/>
    <x v="0"/>
    <x v="1"/>
    <x v="0"/>
    <x v="0"/>
    <x v="0"/>
    <x v="2"/>
    <x v="1"/>
    <x v="1"/>
    <n v="69.650000000000006"/>
    <n v="4908.25"/>
    <x v="0"/>
    <x v="0"/>
    <n v="263.52"/>
    <n v="5171.7700000000004"/>
    <x v="0"/>
    <x v="0"/>
    <x v="0"/>
    <x v="0"/>
    <x v="1"/>
    <x v="0"/>
    <x v="0"/>
    <x v="0"/>
    <x v="0"/>
  </r>
  <r>
    <s v="0230-UBYPQ"/>
    <x v="1"/>
    <x v="48"/>
    <x v="0"/>
    <x v="0"/>
    <x v="118"/>
    <n v="96046"/>
    <n v="40.648023999999999"/>
    <n v="-123.46508799999999"/>
    <x v="0"/>
    <x v="5"/>
    <x v="4"/>
    <x v="1"/>
    <m/>
    <x v="2"/>
    <x v="0"/>
    <x v="2"/>
    <n v="7"/>
    <x v="1"/>
    <x v="1"/>
    <x v="0"/>
    <x v="0"/>
    <x v="1"/>
    <x v="0"/>
    <x v="0"/>
    <x v="0"/>
    <x v="0"/>
    <x v="1"/>
    <x v="1"/>
    <n v="36.1"/>
    <n v="2298.9"/>
    <x v="0"/>
    <x v="0"/>
    <n v="0"/>
    <n v="2298.9"/>
    <x v="0"/>
    <x v="0"/>
    <x v="0"/>
    <x v="0"/>
    <x v="1"/>
    <x v="0"/>
    <x v="0"/>
    <x v="0"/>
    <x v="0"/>
  </r>
  <r>
    <s v="0230-WEQUW"/>
    <x v="1"/>
    <x v="32"/>
    <x v="0"/>
    <x v="0"/>
    <x v="119"/>
    <n v="91364"/>
    <n v="34.153733000000003"/>
    <n v="-118.593408"/>
    <x v="2"/>
    <x v="22"/>
    <x v="0"/>
    <x v="1"/>
    <m/>
    <x v="2"/>
    <x v="0"/>
    <x v="2"/>
    <n v="29"/>
    <x v="1"/>
    <x v="0"/>
    <x v="1"/>
    <x v="0"/>
    <x v="0"/>
    <x v="0"/>
    <x v="0"/>
    <x v="0"/>
    <x v="2"/>
    <x v="0"/>
    <x v="1"/>
    <n v="56.6"/>
    <n v="3789.2"/>
    <x v="0"/>
    <x v="0"/>
    <n v="0"/>
    <n v="3789.2"/>
    <x v="0"/>
    <x v="0"/>
    <x v="0"/>
    <x v="0"/>
    <x v="0"/>
    <x v="0"/>
    <x v="0"/>
    <x v="0"/>
    <x v="0"/>
  </r>
  <r>
    <s v="0231-LXVAP"/>
    <x v="1"/>
    <x v="5"/>
    <x v="1"/>
    <x v="0"/>
    <x v="77"/>
    <n v="92592"/>
    <n v="33.507255000000001"/>
    <n v="-117.029473"/>
    <x v="1"/>
    <x v="13"/>
    <x v="0"/>
    <x v="0"/>
    <n v="44.56"/>
    <x v="0"/>
    <x v="0"/>
    <x v="1"/>
    <n v="27"/>
    <x v="0"/>
    <x v="1"/>
    <x v="0"/>
    <x v="0"/>
    <x v="1"/>
    <x v="0"/>
    <x v="0"/>
    <x v="0"/>
    <x v="1"/>
    <x v="0"/>
    <x v="1"/>
    <n v="75.900000000000006"/>
    <n v="75.900000000000006"/>
    <x v="0"/>
    <x v="0"/>
    <n v="44.56"/>
    <n v="120.46"/>
    <x v="1"/>
    <x v="1"/>
    <x v="5"/>
    <x v="0"/>
    <x v="1"/>
    <x v="0"/>
    <x v="1"/>
    <x v="0"/>
    <x v="0"/>
  </r>
  <r>
    <s v="0233-FTHAV"/>
    <x v="0"/>
    <x v="38"/>
    <x v="1"/>
    <x v="0"/>
    <x v="120"/>
    <n v="95334"/>
    <n v="37.361986999999999"/>
    <n v="-120.748394"/>
    <x v="1"/>
    <x v="59"/>
    <x v="0"/>
    <x v="0"/>
    <n v="15.29"/>
    <x v="1"/>
    <x v="0"/>
    <x v="1"/>
    <n v="48"/>
    <x v="0"/>
    <x v="1"/>
    <x v="1"/>
    <x v="1"/>
    <x v="1"/>
    <x v="0"/>
    <x v="0"/>
    <x v="0"/>
    <x v="0"/>
    <x v="0"/>
    <x v="1"/>
    <n v="79.2"/>
    <n v="4765"/>
    <x v="0"/>
    <x v="0"/>
    <n v="917.4"/>
    <n v="5682.4"/>
    <x v="0"/>
    <x v="0"/>
    <x v="0"/>
    <x v="0"/>
    <x v="1"/>
    <x v="0"/>
    <x v="0"/>
    <x v="1"/>
    <x v="0"/>
  </r>
  <r>
    <s v="0234-TEVTT"/>
    <x v="0"/>
    <x v="9"/>
    <x v="0"/>
    <x v="1"/>
    <x v="121"/>
    <n v="93274"/>
    <n v="36.185471"/>
    <n v="-119.375243"/>
    <x v="3"/>
    <x v="60"/>
    <x v="0"/>
    <x v="1"/>
    <m/>
    <x v="2"/>
    <x v="0"/>
    <x v="2"/>
    <n v="22"/>
    <x v="1"/>
    <x v="1"/>
    <x v="1"/>
    <x v="1"/>
    <x v="1"/>
    <x v="1"/>
    <x v="1"/>
    <x v="0"/>
    <x v="0"/>
    <x v="1"/>
    <x v="0"/>
    <n v="45"/>
    <n v="2196.3000000000002"/>
    <x v="0"/>
    <x v="0"/>
    <n v="0"/>
    <n v="2196.3000000000002"/>
    <x v="0"/>
    <x v="0"/>
    <x v="0"/>
    <x v="0"/>
    <x v="0"/>
    <x v="0"/>
    <x v="0"/>
    <x v="1"/>
    <x v="0"/>
  </r>
  <r>
    <s v="0235-KGSLC"/>
    <x v="0"/>
    <x v="45"/>
    <x v="1"/>
    <x v="0"/>
    <x v="122"/>
    <n v="93427"/>
    <n v="34.631362000000003"/>
    <n v="-120.238218"/>
    <x v="1"/>
    <x v="13"/>
    <x v="1"/>
    <x v="0"/>
    <n v="33.340000000000003"/>
    <x v="0"/>
    <x v="0"/>
    <x v="1"/>
    <n v="4"/>
    <x v="0"/>
    <x v="1"/>
    <x v="1"/>
    <x v="1"/>
    <x v="0"/>
    <x v="0"/>
    <x v="0"/>
    <x v="0"/>
    <x v="1"/>
    <x v="0"/>
    <x v="0"/>
    <n v="85.55"/>
    <n v="85.55"/>
    <x v="0"/>
    <x v="0"/>
    <n v="33.340000000000003"/>
    <n v="118.89"/>
    <x v="1"/>
    <x v="3"/>
    <x v="14"/>
    <x v="0"/>
    <x v="0"/>
    <x v="0"/>
    <x v="0"/>
    <x v="1"/>
    <x v="0"/>
  </r>
  <r>
    <s v="0236-HFWSV"/>
    <x v="1"/>
    <x v="42"/>
    <x v="1"/>
    <x v="0"/>
    <x v="123"/>
    <n v="93552"/>
    <n v="34.557710999999998"/>
    <n v="-118.02944100000001"/>
    <x v="1"/>
    <x v="49"/>
    <x v="0"/>
    <x v="0"/>
    <n v="48.93"/>
    <x v="1"/>
    <x v="0"/>
    <x v="1"/>
    <n v="15"/>
    <x v="0"/>
    <x v="1"/>
    <x v="0"/>
    <x v="1"/>
    <x v="0"/>
    <x v="1"/>
    <x v="1"/>
    <x v="0"/>
    <x v="1"/>
    <x v="0"/>
    <x v="1"/>
    <n v="93.35"/>
    <n v="1444.65"/>
    <x v="0"/>
    <x v="0"/>
    <n v="733.95"/>
    <n v="2178.6"/>
    <x v="1"/>
    <x v="1"/>
    <x v="1"/>
    <x v="0"/>
    <x v="0"/>
    <x v="0"/>
    <x v="1"/>
    <x v="1"/>
    <x v="0"/>
  </r>
  <r>
    <s v="0237-YFUTL"/>
    <x v="0"/>
    <x v="47"/>
    <x v="0"/>
    <x v="0"/>
    <x v="124"/>
    <n v="92655"/>
    <n v="33.744439"/>
    <n v="-117.98587999999999"/>
    <x v="8"/>
    <x v="15"/>
    <x v="4"/>
    <x v="0"/>
    <n v="34.57"/>
    <x v="1"/>
    <x v="0"/>
    <x v="1"/>
    <n v="13"/>
    <x v="1"/>
    <x v="0"/>
    <x v="0"/>
    <x v="0"/>
    <x v="0"/>
    <x v="1"/>
    <x v="1"/>
    <x v="0"/>
    <x v="1"/>
    <x v="0"/>
    <x v="1"/>
    <n v="109.65"/>
    <n v="5405.8"/>
    <x v="0"/>
    <x v="0"/>
    <n v="1728.5"/>
    <n v="7134.3"/>
    <x v="0"/>
    <x v="0"/>
    <x v="0"/>
    <x v="0"/>
    <x v="0"/>
    <x v="0"/>
    <x v="0"/>
    <x v="0"/>
    <x v="0"/>
  </r>
  <r>
    <s v="0238-WHBIQ"/>
    <x v="1"/>
    <x v="11"/>
    <x v="0"/>
    <x v="2"/>
    <x v="125"/>
    <n v="95630"/>
    <n v="38.672637999999999"/>
    <n v="-121.147403"/>
    <x v="6"/>
    <x v="9"/>
    <x v="3"/>
    <x v="0"/>
    <n v="33.75"/>
    <x v="1"/>
    <x v="0"/>
    <x v="0"/>
    <n v="30"/>
    <x v="1"/>
    <x v="0"/>
    <x v="1"/>
    <x v="0"/>
    <x v="0"/>
    <x v="1"/>
    <x v="1"/>
    <x v="0"/>
    <x v="2"/>
    <x v="1"/>
    <x v="0"/>
    <n v="89.7"/>
    <n v="6339.3"/>
    <x v="0"/>
    <x v="0"/>
    <n v="2430"/>
    <n v="8769.2999999999993"/>
    <x v="0"/>
    <x v="0"/>
    <x v="0"/>
    <x v="0"/>
    <x v="0"/>
    <x v="0"/>
    <x v="0"/>
    <x v="0"/>
    <x v="0"/>
  </r>
  <r>
    <s v="0239-OXEXL"/>
    <x v="0"/>
    <x v="0"/>
    <x v="1"/>
    <x v="0"/>
    <x v="126"/>
    <n v="94619"/>
    <n v="37.787185999999998"/>
    <n v="-122.14633000000001"/>
    <x v="1"/>
    <x v="56"/>
    <x v="0"/>
    <x v="0"/>
    <n v="43.27"/>
    <x v="1"/>
    <x v="0"/>
    <x v="1"/>
    <n v="21"/>
    <x v="1"/>
    <x v="0"/>
    <x v="0"/>
    <x v="1"/>
    <x v="1"/>
    <x v="0"/>
    <x v="0"/>
    <x v="1"/>
    <x v="1"/>
    <x v="1"/>
    <x v="0"/>
    <n v="84.25"/>
    <n v="3847.6"/>
    <x v="0"/>
    <x v="5"/>
    <n v="1990.42"/>
    <n v="5938.02"/>
    <x v="0"/>
    <x v="0"/>
    <x v="0"/>
    <x v="0"/>
    <x v="1"/>
    <x v="1"/>
    <x v="0"/>
    <x v="1"/>
    <x v="0"/>
  </r>
  <r>
    <s v="0244-LGNFY"/>
    <x v="0"/>
    <x v="34"/>
    <x v="0"/>
    <x v="2"/>
    <x v="127"/>
    <n v="94960"/>
    <n v="37.992719999999998"/>
    <n v="-122.57502599999999"/>
    <x v="8"/>
    <x v="9"/>
    <x v="0"/>
    <x v="0"/>
    <n v="30"/>
    <x v="1"/>
    <x v="0"/>
    <x v="2"/>
    <n v="19"/>
    <x v="1"/>
    <x v="0"/>
    <x v="1"/>
    <x v="0"/>
    <x v="0"/>
    <x v="1"/>
    <x v="1"/>
    <x v="0"/>
    <x v="2"/>
    <x v="1"/>
    <x v="1"/>
    <n v="92.65"/>
    <n v="6733"/>
    <x v="0"/>
    <x v="0"/>
    <n v="2160"/>
    <n v="8893"/>
    <x v="0"/>
    <x v="0"/>
    <x v="0"/>
    <x v="0"/>
    <x v="0"/>
    <x v="0"/>
    <x v="0"/>
    <x v="0"/>
    <x v="0"/>
  </r>
  <r>
    <s v="0247-SLUJI"/>
    <x v="1"/>
    <x v="0"/>
    <x v="0"/>
    <x v="1"/>
    <x v="128"/>
    <n v="91010"/>
    <n v="34.145695000000003"/>
    <n v="-117.95981999999999"/>
    <x v="0"/>
    <x v="13"/>
    <x v="0"/>
    <x v="0"/>
    <n v="34.28"/>
    <x v="0"/>
    <x v="1"/>
    <x v="3"/>
    <m/>
    <x v="2"/>
    <x v="2"/>
    <x v="2"/>
    <x v="2"/>
    <x v="2"/>
    <x v="2"/>
    <x v="2"/>
    <x v="2"/>
    <x v="1"/>
    <x v="1"/>
    <x v="0"/>
    <n v="19.7"/>
    <n v="19.7"/>
    <x v="0"/>
    <x v="0"/>
    <n v="34.28"/>
    <n v="53.98"/>
    <x v="2"/>
    <x v="0"/>
    <x v="0"/>
    <x v="0"/>
    <x v="1"/>
    <x v="1"/>
    <x v="1"/>
    <x v="1"/>
    <x v="0"/>
  </r>
  <r>
    <s v="0248-IPDFW"/>
    <x v="0"/>
    <x v="31"/>
    <x v="1"/>
    <x v="0"/>
    <x v="129"/>
    <n v="92530"/>
    <n v="33.655420999999997"/>
    <n v="-117.391751"/>
    <x v="1"/>
    <x v="13"/>
    <x v="0"/>
    <x v="0"/>
    <n v="29.13"/>
    <x v="1"/>
    <x v="0"/>
    <x v="0"/>
    <n v="51"/>
    <x v="0"/>
    <x v="1"/>
    <x v="0"/>
    <x v="1"/>
    <x v="1"/>
    <x v="0"/>
    <x v="0"/>
    <x v="0"/>
    <x v="1"/>
    <x v="0"/>
    <x v="1"/>
    <n v="50.1"/>
    <n v="50.1"/>
    <x v="0"/>
    <x v="0"/>
    <n v="29.13"/>
    <n v="79.23"/>
    <x v="2"/>
    <x v="0"/>
    <x v="0"/>
    <x v="0"/>
    <x v="1"/>
    <x v="0"/>
    <x v="1"/>
    <x v="1"/>
    <x v="0"/>
  </r>
  <r>
    <s v="0248-PGHBZ"/>
    <x v="0"/>
    <x v="28"/>
    <x v="1"/>
    <x v="0"/>
    <x v="130"/>
    <n v="92672"/>
    <n v="33.429487999999999"/>
    <n v="-117.609432"/>
    <x v="1"/>
    <x v="23"/>
    <x v="3"/>
    <x v="0"/>
    <n v="2.57"/>
    <x v="0"/>
    <x v="0"/>
    <x v="1"/>
    <n v="21"/>
    <x v="1"/>
    <x v="0"/>
    <x v="0"/>
    <x v="0"/>
    <x v="0"/>
    <x v="0"/>
    <x v="0"/>
    <x v="0"/>
    <x v="2"/>
    <x v="0"/>
    <x v="1"/>
    <n v="92.45"/>
    <n v="6140.85"/>
    <x v="0"/>
    <x v="0"/>
    <n v="172.19"/>
    <n v="6313.04"/>
    <x v="0"/>
    <x v="0"/>
    <x v="0"/>
    <x v="0"/>
    <x v="0"/>
    <x v="0"/>
    <x v="0"/>
    <x v="0"/>
    <x v="0"/>
  </r>
  <r>
    <s v="0253-ZTEOB"/>
    <x v="0"/>
    <x v="56"/>
    <x v="0"/>
    <x v="2"/>
    <x v="31"/>
    <n v="90004"/>
    <n v="34.076259"/>
    <n v="-118.310715"/>
    <x v="7"/>
    <x v="60"/>
    <x v="0"/>
    <x v="0"/>
    <n v="8.94"/>
    <x v="1"/>
    <x v="0"/>
    <x v="2"/>
    <n v="27"/>
    <x v="0"/>
    <x v="0"/>
    <x v="0"/>
    <x v="0"/>
    <x v="0"/>
    <x v="1"/>
    <x v="1"/>
    <x v="0"/>
    <x v="2"/>
    <x v="1"/>
    <x v="1"/>
    <n v="79.650000000000006"/>
    <n v="3870.3"/>
    <x v="0"/>
    <x v="0"/>
    <n v="429.12"/>
    <n v="4299.42"/>
    <x v="0"/>
    <x v="0"/>
    <x v="0"/>
    <x v="0"/>
    <x v="0"/>
    <x v="0"/>
    <x v="0"/>
    <x v="0"/>
    <x v="0"/>
  </r>
  <r>
    <s v="0254-FNMCI"/>
    <x v="0"/>
    <x v="31"/>
    <x v="1"/>
    <x v="0"/>
    <x v="131"/>
    <n v="90241"/>
    <n v="33.940883999999997"/>
    <n v="-118.12862800000001"/>
    <x v="1"/>
    <x v="9"/>
    <x v="0"/>
    <x v="0"/>
    <n v="41.91"/>
    <x v="0"/>
    <x v="0"/>
    <x v="1"/>
    <n v="73"/>
    <x v="1"/>
    <x v="0"/>
    <x v="1"/>
    <x v="0"/>
    <x v="0"/>
    <x v="1"/>
    <x v="1"/>
    <x v="0"/>
    <x v="2"/>
    <x v="0"/>
    <x v="1"/>
    <n v="109.9"/>
    <n v="7624.2"/>
    <x v="0"/>
    <x v="0"/>
    <n v="3017.52"/>
    <n v="10641.72"/>
    <x v="0"/>
    <x v="0"/>
    <x v="0"/>
    <x v="0"/>
    <x v="0"/>
    <x v="0"/>
    <x v="0"/>
    <x v="0"/>
    <x v="0"/>
  </r>
  <r>
    <s v="0254-KCJGT"/>
    <x v="1"/>
    <x v="22"/>
    <x v="0"/>
    <x v="0"/>
    <x v="132"/>
    <n v="94923"/>
    <n v="38.377164999999998"/>
    <n v="-123.03795700000001"/>
    <x v="10"/>
    <x v="57"/>
    <x v="4"/>
    <x v="0"/>
    <n v="41.34"/>
    <x v="1"/>
    <x v="0"/>
    <x v="0"/>
    <n v="24"/>
    <x v="1"/>
    <x v="0"/>
    <x v="1"/>
    <x v="0"/>
    <x v="1"/>
    <x v="1"/>
    <x v="1"/>
    <x v="0"/>
    <x v="0"/>
    <x v="0"/>
    <x v="0"/>
    <n v="81.400000000000006"/>
    <n v="4354.45"/>
    <x v="0"/>
    <x v="0"/>
    <n v="2149.6799999999998"/>
    <n v="6504.13"/>
    <x v="0"/>
    <x v="0"/>
    <x v="0"/>
    <x v="0"/>
    <x v="0"/>
    <x v="0"/>
    <x v="0"/>
    <x v="0"/>
    <x v="0"/>
  </r>
  <r>
    <s v="0254-WWRKD"/>
    <x v="0"/>
    <x v="56"/>
    <x v="0"/>
    <x v="1"/>
    <x v="133"/>
    <n v="95925"/>
    <n v="39.461767999999999"/>
    <n v="-121.195825"/>
    <x v="2"/>
    <x v="23"/>
    <x v="3"/>
    <x v="0"/>
    <n v="46.9"/>
    <x v="0"/>
    <x v="0"/>
    <x v="0"/>
    <n v="28"/>
    <x v="0"/>
    <x v="0"/>
    <x v="0"/>
    <x v="1"/>
    <x v="1"/>
    <x v="0"/>
    <x v="0"/>
    <x v="0"/>
    <x v="0"/>
    <x v="1"/>
    <x v="0"/>
    <n v="50.55"/>
    <n v="3431.75"/>
    <x v="0"/>
    <x v="0"/>
    <n v="3142.3"/>
    <n v="6574.05"/>
    <x v="0"/>
    <x v="0"/>
    <x v="0"/>
    <x v="0"/>
    <x v="1"/>
    <x v="0"/>
    <x v="0"/>
    <x v="1"/>
    <x v="0"/>
  </r>
  <r>
    <s v="0256-LTHVJ"/>
    <x v="0"/>
    <x v="12"/>
    <x v="0"/>
    <x v="0"/>
    <x v="134"/>
    <n v="92338"/>
    <n v="34.702765999999997"/>
    <n v="-116.09337600000001"/>
    <x v="2"/>
    <x v="61"/>
    <x v="5"/>
    <x v="0"/>
    <n v="16.850000000000001"/>
    <x v="0"/>
    <x v="0"/>
    <x v="1"/>
    <n v="13"/>
    <x v="0"/>
    <x v="1"/>
    <x v="0"/>
    <x v="1"/>
    <x v="1"/>
    <x v="1"/>
    <x v="1"/>
    <x v="0"/>
    <x v="1"/>
    <x v="0"/>
    <x v="1"/>
    <n v="81.05"/>
    <n v="2227.1"/>
    <x v="0"/>
    <x v="0"/>
    <n v="471.8"/>
    <n v="2698.9"/>
    <x v="1"/>
    <x v="1"/>
    <x v="1"/>
    <x v="0"/>
    <x v="0"/>
    <x v="0"/>
    <x v="1"/>
    <x v="1"/>
    <x v="0"/>
  </r>
  <r>
    <s v="0257-KXZGU"/>
    <x v="0"/>
    <x v="46"/>
    <x v="0"/>
    <x v="2"/>
    <x v="135"/>
    <n v="95051"/>
    <n v="37.348129"/>
    <n v="-121.98469"/>
    <x v="5"/>
    <x v="44"/>
    <x v="5"/>
    <x v="0"/>
    <n v="33.28"/>
    <x v="1"/>
    <x v="0"/>
    <x v="2"/>
    <n v="51"/>
    <x v="0"/>
    <x v="0"/>
    <x v="1"/>
    <x v="1"/>
    <x v="1"/>
    <x v="0"/>
    <x v="1"/>
    <x v="0"/>
    <x v="1"/>
    <x v="1"/>
    <x v="1"/>
    <n v="62.45"/>
    <n v="2045.55"/>
    <x v="0"/>
    <x v="0"/>
    <n v="1064.96"/>
    <n v="3110.51"/>
    <x v="0"/>
    <x v="0"/>
    <x v="0"/>
    <x v="0"/>
    <x v="0"/>
    <x v="0"/>
    <x v="0"/>
    <x v="1"/>
    <x v="0"/>
  </r>
  <r>
    <s v="0257-ZESQC"/>
    <x v="0"/>
    <x v="53"/>
    <x v="0"/>
    <x v="0"/>
    <x v="136"/>
    <n v="92571"/>
    <n v="33.828288999999998"/>
    <n v="-117.201666"/>
    <x v="0"/>
    <x v="28"/>
    <x v="0"/>
    <x v="0"/>
    <n v="7.02"/>
    <x v="0"/>
    <x v="0"/>
    <x v="0"/>
    <n v="25"/>
    <x v="1"/>
    <x v="1"/>
    <x v="0"/>
    <x v="1"/>
    <x v="1"/>
    <x v="0"/>
    <x v="0"/>
    <x v="0"/>
    <x v="1"/>
    <x v="0"/>
    <x v="1"/>
    <n v="75.2"/>
    <n v="1929.35"/>
    <x v="0"/>
    <x v="0"/>
    <n v="189.54"/>
    <n v="2118.89"/>
    <x v="1"/>
    <x v="5"/>
    <x v="9"/>
    <x v="0"/>
    <x v="1"/>
    <x v="0"/>
    <x v="0"/>
    <x v="1"/>
    <x v="0"/>
  </r>
  <r>
    <s v="0258-NOKBL"/>
    <x v="1"/>
    <x v="19"/>
    <x v="1"/>
    <x v="0"/>
    <x v="137"/>
    <n v="95540"/>
    <n v="40.584991000000002"/>
    <n v="-124.121504"/>
    <x v="1"/>
    <x v="3"/>
    <x v="0"/>
    <x v="0"/>
    <n v="31.48"/>
    <x v="0"/>
    <x v="0"/>
    <x v="1"/>
    <n v="73"/>
    <x v="0"/>
    <x v="0"/>
    <x v="1"/>
    <x v="1"/>
    <x v="1"/>
    <x v="1"/>
    <x v="1"/>
    <x v="0"/>
    <x v="1"/>
    <x v="1"/>
    <x v="1"/>
    <n v="90.4"/>
    <n v="268.45"/>
    <x v="0"/>
    <x v="0"/>
    <n v="94.44"/>
    <n v="362.89"/>
    <x v="2"/>
    <x v="0"/>
    <x v="0"/>
    <x v="0"/>
    <x v="0"/>
    <x v="0"/>
    <x v="0"/>
    <x v="1"/>
    <x v="0"/>
  </r>
  <r>
    <s v="0259-GBZSH"/>
    <x v="1"/>
    <x v="19"/>
    <x v="1"/>
    <x v="0"/>
    <x v="38"/>
    <n v="92122"/>
    <n v="32.857230000000001"/>
    <n v="-117.209774"/>
    <x v="1"/>
    <x v="29"/>
    <x v="1"/>
    <x v="0"/>
    <n v="40.43"/>
    <x v="1"/>
    <x v="0"/>
    <x v="0"/>
    <n v="27"/>
    <x v="0"/>
    <x v="1"/>
    <x v="0"/>
    <x v="1"/>
    <x v="0"/>
    <x v="0"/>
    <x v="1"/>
    <x v="0"/>
    <x v="1"/>
    <x v="0"/>
    <x v="1"/>
    <n v="85.65"/>
    <n v="181.5"/>
    <x v="0"/>
    <x v="0"/>
    <n v="80.86"/>
    <n v="262.36"/>
    <x v="1"/>
    <x v="1"/>
    <x v="5"/>
    <x v="0"/>
    <x v="0"/>
    <x v="0"/>
    <x v="1"/>
    <x v="1"/>
    <x v="0"/>
  </r>
  <r>
    <s v="0260-ZDLGK"/>
    <x v="0"/>
    <x v="2"/>
    <x v="1"/>
    <x v="3"/>
    <x v="138"/>
    <n v="91773"/>
    <n v="34.102119000000002"/>
    <n v="-117.815532"/>
    <x v="1"/>
    <x v="0"/>
    <x v="0"/>
    <x v="0"/>
    <n v="35.49"/>
    <x v="0"/>
    <x v="0"/>
    <x v="0"/>
    <n v="11"/>
    <x v="0"/>
    <x v="1"/>
    <x v="1"/>
    <x v="0"/>
    <x v="0"/>
    <x v="1"/>
    <x v="1"/>
    <x v="0"/>
    <x v="1"/>
    <x v="0"/>
    <x v="0"/>
    <n v="72.900000000000006"/>
    <n v="651.4"/>
    <x v="0"/>
    <x v="0"/>
    <n v="319.41000000000003"/>
    <n v="970.81"/>
    <x v="1"/>
    <x v="1"/>
    <x v="5"/>
    <x v="0"/>
    <x v="0"/>
    <x v="0"/>
    <x v="0"/>
    <x v="0"/>
    <x v="0"/>
  </r>
  <r>
    <s v="0263-FJTQO"/>
    <x v="1"/>
    <x v="55"/>
    <x v="0"/>
    <x v="3"/>
    <x v="139"/>
    <n v="95672"/>
    <n v="38.724322000000001"/>
    <n v="-120.991237"/>
    <x v="6"/>
    <x v="15"/>
    <x v="4"/>
    <x v="0"/>
    <n v="44.49"/>
    <x v="1"/>
    <x v="0"/>
    <x v="0"/>
    <n v="28"/>
    <x v="1"/>
    <x v="1"/>
    <x v="0"/>
    <x v="0"/>
    <x v="0"/>
    <x v="0"/>
    <x v="0"/>
    <x v="0"/>
    <x v="2"/>
    <x v="0"/>
    <x v="0"/>
    <n v="70.5"/>
    <n v="3486.65"/>
    <x v="0"/>
    <x v="0"/>
    <n v="2224.5"/>
    <n v="5711.15"/>
    <x v="0"/>
    <x v="0"/>
    <x v="0"/>
    <x v="0"/>
    <x v="0"/>
    <x v="0"/>
    <x v="0"/>
    <x v="0"/>
    <x v="0"/>
  </r>
  <r>
    <s v="0264-CNITK"/>
    <x v="0"/>
    <x v="45"/>
    <x v="0"/>
    <x v="3"/>
    <x v="140"/>
    <n v="96106"/>
    <n v="39.745804999999997"/>
    <n v="-120.580882"/>
    <x v="2"/>
    <x v="4"/>
    <x v="0"/>
    <x v="0"/>
    <n v="31.03"/>
    <x v="0"/>
    <x v="1"/>
    <x v="3"/>
    <m/>
    <x v="2"/>
    <x v="2"/>
    <x v="2"/>
    <x v="2"/>
    <x v="2"/>
    <x v="2"/>
    <x v="2"/>
    <x v="2"/>
    <x v="2"/>
    <x v="1"/>
    <x v="1"/>
    <n v="20.100000000000001"/>
    <n v="1389.6"/>
    <x v="0"/>
    <x v="0"/>
    <n v="2203.13"/>
    <n v="3592.73"/>
    <x v="0"/>
    <x v="0"/>
    <x v="0"/>
    <x v="0"/>
    <x v="1"/>
    <x v="1"/>
    <x v="1"/>
    <x v="1"/>
    <x v="0"/>
  </r>
  <r>
    <s v="0265-EDXBD"/>
    <x v="1"/>
    <x v="48"/>
    <x v="0"/>
    <x v="0"/>
    <x v="38"/>
    <n v="92122"/>
    <n v="32.857230000000001"/>
    <n v="-117.209774"/>
    <x v="0"/>
    <x v="44"/>
    <x v="5"/>
    <x v="0"/>
    <n v="47.34"/>
    <x v="1"/>
    <x v="0"/>
    <x v="1"/>
    <n v="10"/>
    <x v="0"/>
    <x v="1"/>
    <x v="0"/>
    <x v="1"/>
    <x v="1"/>
    <x v="0"/>
    <x v="0"/>
    <x v="0"/>
    <x v="1"/>
    <x v="0"/>
    <x v="1"/>
    <n v="74.900000000000006"/>
    <n v="2303.35"/>
    <x v="0"/>
    <x v="0"/>
    <n v="1514.88"/>
    <n v="3818.23"/>
    <x v="1"/>
    <x v="5"/>
    <x v="9"/>
    <x v="0"/>
    <x v="1"/>
    <x v="0"/>
    <x v="1"/>
    <x v="1"/>
    <x v="0"/>
  </r>
  <r>
    <s v="0265-PSUAE"/>
    <x v="0"/>
    <x v="30"/>
    <x v="0"/>
    <x v="1"/>
    <x v="141"/>
    <n v="95651"/>
    <n v="38.815514999999998"/>
    <n v="-120.91699699999999"/>
    <x v="6"/>
    <x v="43"/>
    <x v="2"/>
    <x v="0"/>
    <n v="27.27"/>
    <x v="0"/>
    <x v="0"/>
    <x v="1"/>
    <n v="76"/>
    <x v="1"/>
    <x v="1"/>
    <x v="1"/>
    <x v="1"/>
    <x v="0"/>
    <x v="1"/>
    <x v="1"/>
    <x v="0"/>
    <x v="1"/>
    <x v="1"/>
    <x v="1"/>
    <n v="100.7"/>
    <n v="1522.7"/>
    <x v="0"/>
    <x v="0"/>
    <n v="436.32"/>
    <n v="1959.02"/>
    <x v="0"/>
    <x v="0"/>
    <x v="0"/>
    <x v="0"/>
    <x v="0"/>
    <x v="0"/>
    <x v="0"/>
    <x v="1"/>
    <x v="0"/>
  </r>
  <r>
    <s v="0266-CLZKZ"/>
    <x v="0"/>
    <x v="45"/>
    <x v="0"/>
    <x v="1"/>
    <x v="17"/>
    <n v="92078"/>
    <n v="33.119028"/>
    <n v="-117.16603600000001"/>
    <x v="4"/>
    <x v="23"/>
    <x v="3"/>
    <x v="0"/>
    <n v="17.79"/>
    <x v="1"/>
    <x v="0"/>
    <x v="1"/>
    <n v="22"/>
    <x v="0"/>
    <x v="1"/>
    <x v="1"/>
    <x v="0"/>
    <x v="0"/>
    <x v="1"/>
    <x v="1"/>
    <x v="0"/>
    <x v="2"/>
    <x v="0"/>
    <x v="1"/>
    <n v="105.65"/>
    <n v="6717.9"/>
    <x v="0"/>
    <x v="0"/>
    <n v="1191.93"/>
    <n v="7909.83"/>
    <x v="0"/>
    <x v="0"/>
    <x v="0"/>
    <x v="0"/>
    <x v="0"/>
    <x v="0"/>
    <x v="0"/>
    <x v="0"/>
    <x v="0"/>
  </r>
  <r>
    <s v="0266-GMEAO"/>
    <x v="1"/>
    <x v="9"/>
    <x v="0"/>
    <x v="2"/>
    <x v="6"/>
    <n v="93436"/>
    <n v="34.601055000000002"/>
    <n v="-120.38291700000001"/>
    <x v="2"/>
    <x v="9"/>
    <x v="0"/>
    <x v="0"/>
    <n v="15.94"/>
    <x v="1"/>
    <x v="0"/>
    <x v="1"/>
    <n v="13"/>
    <x v="1"/>
    <x v="0"/>
    <x v="1"/>
    <x v="0"/>
    <x v="0"/>
    <x v="1"/>
    <x v="1"/>
    <x v="0"/>
    <x v="2"/>
    <x v="0"/>
    <x v="0"/>
    <n v="114.3"/>
    <n v="8058.55"/>
    <x v="0"/>
    <x v="0"/>
    <n v="1147.68"/>
    <n v="9206.23"/>
    <x v="0"/>
    <x v="0"/>
    <x v="0"/>
    <x v="0"/>
    <x v="0"/>
    <x v="0"/>
    <x v="0"/>
    <x v="0"/>
    <x v="0"/>
  </r>
  <r>
    <s v="0268-QKIWO"/>
    <x v="0"/>
    <x v="51"/>
    <x v="1"/>
    <x v="0"/>
    <x v="142"/>
    <n v="95664"/>
    <n v="38.803730999999999"/>
    <n v="-121.04379900000001"/>
    <x v="1"/>
    <x v="3"/>
    <x v="1"/>
    <x v="0"/>
    <n v="24.63"/>
    <x v="0"/>
    <x v="1"/>
    <x v="3"/>
    <m/>
    <x v="2"/>
    <x v="2"/>
    <x v="2"/>
    <x v="2"/>
    <x v="2"/>
    <x v="2"/>
    <x v="2"/>
    <x v="2"/>
    <x v="1"/>
    <x v="1"/>
    <x v="1"/>
    <n v="19.75"/>
    <n v="58.85"/>
    <x v="0"/>
    <x v="0"/>
    <n v="73.89"/>
    <n v="132.74"/>
    <x v="1"/>
    <x v="5"/>
    <x v="9"/>
    <x v="0"/>
    <x v="1"/>
    <x v="1"/>
    <x v="1"/>
    <x v="1"/>
    <x v="0"/>
  </r>
  <r>
    <s v="0269-XFESX"/>
    <x v="1"/>
    <x v="19"/>
    <x v="0"/>
    <x v="1"/>
    <x v="143"/>
    <n v="94133"/>
    <n v="37.802070999999998"/>
    <n v="-122.41100400000001"/>
    <x v="2"/>
    <x v="16"/>
    <x v="0"/>
    <x v="0"/>
    <n v="48.02"/>
    <x v="1"/>
    <x v="1"/>
    <x v="3"/>
    <m/>
    <x v="2"/>
    <x v="2"/>
    <x v="2"/>
    <x v="2"/>
    <x v="2"/>
    <x v="2"/>
    <x v="2"/>
    <x v="2"/>
    <x v="0"/>
    <x v="1"/>
    <x v="0"/>
    <n v="24.35"/>
    <n v="538.5"/>
    <x v="0"/>
    <x v="0"/>
    <n v="1104.46"/>
    <n v="1642.96"/>
    <x v="0"/>
    <x v="0"/>
    <x v="0"/>
    <x v="0"/>
    <x v="1"/>
    <x v="1"/>
    <x v="1"/>
    <x v="1"/>
    <x v="0"/>
  </r>
  <r>
    <s v="0270-THENM"/>
    <x v="1"/>
    <x v="47"/>
    <x v="0"/>
    <x v="3"/>
    <x v="144"/>
    <n v="91345"/>
    <n v="34.266388999999997"/>
    <n v="-118.459744"/>
    <x v="2"/>
    <x v="9"/>
    <x v="0"/>
    <x v="0"/>
    <n v="28.37"/>
    <x v="1"/>
    <x v="0"/>
    <x v="2"/>
    <n v="18"/>
    <x v="1"/>
    <x v="0"/>
    <x v="1"/>
    <x v="0"/>
    <x v="1"/>
    <x v="0"/>
    <x v="0"/>
    <x v="0"/>
    <x v="2"/>
    <x v="1"/>
    <x v="1"/>
    <n v="69.849999999999994"/>
    <n v="5102.3500000000004"/>
    <x v="14"/>
    <x v="0"/>
    <n v="2042.64"/>
    <n v="7119.75"/>
    <x v="0"/>
    <x v="0"/>
    <x v="0"/>
    <x v="0"/>
    <x v="1"/>
    <x v="0"/>
    <x v="0"/>
    <x v="0"/>
    <x v="0"/>
  </r>
  <r>
    <s v="0274-JKUJR"/>
    <x v="1"/>
    <x v="44"/>
    <x v="0"/>
    <x v="3"/>
    <x v="31"/>
    <n v="90040"/>
    <n v="33.994523999999998"/>
    <n v="-118.149953"/>
    <x v="5"/>
    <x v="6"/>
    <x v="1"/>
    <x v="1"/>
    <m/>
    <x v="2"/>
    <x v="0"/>
    <x v="0"/>
    <n v="47"/>
    <x v="1"/>
    <x v="0"/>
    <x v="1"/>
    <x v="1"/>
    <x v="0"/>
    <x v="1"/>
    <x v="1"/>
    <x v="0"/>
    <x v="1"/>
    <x v="1"/>
    <x v="0"/>
    <n v="-3"/>
    <n v="465.7"/>
    <x v="0"/>
    <x v="0"/>
    <n v="0"/>
    <n v="465.7"/>
    <x v="0"/>
    <x v="0"/>
    <x v="0"/>
    <x v="0"/>
    <x v="0"/>
    <x v="0"/>
    <x v="0"/>
    <x v="1"/>
    <x v="0"/>
  </r>
  <r>
    <s v="0277-BKSQP"/>
    <x v="1"/>
    <x v="42"/>
    <x v="0"/>
    <x v="1"/>
    <x v="145"/>
    <n v="90710"/>
    <n v="33.798265999999998"/>
    <n v="-118.300237"/>
    <x v="6"/>
    <x v="58"/>
    <x v="1"/>
    <x v="0"/>
    <n v="1.56"/>
    <x v="0"/>
    <x v="0"/>
    <x v="2"/>
    <n v="57"/>
    <x v="0"/>
    <x v="1"/>
    <x v="0"/>
    <x v="1"/>
    <x v="0"/>
    <x v="0"/>
    <x v="0"/>
    <x v="0"/>
    <x v="1"/>
    <x v="0"/>
    <x v="1"/>
    <n v="54.4"/>
    <n v="475.1"/>
    <x v="0"/>
    <x v="0"/>
    <n v="12.48"/>
    <n v="487.58"/>
    <x v="0"/>
    <x v="0"/>
    <x v="0"/>
    <x v="0"/>
    <x v="0"/>
    <x v="0"/>
    <x v="1"/>
    <x v="1"/>
    <x v="0"/>
  </r>
  <r>
    <s v="0277-ORXQS"/>
    <x v="1"/>
    <x v="25"/>
    <x v="0"/>
    <x v="4"/>
    <x v="143"/>
    <n v="94108"/>
    <n v="37.791998"/>
    <n v="-122.408653"/>
    <x v="5"/>
    <x v="22"/>
    <x v="3"/>
    <x v="1"/>
    <m/>
    <x v="2"/>
    <x v="0"/>
    <x v="0"/>
    <n v="23"/>
    <x v="0"/>
    <x v="1"/>
    <x v="0"/>
    <x v="0"/>
    <x v="0"/>
    <x v="1"/>
    <x v="1"/>
    <x v="1"/>
    <x v="2"/>
    <x v="1"/>
    <x v="1"/>
    <n v="50.55"/>
    <n v="3364.55"/>
    <x v="0"/>
    <x v="7"/>
    <n v="0"/>
    <n v="3474.55"/>
    <x v="0"/>
    <x v="0"/>
    <x v="0"/>
    <x v="0"/>
    <x v="0"/>
    <x v="1"/>
    <x v="1"/>
    <x v="0"/>
    <x v="0"/>
  </r>
  <r>
    <s v="0278-YXOOG"/>
    <x v="1"/>
    <x v="18"/>
    <x v="1"/>
    <x v="0"/>
    <x v="146"/>
    <n v="90301"/>
    <n v="33.956445000000002"/>
    <n v="-118.358634"/>
    <x v="1"/>
    <x v="10"/>
    <x v="1"/>
    <x v="0"/>
    <n v="34.26"/>
    <x v="0"/>
    <x v="1"/>
    <x v="3"/>
    <m/>
    <x v="2"/>
    <x v="2"/>
    <x v="2"/>
    <x v="2"/>
    <x v="2"/>
    <x v="2"/>
    <x v="2"/>
    <x v="2"/>
    <x v="1"/>
    <x v="1"/>
    <x v="0"/>
    <n v="21.05"/>
    <n v="113.85"/>
    <x v="0"/>
    <x v="0"/>
    <n v="171.3"/>
    <n v="285.14999999999998"/>
    <x v="1"/>
    <x v="5"/>
    <x v="9"/>
    <x v="0"/>
    <x v="1"/>
    <x v="1"/>
    <x v="1"/>
    <x v="1"/>
    <x v="0"/>
  </r>
  <r>
    <s v="0280-XJGEX"/>
    <x v="1"/>
    <x v="32"/>
    <x v="1"/>
    <x v="2"/>
    <x v="31"/>
    <n v="90015"/>
    <n v="34.039223999999997"/>
    <n v="-118.266293"/>
    <x v="1"/>
    <x v="21"/>
    <x v="0"/>
    <x v="0"/>
    <n v="44.33"/>
    <x v="1"/>
    <x v="0"/>
    <x v="1"/>
    <n v="11"/>
    <x v="0"/>
    <x v="0"/>
    <x v="1"/>
    <x v="1"/>
    <x v="0"/>
    <x v="1"/>
    <x v="1"/>
    <x v="0"/>
    <x v="1"/>
    <x v="0"/>
    <x v="1"/>
    <n v="103.7"/>
    <n v="5036.3"/>
    <x v="0"/>
    <x v="0"/>
    <n v="2172.17"/>
    <n v="7208.47"/>
    <x v="1"/>
    <x v="1"/>
    <x v="1"/>
    <x v="0"/>
    <x v="0"/>
    <x v="0"/>
    <x v="0"/>
    <x v="1"/>
    <x v="0"/>
  </r>
  <r>
    <s v="0281-CNTZX"/>
    <x v="1"/>
    <x v="52"/>
    <x v="0"/>
    <x v="0"/>
    <x v="147"/>
    <n v="94060"/>
    <n v="37.225650000000002"/>
    <n v="-122.297533"/>
    <x v="0"/>
    <x v="5"/>
    <x v="4"/>
    <x v="0"/>
    <n v="38.36"/>
    <x v="0"/>
    <x v="1"/>
    <x v="3"/>
    <m/>
    <x v="2"/>
    <x v="2"/>
    <x v="2"/>
    <x v="2"/>
    <x v="2"/>
    <x v="2"/>
    <x v="2"/>
    <x v="2"/>
    <x v="2"/>
    <x v="0"/>
    <x v="1"/>
    <n v="19.95"/>
    <n v="1234.8"/>
    <x v="0"/>
    <x v="0"/>
    <n v="2416.6799999999998"/>
    <n v="3651.48"/>
    <x v="0"/>
    <x v="0"/>
    <x v="0"/>
    <x v="0"/>
    <x v="1"/>
    <x v="1"/>
    <x v="1"/>
    <x v="1"/>
    <x v="0"/>
  </r>
  <r>
    <s v="0282-NVSJS"/>
    <x v="0"/>
    <x v="57"/>
    <x v="0"/>
    <x v="2"/>
    <x v="148"/>
    <n v="95004"/>
    <n v="36.878363999999998"/>
    <n v="-121.62978099999999"/>
    <x v="2"/>
    <x v="27"/>
    <x v="2"/>
    <x v="1"/>
    <m/>
    <x v="2"/>
    <x v="0"/>
    <x v="2"/>
    <n v="14"/>
    <x v="0"/>
    <x v="1"/>
    <x v="0"/>
    <x v="0"/>
    <x v="1"/>
    <x v="0"/>
    <x v="0"/>
    <x v="0"/>
    <x v="1"/>
    <x v="0"/>
    <x v="2"/>
    <n v="29.3"/>
    <n v="355.9"/>
    <x v="0"/>
    <x v="0"/>
    <n v="0"/>
    <n v="355.9"/>
    <x v="0"/>
    <x v="0"/>
    <x v="0"/>
    <x v="0"/>
    <x v="1"/>
    <x v="0"/>
    <x v="1"/>
    <x v="0"/>
    <x v="0"/>
  </r>
  <r>
    <s v="0285-INHLN"/>
    <x v="1"/>
    <x v="33"/>
    <x v="0"/>
    <x v="5"/>
    <x v="149"/>
    <n v="93603"/>
    <n v="36.645449999999997"/>
    <n v="-118.924982"/>
    <x v="7"/>
    <x v="28"/>
    <x v="0"/>
    <x v="0"/>
    <n v="36.19"/>
    <x v="0"/>
    <x v="0"/>
    <x v="2"/>
    <n v="53"/>
    <x v="1"/>
    <x v="0"/>
    <x v="0"/>
    <x v="1"/>
    <x v="1"/>
    <x v="0"/>
    <x v="0"/>
    <x v="0"/>
    <x v="1"/>
    <x v="0"/>
    <x v="0"/>
    <n v="54.75"/>
    <n v="1510.3"/>
    <x v="0"/>
    <x v="0"/>
    <n v="977.13"/>
    <n v="2487.4299999999998"/>
    <x v="0"/>
    <x v="0"/>
    <x v="0"/>
    <x v="0"/>
    <x v="1"/>
    <x v="0"/>
    <x v="0"/>
    <x v="1"/>
    <x v="0"/>
  </r>
  <r>
    <s v="0289-IVARM"/>
    <x v="0"/>
    <x v="30"/>
    <x v="1"/>
    <x v="0"/>
    <x v="26"/>
    <n v="93648"/>
    <n v="36.622236999999998"/>
    <n v="-119.521126"/>
    <x v="1"/>
    <x v="33"/>
    <x v="0"/>
    <x v="0"/>
    <n v="44.81"/>
    <x v="0"/>
    <x v="0"/>
    <x v="2"/>
    <n v="20"/>
    <x v="1"/>
    <x v="0"/>
    <x v="1"/>
    <x v="1"/>
    <x v="1"/>
    <x v="0"/>
    <x v="0"/>
    <x v="0"/>
    <x v="1"/>
    <x v="1"/>
    <x v="1"/>
    <n v="60.55"/>
    <n v="1982.6"/>
    <x v="0"/>
    <x v="0"/>
    <n v="1568.35"/>
    <n v="3550.95"/>
    <x v="0"/>
    <x v="0"/>
    <x v="0"/>
    <x v="0"/>
    <x v="1"/>
    <x v="0"/>
    <x v="0"/>
    <x v="1"/>
    <x v="0"/>
  </r>
  <r>
    <s v="0292-WEGCH"/>
    <x v="0"/>
    <x v="43"/>
    <x v="0"/>
    <x v="3"/>
    <x v="150"/>
    <n v="92328"/>
    <n v="36.276879999999998"/>
    <n v="-117.033326"/>
    <x v="9"/>
    <x v="8"/>
    <x v="4"/>
    <x v="0"/>
    <n v="4.33"/>
    <x v="1"/>
    <x v="0"/>
    <x v="2"/>
    <n v="12"/>
    <x v="0"/>
    <x v="0"/>
    <x v="1"/>
    <x v="0"/>
    <x v="0"/>
    <x v="1"/>
    <x v="1"/>
    <x v="0"/>
    <x v="1"/>
    <x v="0"/>
    <x v="1"/>
    <n v="86.2"/>
    <n v="4524.05"/>
    <x v="0"/>
    <x v="0"/>
    <n v="233.82"/>
    <n v="4757.87"/>
    <x v="0"/>
    <x v="0"/>
    <x v="0"/>
    <x v="0"/>
    <x v="0"/>
    <x v="0"/>
    <x v="0"/>
    <x v="0"/>
    <x v="0"/>
  </r>
  <r>
    <s v="0295-PPHDO"/>
    <x v="1"/>
    <x v="52"/>
    <x v="1"/>
    <x v="0"/>
    <x v="72"/>
    <n v="91744"/>
    <n v="34.031441000000001"/>
    <n v="-117.936436"/>
    <x v="1"/>
    <x v="13"/>
    <x v="0"/>
    <x v="0"/>
    <n v="5.59"/>
    <x v="1"/>
    <x v="0"/>
    <x v="1"/>
    <n v="2"/>
    <x v="0"/>
    <x v="1"/>
    <x v="0"/>
    <x v="1"/>
    <x v="0"/>
    <x v="1"/>
    <x v="1"/>
    <x v="0"/>
    <x v="1"/>
    <x v="0"/>
    <x v="1"/>
    <n v="95.45"/>
    <n v="95.45"/>
    <x v="0"/>
    <x v="0"/>
    <n v="5.59"/>
    <n v="101.04"/>
    <x v="1"/>
    <x v="1"/>
    <x v="1"/>
    <x v="0"/>
    <x v="0"/>
    <x v="0"/>
    <x v="1"/>
    <x v="1"/>
    <x v="0"/>
  </r>
  <r>
    <s v="0295-QVKPB"/>
    <x v="1"/>
    <x v="32"/>
    <x v="1"/>
    <x v="0"/>
    <x v="151"/>
    <n v="93656"/>
    <n v="36.452210999999998"/>
    <n v="-119.94575"/>
    <x v="1"/>
    <x v="10"/>
    <x v="1"/>
    <x v="0"/>
    <n v="13.96"/>
    <x v="0"/>
    <x v="0"/>
    <x v="2"/>
    <n v="5"/>
    <x v="0"/>
    <x v="1"/>
    <x v="1"/>
    <x v="0"/>
    <x v="0"/>
    <x v="0"/>
    <x v="0"/>
    <x v="0"/>
    <x v="1"/>
    <x v="0"/>
    <x v="0"/>
    <n v="63.95"/>
    <n v="318.10000000000002"/>
    <x v="0"/>
    <x v="0"/>
    <n v="69.8"/>
    <n v="387.9"/>
    <x v="0"/>
    <x v="0"/>
    <x v="0"/>
    <x v="0"/>
    <x v="0"/>
    <x v="0"/>
    <x v="0"/>
    <x v="0"/>
    <x v="0"/>
  </r>
  <r>
    <s v="0297-RBCSG"/>
    <x v="1"/>
    <x v="37"/>
    <x v="1"/>
    <x v="0"/>
    <x v="143"/>
    <n v="94104"/>
    <n v="37.791221999999998"/>
    <n v="-122.402241"/>
    <x v="1"/>
    <x v="53"/>
    <x v="0"/>
    <x v="0"/>
    <n v="41.79"/>
    <x v="0"/>
    <x v="0"/>
    <x v="2"/>
    <n v="6"/>
    <x v="0"/>
    <x v="0"/>
    <x v="0"/>
    <x v="0"/>
    <x v="1"/>
    <x v="1"/>
    <x v="1"/>
    <x v="1"/>
    <x v="0"/>
    <x v="0"/>
    <x v="1"/>
    <n v="65.349999999999994"/>
    <n v="1231.8499999999999"/>
    <x v="0"/>
    <x v="8"/>
    <n v="794.01"/>
    <n v="2085.86"/>
    <x v="0"/>
    <x v="0"/>
    <x v="0"/>
    <x v="0"/>
    <x v="0"/>
    <x v="1"/>
    <x v="0"/>
    <x v="0"/>
    <x v="0"/>
  </r>
  <r>
    <s v="0298-XACET"/>
    <x v="1"/>
    <x v="34"/>
    <x v="0"/>
    <x v="3"/>
    <x v="152"/>
    <n v="95916"/>
    <n v="39.657228000000003"/>
    <n v="-121.37778"/>
    <x v="2"/>
    <x v="57"/>
    <x v="0"/>
    <x v="1"/>
    <m/>
    <x v="2"/>
    <x v="0"/>
    <x v="2"/>
    <n v="17"/>
    <x v="0"/>
    <x v="0"/>
    <x v="1"/>
    <x v="0"/>
    <x v="0"/>
    <x v="0"/>
    <x v="0"/>
    <x v="0"/>
    <x v="2"/>
    <x v="1"/>
    <x v="0"/>
    <n v="50.2"/>
    <n v="2554"/>
    <x v="15"/>
    <x v="0"/>
    <n v="0"/>
    <n v="2526.9899999999998"/>
    <x v="0"/>
    <x v="0"/>
    <x v="0"/>
    <x v="0"/>
    <x v="0"/>
    <x v="0"/>
    <x v="0"/>
    <x v="0"/>
    <x v="0"/>
  </r>
  <r>
    <s v="0301-FIDRB"/>
    <x v="0"/>
    <x v="37"/>
    <x v="0"/>
    <x v="1"/>
    <x v="153"/>
    <n v="95439"/>
    <n v="38.493887999999998"/>
    <n v="-122.777141"/>
    <x v="4"/>
    <x v="9"/>
    <x v="0"/>
    <x v="1"/>
    <m/>
    <x v="2"/>
    <x v="0"/>
    <x v="2"/>
    <n v="22"/>
    <x v="1"/>
    <x v="0"/>
    <x v="1"/>
    <x v="0"/>
    <x v="0"/>
    <x v="1"/>
    <x v="1"/>
    <x v="0"/>
    <x v="2"/>
    <x v="0"/>
    <x v="1"/>
    <n v="63.8"/>
    <n v="4684.3"/>
    <x v="0"/>
    <x v="0"/>
    <n v="0"/>
    <n v="4684.3"/>
    <x v="0"/>
    <x v="0"/>
    <x v="0"/>
    <x v="0"/>
    <x v="0"/>
    <x v="0"/>
    <x v="0"/>
    <x v="0"/>
    <x v="0"/>
  </r>
  <r>
    <s v="0301-KOBTQ"/>
    <x v="1"/>
    <x v="2"/>
    <x v="1"/>
    <x v="0"/>
    <x v="154"/>
    <n v="95010"/>
    <n v="36.977024999999998"/>
    <n v="-121.95286400000001"/>
    <x v="1"/>
    <x v="44"/>
    <x v="0"/>
    <x v="0"/>
    <n v="14.91"/>
    <x v="0"/>
    <x v="1"/>
    <x v="3"/>
    <m/>
    <x v="2"/>
    <x v="2"/>
    <x v="2"/>
    <x v="2"/>
    <x v="2"/>
    <x v="2"/>
    <x v="2"/>
    <x v="2"/>
    <x v="2"/>
    <x v="0"/>
    <x v="1"/>
    <n v="20.05"/>
    <n v="614.45000000000005"/>
    <x v="16"/>
    <x v="0"/>
    <n v="477.12"/>
    <n v="1081.8399999999999"/>
    <x v="0"/>
    <x v="0"/>
    <x v="0"/>
    <x v="0"/>
    <x v="1"/>
    <x v="1"/>
    <x v="1"/>
    <x v="1"/>
    <x v="0"/>
  </r>
  <r>
    <s v="0302-JOIVN"/>
    <x v="0"/>
    <x v="10"/>
    <x v="0"/>
    <x v="0"/>
    <x v="38"/>
    <n v="92109"/>
    <n v="32.787835999999999"/>
    <n v="-117.232376"/>
    <x v="2"/>
    <x v="58"/>
    <x v="0"/>
    <x v="0"/>
    <n v="16.88"/>
    <x v="0"/>
    <x v="0"/>
    <x v="1"/>
    <n v="6"/>
    <x v="0"/>
    <x v="0"/>
    <x v="1"/>
    <x v="1"/>
    <x v="0"/>
    <x v="1"/>
    <x v="1"/>
    <x v="0"/>
    <x v="1"/>
    <x v="1"/>
    <x v="1"/>
    <n v="101.15"/>
    <n v="842.9"/>
    <x v="0"/>
    <x v="0"/>
    <n v="135.04"/>
    <n v="977.94"/>
    <x v="1"/>
    <x v="1"/>
    <x v="5"/>
    <x v="0"/>
    <x v="0"/>
    <x v="0"/>
    <x v="0"/>
    <x v="1"/>
    <x v="0"/>
  </r>
  <r>
    <s v="0303-UNCIP"/>
    <x v="1"/>
    <x v="34"/>
    <x v="1"/>
    <x v="0"/>
    <x v="155"/>
    <n v="91711"/>
    <n v="34.127620999999998"/>
    <n v="-117.71786299999999"/>
    <x v="1"/>
    <x v="62"/>
    <x v="4"/>
    <x v="0"/>
    <n v="37.549999999999997"/>
    <x v="1"/>
    <x v="0"/>
    <x v="2"/>
    <n v="30"/>
    <x v="0"/>
    <x v="1"/>
    <x v="1"/>
    <x v="1"/>
    <x v="1"/>
    <x v="1"/>
    <x v="1"/>
    <x v="1"/>
    <x v="0"/>
    <x v="1"/>
    <x v="2"/>
    <n v="65"/>
    <n v="2531.8000000000002"/>
    <x v="0"/>
    <x v="9"/>
    <n v="1539.55"/>
    <n v="4211.3500000000004"/>
    <x v="0"/>
    <x v="0"/>
    <x v="0"/>
    <x v="0"/>
    <x v="0"/>
    <x v="1"/>
    <x v="0"/>
    <x v="1"/>
    <x v="0"/>
  </r>
  <r>
    <s v="0303-WMMRN"/>
    <x v="1"/>
    <x v="13"/>
    <x v="1"/>
    <x v="0"/>
    <x v="1"/>
    <n v="91207"/>
    <n v="34.182378"/>
    <n v="-118.262922"/>
    <x v="1"/>
    <x v="10"/>
    <x v="0"/>
    <x v="0"/>
    <n v="21.01"/>
    <x v="0"/>
    <x v="1"/>
    <x v="3"/>
    <m/>
    <x v="2"/>
    <x v="2"/>
    <x v="2"/>
    <x v="2"/>
    <x v="2"/>
    <x v="2"/>
    <x v="2"/>
    <x v="2"/>
    <x v="1"/>
    <x v="0"/>
    <x v="0"/>
    <n v="19.25"/>
    <n v="86.05"/>
    <x v="0"/>
    <x v="0"/>
    <n v="105.05"/>
    <n v="191.1"/>
    <x v="0"/>
    <x v="0"/>
    <x v="0"/>
    <x v="0"/>
    <x v="1"/>
    <x v="1"/>
    <x v="1"/>
    <x v="1"/>
    <x v="0"/>
  </r>
  <r>
    <s v="0305-SQECB"/>
    <x v="0"/>
    <x v="33"/>
    <x v="1"/>
    <x v="2"/>
    <x v="156"/>
    <n v="90248"/>
    <n v="33.876482000000003"/>
    <n v="-118.284077"/>
    <x v="1"/>
    <x v="37"/>
    <x v="0"/>
    <x v="1"/>
    <m/>
    <x v="2"/>
    <x v="0"/>
    <x v="2"/>
    <n v="17"/>
    <x v="1"/>
    <x v="1"/>
    <x v="0"/>
    <x v="0"/>
    <x v="1"/>
    <x v="0"/>
    <x v="0"/>
    <x v="1"/>
    <x v="0"/>
    <x v="0"/>
    <x v="0"/>
    <n v="36.049999999999997"/>
    <n v="402.6"/>
    <x v="0"/>
    <x v="5"/>
    <n v="0"/>
    <n v="502.6"/>
    <x v="0"/>
    <x v="0"/>
    <x v="0"/>
    <x v="0"/>
    <x v="1"/>
    <x v="1"/>
    <x v="0"/>
    <x v="0"/>
    <x v="0"/>
  </r>
  <r>
    <s v="0306-JAELE"/>
    <x v="1"/>
    <x v="37"/>
    <x v="1"/>
    <x v="0"/>
    <x v="78"/>
    <n v="92028"/>
    <n v="33.362575"/>
    <n v="-117.299644"/>
    <x v="1"/>
    <x v="10"/>
    <x v="0"/>
    <x v="0"/>
    <n v="31.09"/>
    <x v="0"/>
    <x v="0"/>
    <x v="1"/>
    <n v="11"/>
    <x v="0"/>
    <x v="1"/>
    <x v="0"/>
    <x v="0"/>
    <x v="0"/>
    <x v="1"/>
    <x v="1"/>
    <x v="0"/>
    <x v="1"/>
    <x v="0"/>
    <x v="1"/>
    <n v="96.1"/>
    <n v="453.4"/>
    <x v="0"/>
    <x v="0"/>
    <n v="155.44999999999999"/>
    <n v="608.85"/>
    <x v="1"/>
    <x v="1"/>
    <x v="5"/>
    <x v="0"/>
    <x v="0"/>
    <x v="0"/>
    <x v="1"/>
    <x v="0"/>
    <x v="0"/>
  </r>
  <r>
    <s v="0307-BCOPK"/>
    <x v="0"/>
    <x v="47"/>
    <x v="1"/>
    <x v="0"/>
    <x v="143"/>
    <n v="94134"/>
    <n v="37.721052"/>
    <n v="-122.413573"/>
    <x v="1"/>
    <x v="43"/>
    <x v="2"/>
    <x v="0"/>
    <n v="41.51"/>
    <x v="0"/>
    <x v="1"/>
    <x v="3"/>
    <m/>
    <x v="2"/>
    <x v="2"/>
    <x v="2"/>
    <x v="2"/>
    <x v="2"/>
    <x v="2"/>
    <x v="2"/>
    <x v="2"/>
    <x v="0"/>
    <x v="1"/>
    <x v="0"/>
    <n v="19.05"/>
    <n v="326.64999999999998"/>
    <x v="0"/>
    <x v="0"/>
    <n v="664.16"/>
    <n v="990.81"/>
    <x v="0"/>
    <x v="0"/>
    <x v="0"/>
    <x v="0"/>
    <x v="1"/>
    <x v="1"/>
    <x v="1"/>
    <x v="1"/>
    <x v="0"/>
  </r>
  <r>
    <s v="0308-GIQJT"/>
    <x v="1"/>
    <x v="53"/>
    <x v="1"/>
    <x v="0"/>
    <x v="38"/>
    <n v="92126"/>
    <n v="32.886924999999998"/>
    <n v="-117.152162"/>
    <x v="1"/>
    <x v="4"/>
    <x v="0"/>
    <x v="0"/>
    <n v="6.1"/>
    <x v="1"/>
    <x v="0"/>
    <x v="1"/>
    <n v="9"/>
    <x v="0"/>
    <x v="0"/>
    <x v="0"/>
    <x v="0"/>
    <x v="0"/>
    <x v="1"/>
    <x v="0"/>
    <x v="0"/>
    <x v="0"/>
    <x v="1"/>
    <x v="1"/>
    <n v="105.75"/>
    <n v="7382.85"/>
    <x v="0"/>
    <x v="0"/>
    <n v="433.1"/>
    <n v="7815.95"/>
    <x v="0"/>
    <x v="0"/>
    <x v="0"/>
    <x v="0"/>
    <x v="0"/>
    <x v="0"/>
    <x v="0"/>
    <x v="0"/>
    <x v="0"/>
  </r>
  <r>
    <s v="0308-IVGOK"/>
    <x v="0"/>
    <x v="5"/>
    <x v="1"/>
    <x v="0"/>
    <x v="157"/>
    <n v="92703"/>
    <n v="33.748635"/>
    <n v="-117.906125"/>
    <x v="1"/>
    <x v="37"/>
    <x v="0"/>
    <x v="1"/>
    <m/>
    <x v="2"/>
    <x v="0"/>
    <x v="2"/>
    <n v="59"/>
    <x v="0"/>
    <x v="0"/>
    <x v="1"/>
    <x v="0"/>
    <x v="1"/>
    <x v="0"/>
    <x v="0"/>
    <x v="0"/>
    <x v="0"/>
    <x v="0"/>
    <x v="0"/>
    <n v="40.4"/>
    <n v="422.6"/>
    <x v="0"/>
    <x v="0"/>
    <n v="0"/>
    <n v="422.6"/>
    <x v="0"/>
    <x v="0"/>
    <x v="0"/>
    <x v="0"/>
    <x v="1"/>
    <x v="0"/>
    <x v="0"/>
    <x v="0"/>
    <x v="0"/>
  </r>
  <r>
    <s v="0310-MVLET"/>
    <x v="0"/>
    <x v="54"/>
    <x v="0"/>
    <x v="0"/>
    <x v="158"/>
    <n v="95369"/>
    <n v="37.521707999999997"/>
    <n v="-120.42684300000001"/>
    <x v="2"/>
    <x v="48"/>
    <x v="0"/>
    <x v="0"/>
    <n v="49.33"/>
    <x v="1"/>
    <x v="0"/>
    <x v="1"/>
    <n v="7"/>
    <x v="0"/>
    <x v="0"/>
    <x v="0"/>
    <x v="1"/>
    <x v="0"/>
    <x v="1"/>
    <x v="1"/>
    <x v="0"/>
    <x v="1"/>
    <x v="0"/>
    <x v="1"/>
    <n v="99.15"/>
    <n v="6010.05"/>
    <x v="0"/>
    <x v="0"/>
    <n v="3009.13"/>
    <n v="9019.18"/>
    <x v="1"/>
    <x v="2"/>
    <x v="15"/>
    <x v="0"/>
    <x v="0"/>
    <x v="0"/>
    <x v="0"/>
    <x v="1"/>
    <x v="0"/>
  </r>
  <r>
    <s v="0310-SUCIN"/>
    <x v="0"/>
    <x v="2"/>
    <x v="0"/>
    <x v="0"/>
    <x v="159"/>
    <n v="93522"/>
    <n v="36.319181"/>
    <n v="-117.593053"/>
    <x v="0"/>
    <x v="4"/>
    <x v="0"/>
    <x v="0"/>
    <n v="23.06"/>
    <x v="0"/>
    <x v="0"/>
    <x v="0"/>
    <n v="6"/>
    <x v="1"/>
    <x v="0"/>
    <x v="1"/>
    <x v="0"/>
    <x v="0"/>
    <x v="1"/>
    <x v="1"/>
    <x v="0"/>
    <x v="0"/>
    <x v="0"/>
    <x v="1"/>
    <n v="84.8"/>
    <n v="6046.1"/>
    <x v="0"/>
    <x v="0"/>
    <n v="1637.26"/>
    <n v="7683.36"/>
    <x v="0"/>
    <x v="0"/>
    <x v="0"/>
    <x v="0"/>
    <x v="0"/>
    <x v="0"/>
    <x v="0"/>
    <x v="0"/>
    <x v="0"/>
  </r>
  <r>
    <s v="0310-VQXAM"/>
    <x v="1"/>
    <x v="52"/>
    <x v="1"/>
    <x v="0"/>
    <x v="160"/>
    <n v="92404"/>
    <n v="34.183286000000003"/>
    <n v="-117.221722"/>
    <x v="1"/>
    <x v="0"/>
    <x v="0"/>
    <x v="0"/>
    <n v="40.74"/>
    <x v="0"/>
    <x v="1"/>
    <x v="3"/>
    <m/>
    <x v="2"/>
    <x v="2"/>
    <x v="2"/>
    <x v="2"/>
    <x v="2"/>
    <x v="2"/>
    <x v="2"/>
    <x v="2"/>
    <x v="1"/>
    <x v="1"/>
    <x v="0"/>
    <n v="19.850000000000001"/>
    <n v="178.8"/>
    <x v="0"/>
    <x v="0"/>
    <n v="366.66"/>
    <n v="545.46"/>
    <x v="0"/>
    <x v="0"/>
    <x v="0"/>
    <x v="0"/>
    <x v="1"/>
    <x v="1"/>
    <x v="1"/>
    <x v="1"/>
    <x v="0"/>
  </r>
  <r>
    <s v="0311-QYWSS"/>
    <x v="0"/>
    <x v="54"/>
    <x v="1"/>
    <x v="0"/>
    <x v="161"/>
    <n v="95542"/>
    <n v="40.057783999999998"/>
    <n v="-123.679461"/>
    <x v="1"/>
    <x v="38"/>
    <x v="0"/>
    <x v="0"/>
    <n v="39.159999999999997"/>
    <x v="0"/>
    <x v="0"/>
    <x v="2"/>
    <n v="8"/>
    <x v="1"/>
    <x v="1"/>
    <x v="0"/>
    <x v="1"/>
    <x v="1"/>
    <x v="0"/>
    <x v="0"/>
    <x v="0"/>
    <x v="1"/>
    <x v="0"/>
    <x v="1"/>
    <n v="49.45"/>
    <n v="314.60000000000002"/>
    <x v="0"/>
    <x v="0"/>
    <n v="234.96"/>
    <n v="549.55999999999995"/>
    <x v="0"/>
    <x v="0"/>
    <x v="0"/>
    <x v="0"/>
    <x v="1"/>
    <x v="0"/>
    <x v="0"/>
    <x v="1"/>
    <x v="0"/>
  </r>
  <r>
    <s v="0311-UNPFF"/>
    <x v="0"/>
    <x v="12"/>
    <x v="1"/>
    <x v="0"/>
    <x v="162"/>
    <n v="90807"/>
    <n v="33.830098999999997"/>
    <n v="-118.182239"/>
    <x v="1"/>
    <x v="18"/>
    <x v="0"/>
    <x v="0"/>
    <n v="38.090000000000003"/>
    <x v="0"/>
    <x v="0"/>
    <x v="1"/>
    <n v="22"/>
    <x v="0"/>
    <x v="1"/>
    <x v="0"/>
    <x v="1"/>
    <x v="0"/>
    <x v="1"/>
    <x v="1"/>
    <x v="1"/>
    <x v="1"/>
    <x v="0"/>
    <x v="1"/>
    <n v="88.8"/>
    <n v="2274.35"/>
    <x v="0"/>
    <x v="10"/>
    <n v="990.34"/>
    <n v="3314.69"/>
    <x v="1"/>
    <x v="2"/>
    <x v="15"/>
    <x v="0"/>
    <x v="0"/>
    <x v="1"/>
    <x v="1"/>
    <x v="1"/>
    <x v="0"/>
  </r>
  <r>
    <s v="0314-TKOSI"/>
    <x v="0"/>
    <x v="46"/>
    <x v="1"/>
    <x v="0"/>
    <x v="163"/>
    <n v="91784"/>
    <n v="34.141145999999999"/>
    <n v="-117.65558299999999"/>
    <x v="1"/>
    <x v="38"/>
    <x v="1"/>
    <x v="0"/>
    <n v="6.98"/>
    <x v="0"/>
    <x v="0"/>
    <x v="0"/>
    <n v="30"/>
    <x v="1"/>
    <x v="0"/>
    <x v="0"/>
    <x v="1"/>
    <x v="1"/>
    <x v="0"/>
    <x v="0"/>
    <x v="1"/>
    <x v="1"/>
    <x v="1"/>
    <x v="2"/>
    <n v="55.15"/>
    <n v="322.89999999999998"/>
    <x v="0"/>
    <x v="0"/>
    <n v="41.88"/>
    <n v="364.78"/>
    <x v="0"/>
    <x v="0"/>
    <x v="0"/>
    <x v="0"/>
    <x v="1"/>
    <x v="1"/>
    <x v="0"/>
    <x v="1"/>
    <x v="0"/>
  </r>
  <r>
    <s v="0315-LVCRK"/>
    <x v="1"/>
    <x v="33"/>
    <x v="1"/>
    <x v="0"/>
    <x v="164"/>
    <n v="95762"/>
    <n v="38.684437000000003"/>
    <n v="-121.055634"/>
    <x v="1"/>
    <x v="37"/>
    <x v="0"/>
    <x v="0"/>
    <n v="30.57"/>
    <x v="0"/>
    <x v="0"/>
    <x v="1"/>
    <n v="15"/>
    <x v="0"/>
    <x v="1"/>
    <x v="1"/>
    <x v="1"/>
    <x v="1"/>
    <x v="1"/>
    <x v="1"/>
    <x v="0"/>
    <x v="1"/>
    <x v="1"/>
    <x v="1"/>
    <n v="84.8"/>
    <n v="888.75"/>
    <x v="0"/>
    <x v="0"/>
    <n v="336.27"/>
    <n v="1225.02"/>
    <x v="0"/>
    <x v="0"/>
    <x v="0"/>
    <x v="0"/>
    <x v="0"/>
    <x v="0"/>
    <x v="0"/>
    <x v="1"/>
    <x v="0"/>
  </r>
  <r>
    <s v="0318-QUUOB"/>
    <x v="1"/>
    <x v="11"/>
    <x v="0"/>
    <x v="0"/>
    <x v="40"/>
    <n v="95403"/>
    <n v="38.488430999999999"/>
    <n v="-122.75283899999999"/>
    <x v="2"/>
    <x v="13"/>
    <x v="0"/>
    <x v="0"/>
    <n v="43.67"/>
    <x v="0"/>
    <x v="0"/>
    <x v="1"/>
    <n v="73"/>
    <x v="0"/>
    <x v="1"/>
    <x v="0"/>
    <x v="1"/>
    <x v="0"/>
    <x v="0"/>
    <x v="1"/>
    <x v="1"/>
    <x v="1"/>
    <x v="0"/>
    <x v="1"/>
    <n v="80.55"/>
    <n v="80.55"/>
    <x v="0"/>
    <x v="0"/>
    <n v="43.67"/>
    <n v="124.22"/>
    <x v="1"/>
    <x v="1"/>
    <x v="1"/>
    <x v="0"/>
    <x v="0"/>
    <x v="1"/>
    <x v="1"/>
    <x v="1"/>
    <x v="0"/>
  </r>
  <r>
    <s v="0318-ZOPWS"/>
    <x v="0"/>
    <x v="26"/>
    <x v="0"/>
    <x v="0"/>
    <x v="165"/>
    <n v="90265"/>
    <n v="34.074572000000003"/>
    <n v="-118.831181"/>
    <x v="6"/>
    <x v="21"/>
    <x v="0"/>
    <x v="0"/>
    <n v="2.82"/>
    <x v="0"/>
    <x v="1"/>
    <x v="3"/>
    <m/>
    <x v="2"/>
    <x v="2"/>
    <x v="2"/>
    <x v="2"/>
    <x v="2"/>
    <x v="2"/>
    <x v="2"/>
    <x v="2"/>
    <x v="2"/>
    <x v="0"/>
    <x v="1"/>
    <n v="20.149999999999999"/>
    <n v="973.35"/>
    <x v="0"/>
    <x v="0"/>
    <n v="138.18"/>
    <n v="1111.53"/>
    <x v="0"/>
    <x v="0"/>
    <x v="0"/>
    <x v="0"/>
    <x v="1"/>
    <x v="1"/>
    <x v="1"/>
    <x v="1"/>
    <x v="0"/>
  </r>
  <r>
    <s v="0319-QZTCO"/>
    <x v="0"/>
    <x v="11"/>
    <x v="0"/>
    <x v="3"/>
    <x v="40"/>
    <n v="95401"/>
    <n v="38.460517000000003"/>
    <n v="-122.790335"/>
    <x v="5"/>
    <x v="3"/>
    <x v="1"/>
    <x v="0"/>
    <n v="11.47"/>
    <x v="0"/>
    <x v="0"/>
    <x v="2"/>
    <n v="51"/>
    <x v="0"/>
    <x v="0"/>
    <x v="0"/>
    <x v="1"/>
    <x v="0"/>
    <x v="0"/>
    <x v="0"/>
    <x v="0"/>
    <x v="1"/>
    <x v="0"/>
    <x v="0"/>
    <n v="58.7"/>
    <n v="168.6"/>
    <x v="0"/>
    <x v="0"/>
    <n v="34.409999999999997"/>
    <n v="203.01"/>
    <x v="2"/>
    <x v="0"/>
    <x v="0"/>
    <x v="0"/>
    <x v="0"/>
    <x v="0"/>
    <x v="0"/>
    <x v="1"/>
    <x v="0"/>
  </r>
  <r>
    <s v="0320-DWVTU"/>
    <x v="0"/>
    <x v="1"/>
    <x v="1"/>
    <x v="0"/>
    <x v="151"/>
    <n v="93656"/>
    <n v="36.452210999999998"/>
    <n v="-119.94575"/>
    <x v="1"/>
    <x v="63"/>
    <x v="4"/>
    <x v="0"/>
    <n v="43.57"/>
    <x v="0"/>
    <x v="0"/>
    <x v="1"/>
    <n v="13"/>
    <x v="1"/>
    <x v="0"/>
    <x v="1"/>
    <x v="0"/>
    <x v="1"/>
    <x v="1"/>
    <x v="1"/>
    <x v="0"/>
    <x v="2"/>
    <x v="1"/>
    <x v="0"/>
    <n v="99.5"/>
    <n v="5424.25"/>
    <x v="0"/>
    <x v="0"/>
    <n v="2309.21"/>
    <n v="7733.46"/>
    <x v="0"/>
    <x v="0"/>
    <x v="0"/>
    <x v="0"/>
    <x v="0"/>
    <x v="0"/>
    <x v="0"/>
    <x v="0"/>
    <x v="0"/>
  </r>
  <r>
    <s v="0320-JDNQG"/>
    <x v="1"/>
    <x v="24"/>
    <x v="0"/>
    <x v="0"/>
    <x v="109"/>
    <n v="93035"/>
    <n v="34.184539999999998"/>
    <n v="-119.224666"/>
    <x v="2"/>
    <x v="16"/>
    <x v="0"/>
    <x v="0"/>
    <n v="37.950000000000003"/>
    <x v="0"/>
    <x v="0"/>
    <x v="1"/>
    <n v="27"/>
    <x v="1"/>
    <x v="1"/>
    <x v="0"/>
    <x v="0"/>
    <x v="0"/>
    <x v="1"/>
    <x v="1"/>
    <x v="0"/>
    <x v="1"/>
    <x v="0"/>
    <x v="1"/>
    <n v="99.85"/>
    <n v="2331.3000000000002"/>
    <x v="0"/>
    <x v="0"/>
    <n v="872.85"/>
    <n v="3204.15"/>
    <x v="1"/>
    <x v="3"/>
    <x v="6"/>
    <x v="0"/>
    <x v="0"/>
    <x v="0"/>
    <x v="0"/>
    <x v="0"/>
    <x v="0"/>
  </r>
  <r>
    <s v="0322-CHQRU"/>
    <x v="1"/>
    <x v="54"/>
    <x v="1"/>
    <x v="0"/>
    <x v="123"/>
    <n v="93591"/>
    <n v="34.598221000000002"/>
    <n v="-117.79593"/>
    <x v="1"/>
    <x v="29"/>
    <x v="0"/>
    <x v="0"/>
    <n v="25.49"/>
    <x v="0"/>
    <x v="0"/>
    <x v="2"/>
    <n v="9"/>
    <x v="0"/>
    <x v="1"/>
    <x v="0"/>
    <x v="1"/>
    <x v="1"/>
    <x v="0"/>
    <x v="0"/>
    <x v="0"/>
    <x v="1"/>
    <x v="1"/>
    <x v="1"/>
    <n v="45.35"/>
    <n v="89.5"/>
    <x v="0"/>
    <x v="0"/>
    <n v="50.98"/>
    <n v="140.47999999999999"/>
    <x v="1"/>
    <x v="1"/>
    <x v="1"/>
    <x v="0"/>
    <x v="1"/>
    <x v="0"/>
    <x v="1"/>
    <x v="1"/>
    <x v="0"/>
  </r>
  <r>
    <s v="0322-YINQP"/>
    <x v="1"/>
    <x v="0"/>
    <x v="1"/>
    <x v="0"/>
    <x v="166"/>
    <n v="91723"/>
    <n v="34.084747"/>
    <n v="-117.886844"/>
    <x v="1"/>
    <x v="13"/>
    <x v="0"/>
    <x v="0"/>
    <n v="11.35"/>
    <x v="0"/>
    <x v="0"/>
    <x v="2"/>
    <n v="9"/>
    <x v="1"/>
    <x v="1"/>
    <x v="0"/>
    <x v="1"/>
    <x v="1"/>
    <x v="0"/>
    <x v="0"/>
    <x v="0"/>
    <x v="1"/>
    <x v="0"/>
    <x v="0"/>
    <n v="48.55"/>
    <n v="48.55"/>
    <x v="0"/>
    <x v="0"/>
    <n v="11.35"/>
    <n v="59.9"/>
    <x v="1"/>
    <x v="5"/>
    <x v="9"/>
    <x v="0"/>
    <x v="1"/>
    <x v="0"/>
    <x v="0"/>
    <x v="1"/>
    <x v="0"/>
  </r>
  <r>
    <s v="0323-XWWTN"/>
    <x v="1"/>
    <x v="56"/>
    <x v="1"/>
    <x v="2"/>
    <x v="167"/>
    <n v="93954"/>
    <n v="36.125529"/>
    <n v="-120.86444299999999"/>
    <x v="1"/>
    <x v="3"/>
    <x v="0"/>
    <x v="0"/>
    <n v="33.869999999999997"/>
    <x v="1"/>
    <x v="1"/>
    <x v="3"/>
    <m/>
    <x v="2"/>
    <x v="2"/>
    <x v="2"/>
    <x v="2"/>
    <x v="2"/>
    <x v="2"/>
    <x v="2"/>
    <x v="2"/>
    <x v="2"/>
    <x v="0"/>
    <x v="0"/>
    <n v="26.4"/>
    <n v="121.25"/>
    <x v="0"/>
    <x v="0"/>
    <n v="101.61"/>
    <n v="222.86"/>
    <x v="2"/>
    <x v="0"/>
    <x v="0"/>
    <x v="0"/>
    <x v="1"/>
    <x v="1"/>
    <x v="1"/>
    <x v="1"/>
    <x v="0"/>
  </r>
  <r>
    <s v="0324-BRPCJ"/>
    <x v="0"/>
    <x v="58"/>
    <x v="0"/>
    <x v="0"/>
    <x v="123"/>
    <n v="93591"/>
    <n v="34.598221000000002"/>
    <n v="-117.79593"/>
    <x v="2"/>
    <x v="64"/>
    <x v="0"/>
    <x v="0"/>
    <n v="21.33"/>
    <x v="1"/>
    <x v="0"/>
    <x v="0"/>
    <n v="24"/>
    <x v="0"/>
    <x v="0"/>
    <x v="0"/>
    <x v="1"/>
    <x v="0"/>
    <x v="1"/>
    <x v="1"/>
    <x v="0"/>
    <x v="1"/>
    <x v="0"/>
    <x v="1"/>
    <n v="100.2"/>
    <n v="6851.65"/>
    <x v="0"/>
    <x v="0"/>
    <n v="1450.44"/>
    <n v="8302.09"/>
    <x v="1"/>
    <x v="1"/>
    <x v="11"/>
    <x v="0"/>
    <x v="0"/>
    <x v="0"/>
    <x v="0"/>
    <x v="1"/>
    <x v="0"/>
  </r>
  <r>
    <s v="0325-XBFAC"/>
    <x v="1"/>
    <x v="56"/>
    <x v="1"/>
    <x v="0"/>
    <x v="168"/>
    <n v="95546"/>
    <n v="41.163637000000001"/>
    <n v="-123.704841"/>
    <x v="1"/>
    <x v="58"/>
    <x v="0"/>
    <x v="0"/>
    <n v="19.489999999999998"/>
    <x v="0"/>
    <x v="0"/>
    <x v="1"/>
    <n v="10"/>
    <x v="0"/>
    <x v="1"/>
    <x v="1"/>
    <x v="1"/>
    <x v="0"/>
    <x v="1"/>
    <x v="1"/>
    <x v="1"/>
    <x v="1"/>
    <x v="0"/>
    <x v="1"/>
    <n v="94.7"/>
    <n v="740.3"/>
    <x v="0"/>
    <x v="11"/>
    <n v="155.91999999999999"/>
    <n v="976.22"/>
    <x v="1"/>
    <x v="1"/>
    <x v="11"/>
    <x v="0"/>
    <x v="0"/>
    <x v="1"/>
    <x v="0"/>
    <x v="1"/>
    <x v="0"/>
  </r>
  <r>
    <s v="0326-VDYXE"/>
    <x v="0"/>
    <x v="44"/>
    <x v="0"/>
    <x v="0"/>
    <x v="162"/>
    <n v="90802"/>
    <n v="33.752524000000001"/>
    <n v="-118.21073699999999"/>
    <x v="5"/>
    <x v="40"/>
    <x v="3"/>
    <x v="0"/>
    <n v="16.66"/>
    <x v="1"/>
    <x v="0"/>
    <x v="1"/>
    <n v="26"/>
    <x v="0"/>
    <x v="1"/>
    <x v="1"/>
    <x v="1"/>
    <x v="0"/>
    <x v="1"/>
    <x v="1"/>
    <x v="1"/>
    <x v="0"/>
    <x v="0"/>
    <x v="1"/>
    <n v="97.65"/>
    <n v="6982.5"/>
    <x v="0"/>
    <x v="11"/>
    <n v="1166.2"/>
    <n v="8228.7000000000007"/>
    <x v="0"/>
    <x v="0"/>
    <x v="0"/>
    <x v="0"/>
    <x v="0"/>
    <x v="1"/>
    <x v="0"/>
    <x v="1"/>
    <x v="0"/>
  </r>
  <r>
    <s v="0327-WFZSY"/>
    <x v="1"/>
    <x v="47"/>
    <x v="0"/>
    <x v="1"/>
    <x v="169"/>
    <n v="95564"/>
    <n v="40.809635999999998"/>
    <n v="-124.189977"/>
    <x v="5"/>
    <x v="35"/>
    <x v="5"/>
    <x v="0"/>
    <n v="17.29"/>
    <x v="1"/>
    <x v="0"/>
    <x v="1"/>
    <n v="75"/>
    <x v="0"/>
    <x v="1"/>
    <x v="1"/>
    <x v="1"/>
    <x v="0"/>
    <x v="1"/>
    <x v="1"/>
    <x v="0"/>
    <x v="0"/>
    <x v="1"/>
    <x v="1"/>
    <n v="100"/>
    <n v="3835.55"/>
    <x v="0"/>
    <x v="0"/>
    <n v="674.31"/>
    <n v="4509.8599999999997"/>
    <x v="0"/>
    <x v="0"/>
    <x v="0"/>
    <x v="0"/>
    <x v="0"/>
    <x v="0"/>
    <x v="0"/>
    <x v="1"/>
    <x v="0"/>
  </r>
  <r>
    <s v="0328-GRPMV"/>
    <x v="0"/>
    <x v="9"/>
    <x v="1"/>
    <x v="0"/>
    <x v="170"/>
    <n v="95527"/>
    <n v="40.854512"/>
    <n v="-123.450097"/>
    <x v="1"/>
    <x v="13"/>
    <x v="0"/>
    <x v="0"/>
    <n v="17.37"/>
    <x v="0"/>
    <x v="0"/>
    <x v="1"/>
    <n v="25"/>
    <x v="0"/>
    <x v="1"/>
    <x v="0"/>
    <x v="1"/>
    <x v="1"/>
    <x v="0"/>
    <x v="0"/>
    <x v="0"/>
    <x v="1"/>
    <x v="0"/>
    <x v="1"/>
    <n v="70.099999999999994"/>
    <n v="70.099999999999994"/>
    <x v="0"/>
    <x v="0"/>
    <n v="17.37"/>
    <n v="87.47"/>
    <x v="1"/>
    <x v="1"/>
    <x v="1"/>
    <x v="0"/>
    <x v="1"/>
    <x v="0"/>
    <x v="1"/>
    <x v="1"/>
    <x v="0"/>
  </r>
  <r>
    <s v="0329-GTIAJ"/>
    <x v="0"/>
    <x v="43"/>
    <x v="1"/>
    <x v="0"/>
    <x v="107"/>
    <n v="92844"/>
    <n v="33.766475999999997"/>
    <n v="-117.969795"/>
    <x v="1"/>
    <x v="3"/>
    <x v="0"/>
    <x v="0"/>
    <n v="30.18"/>
    <x v="0"/>
    <x v="0"/>
    <x v="1"/>
    <n v="7"/>
    <x v="0"/>
    <x v="0"/>
    <x v="0"/>
    <x v="0"/>
    <x v="0"/>
    <x v="1"/>
    <x v="1"/>
    <x v="0"/>
    <x v="1"/>
    <x v="0"/>
    <x v="1"/>
    <n v="97.9"/>
    <n v="315.3"/>
    <x v="0"/>
    <x v="0"/>
    <n v="90.54"/>
    <n v="405.84"/>
    <x v="1"/>
    <x v="4"/>
    <x v="16"/>
    <x v="0"/>
    <x v="0"/>
    <x v="0"/>
    <x v="0"/>
    <x v="0"/>
    <x v="0"/>
  </r>
  <r>
    <s v="0330-BGYZE"/>
    <x v="1"/>
    <x v="23"/>
    <x v="0"/>
    <x v="0"/>
    <x v="171"/>
    <n v="96121"/>
    <n v="40.181279000000004"/>
    <n v="-120.392967"/>
    <x v="4"/>
    <x v="59"/>
    <x v="4"/>
    <x v="0"/>
    <n v="19.22"/>
    <x v="1"/>
    <x v="0"/>
    <x v="1"/>
    <n v="4"/>
    <x v="0"/>
    <x v="0"/>
    <x v="1"/>
    <x v="1"/>
    <x v="0"/>
    <x v="1"/>
    <x v="1"/>
    <x v="0"/>
    <x v="0"/>
    <x v="1"/>
    <x v="1"/>
    <n v="102.5"/>
    <n v="6157.6"/>
    <x v="0"/>
    <x v="0"/>
    <n v="1153.2"/>
    <n v="7310.8"/>
    <x v="0"/>
    <x v="0"/>
    <x v="0"/>
    <x v="0"/>
    <x v="0"/>
    <x v="0"/>
    <x v="0"/>
    <x v="1"/>
    <x v="0"/>
  </r>
  <r>
    <s v="0330-IVZHA"/>
    <x v="0"/>
    <x v="39"/>
    <x v="0"/>
    <x v="0"/>
    <x v="172"/>
    <n v="96007"/>
    <n v="40.448632000000003"/>
    <n v="-122.306657"/>
    <x v="2"/>
    <x v="10"/>
    <x v="1"/>
    <x v="0"/>
    <n v="17.079999999999998"/>
    <x v="0"/>
    <x v="0"/>
    <x v="1"/>
    <n v="10"/>
    <x v="0"/>
    <x v="1"/>
    <x v="0"/>
    <x v="1"/>
    <x v="1"/>
    <x v="0"/>
    <x v="0"/>
    <x v="0"/>
    <x v="1"/>
    <x v="1"/>
    <x v="1"/>
    <n v="69.95"/>
    <n v="330.15"/>
    <x v="0"/>
    <x v="0"/>
    <n v="85.4"/>
    <n v="415.55"/>
    <x v="1"/>
    <x v="5"/>
    <x v="8"/>
    <x v="0"/>
    <x v="1"/>
    <x v="0"/>
    <x v="1"/>
    <x v="1"/>
    <x v="0"/>
  </r>
  <r>
    <s v="0334-GDDSO"/>
    <x v="1"/>
    <x v="49"/>
    <x v="1"/>
    <x v="0"/>
    <x v="38"/>
    <n v="92122"/>
    <n v="32.857230000000001"/>
    <n v="-117.209774"/>
    <x v="1"/>
    <x v="3"/>
    <x v="1"/>
    <x v="0"/>
    <n v="9.2200000000000006"/>
    <x v="1"/>
    <x v="0"/>
    <x v="1"/>
    <n v="14"/>
    <x v="0"/>
    <x v="0"/>
    <x v="0"/>
    <x v="1"/>
    <x v="1"/>
    <x v="0"/>
    <x v="0"/>
    <x v="0"/>
    <x v="1"/>
    <x v="0"/>
    <x v="1"/>
    <n v="81.349999999999994"/>
    <n v="233.7"/>
    <x v="0"/>
    <x v="0"/>
    <n v="27.66"/>
    <n v="261.36"/>
    <x v="1"/>
    <x v="1"/>
    <x v="5"/>
    <x v="0"/>
    <x v="1"/>
    <x v="0"/>
    <x v="0"/>
    <x v="1"/>
    <x v="0"/>
  </r>
  <r>
    <s v="0334-ZFJSR"/>
    <x v="0"/>
    <x v="51"/>
    <x v="0"/>
    <x v="0"/>
    <x v="38"/>
    <n v="92123"/>
    <n v="32.808813999999998"/>
    <n v="-117.134694"/>
    <x v="1"/>
    <x v="17"/>
    <x v="0"/>
    <x v="0"/>
    <n v="35.380000000000003"/>
    <x v="1"/>
    <x v="0"/>
    <x v="0"/>
    <n v="13"/>
    <x v="1"/>
    <x v="0"/>
    <x v="0"/>
    <x v="0"/>
    <x v="1"/>
    <x v="0"/>
    <x v="0"/>
    <x v="1"/>
    <x v="0"/>
    <x v="0"/>
    <x v="0"/>
    <n v="66.05"/>
    <n v="3462.1"/>
    <x v="17"/>
    <x v="12"/>
    <n v="1945.9"/>
    <n v="5513.47"/>
    <x v="0"/>
    <x v="0"/>
    <x v="0"/>
    <x v="0"/>
    <x v="1"/>
    <x v="1"/>
    <x v="0"/>
    <x v="0"/>
    <x v="0"/>
  </r>
  <r>
    <s v="0336-KXKFK"/>
    <x v="1"/>
    <x v="9"/>
    <x v="1"/>
    <x v="0"/>
    <x v="173"/>
    <n v="93453"/>
    <n v="35.303925999999997"/>
    <n v="-120.256567"/>
    <x v="1"/>
    <x v="9"/>
    <x v="0"/>
    <x v="1"/>
    <m/>
    <x v="2"/>
    <x v="0"/>
    <x v="2"/>
    <n v="6"/>
    <x v="1"/>
    <x v="1"/>
    <x v="1"/>
    <x v="0"/>
    <x v="0"/>
    <x v="1"/>
    <x v="1"/>
    <x v="0"/>
    <x v="2"/>
    <x v="0"/>
    <x v="0"/>
    <n v="61.2"/>
    <n v="4390.25"/>
    <x v="0"/>
    <x v="0"/>
    <n v="0"/>
    <n v="4390.25"/>
    <x v="0"/>
    <x v="0"/>
    <x v="0"/>
    <x v="0"/>
    <x v="0"/>
    <x v="0"/>
    <x v="0"/>
    <x v="0"/>
    <x v="0"/>
  </r>
  <r>
    <s v="0336-PIKEI"/>
    <x v="1"/>
    <x v="28"/>
    <x v="0"/>
    <x v="0"/>
    <x v="174"/>
    <n v="92869"/>
    <n v="33.792791000000001"/>
    <n v="-117.789749"/>
    <x v="9"/>
    <x v="9"/>
    <x v="3"/>
    <x v="0"/>
    <n v="5.27"/>
    <x v="0"/>
    <x v="0"/>
    <x v="2"/>
    <n v="9"/>
    <x v="1"/>
    <x v="0"/>
    <x v="1"/>
    <x v="0"/>
    <x v="0"/>
    <x v="0"/>
    <x v="0"/>
    <x v="1"/>
    <x v="2"/>
    <x v="1"/>
    <x v="1"/>
    <n v="74.400000000000006"/>
    <n v="5360.75"/>
    <x v="0"/>
    <x v="9"/>
    <n v="379.44"/>
    <n v="5880.19"/>
    <x v="0"/>
    <x v="0"/>
    <x v="0"/>
    <x v="0"/>
    <x v="0"/>
    <x v="1"/>
    <x v="0"/>
    <x v="0"/>
    <x v="0"/>
  </r>
  <r>
    <s v="0337-CNPZE"/>
    <x v="0"/>
    <x v="54"/>
    <x v="1"/>
    <x v="0"/>
    <x v="31"/>
    <n v="90033"/>
    <n v="34.050198000000002"/>
    <n v="-118.21094600000001"/>
    <x v="1"/>
    <x v="62"/>
    <x v="0"/>
    <x v="0"/>
    <n v="10.43"/>
    <x v="1"/>
    <x v="0"/>
    <x v="1"/>
    <n v="22"/>
    <x v="0"/>
    <x v="0"/>
    <x v="1"/>
    <x v="1"/>
    <x v="0"/>
    <x v="1"/>
    <x v="1"/>
    <x v="1"/>
    <x v="1"/>
    <x v="0"/>
    <x v="1"/>
    <n v="106.3"/>
    <n v="4443.45"/>
    <x v="0"/>
    <x v="6"/>
    <n v="427.63"/>
    <n v="5001.08"/>
    <x v="1"/>
    <x v="4"/>
    <x v="16"/>
    <x v="0"/>
    <x v="0"/>
    <x v="1"/>
    <x v="0"/>
    <x v="1"/>
    <x v="0"/>
  </r>
  <r>
    <s v="0343-QLUZP"/>
    <x v="1"/>
    <x v="32"/>
    <x v="1"/>
    <x v="0"/>
    <x v="41"/>
    <n v="95111"/>
    <n v="37.284264999999998"/>
    <n v="-121.827673"/>
    <x v="1"/>
    <x v="59"/>
    <x v="4"/>
    <x v="1"/>
    <m/>
    <x v="2"/>
    <x v="0"/>
    <x v="2"/>
    <n v="25"/>
    <x v="1"/>
    <x v="0"/>
    <x v="1"/>
    <x v="1"/>
    <x v="1"/>
    <x v="0"/>
    <x v="0"/>
    <x v="0"/>
    <x v="2"/>
    <x v="1"/>
    <x v="1"/>
    <n v="39.6"/>
    <n v="2424.5"/>
    <x v="18"/>
    <x v="0"/>
    <n v="0"/>
    <n v="2386.04"/>
    <x v="0"/>
    <x v="0"/>
    <x v="0"/>
    <x v="0"/>
    <x v="1"/>
    <x v="0"/>
    <x v="0"/>
    <x v="1"/>
    <x v="0"/>
  </r>
  <r>
    <s v="0345-HKJVM"/>
    <x v="0"/>
    <x v="9"/>
    <x v="1"/>
    <x v="0"/>
    <x v="38"/>
    <n v="92109"/>
    <n v="32.787835999999999"/>
    <n v="-117.232376"/>
    <x v="1"/>
    <x v="38"/>
    <x v="0"/>
    <x v="0"/>
    <n v="2.6"/>
    <x v="0"/>
    <x v="0"/>
    <x v="1"/>
    <n v="22"/>
    <x v="0"/>
    <x v="1"/>
    <x v="0"/>
    <x v="1"/>
    <x v="0"/>
    <x v="1"/>
    <x v="1"/>
    <x v="0"/>
    <x v="1"/>
    <x v="1"/>
    <x v="1"/>
    <n v="89.3"/>
    <n v="577.6"/>
    <x v="0"/>
    <x v="0"/>
    <n v="15.6"/>
    <n v="593.20000000000005"/>
    <x v="1"/>
    <x v="3"/>
    <x v="6"/>
    <x v="0"/>
    <x v="0"/>
    <x v="0"/>
    <x v="1"/>
    <x v="1"/>
    <x v="0"/>
  </r>
  <r>
    <s v="0345-XMMUG"/>
    <x v="0"/>
    <x v="46"/>
    <x v="0"/>
    <x v="0"/>
    <x v="175"/>
    <n v="95640"/>
    <n v="38.337879999999998"/>
    <n v="-120.954202"/>
    <x v="10"/>
    <x v="56"/>
    <x v="0"/>
    <x v="0"/>
    <n v="2"/>
    <x v="1"/>
    <x v="0"/>
    <x v="1"/>
    <n v="48"/>
    <x v="0"/>
    <x v="0"/>
    <x v="1"/>
    <x v="0"/>
    <x v="0"/>
    <x v="1"/>
    <x v="1"/>
    <x v="0"/>
    <x v="2"/>
    <x v="0"/>
    <x v="0"/>
    <n v="108.9"/>
    <n v="4854.3"/>
    <x v="0"/>
    <x v="0"/>
    <n v="92"/>
    <n v="4946.3"/>
    <x v="0"/>
    <x v="0"/>
    <x v="0"/>
    <x v="0"/>
    <x v="0"/>
    <x v="0"/>
    <x v="0"/>
    <x v="0"/>
    <x v="0"/>
  </r>
  <r>
    <s v="0347-UBKUZ"/>
    <x v="0"/>
    <x v="1"/>
    <x v="1"/>
    <x v="0"/>
    <x v="176"/>
    <n v="94404"/>
    <n v="37.556094000000002"/>
    <n v="-122.272437"/>
    <x v="1"/>
    <x v="49"/>
    <x v="0"/>
    <x v="0"/>
    <n v="2.74"/>
    <x v="0"/>
    <x v="1"/>
    <x v="3"/>
    <m/>
    <x v="2"/>
    <x v="2"/>
    <x v="2"/>
    <x v="2"/>
    <x v="2"/>
    <x v="2"/>
    <x v="2"/>
    <x v="2"/>
    <x v="1"/>
    <x v="1"/>
    <x v="2"/>
    <n v="19.899999999999999"/>
    <n v="320.45"/>
    <x v="0"/>
    <x v="0"/>
    <n v="41.1"/>
    <n v="361.55"/>
    <x v="0"/>
    <x v="0"/>
    <x v="0"/>
    <x v="0"/>
    <x v="1"/>
    <x v="1"/>
    <x v="1"/>
    <x v="1"/>
    <x v="0"/>
  </r>
  <r>
    <s v="0348-SDKOL"/>
    <x v="0"/>
    <x v="25"/>
    <x v="0"/>
    <x v="0"/>
    <x v="38"/>
    <n v="92117"/>
    <n v="32.825085999999999"/>
    <n v="-117.19942399999999"/>
    <x v="2"/>
    <x v="42"/>
    <x v="0"/>
    <x v="0"/>
    <n v="3.51"/>
    <x v="1"/>
    <x v="0"/>
    <x v="1"/>
    <n v="28"/>
    <x v="0"/>
    <x v="1"/>
    <x v="1"/>
    <x v="0"/>
    <x v="0"/>
    <x v="1"/>
    <x v="1"/>
    <x v="1"/>
    <x v="1"/>
    <x v="0"/>
    <x v="0"/>
    <n v="102.1"/>
    <n v="5885.4"/>
    <x v="0"/>
    <x v="5"/>
    <n v="203.58"/>
    <n v="6188.98"/>
    <x v="1"/>
    <x v="1"/>
    <x v="5"/>
    <x v="0"/>
    <x v="0"/>
    <x v="1"/>
    <x v="0"/>
    <x v="0"/>
    <x v="0"/>
  </r>
  <r>
    <s v="0354-VXMJC"/>
    <x v="1"/>
    <x v="27"/>
    <x v="0"/>
    <x v="1"/>
    <x v="31"/>
    <n v="90034"/>
    <n v="34.030577999999998"/>
    <n v="-118.399613"/>
    <x v="6"/>
    <x v="16"/>
    <x v="0"/>
    <x v="0"/>
    <n v="34.04"/>
    <x v="0"/>
    <x v="1"/>
    <x v="3"/>
    <m/>
    <x v="2"/>
    <x v="2"/>
    <x v="2"/>
    <x v="2"/>
    <x v="2"/>
    <x v="2"/>
    <x v="2"/>
    <x v="2"/>
    <x v="2"/>
    <x v="1"/>
    <x v="0"/>
    <n v="19.600000000000001"/>
    <n v="426.65"/>
    <x v="0"/>
    <x v="0"/>
    <n v="782.92"/>
    <n v="1209.57"/>
    <x v="0"/>
    <x v="0"/>
    <x v="0"/>
    <x v="0"/>
    <x v="1"/>
    <x v="1"/>
    <x v="1"/>
    <x v="1"/>
    <x v="0"/>
  </r>
  <r>
    <s v="0354-WYROK"/>
    <x v="0"/>
    <x v="57"/>
    <x v="0"/>
    <x v="0"/>
    <x v="143"/>
    <n v="94130"/>
    <n v="37.820894000000003"/>
    <n v="-122.369725"/>
    <x v="2"/>
    <x v="65"/>
    <x v="5"/>
    <x v="0"/>
    <n v="47.95"/>
    <x v="0"/>
    <x v="0"/>
    <x v="1"/>
    <n v="21"/>
    <x v="0"/>
    <x v="1"/>
    <x v="1"/>
    <x v="0"/>
    <x v="0"/>
    <x v="1"/>
    <x v="0"/>
    <x v="0"/>
    <x v="1"/>
    <x v="0"/>
    <x v="1"/>
    <n v="98.9"/>
    <n v="2911.3"/>
    <x v="0"/>
    <x v="0"/>
    <n v="1486.45"/>
    <n v="4397.75"/>
    <x v="1"/>
    <x v="3"/>
    <x v="6"/>
    <x v="0"/>
    <x v="0"/>
    <x v="0"/>
    <x v="0"/>
    <x v="0"/>
    <x v="0"/>
  </r>
  <r>
    <s v="0356-ERHVT"/>
    <x v="1"/>
    <x v="33"/>
    <x v="0"/>
    <x v="0"/>
    <x v="177"/>
    <n v="95062"/>
    <n v="36.974575000000002"/>
    <n v="-121.99114899999999"/>
    <x v="2"/>
    <x v="37"/>
    <x v="2"/>
    <x v="0"/>
    <n v="12.95"/>
    <x v="0"/>
    <x v="0"/>
    <x v="0"/>
    <n v="6"/>
    <x v="0"/>
    <x v="1"/>
    <x v="0"/>
    <x v="1"/>
    <x v="1"/>
    <x v="0"/>
    <x v="0"/>
    <x v="0"/>
    <x v="1"/>
    <x v="0"/>
    <x v="1"/>
    <n v="45.9"/>
    <n v="521.9"/>
    <x v="0"/>
    <x v="0"/>
    <n v="142.44999999999999"/>
    <n v="664.35"/>
    <x v="0"/>
    <x v="0"/>
    <x v="0"/>
    <x v="0"/>
    <x v="1"/>
    <x v="0"/>
    <x v="1"/>
    <x v="1"/>
    <x v="0"/>
  </r>
  <r>
    <s v="0356-OBMAC"/>
    <x v="0"/>
    <x v="53"/>
    <x v="1"/>
    <x v="0"/>
    <x v="178"/>
    <n v="92596"/>
    <n v="33.657432999999997"/>
    <n v="-117.04254"/>
    <x v="1"/>
    <x v="11"/>
    <x v="0"/>
    <x v="0"/>
    <n v="17.329999999999998"/>
    <x v="1"/>
    <x v="0"/>
    <x v="1"/>
    <n v="16"/>
    <x v="0"/>
    <x v="0"/>
    <x v="1"/>
    <x v="0"/>
    <x v="0"/>
    <x v="0"/>
    <x v="0"/>
    <x v="0"/>
    <x v="2"/>
    <x v="0"/>
    <x v="1"/>
    <n v="99.9"/>
    <n v="5706.3"/>
    <x v="0"/>
    <x v="0"/>
    <n v="970.48"/>
    <n v="6676.78"/>
    <x v="0"/>
    <x v="0"/>
    <x v="0"/>
    <x v="0"/>
    <x v="0"/>
    <x v="0"/>
    <x v="0"/>
    <x v="0"/>
    <x v="0"/>
  </r>
  <r>
    <s v="0357-NVCRI"/>
    <x v="0"/>
    <x v="51"/>
    <x v="1"/>
    <x v="1"/>
    <x v="179"/>
    <n v="92021"/>
    <n v="32.832706000000002"/>
    <n v="-116.87325800000001"/>
    <x v="1"/>
    <x v="30"/>
    <x v="5"/>
    <x v="0"/>
    <n v="12.87"/>
    <x v="0"/>
    <x v="1"/>
    <x v="3"/>
    <m/>
    <x v="2"/>
    <x v="2"/>
    <x v="2"/>
    <x v="2"/>
    <x v="2"/>
    <x v="2"/>
    <x v="2"/>
    <x v="2"/>
    <x v="1"/>
    <x v="1"/>
    <x v="0"/>
    <n v="20.05"/>
    <n v="471.7"/>
    <x v="0"/>
    <x v="0"/>
    <n v="321.75"/>
    <n v="793.45"/>
    <x v="0"/>
    <x v="0"/>
    <x v="0"/>
    <x v="0"/>
    <x v="1"/>
    <x v="1"/>
    <x v="1"/>
    <x v="1"/>
    <x v="0"/>
  </r>
  <r>
    <s v="0361-HJRDX"/>
    <x v="0"/>
    <x v="32"/>
    <x v="1"/>
    <x v="0"/>
    <x v="180"/>
    <n v="91403"/>
    <n v="34.147148999999999"/>
    <n v="-118.463365"/>
    <x v="1"/>
    <x v="64"/>
    <x v="3"/>
    <x v="1"/>
    <m/>
    <x v="2"/>
    <x v="0"/>
    <x v="2"/>
    <n v="28"/>
    <x v="1"/>
    <x v="0"/>
    <x v="1"/>
    <x v="0"/>
    <x v="0"/>
    <x v="1"/>
    <x v="1"/>
    <x v="1"/>
    <x v="2"/>
    <x v="1"/>
    <x v="0"/>
    <n v="-8"/>
    <n v="4539.6000000000004"/>
    <x v="0"/>
    <x v="6"/>
    <n v="0"/>
    <n v="4669.6000000000004"/>
    <x v="0"/>
    <x v="0"/>
    <x v="0"/>
    <x v="0"/>
    <x v="0"/>
    <x v="1"/>
    <x v="0"/>
    <x v="0"/>
    <x v="0"/>
  </r>
  <r>
    <s v="0362-RAOQO"/>
    <x v="0"/>
    <x v="23"/>
    <x v="1"/>
    <x v="0"/>
    <x v="181"/>
    <n v="92860"/>
    <n v="33.925832999999997"/>
    <n v="-117.559639"/>
    <x v="1"/>
    <x v="36"/>
    <x v="0"/>
    <x v="0"/>
    <n v="26.03"/>
    <x v="0"/>
    <x v="1"/>
    <x v="3"/>
    <m/>
    <x v="2"/>
    <x v="2"/>
    <x v="2"/>
    <x v="2"/>
    <x v="2"/>
    <x v="2"/>
    <x v="2"/>
    <x v="2"/>
    <x v="2"/>
    <x v="1"/>
    <x v="0"/>
    <n v="19.649999999999999"/>
    <n v="830.25"/>
    <x v="0"/>
    <x v="0"/>
    <n v="1041.2"/>
    <n v="1871.45"/>
    <x v="0"/>
    <x v="0"/>
    <x v="0"/>
    <x v="0"/>
    <x v="1"/>
    <x v="1"/>
    <x v="1"/>
    <x v="1"/>
    <x v="0"/>
  </r>
  <r>
    <s v="0362-ZBZWJ"/>
    <x v="1"/>
    <x v="1"/>
    <x v="1"/>
    <x v="0"/>
    <x v="182"/>
    <n v="95686"/>
    <n v="38.157794000000003"/>
    <n v="-121.520223"/>
    <x v="1"/>
    <x v="66"/>
    <x v="0"/>
    <x v="0"/>
    <n v="24.66"/>
    <x v="1"/>
    <x v="0"/>
    <x v="1"/>
    <n v="22"/>
    <x v="0"/>
    <x v="1"/>
    <x v="0"/>
    <x v="1"/>
    <x v="1"/>
    <x v="1"/>
    <x v="1"/>
    <x v="0"/>
    <x v="1"/>
    <x v="0"/>
    <x v="1"/>
    <n v="84.9"/>
    <n v="3067.2"/>
    <x v="0"/>
    <x v="0"/>
    <n v="887.76"/>
    <n v="3954.96"/>
    <x v="1"/>
    <x v="5"/>
    <x v="8"/>
    <x v="0"/>
    <x v="0"/>
    <x v="0"/>
    <x v="1"/>
    <x v="1"/>
    <x v="0"/>
  </r>
  <r>
    <s v="0363-QJVFX"/>
    <x v="1"/>
    <x v="19"/>
    <x v="1"/>
    <x v="0"/>
    <x v="183"/>
    <n v="93532"/>
    <n v="34.659579000000001"/>
    <n v="-118.58421199999999"/>
    <x v="1"/>
    <x v="44"/>
    <x v="5"/>
    <x v="0"/>
    <n v="27.69"/>
    <x v="1"/>
    <x v="0"/>
    <x v="1"/>
    <n v="73"/>
    <x v="1"/>
    <x v="0"/>
    <x v="0"/>
    <x v="0"/>
    <x v="0"/>
    <x v="1"/>
    <x v="1"/>
    <x v="0"/>
    <x v="1"/>
    <x v="0"/>
    <x v="0"/>
    <n v="108.15"/>
    <n v="3432.9"/>
    <x v="0"/>
    <x v="0"/>
    <n v="886.08"/>
    <n v="4318.9799999999996"/>
    <x v="1"/>
    <x v="5"/>
    <x v="8"/>
    <x v="0"/>
    <x v="0"/>
    <x v="0"/>
    <x v="0"/>
    <x v="0"/>
    <x v="0"/>
  </r>
  <r>
    <s v="0363-SVHYR"/>
    <x v="1"/>
    <x v="24"/>
    <x v="0"/>
    <x v="1"/>
    <x v="184"/>
    <n v="90723"/>
    <n v="33.897122000000003"/>
    <n v="-118.16443200000001"/>
    <x v="6"/>
    <x v="4"/>
    <x v="3"/>
    <x v="0"/>
    <n v="10.11"/>
    <x v="1"/>
    <x v="0"/>
    <x v="2"/>
    <n v="59"/>
    <x v="1"/>
    <x v="0"/>
    <x v="1"/>
    <x v="0"/>
    <x v="0"/>
    <x v="1"/>
    <x v="1"/>
    <x v="0"/>
    <x v="2"/>
    <x v="1"/>
    <x v="1"/>
    <n v="86.85"/>
    <n v="6263.8"/>
    <x v="0"/>
    <x v="0"/>
    <n v="717.81"/>
    <n v="6981.61"/>
    <x v="0"/>
    <x v="0"/>
    <x v="0"/>
    <x v="0"/>
    <x v="0"/>
    <x v="0"/>
    <x v="0"/>
    <x v="0"/>
    <x v="0"/>
  </r>
  <r>
    <s v="0365-BZUWY"/>
    <x v="1"/>
    <x v="12"/>
    <x v="0"/>
    <x v="0"/>
    <x v="185"/>
    <n v="92675"/>
    <n v="33.521447000000002"/>
    <n v="-117.602555"/>
    <x v="0"/>
    <x v="67"/>
    <x v="2"/>
    <x v="0"/>
    <n v="10.11"/>
    <x v="1"/>
    <x v="0"/>
    <x v="1"/>
    <n v="2"/>
    <x v="0"/>
    <x v="0"/>
    <x v="1"/>
    <x v="1"/>
    <x v="0"/>
    <x v="1"/>
    <x v="1"/>
    <x v="0"/>
    <x v="1"/>
    <x v="0"/>
    <x v="1"/>
    <n v="102.55"/>
    <n v="1742.5"/>
    <x v="0"/>
    <x v="0"/>
    <n v="171.87"/>
    <n v="1914.37"/>
    <x v="0"/>
    <x v="0"/>
    <x v="0"/>
    <x v="0"/>
    <x v="0"/>
    <x v="0"/>
    <x v="0"/>
    <x v="1"/>
    <x v="0"/>
  </r>
  <r>
    <s v="0365-GXEZS"/>
    <x v="1"/>
    <x v="39"/>
    <x v="0"/>
    <x v="0"/>
    <x v="186"/>
    <n v="95228"/>
    <n v="37.943953999999998"/>
    <n v="-120.67108"/>
    <x v="10"/>
    <x v="68"/>
    <x v="2"/>
    <x v="0"/>
    <n v="31.79"/>
    <x v="0"/>
    <x v="0"/>
    <x v="1"/>
    <n v="19"/>
    <x v="0"/>
    <x v="1"/>
    <x v="1"/>
    <x v="0"/>
    <x v="1"/>
    <x v="0"/>
    <x v="0"/>
    <x v="0"/>
    <x v="1"/>
    <x v="1"/>
    <x v="1"/>
    <n v="78.2"/>
    <n v="1468.75"/>
    <x v="0"/>
    <x v="0"/>
    <n v="572.22"/>
    <n v="2040.97"/>
    <x v="0"/>
    <x v="0"/>
    <x v="0"/>
    <x v="0"/>
    <x v="1"/>
    <x v="0"/>
    <x v="0"/>
    <x v="0"/>
    <x v="0"/>
  </r>
  <r>
    <s v="0365-TRTPY"/>
    <x v="0"/>
    <x v="7"/>
    <x v="1"/>
    <x v="0"/>
    <x v="166"/>
    <n v="91724"/>
    <n v="34.081110000000002"/>
    <n v="-117.85393500000001"/>
    <x v="1"/>
    <x v="20"/>
    <x v="0"/>
    <x v="0"/>
    <n v="11.73"/>
    <x v="1"/>
    <x v="0"/>
    <x v="1"/>
    <n v="30"/>
    <x v="1"/>
    <x v="0"/>
    <x v="1"/>
    <x v="1"/>
    <x v="1"/>
    <x v="0"/>
    <x v="0"/>
    <x v="1"/>
    <x v="1"/>
    <x v="1"/>
    <x v="1"/>
    <n v="91.2"/>
    <n v="3382.3"/>
    <x v="0"/>
    <x v="0"/>
    <n v="434.01"/>
    <n v="3816.31"/>
    <x v="0"/>
    <x v="0"/>
    <x v="0"/>
    <x v="0"/>
    <x v="1"/>
    <x v="1"/>
    <x v="0"/>
    <x v="1"/>
    <x v="0"/>
  </r>
  <r>
    <s v="0366-NQSHS"/>
    <x v="1"/>
    <x v="21"/>
    <x v="1"/>
    <x v="0"/>
    <x v="187"/>
    <n v="95932"/>
    <n v="39.273096000000002"/>
    <n v="-122.050763"/>
    <x v="1"/>
    <x v="29"/>
    <x v="0"/>
    <x v="0"/>
    <n v="44.34"/>
    <x v="0"/>
    <x v="1"/>
    <x v="3"/>
    <m/>
    <x v="2"/>
    <x v="2"/>
    <x v="2"/>
    <x v="2"/>
    <x v="2"/>
    <x v="2"/>
    <x v="2"/>
    <x v="2"/>
    <x v="1"/>
    <x v="1"/>
    <x v="0"/>
    <n v="19.350000000000001"/>
    <n v="46.35"/>
    <x v="0"/>
    <x v="0"/>
    <n v="88.68"/>
    <n v="135.03"/>
    <x v="2"/>
    <x v="0"/>
    <x v="0"/>
    <x v="0"/>
    <x v="1"/>
    <x v="1"/>
    <x v="1"/>
    <x v="1"/>
    <x v="0"/>
  </r>
  <r>
    <s v="0369-ZGOVK"/>
    <x v="0"/>
    <x v="52"/>
    <x v="0"/>
    <x v="3"/>
    <x v="188"/>
    <n v="90630"/>
    <n v="33.818477000000001"/>
    <n v="-118.038307"/>
    <x v="10"/>
    <x v="61"/>
    <x v="5"/>
    <x v="0"/>
    <n v="12.94"/>
    <x v="0"/>
    <x v="0"/>
    <x v="1"/>
    <n v="24"/>
    <x v="0"/>
    <x v="1"/>
    <x v="0"/>
    <x v="1"/>
    <x v="1"/>
    <x v="0"/>
    <x v="0"/>
    <x v="0"/>
    <x v="0"/>
    <x v="0"/>
    <x v="1"/>
    <n v="70.400000000000006"/>
    <n v="1992.2"/>
    <x v="0"/>
    <x v="0"/>
    <n v="362.32"/>
    <n v="2354.52"/>
    <x v="0"/>
    <x v="0"/>
    <x v="0"/>
    <x v="0"/>
    <x v="1"/>
    <x v="0"/>
    <x v="1"/>
    <x v="1"/>
    <x v="0"/>
  </r>
  <r>
    <s v="0373-AIVNJ"/>
    <x v="1"/>
    <x v="20"/>
    <x v="1"/>
    <x v="0"/>
    <x v="113"/>
    <n v="95814"/>
    <n v="38.584505"/>
    <n v="-121.491956"/>
    <x v="1"/>
    <x v="0"/>
    <x v="1"/>
    <x v="1"/>
    <m/>
    <x v="2"/>
    <x v="0"/>
    <x v="0"/>
    <n v="19"/>
    <x v="1"/>
    <x v="0"/>
    <x v="1"/>
    <x v="1"/>
    <x v="1"/>
    <x v="0"/>
    <x v="0"/>
    <x v="0"/>
    <x v="0"/>
    <x v="1"/>
    <x v="0"/>
    <n v="39.549999999999997"/>
    <n v="373"/>
    <x v="0"/>
    <x v="0"/>
    <n v="0"/>
    <n v="373"/>
    <x v="0"/>
    <x v="0"/>
    <x v="0"/>
    <x v="0"/>
    <x v="1"/>
    <x v="0"/>
    <x v="0"/>
    <x v="1"/>
    <x v="0"/>
  </r>
  <r>
    <s v="0374-AACSZ"/>
    <x v="0"/>
    <x v="54"/>
    <x v="1"/>
    <x v="0"/>
    <x v="189"/>
    <n v="93534"/>
    <n v="34.727528999999997"/>
    <n v="-118.153098"/>
    <x v="1"/>
    <x v="13"/>
    <x v="1"/>
    <x v="0"/>
    <n v="38.33"/>
    <x v="0"/>
    <x v="0"/>
    <x v="2"/>
    <n v="24"/>
    <x v="1"/>
    <x v="1"/>
    <x v="0"/>
    <x v="1"/>
    <x v="1"/>
    <x v="0"/>
    <x v="0"/>
    <x v="1"/>
    <x v="1"/>
    <x v="1"/>
    <x v="1"/>
    <n v="50.15"/>
    <n v="50.15"/>
    <x v="0"/>
    <x v="10"/>
    <n v="38.33"/>
    <n v="138.47999999999999"/>
    <x v="2"/>
    <x v="0"/>
    <x v="0"/>
    <x v="0"/>
    <x v="1"/>
    <x v="1"/>
    <x v="0"/>
    <x v="1"/>
    <x v="0"/>
  </r>
  <r>
    <s v="0374-FIUCA"/>
    <x v="1"/>
    <x v="40"/>
    <x v="0"/>
    <x v="0"/>
    <x v="174"/>
    <n v="92867"/>
    <n v="33.81859"/>
    <n v="-117.821288"/>
    <x v="2"/>
    <x v="7"/>
    <x v="0"/>
    <x v="0"/>
    <n v="23.46"/>
    <x v="0"/>
    <x v="1"/>
    <x v="3"/>
    <m/>
    <x v="2"/>
    <x v="2"/>
    <x v="2"/>
    <x v="2"/>
    <x v="2"/>
    <x v="2"/>
    <x v="2"/>
    <x v="2"/>
    <x v="2"/>
    <x v="0"/>
    <x v="0"/>
    <n v="20.399999999999999"/>
    <n v="1414.45"/>
    <x v="0"/>
    <x v="0"/>
    <n v="1524.9"/>
    <n v="2939.35"/>
    <x v="0"/>
    <x v="0"/>
    <x v="0"/>
    <x v="0"/>
    <x v="1"/>
    <x v="1"/>
    <x v="1"/>
    <x v="1"/>
    <x v="0"/>
  </r>
  <r>
    <s v="0374-IOEGQ"/>
    <x v="0"/>
    <x v="47"/>
    <x v="1"/>
    <x v="0"/>
    <x v="190"/>
    <n v="93926"/>
    <n v="36.525880000000001"/>
    <n v="-121.396719"/>
    <x v="1"/>
    <x v="3"/>
    <x v="0"/>
    <x v="0"/>
    <n v="15.59"/>
    <x v="0"/>
    <x v="0"/>
    <x v="0"/>
    <n v="27"/>
    <x v="0"/>
    <x v="1"/>
    <x v="0"/>
    <x v="1"/>
    <x v="1"/>
    <x v="0"/>
    <x v="0"/>
    <x v="0"/>
    <x v="1"/>
    <x v="1"/>
    <x v="1"/>
    <n v="44.6"/>
    <n v="122.7"/>
    <x v="0"/>
    <x v="0"/>
    <n v="46.77"/>
    <n v="169.47"/>
    <x v="2"/>
    <x v="0"/>
    <x v="0"/>
    <x v="0"/>
    <x v="1"/>
    <x v="0"/>
    <x v="1"/>
    <x v="1"/>
    <x v="0"/>
  </r>
  <r>
    <s v="0375-HVGXO"/>
    <x v="0"/>
    <x v="26"/>
    <x v="1"/>
    <x v="0"/>
    <x v="31"/>
    <n v="90045"/>
    <n v="33.954017"/>
    <n v="-118.402447"/>
    <x v="1"/>
    <x v="13"/>
    <x v="1"/>
    <x v="1"/>
    <m/>
    <x v="2"/>
    <x v="0"/>
    <x v="2"/>
    <n v="8"/>
    <x v="0"/>
    <x v="1"/>
    <x v="0"/>
    <x v="1"/>
    <x v="0"/>
    <x v="0"/>
    <x v="0"/>
    <x v="0"/>
    <x v="1"/>
    <x v="0"/>
    <x v="1"/>
    <n v="34.700000000000003"/>
    <n v="34.700000000000003"/>
    <x v="0"/>
    <x v="0"/>
    <n v="0"/>
    <n v="34.700000000000003"/>
    <x v="1"/>
    <x v="3"/>
    <x v="6"/>
    <x v="0"/>
    <x v="0"/>
    <x v="0"/>
    <x v="1"/>
    <x v="1"/>
    <x v="0"/>
  </r>
  <r>
    <s v="0376-OIWME"/>
    <x v="1"/>
    <x v="38"/>
    <x v="0"/>
    <x v="0"/>
    <x v="191"/>
    <n v="92173"/>
    <n v="32.555827999999998"/>
    <n v="-117.04007300000001"/>
    <x v="3"/>
    <x v="66"/>
    <x v="5"/>
    <x v="0"/>
    <n v="41.33"/>
    <x v="0"/>
    <x v="0"/>
    <x v="1"/>
    <n v="41"/>
    <x v="1"/>
    <x v="1"/>
    <x v="0"/>
    <x v="1"/>
    <x v="0"/>
    <x v="1"/>
    <x v="1"/>
    <x v="0"/>
    <x v="1"/>
    <x v="0"/>
    <x v="1"/>
    <n v="93.6"/>
    <n v="3366.05"/>
    <x v="19"/>
    <x v="0"/>
    <n v="1487.88"/>
    <n v="4837.37"/>
    <x v="0"/>
    <x v="0"/>
    <x v="0"/>
    <x v="0"/>
    <x v="0"/>
    <x v="0"/>
    <x v="0"/>
    <x v="1"/>
    <x v="0"/>
  </r>
  <r>
    <s v="0376-YMCJC"/>
    <x v="1"/>
    <x v="44"/>
    <x v="1"/>
    <x v="0"/>
    <x v="192"/>
    <n v="94949"/>
    <n v="38.067203999999997"/>
    <n v="-122.52400400000001"/>
    <x v="1"/>
    <x v="16"/>
    <x v="0"/>
    <x v="0"/>
    <n v="38.69"/>
    <x v="1"/>
    <x v="0"/>
    <x v="0"/>
    <n v="69"/>
    <x v="0"/>
    <x v="1"/>
    <x v="0"/>
    <x v="0"/>
    <x v="0"/>
    <x v="0"/>
    <x v="1"/>
    <x v="0"/>
    <x v="1"/>
    <x v="0"/>
    <x v="1"/>
    <n v="90.6"/>
    <n v="1943.2"/>
    <x v="20"/>
    <x v="0"/>
    <n v="889.87"/>
    <n v="2828.34"/>
    <x v="1"/>
    <x v="1"/>
    <x v="10"/>
    <x v="0"/>
    <x v="0"/>
    <x v="0"/>
    <x v="1"/>
    <x v="0"/>
    <x v="0"/>
  </r>
  <r>
    <s v="0377-JBKKT"/>
    <x v="1"/>
    <x v="44"/>
    <x v="0"/>
    <x v="1"/>
    <x v="193"/>
    <n v="95020"/>
    <n v="37.038890000000002"/>
    <n v="-121.528955"/>
    <x v="5"/>
    <x v="51"/>
    <x v="2"/>
    <x v="0"/>
    <n v="42.58"/>
    <x v="0"/>
    <x v="0"/>
    <x v="2"/>
    <n v="82"/>
    <x v="1"/>
    <x v="0"/>
    <x v="0"/>
    <x v="0"/>
    <x v="1"/>
    <x v="0"/>
    <x v="1"/>
    <x v="0"/>
    <x v="1"/>
    <x v="0"/>
    <x v="0"/>
    <n v="57.95"/>
    <n v="1271.8"/>
    <x v="0"/>
    <x v="0"/>
    <n v="936.76"/>
    <n v="2208.56"/>
    <x v="0"/>
    <x v="0"/>
    <x v="0"/>
    <x v="0"/>
    <x v="0"/>
    <x v="0"/>
    <x v="0"/>
    <x v="0"/>
    <x v="0"/>
  </r>
  <r>
    <s v="0378-CJKPV"/>
    <x v="0"/>
    <x v="52"/>
    <x v="0"/>
    <x v="0"/>
    <x v="194"/>
    <n v="91377"/>
    <n v="34.192250000000001"/>
    <n v="-118.77687400000001"/>
    <x v="2"/>
    <x v="9"/>
    <x v="0"/>
    <x v="0"/>
    <n v="4.5599999999999996"/>
    <x v="1"/>
    <x v="0"/>
    <x v="1"/>
    <n v="18"/>
    <x v="1"/>
    <x v="0"/>
    <x v="1"/>
    <x v="0"/>
    <x v="0"/>
    <x v="1"/>
    <x v="1"/>
    <x v="0"/>
    <x v="2"/>
    <x v="1"/>
    <x v="0"/>
    <n v="112.1"/>
    <n v="7965.95"/>
    <x v="21"/>
    <x v="0"/>
    <n v="328.32"/>
    <n v="8275.39"/>
    <x v="0"/>
    <x v="0"/>
    <x v="0"/>
    <x v="0"/>
    <x v="0"/>
    <x v="0"/>
    <x v="0"/>
    <x v="0"/>
    <x v="0"/>
  </r>
  <r>
    <s v="0378-NHQXU"/>
    <x v="0"/>
    <x v="26"/>
    <x v="0"/>
    <x v="0"/>
    <x v="195"/>
    <n v="94080"/>
    <n v="37.654435999999997"/>
    <n v="-122.426468"/>
    <x v="9"/>
    <x v="67"/>
    <x v="0"/>
    <x v="0"/>
    <n v="17.91"/>
    <x v="1"/>
    <x v="0"/>
    <x v="1"/>
    <n v="9"/>
    <x v="0"/>
    <x v="1"/>
    <x v="1"/>
    <x v="1"/>
    <x v="0"/>
    <x v="0"/>
    <x v="0"/>
    <x v="0"/>
    <x v="1"/>
    <x v="1"/>
    <x v="1"/>
    <n v="88.25"/>
    <n v="1460.65"/>
    <x v="0"/>
    <x v="0"/>
    <n v="304.47000000000003"/>
    <n v="1765.12"/>
    <x v="1"/>
    <x v="3"/>
    <x v="13"/>
    <x v="0"/>
    <x v="0"/>
    <x v="0"/>
    <x v="0"/>
    <x v="1"/>
    <x v="0"/>
  </r>
  <r>
    <s v="0378-TOVMS"/>
    <x v="0"/>
    <x v="29"/>
    <x v="1"/>
    <x v="0"/>
    <x v="196"/>
    <n v="95385"/>
    <n v="37.609095000000003"/>
    <n v="-121.263381"/>
    <x v="1"/>
    <x v="3"/>
    <x v="0"/>
    <x v="0"/>
    <n v="10.6"/>
    <x v="0"/>
    <x v="0"/>
    <x v="1"/>
    <n v="73"/>
    <x v="0"/>
    <x v="1"/>
    <x v="0"/>
    <x v="0"/>
    <x v="1"/>
    <x v="1"/>
    <x v="1"/>
    <x v="0"/>
    <x v="1"/>
    <x v="1"/>
    <x v="1"/>
    <n v="85.8"/>
    <n v="272.2"/>
    <x v="0"/>
    <x v="0"/>
    <n v="31.8"/>
    <n v="304"/>
    <x v="1"/>
    <x v="1"/>
    <x v="1"/>
    <x v="0"/>
    <x v="0"/>
    <x v="0"/>
    <x v="1"/>
    <x v="0"/>
    <x v="0"/>
  </r>
  <r>
    <s v="0378-XSZPU"/>
    <x v="1"/>
    <x v="26"/>
    <x v="0"/>
    <x v="0"/>
    <x v="41"/>
    <n v="95117"/>
    <n v="37.311087999999998"/>
    <n v="-121.961786"/>
    <x v="2"/>
    <x v="42"/>
    <x v="4"/>
    <x v="0"/>
    <n v="17.22"/>
    <x v="0"/>
    <x v="0"/>
    <x v="0"/>
    <n v="21"/>
    <x v="1"/>
    <x v="0"/>
    <x v="1"/>
    <x v="1"/>
    <x v="1"/>
    <x v="0"/>
    <x v="0"/>
    <x v="0"/>
    <x v="0"/>
    <x v="1"/>
    <x v="0"/>
    <n v="60.3"/>
    <n v="3563.8"/>
    <x v="0"/>
    <x v="0"/>
    <n v="998.76"/>
    <n v="4562.5600000000004"/>
    <x v="1"/>
    <x v="2"/>
    <x v="3"/>
    <x v="0"/>
    <x v="1"/>
    <x v="0"/>
    <x v="0"/>
    <x v="1"/>
    <x v="0"/>
  </r>
  <r>
    <s v="0379-DJQHR"/>
    <x v="1"/>
    <x v="27"/>
    <x v="0"/>
    <x v="0"/>
    <x v="11"/>
    <n v="94089"/>
    <n v="37.421633"/>
    <n v="-122.009613"/>
    <x v="2"/>
    <x v="23"/>
    <x v="0"/>
    <x v="0"/>
    <n v="45.25"/>
    <x v="0"/>
    <x v="0"/>
    <x v="2"/>
    <n v="18"/>
    <x v="1"/>
    <x v="0"/>
    <x v="1"/>
    <x v="1"/>
    <x v="0"/>
    <x v="1"/>
    <x v="1"/>
    <x v="0"/>
    <x v="2"/>
    <x v="1"/>
    <x v="0"/>
    <n v="81.349999999999994"/>
    <n v="5398.6"/>
    <x v="0"/>
    <x v="0"/>
    <n v="3031.75"/>
    <n v="8430.35"/>
    <x v="0"/>
    <x v="0"/>
    <x v="0"/>
    <x v="0"/>
    <x v="0"/>
    <x v="0"/>
    <x v="0"/>
    <x v="1"/>
    <x v="0"/>
  </r>
  <r>
    <s v="0380-NEAVX"/>
    <x v="1"/>
    <x v="15"/>
    <x v="1"/>
    <x v="0"/>
    <x v="197"/>
    <n v="92660"/>
    <n v="33.634625999999997"/>
    <n v="-117.874882"/>
    <x v="1"/>
    <x v="12"/>
    <x v="0"/>
    <x v="0"/>
    <n v="35"/>
    <x v="0"/>
    <x v="0"/>
    <x v="1"/>
    <n v="12"/>
    <x v="0"/>
    <x v="0"/>
    <x v="1"/>
    <x v="1"/>
    <x v="0"/>
    <x v="1"/>
    <x v="0"/>
    <x v="0"/>
    <x v="0"/>
    <x v="0"/>
    <x v="1"/>
    <n v="99.85"/>
    <n v="3343.15"/>
    <x v="0"/>
    <x v="0"/>
    <n v="1190"/>
    <n v="4533.1499999999996"/>
    <x v="0"/>
    <x v="0"/>
    <x v="0"/>
    <x v="0"/>
    <x v="0"/>
    <x v="0"/>
    <x v="0"/>
    <x v="1"/>
    <x v="0"/>
  </r>
  <r>
    <s v="0380-ZCSBI"/>
    <x v="1"/>
    <x v="52"/>
    <x v="1"/>
    <x v="0"/>
    <x v="143"/>
    <n v="94133"/>
    <n v="37.802070999999998"/>
    <n v="-122.41100400000001"/>
    <x v="1"/>
    <x v="46"/>
    <x v="0"/>
    <x v="0"/>
    <n v="4.42"/>
    <x v="0"/>
    <x v="1"/>
    <x v="3"/>
    <m/>
    <x v="2"/>
    <x v="2"/>
    <x v="2"/>
    <x v="2"/>
    <x v="2"/>
    <x v="2"/>
    <x v="2"/>
    <x v="2"/>
    <x v="1"/>
    <x v="1"/>
    <x v="0"/>
    <n v="20"/>
    <n v="198.7"/>
    <x v="0"/>
    <x v="0"/>
    <n v="44.2"/>
    <n v="242.9"/>
    <x v="0"/>
    <x v="0"/>
    <x v="0"/>
    <x v="0"/>
    <x v="1"/>
    <x v="1"/>
    <x v="1"/>
    <x v="1"/>
    <x v="0"/>
  </r>
  <r>
    <s v="0383-CLDDA"/>
    <x v="0"/>
    <x v="21"/>
    <x v="1"/>
    <x v="0"/>
    <x v="198"/>
    <n v="94305"/>
    <n v="37.424342000000003"/>
    <n v="-122.16564099999999"/>
    <x v="1"/>
    <x v="19"/>
    <x v="3"/>
    <x v="0"/>
    <n v="18.47"/>
    <x v="1"/>
    <x v="0"/>
    <x v="2"/>
    <n v="28"/>
    <x v="1"/>
    <x v="1"/>
    <x v="1"/>
    <x v="0"/>
    <x v="0"/>
    <x v="1"/>
    <x v="1"/>
    <x v="0"/>
    <x v="2"/>
    <x v="0"/>
    <x v="0"/>
    <n v="85.35"/>
    <n v="5897.4"/>
    <x v="0"/>
    <x v="0"/>
    <n v="1274.43"/>
    <n v="7171.83"/>
    <x v="0"/>
    <x v="0"/>
    <x v="0"/>
    <x v="0"/>
    <x v="0"/>
    <x v="0"/>
    <x v="0"/>
    <x v="0"/>
    <x v="0"/>
  </r>
  <r>
    <s v="0384-LPITE"/>
    <x v="1"/>
    <x v="32"/>
    <x v="1"/>
    <x v="0"/>
    <x v="31"/>
    <n v="90041"/>
    <n v="34.137411999999998"/>
    <n v="-118.207607"/>
    <x v="1"/>
    <x v="36"/>
    <x v="0"/>
    <x v="1"/>
    <m/>
    <x v="2"/>
    <x v="0"/>
    <x v="0"/>
    <n v="19"/>
    <x v="1"/>
    <x v="0"/>
    <x v="1"/>
    <x v="1"/>
    <x v="0"/>
    <x v="1"/>
    <x v="1"/>
    <x v="0"/>
    <x v="0"/>
    <x v="1"/>
    <x v="0"/>
    <n v="62.05"/>
    <n v="2511.5500000000002"/>
    <x v="0"/>
    <x v="0"/>
    <n v="0"/>
    <n v="2511.5500000000002"/>
    <x v="0"/>
    <x v="0"/>
    <x v="0"/>
    <x v="0"/>
    <x v="0"/>
    <x v="0"/>
    <x v="0"/>
    <x v="1"/>
    <x v="0"/>
  </r>
  <r>
    <s v="0384-RVBPI"/>
    <x v="1"/>
    <x v="22"/>
    <x v="1"/>
    <x v="0"/>
    <x v="114"/>
    <n v="95380"/>
    <n v="37.474395999999999"/>
    <n v="-120.875917"/>
    <x v="1"/>
    <x v="24"/>
    <x v="2"/>
    <x v="0"/>
    <n v="12.6"/>
    <x v="0"/>
    <x v="0"/>
    <x v="2"/>
    <n v="29"/>
    <x v="1"/>
    <x v="1"/>
    <x v="1"/>
    <x v="1"/>
    <x v="1"/>
    <x v="1"/>
    <x v="1"/>
    <x v="0"/>
    <x v="1"/>
    <x v="1"/>
    <x v="0"/>
    <n v="64.400000000000006"/>
    <n v="1398.6"/>
    <x v="0"/>
    <x v="0"/>
    <n v="252"/>
    <n v="1650.6"/>
    <x v="0"/>
    <x v="0"/>
    <x v="0"/>
    <x v="0"/>
    <x v="0"/>
    <x v="0"/>
    <x v="0"/>
    <x v="1"/>
    <x v="0"/>
  </r>
  <r>
    <s v="0386-CWRGM"/>
    <x v="0"/>
    <x v="37"/>
    <x v="0"/>
    <x v="2"/>
    <x v="199"/>
    <n v="90210"/>
    <n v="34.099891"/>
    <n v="-118.414338"/>
    <x v="5"/>
    <x v="56"/>
    <x v="0"/>
    <x v="0"/>
    <n v="47.5"/>
    <x v="0"/>
    <x v="1"/>
    <x v="3"/>
    <m/>
    <x v="2"/>
    <x v="2"/>
    <x v="2"/>
    <x v="2"/>
    <x v="2"/>
    <x v="2"/>
    <x v="2"/>
    <x v="2"/>
    <x v="2"/>
    <x v="1"/>
    <x v="0"/>
    <n v="19.399999999999999"/>
    <n v="967.85"/>
    <x v="0"/>
    <x v="0"/>
    <n v="2185"/>
    <n v="3152.85"/>
    <x v="0"/>
    <x v="0"/>
    <x v="0"/>
    <x v="0"/>
    <x v="1"/>
    <x v="1"/>
    <x v="1"/>
    <x v="1"/>
    <x v="0"/>
  </r>
  <r>
    <s v="0388-EOPEX"/>
    <x v="0"/>
    <x v="24"/>
    <x v="0"/>
    <x v="0"/>
    <x v="200"/>
    <n v="92503"/>
    <n v="33.890045999999998"/>
    <n v="-117.455583"/>
    <x v="2"/>
    <x v="29"/>
    <x v="0"/>
    <x v="0"/>
    <n v="9.7899999999999991"/>
    <x v="0"/>
    <x v="0"/>
    <x v="1"/>
    <n v="41"/>
    <x v="1"/>
    <x v="1"/>
    <x v="0"/>
    <x v="1"/>
    <x v="1"/>
    <x v="0"/>
    <x v="0"/>
    <x v="0"/>
    <x v="1"/>
    <x v="0"/>
    <x v="1"/>
    <n v="74.400000000000006"/>
    <n v="139.4"/>
    <x v="0"/>
    <x v="0"/>
    <n v="19.579999999999998"/>
    <n v="158.97999999999999"/>
    <x v="1"/>
    <x v="5"/>
    <x v="9"/>
    <x v="0"/>
    <x v="1"/>
    <x v="0"/>
    <x v="0"/>
    <x v="1"/>
    <x v="0"/>
  </r>
  <r>
    <s v="0390-DCFDQ"/>
    <x v="0"/>
    <x v="48"/>
    <x v="0"/>
    <x v="3"/>
    <x v="201"/>
    <n v="90720"/>
    <n v="33.794989999999999"/>
    <n v="-118.065591"/>
    <x v="2"/>
    <x v="13"/>
    <x v="1"/>
    <x v="0"/>
    <n v="15.28"/>
    <x v="0"/>
    <x v="0"/>
    <x v="1"/>
    <n v="30"/>
    <x v="0"/>
    <x v="1"/>
    <x v="0"/>
    <x v="1"/>
    <x v="1"/>
    <x v="0"/>
    <x v="0"/>
    <x v="0"/>
    <x v="1"/>
    <x v="0"/>
    <x v="2"/>
    <n v="70.45"/>
    <n v="70.45"/>
    <x v="0"/>
    <x v="0"/>
    <n v="15.28"/>
    <n v="85.73"/>
    <x v="1"/>
    <x v="3"/>
    <x v="6"/>
    <x v="0"/>
    <x v="1"/>
    <x v="0"/>
    <x v="1"/>
    <x v="1"/>
    <x v="0"/>
  </r>
  <r>
    <s v="0392-BZIUW"/>
    <x v="0"/>
    <x v="56"/>
    <x v="0"/>
    <x v="0"/>
    <x v="64"/>
    <n v="93710"/>
    <n v="36.822715000000002"/>
    <n v="-119.761826"/>
    <x v="9"/>
    <x v="9"/>
    <x v="0"/>
    <x v="0"/>
    <n v="6.58"/>
    <x v="1"/>
    <x v="0"/>
    <x v="1"/>
    <n v="7"/>
    <x v="1"/>
    <x v="1"/>
    <x v="1"/>
    <x v="1"/>
    <x v="0"/>
    <x v="1"/>
    <x v="1"/>
    <x v="0"/>
    <x v="2"/>
    <x v="0"/>
    <x v="0"/>
    <n v="105"/>
    <n v="7589.8"/>
    <x v="0"/>
    <x v="0"/>
    <n v="473.76"/>
    <n v="8063.56"/>
    <x v="0"/>
    <x v="0"/>
    <x v="0"/>
    <x v="0"/>
    <x v="0"/>
    <x v="0"/>
    <x v="0"/>
    <x v="1"/>
    <x v="0"/>
  </r>
  <r>
    <s v="0394-YONDK"/>
    <x v="1"/>
    <x v="24"/>
    <x v="0"/>
    <x v="1"/>
    <x v="110"/>
    <n v="92025"/>
    <n v="33.081477999999997"/>
    <n v="-117.03381400000001"/>
    <x v="1"/>
    <x v="40"/>
    <x v="0"/>
    <x v="0"/>
    <n v="1.22"/>
    <x v="1"/>
    <x v="1"/>
    <x v="3"/>
    <m/>
    <x v="2"/>
    <x v="2"/>
    <x v="2"/>
    <x v="2"/>
    <x v="2"/>
    <x v="2"/>
    <x v="2"/>
    <x v="2"/>
    <x v="2"/>
    <x v="1"/>
    <x v="0"/>
    <n v="25.15"/>
    <n v="1790.15"/>
    <x v="0"/>
    <x v="0"/>
    <n v="85.4"/>
    <n v="1875.55"/>
    <x v="0"/>
    <x v="0"/>
    <x v="0"/>
    <x v="0"/>
    <x v="1"/>
    <x v="1"/>
    <x v="1"/>
    <x v="1"/>
    <x v="0"/>
  </r>
  <r>
    <s v="0396-HUJBP"/>
    <x v="0"/>
    <x v="20"/>
    <x v="1"/>
    <x v="0"/>
    <x v="156"/>
    <n v="90247"/>
    <n v="33.890853"/>
    <n v="-118.297967"/>
    <x v="1"/>
    <x v="29"/>
    <x v="0"/>
    <x v="0"/>
    <n v="49.91"/>
    <x v="0"/>
    <x v="1"/>
    <x v="3"/>
    <m/>
    <x v="2"/>
    <x v="2"/>
    <x v="2"/>
    <x v="2"/>
    <x v="2"/>
    <x v="2"/>
    <x v="2"/>
    <x v="2"/>
    <x v="1"/>
    <x v="1"/>
    <x v="0"/>
    <n v="19.3"/>
    <n v="44.4"/>
    <x v="0"/>
    <x v="0"/>
    <n v="99.82"/>
    <n v="144.22"/>
    <x v="2"/>
    <x v="0"/>
    <x v="0"/>
    <x v="0"/>
    <x v="1"/>
    <x v="1"/>
    <x v="1"/>
    <x v="1"/>
    <x v="0"/>
  </r>
  <r>
    <s v="0396-UKGAI"/>
    <x v="1"/>
    <x v="11"/>
    <x v="1"/>
    <x v="1"/>
    <x v="202"/>
    <n v="92024"/>
    <n v="33.054578999999997"/>
    <n v="-117.25664999999999"/>
    <x v="1"/>
    <x v="16"/>
    <x v="2"/>
    <x v="0"/>
    <n v="1.58"/>
    <x v="0"/>
    <x v="0"/>
    <x v="2"/>
    <n v="47"/>
    <x v="0"/>
    <x v="0"/>
    <x v="0"/>
    <x v="0"/>
    <x v="1"/>
    <x v="0"/>
    <x v="1"/>
    <x v="0"/>
    <x v="1"/>
    <x v="0"/>
    <x v="1"/>
    <n v="55.3"/>
    <n v="1284.2"/>
    <x v="0"/>
    <x v="0"/>
    <n v="36.340000000000003"/>
    <n v="1320.54"/>
    <x v="0"/>
    <x v="0"/>
    <x v="0"/>
    <x v="0"/>
    <x v="0"/>
    <x v="0"/>
    <x v="0"/>
    <x v="0"/>
    <x v="0"/>
  </r>
  <r>
    <s v="0396-YCHWO"/>
    <x v="1"/>
    <x v="12"/>
    <x v="0"/>
    <x v="0"/>
    <x v="113"/>
    <n v="95829"/>
    <n v="38.486502000000002"/>
    <n v="-121.334051"/>
    <x v="8"/>
    <x v="66"/>
    <x v="5"/>
    <x v="0"/>
    <n v="40.58"/>
    <x v="1"/>
    <x v="0"/>
    <x v="1"/>
    <n v="12"/>
    <x v="0"/>
    <x v="1"/>
    <x v="0"/>
    <x v="1"/>
    <x v="0"/>
    <x v="1"/>
    <x v="1"/>
    <x v="0"/>
    <x v="1"/>
    <x v="0"/>
    <x v="1"/>
    <n v="95.4"/>
    <n v="3474.2"/>
    <x v="0"/>
    <x v="0"/>
    <n v="1460.88"/>
    <n v="4935.08"/>
    <x v="0"/>
    <x v="0"/>
    <x v="0"/>
    <x v="0"/>
    <x v="0"/>
    <x v="0"/>
    <x v="1"/>
    <x v="1"/>
    <x v="0"/>
  </r>
  <r>
    <s v="0397-GZBBC"/>
    <x v="1"/>
    <x v="57"/>
    <x v="0"/>
    <x v="0"/>
    <x v="203"/>
    <n v="93665"/>
    <n v="36.959730999999998"/>
    <n v="-120.653519"/>
    <x v="1"/>
    <x v="26"/>
    <x v="0"/>
    <x v="0"/>
    <n v="10.78"/>
    <x v="1"/>
    <x v="0"/>
    <x v="1"/>
    <n v="15"/>
    <x v="0"/>
    <x v="1"/>
    <x v="0"/>
    <x v="1"/>
    <x v="0"/>
    <x v="1"/>
    <x v="0"/>
    <x v="0"/>
    <x v="1"/>
    <x v="0"/>
    <x v="1"/>
    <n v="93.85"/>
    <n v="5574.75"/>
    <x v="22"/>
    <x v="0"/>
    <n v="636.02"/>
    <n v="6202.64"/>
    <x v="1"/>
    <x v="4"/>
    <x v="16"/>
    <x v="0"/>
    <x v="0"/>
    <x v="0"/>
    <x v="1"/>
    <x v="1"/>
    <x v="0"/>
  </r>
  <r>
    <s v="0397-ZXWQF"/>
    <x v="1"/>
    <x v="38"/>
    <x v="1"/>
    <x v="0"/>
    <x v="204"/>
    <n v="95555"/>
    <n v="41.336354"/>
    <n v="-124.044354"/>
    <x v="1"/>
    <x v="23"/>
    <x v="3"/>
    <x v="0"/>
    <n v="47.31"/>
    <x v="0"/>
    <x v="1"/>
    <x v="3"/>
    <m/>
    <x v="2"/>
    <x v="2"/>
    <x v="2"/>
    <x v="2"/>
    <x v="2"/>
    <x v="2"/>
    <x v="2"/>
    <x v="2"/>
    <x v="2"/>
    <x v="1"/>
    <x v="1"/>
    <n v="20.5"/>
    <n v="1430.95"/>
    <x v="0"/>
    <x v="0"/>
    <n v="3169.77"/>
    <n v="4600.72"/>
    <x v="0"/>
    <x v="0"/>
    <x v="0"/>
    <x v="0"/>
    <x v="1"/>
    <x v="1"/>
    <x v="1"/>
    <x v="1"/>
    <x v="0"/>
  </r>
  <r>
    <s v="0401-WDBXM"/>
    <x v="1"/>
    <x v="19"/>
    <x v="0"/>
    <x v="1"/>
    <x v="41"/>
    <n v="95118"/>
    <n v="37.255479000000001"/>
    <n v="-121.889838"/>
    <x v="8"/>
    <x v="9"/>
    <x v="0"/>
    <x v="0"/>
    <n v="8.33"/>
    <x v="1"/>
    <x v="0"/>
    <x v="1"/>
    <n v="59"/>
    <x v="1"/>
    <x v="1"/>
    <x v="1"/>
    <x v="1"/>
    <x v="0"/>
    <x v="1"/>
    <x v="1"/>
    <x v="1"/>
    <x v="2"/>
    <x v="0"/>
    <x v="1"/>
    <n v="105.55"/>
    <n v="7542.25"/>
    <x v="0"/>
    <x v="1"/>
    <n v="599.76"/>
    <n v="8152.01"/>
    <x v="0"/>
    <x v="0"/>
    <x v="0"/>
    <x v="0"/>
    <x v="0"/>
    <x v="1"/>
    <x v="0"/>
    <x v="1"/>
    <x v="0"/>
  </r>
  <r>
    <s v="0402-CQAJN"/>
    <x v="0"/>
    <x v="19"/>
    <x v="1"/>
    <x v="0"/>
    <x v="205"/>
    <n v="91732"/>
    <n v="34.074491999999999"/>
    <n v="-118.01461999999999"/>
    <x v="1"/>
    <x v="20"/>
    <x v="0"/>
    <x v="0"/>
    <n v="24.04"/>
    <x v="1"/>
    <x v="0"/>
    <x v="1"/>
    <n v="59"/>
    <x v="0"/>
    <x v="0"/>
    <x v="1"/>
    <x v="1"/>
    <x v="0"/>
    <x v="1"/>
    <x v="1"/>
    <x v="0"/>
    <x v="1"/>
    <x v="0"/>
    <x v="1"/>
    <n v="101.9"/>
    <n v="3545.35"/>
    <x v="0"/>
    <x v="0"/>
    <n v="889.48"/>
    <n v="4434.83"/>
    <x v="1"/>
    <x v="2"/>
    <x v="17"/>
    <x v="0"/>
    <x v="0"/>
    <x v="0"/>
    <x v="0"/>
    <x v="1"/>
    <x v="0"/>
  </r>
  <r>
    <s v="0402-OAMEN"/>
    <x v="0"/>
    <x v="59"/>
    <x v="0"/>
    <x v="2"/>
    <x v="206"/>
    <n v="93962"/>
    <n v="36.624640999999997"/>
    <n v="-121.647195"/>
    <x v="8"/>
    <x v="9"/>
    <x v="3"/>
    <x v="0"/>
    <n v="20.56"/>
    <x v="1"/>
    <x v="1"/>
    <x v="3"/>
    <m/>
    <x v="2"/>
    <x v="2"/>
    <x v="2"/>
    <x v="2"/>
    <x v="2"/>
    <x v="2"/>
    <x v="2"/>
    <x v="2"/>
    <x v="2"/>
    <x v="1"/>
    <x v="1"/>
    <n v="24.45"/>
    <n v="1709.1"/>
    <x v="0"/>
    <x v="0"/>
    <n v="1480.32"/>
    <n v="3189.42"/>
    <x v="0"/>
    <x v="0"/>
    <x v="0"/>
    <x v="0"/>
    <x v="1"/>
    <x v="1"/>
    <x v="1"/>
    <x v="1"/>
    <x v="0"/>
  </r>
  <r>
    <s v="0404-AHASP"/>
    <x v="1"/>
    <x v="5"/>
    <x v="0"/>
    <x v="0"/>
    <x v="199"/>
    <n v="90212"/>
    <n v="34.062094999999999"/>
    <n v="-118.40150800000001"/>
    <x v="6"/>
    <x v="9"/>
    <x v="3"/>
    <x v="0"/>
    <n v="27.97"/>
    <x v="0"/>
    <x v="1"/>
    <x v="3"/>
    <m/>
    <x v="2"/>
    <x v="2"/>
    <x v="2"/>
    <x v="2"/>
    <x v="2"/>
    <x v="2"/>
    <x v="2"/>
    <x v="2"/>
    <x v="2"/>
    <x v="1"/>
    <x v="0"/>
    <n v="19.7"/>
    <n v="1421.9"/>
    <x v="0"/>
    <x v="0"/>
    <n v="2013.84"/>
    <n v="3435.74"/>
    <x v="0"/>
    <x v="0"/>
    <x v="0"/>
    <x v="0"/>
    <x v="1"/>
    <x v="1"/>
    <x v="1"/>
    <x v="1"/>
    <x v="0"/>
  </r>
  <r>
    <s v="0404-SWRVG"/>
    <x v="1"/>
    <x v="44"/>
    <x v="1"/>
    <x v="3"/>
    <x v="207"/>
    <n v="90631"/>
    <n v="33.940618999999998"/>
    <n v="-117.9513"/>
    <x v="1"/>
    <x v="3"/>
    <x v="1"/>
    <x v="0"/>
    <n v="14.6"/>
    <x v="1"/>
    <x v="0"/>
    <x v="1"/>
    <n v="71"/>
    <x v="0"/>
    <x v="1"/>
    <x v="0"/>
    <x v="1"/>
    <x v="1"/>
    <x v="0"/>
    <x v="1"/>
    <x v="0"/>
    <x v="1"/>
    <x v="0"/>
    <x v="1"/>
    <n v="74.400000000000006"/>
    <n v="229.55"/>
    <x v="23"/>
    <x v="0"/>
    <n v="43.8"/>
    <n v="264.61"/>
    <x v="1"/>
    <x v="2"/>
    <x v="2"/>
    <x v="0"/>
    <x v="0"/>
    <x v="0"/>
    <x v="1"/>
    <x v="1"/>
    <x v="0"/>
  </r>
  <r>
    <s v="0406-BPDVR"/>
    <x v="0"/>
    <x v="4"/>
    <x v="0"/>
    <x v="0"/>
    <x v="43"/>
    <n v="93277"/>
    <n v="36.303792999999999"/>
    <n v="-119.375646"/>
    <x v="1"/>
    <x v="8"/>
    <x v="4"/>
    <x v="0"/>
    <n v="33.49"/>
    <x v="1"/>
    <x v="0"/>
    <x v="1"/>
    <n v="8"/>
    <x v="0"/>
    <x v="0"/>
    <x v="0"/>
    <x v="1"/>
    <x v="0"/>
    <x v="1"/>
    <x v="1"/>
    <x v="0"/>
    <x v="0"/>
    <x v="0"/>
    <x v="0"/>
    <n v="101.5"/>
    <n v="5373.1"/>
    <x v="0"/>
    <x v="0"/>
    <n v="1808.46"/>
    <n v="7181.56"/>
    <x v="1"/>
    <x v="4"/>
    <x v="12"/>
    <x v="0"/>
    <x v="0"/>
    <x v="0"/>
    <x v="0"/>
    <x v="1"/>
    <x v="0"/>
  </r>
  <r>
    <s v="0407-BDJKB"/>
    <x v="1"/>
    <x v="40"/>
    <x v="0"/>
    <x v="0"/>
    <x v="143"/>
    <n v="94114"/>
    <n v="37.758085000000001"/>
    <n v="-122.43480099999999"/>
    <x v="2"/>
    <x v="59"/>
    <x v="0"/>
    <x v="0"/>
    <n v="35.22"/>
    <x v="1"/>
    <x v="0"/>
    <x v="1"/>
    <n v="16"/>
    <x v="0"/>
    <x v="0"/>
    <x v="1"/>
    <x v="1"/>
    <x v="0"/>
    <x v="0"/>
    <x v="0"/>
    <x v="0"/>
    <x v="1"/>
    <x v="0"/>
    <x v="1"/>
    <n v="95.75"/>
    <n v="5742.9"/>
    <x v="0"/>
    <x v="0"/>
    <n v="2113.1999999999998"/>
    <n v="7856.1"/>
    <x v="1"/>
    <x v="2"/>
    <x v="15"/>
    <x v="0"/>
    <x v="0"/>
    <x v="0"/>
    <x v="0"/>
    <x v="1"/>
    <x v="0"/>
  </r>
  <r>
    <s v="0409-WTMPL"/>
    <x v="0"/>
    <x v="34"/>
    <x v="0"/>
    <x v="0"/>
    <x v="208"/>
    <n v="90602"/>
    <n v="33.972118999999999"/>
    <n v="-118.020188"/>
    <x v="4"/>
    <x v="42"/>
    <x v="4"/>
    <x v="0"/>
    <n v="37.950000000000003"/>
    <x v="1"/>
    <x v="0"/>
    <x v="1"/>
    <n v="18"/>
    <x v="1"/>
    <x v="0"/>
    <x v="1"/>
    <x v="1"/>
    <x v="0"/>
    <x v="1"/>
    <x v="1"/>
    <x v="0"/>
    <x v="0"/>
    <x v="0"/>
    <x v="0"/>
    <n v="110.65"/>
    <n v="6526.65"/>
    <x v="0"/>
    <x v="0"/>
    <n v="2201.1"/>
    <n v="8727.75"/>
    <x v="0"/>
    <x v="0"/>
    <x v="0"/>
    <x v="0"/>
    <x v="0"/>
    <x v="0"/>
    <x v="0"/>
    <x v="1"/>
    <x v="0"/>
  </r>
  <r>
    <s v="0410-IPFTY"/>
    <x v="0"/>
    <x v="22"/>
    <x v="0"/>
    <x v="0"/>
    <x v="162"/>
    <n v="90822"/>
    <n v="33.778435999999999"/>
    <n v="-118.11864799999999"/>
    <x v="2"/>
    <x v="65"/>
    <x v="5"/>
    <x v="0"/>
    <n v="12.03"/>
    <x v="0"/>
    <x v="0"/>
    <x v="1"/>
    <n v="9"/>
    <x v="0"/>
    <x v="0"/>
    <x v="0"/>
    <x v="1"/>
    <x v="1"/>
    <x v="1"/>
    <x v="1"/>
    <x v="0"/>
    <x v="1"/>
    <x v="0"/>
    <x v="1"/>
    <n v="83.85"/>
    <n v="2674.15"/>
    <x v="24"/>
    <x v="0"/>
    <n v="372.93"/>
    <n v="3035.71"/>
    <x v="0"/>
    <x v="0"/>
    <x v="0"/>
    <x v="0"/>
    <x v="0"/>
    <x v="0"/>
    <x v="0"/>
    <x v="1"/>
    <x v="0"/>
  </r>
  <r>
    <s v="0411-EZJZE"/>
    <x v="0"/>
    <x v="47"/>
    <x v="1"/>
    <x v="0"/>
    <x v="35"/>
    <n v="95215"/>
    <n v="37.946281999999997"/>
    <n v="-121.139499"/>
    <x v="1"/>
    <x v="3"/>
    <x v="0"/>
    <x v="0"/>
    <n v="20.100000000000001"/>
    <x v="1"/>
    <x v="0"/>
    <x v="2"/>
    <n v="29"/>
    <x v="0"/>
    <x v="1"/>
    <x v="0"/>
    <x v="1"/>
    <x v="0"/>
    <x v="0"/>
    <x v="0"/>
    <x v="1"/>
    <x v="1"/>
    <x v="0"/>
    <x v="1"/>
    <n v="60.25"/>
    <n v="170.5"/>
    <x v="0"/>
    <x v="13"/>
    <n v="60.3"/>
    <n v="300.8"/>
    <x v="2"/>
    <x v="0"/>
    <x v="0"/>
    <x v="0"/>
    <x v="0"/>
    <x v="1"/>
    <x v="1"/>
    <x v="1"/>
    <x v="0"/>
  </r>
  <r>
    <s v="0412-UCCNP"/>
    <x v="1"/>
    <x v="29"/>
    <x v="1"/>
    <x v="0"/>
    <x v="209"/>
    <n v="92332"/>
    <n v="34.943600000000004"/>
    <n v="-115.28790100000001"/>
    <x v="1"/>
    <x v="17"/>
    <x v="0"/>
    <x v="0"/>
    <n v="12.28"/>
    <x v="0"/>
    <x v="0"/>
    <x v="2"/>
    <n v="48"/>
    <x v="1"/>
    <x v="1"/>
    <x v="1"/>
    <x v="0"/>
    <x v="1"/>
    <x v="0"/>
    <x v="0"/>
    <x v="0"/>
    <x v="2"/>
    <x v="0"/>
    <x v="1"/>
    <n v="59.2"/>
    <n v="3175.85"/>
    <x v="0"/>
    <x v="0"/>
    <n v="675.4"/>
    <n v="3851.25"/>
    <x v="0"/>
    <x v="0"/>
    <x v="0"/>
    <x v="0"/>
    <x v="1"/>
    <x v="0"/>
    <x v="0"/>
    <x v="0"/>
    <x v="0"/>
  </r>
  <r>
    <s v="0415-MOSGF"/>
    <x v="0"/>
    <x v="12"/>
    <x v="1"/>
    <x v="0"/>
    <x v="116"/>
    <n v="95030"/>
    <n v="37.222842"/>
    <n v="-121.988727"/>
    <x v="1"/>
    <x v="13"/>
    <x v="1"/>
    <x v="0"/>
    <n v="26.53"/>
    <x v="0"/>
    <x v="0"/>
    <x v="2"/>
    <n v="30"/>
    <x v="0"/>
    <x v="1"/>
    <x v="0"/>
    <x v="1"/>
    <x v="1"/>
    <x v="0"/>
    <x v="0"/>
    <x v="0"/>
    <x v="1"/>
    <x v="1"/>
    <x v="0"/>
    <n v="44.4"/>
    <n v="44.4"/>
    <x v="0"/>
    <x v="0"/>
    <n v="26.53"/>
    <n v="70.930000000000007"/>
    <x v="1"/>
    <x v="5"/>
    <x v="9"/>
    <x v="0"/>
    <x v="1"/>
    <x v="0"/>
    <x v="1"/>
    <x v="1"/>
    <x v="0"/>
  </r>
  <r>
    <s v="0419-YAAPX"/>
    <x v="1"/>
    <x v="56"/>
    <x v="0"/>
    <x v="0"/>
    <x v="210"/>
    <n v="95949"/>
    <n v="39.099204"/>
    <n v="-121.137962"/>
    <x v="2"/>
    <x v="21"/>
    <x v="4"/>
    <x v="0"/>
    <n v="14.21"/>
    <x v="0"/>
    <x v="0"/>
    <x v="1"/>
    <n v="23"/>
    <x v="0"/>
    <x v="0"/>
    <x v="0"/>
    <x v="1"/>
    <x v="0"/>
    <x v="0"/>
    <x v="0"/>
    <x v="0"/>
    <x v="1"/>
    <x v="0"/>
    <x v="0"/>
    <n v="85.3"/>
    <n v="4297.95"/>
    <x v="0"/>
    <x v="0"/>
    <n v="696.29"/>
    <n v="4994.24"/>
    <x v="0"/>
    <x v="0"/>
    <x v="0"/>
    <x v="0"/>
    <x v="0"/>
    <x v="0"/>
    <x v="0"/>
    <x v="1"/>
    <x v="0"/>
  </r>
  <r>
    <s v="0420-BWTPW"/>
    <x v="1"/>
    <x v="43"/>
    <x v="1"/>
    <x v="0"/>
    <x v="38"/>
    <n v="92117"/>
    <n v="32.825085999999999"/>
    <n v="-117.19942399999999"/>
    <x v="1"/>
    <x v="58"/>
    <x v="0"/>
    <x v="1"/>
    <m/>
    <x v="2"/>
    <x v="0"/>
    <x v="2"/>
    <n v="16"/>
    <x v="0"/>
    <x v="1"/>
    <x v="0"/>
    <x v="1"/>
    <x v="1"/>
    <x v="0"/>
    <x v="0"/>
    <x v="0"/>
    <x v="1"/>
    <x v="1"/>
    <x v="2"/>
    <n v="25.5"/>
    <n v="215.2"/>
    <x v="0"/>
    <x v="0"/>
    <n v="0"/>
    <n v="215.2"/>
    <x v="1"/>
    <x v="5"/>
    <x v="9"/>
    <x v="0"/>
    <x v="1"/>
    <x v="0"/>
    <x v="1"/>
    <x v="1"/>
    <x v="0"/>
  </r>
  <r>
    <s v="0420-HLGXF"/>
    <x v="0"/>
    <x v="15"/>
    <x v="1"/>
    <x v="0"/>
    <x v="43"/>
    <n v="93291"/>
    <n v="36.391776999999998"/>
    <n v="-119.37284200000001"/>
    <x v="1"/>
    <x v="35"/>
    <x v="0"/>
    <x v="0"/>
    <n v="10.029999999999999"/>
    <x v="1"/>
    <x v="0"/>
    <x v="1"/>
    <n v="13"/>
    <x v="0"/>
    <x v="1"/>
    <x v="1"/>
    <x v="1"/>
    <x v="0"/>
    <x v="1"/>
    <x v="0"/>
    <x v="0"/>
    <x v="2"/>
    <x v="0"/>
    <x v="1"/>
    <n v="99.75"/>
    <n v="4036"/>
    <x v="0"/>
    <x v="0"/>
    <n v="391.17"/>
    <n v="4427.17"/>
    <x v="0"/>
    <x v="0"/>
    <x v="0"/>
    <x v="0"/>
    <x v="0"/>
    <x v="0"/>
    <x v="0"/>
    <x v="1"/>
    <x v="0"/>
  </r>
  <r>
    <s v="0420-TXVSG"/>
    <x v="1"/>
    <x v="9"/>
    <x v="0"/>
    <x v="0"/>
    <x v="41"/>
    <n v="95112"/>
    <n v="37.343826999999997"/>
    <n v="-121.88311899999999"/>
    <x v="5"/>
    <x v="22"/>
    <x v="3"/>
    <x v="0"/>
    <n v="37.71"/>
    <x v="1"/>
    <x v="0"/>
    <x v="2"/>
    <n v="15"/>
    <x v="1"/>
    <x v="0"/>
    <x v="1"/>
    <x v="1"/>
    <x v="1"/>
    <x v="0"/>
    <x v="0"/>
    <x v="0"/>
    <x v="2"/>
    <x v="0"/>
    <x v="0"/>
    <n v="66.099999999999994"/>
    <n v="4428.45"/>
    <x v="0"/>
    <x v="0"/>
    <n v="2488.86"/>
    <n v="6917.31"/>
    <x v="0"/>
    <x v="0"/>
    <x v="0"/>
    <x v="0"/>
    <x v="1"/>
    <x v="0"/>
    <x v="0"/>
    <x v="1"/>
    <x v="0"/>
  </r>
  <r>
    <s v="0422-OHQHQ"/>
    <x v="0"/>
    <x v="5"/>
    <x v="0"/>
    <x v="0"/>
    <x v="64"/>
    <n v="93722"/>
    <n v="36.789790000000004"/>
    <n v="-119.929894"/>
    <x v="9"/>
    <x v="49"/>
    <x v="0"/>
    <x v="0"/>
    <n v="34.630000000000003"/>
    <x v="0"/>
    <x v="1"/>
    <x v="3"/>
    <m/>
    <x v="2"/>
    <x v="2"/>
    <x v="2"/>
    <x v="2"/>
    <x v="2"/>
    <x v="2"/>
    <x v="2"/>
    <x v="2"/>
    <x v="0"/>
    <x v="1"/>
    <x v="0"/>
    <n v="20.55"/>
    <n v="295.95"/>
    <x v="0"/>
    <x v="0"/>
    <n v="519.45000000000005"/>
    <n v="815.4"/>
    <x v="0"/>
    <x v="0"/>
    <x v="0"/>
    <x v="0"/>
    <x v="1"/>
    <x v="1"/>
    <x v="1"/>
    <x v="1"/>
    <x v="0"/>
  </r>
  <r>
    <s v="0422-UXFAP"/>
    <x v="0"/>
    <x v="20"/>
    <x v="0"/>
    <x v="0"/>
    <x v="38"/>
    <n v="92117"/>
    <n v="32.825085999999999"/>
    <n v="-117.19942399999999"/>
    <x v="2"/>
    <x v="69"/>
    <x v="4"/>
    <x v="0"/>
    <n v="47.72"/>
    <x v="1"/>
    <x v="0"/>
    <x v="1"/>
    <n v="23"/>
    <x v="0"/>
    <x v="1"/>
    <x v="1"/>
    <x v="1"/>
    <x v="0"/>
    <x v="1"/>
    <x v="1"/>
    <x v="1"/>
    <x v="0"/>
    <x v="0"/>
    <x v="1"/>
    <n v="98.85"/>
    <n v="4947.55"/>
    <x v="0"/>
    <x v="6"/>
    <n v="2433.7199999999998"/>
    <n v="7511.27"/>
    <x v="0"/>
    <x v="0"/>
    <x v="0"/>
    <x v="0"/>
    <x v="0"/>
    <x v="1"/>
    <x v="0"/>
    <x v="1"/>
    <x v="0"/>
  </r>
  <r>
    <s v="0423-UDIJQ"/>
    <x v="1"/>
    <x v="58"/>
    <x v="1"/>
    <x v="0"/>
    <x v="158"/>
    <n v="95369"/>
    <n v="37.521707999999997"/>
    <n v="-120.42684300000001"/>
    <x v="1"/>
    <x v="0"/>
    <x v="0"/>
    <x v="0"/>
    <n v="7.11"/>
    <x v="0"/>
    <x v="0"/>
    <x v="2"/>
    <n v="12"/>
    <x v="0"/>
    <x v="1"/>
    <x v="0"/>
    <x v="0"/>
    <x v="1"/>
    <x v="0"/>
    <x v="0"/>
    <x v="0"/>
    <x v="2"/>
    <x v="1"/>
    <x v="2"/>
    <n v="49.2"/>
    <n v="447.9"/>
    <x v="0"/>
    <x v="0"/>
    <n v="63.99"/>
    <n v="511.89"/>
    <x v="0"/>
    <x v="0"/>
    <x v="0"/>
    <x v="0"/>
    <x v="1"/>
    <x v="0"/>
    <x v="1"/>
    <x v="0"/>
    <x v="0"/>
  </r>
  <r>
    <s v="0426-TIRNE"/>
    <x v="0"/>
    <x v="33"/>
    <x v="1"/>
    <x v="0"/>
    <x v="211"/>
    <n v="91316"/>
    <n v="34.150354"/>
    <n v="-118.518292"/>
    <x v="1"/>
    <x v="13"/>
    <x v="1"/>
    <x v="0"/>
    <n v="15.51"/>
    <x v="0"/>
    <x v="1"/>
    <x v="3"/>
    <m/>
    <x v="2"/>
    <x v="2"/>
    <x v="2"/>
    <x v="2"/>
    <x v="2"/>
    <x v="2"/>
    <x v="2"/>
    <x v="2"/>
    <x v="1"/>
    <x v="1"/>
    <x v="0"/>
    <n v="20.9"/>
    <n v="20.9"/>
    <x v="0"/>
    <x v="0"/>
    <n v="15.51"/>
    <n v="36.409999999999997"/>
    <x v="1"/>
    <x v="2"/>
    <x v="4"/>
    <x v="0"/>
    <x v="1"/>
    <x v="1"/>
    <x v="1"/>
    <x v="1"/>
    <x v="0"/>
  </r>
  <r>
    <s v="0428-AXXLJ"/>
    <x v="1"/>
    <x v="46"/>
    <x v="1"/>
    <x v="0"/>
    <x v="212"/>
    <n v="90706"/>
    <n v="33.887675999999999"/>
    <n v="-118.127289"/>
    <x v="1"/>
    <x v="30"/>
    <x v="5"/>
    <x v="0"/>
    <n v="3.58"/>
    <x v="0"/>
    <x v="1"/>
    <x v="3"/>
    <m/>
    <x v="2"/>
    <x v="2"/>
    <x v="2"/>
    <x v="2"/>
    <x v="2"/>
    <x v="2"/>
    <x v="2"/>
    <x v="2"/>
    <x v="0"/>
    <x v="0"/>
    <x v="1"/>
    <n v="19.5"/>
    <n v="516.29999999999995"/>
    <x v="0"/>
    <x v="0"/>
    <n v="89.5"/>
    <n v="605.79999999999995"/>
    <x v="0"/>
    <x v="0"/>
    <x v="0"/>
    <x v="0"/>
    <x v="1"/>
    <x v="1"/>
    <x v="1"/>
    <x v="1"/>
    <x v="0"/>
  </r>
  <r>
    <s v="0428-IKYCP"/>
    <x v="1"/>
    <x v="52"/>
    <x v="0"/>
    <x v="0"/>
    <x v="213"/>
    <n v="95370"/>
    <n v="37.982716000000003"/>
    <n v="-120.343732"/>
    <x v="5"/>
    <x v="51"/>
    <x v="0"/>
    <x v="0"/>
    <n v="48.68"/>
    <x v="0"/>
    <x v="0"/>
    <x v="1"/>
    <n v="18"/>
    <x v="0"/>
    <x v="1"/>
    <x v="1"/>
    <x v="1"/>
    <x v="0"/>
    <x v="0"/>
    <x v="0"/>
    <x v="0"/>
    <x v="1"/>
    <x v="0"/>
    <x v="1"/>
    <n v="87"/>
    <n v="1850.65"/>
    <x v="0"/>
    <x v="0"/>
    <n v="1070.96"/>
    <n v="2921.61"/>
    <x v="0"/>
    <x v="0"/>
    <x v="0"/>
    <x v="0"/>
    <x v="0"/>
    <x v="0"/>
    <x v="0"/>
    <x v="1"/>
    <x v="0"/>
  </r>
  <r>
    <s v="0430-IHCDJ"/>
    <x v="1"/>
    <x v="43"/>
    <x v="1"/>
    <x v="0"/>
    <x v="214"/>
    <n v="92346"/>
    <n v="34.129677000000001"/>
    <n v="-117.15427699999999"/>
    <x v="1"/>
    <x v="49"/>
    <x v="0"/>
    <x v="0"/>
    <n v="11.75"/>
    <x v="1"/>
    <x v="0"/>
    <x v="2"/>
    <n v="28"/>
    <x v="0"/>
    <x v="1"/>
    <x v="0"/>
    <x v="1"/>
    <x v="1"/>
    <x v="0"/>
    <x v="0"/>
    <x v="0"/>
    <x v="1"/>
    <x v="0"/>
    <x v="1"/>
    <n v="49"/>
    <n v="749.25"/>
    <x v="0"/>
    <x v="0"/>
    <n v="176.25"/>
    <n v="925.5"/>
    <x v="0"/>
    <x v="0"/>
    <x v="0"/>
    <x v="0"/>
    <x v="1"/>
    <x v="0"/>
    <x v="1"/>
    <x v="1"/>
    <x v="0"/>
  </r>
  <r>
    <s v="0431-APWVY"/>
    <x v="0"/>
    <x v="0"/>
    <x v="0"/>
    <x v="0"/>
    <x v="192"/>
    <n v="94949"/>
    <n v="38.067203999999997"/>
    <n v="-122.52400400000001"/>
    <x v="2"/>
    <x v="61"/>
    <x v="0"/>
    <x v="0"/>
    <n v="18.309999999999999"/>
    <x v="0"/>
    <x v="0"/>
    <x v="1"/>
    <n v="13"/>
    <x v="0"/>
    <x v="1"/>
    <x v="0"/>
    <x v="1"/>
    <x v="0"/>
    <x v="1"/>
    <x v="1"/>
    <x v="0"/>
    <x v="0"/>
    <x v="0"/>
    <x v="1"/>
    <n v="90.1"/>
    <n v="2598.9499999999998"/>
    <x v="0"/>
    <x v="0"/>
    <n v="512.67999999999995"/>
    <n v="3111.63"/>
    <x v="1"/>
    <x v="2"/>
    <x v="18"/>
    <x v="0"/>
    <x v="0"/>
    <x v="0"/>
    <x v="1"/>
    <x v="1"/>
    <x v="0"/>
  </r>
  <r>
    <s v="0432-CAJZV"/>
    <x v="1"/>
    <x v="10"/>
    <x v="1"/>
    <x v="0"/>
    <x v="77"/>
    <n v="92592"/>
    <n v="33.507255000000001"/>
    <n v="-117.029473"/>
    <x v="1"/>
    <x v="3"/>
    <x v="0"/>
    <x v="0"/>
    <n v="5.39"/>
    <x v="0"/>
    <x v="0"/>
    <x v="1"/>
    <n v="10"/>
    <x v="0"/>
    <x v="1"/>
    <x v="0"/>
    <x v="1"/>
    <x v="0"/>
    <x v="1"/>
    <x v="1"/>
    <x v="0"/>
    <x v="1"/>
    <x v="1"/>
    <x v="0"/>
    <n v="90.7"/>
    <n v="237.65"/>
    <x v="0"/>
    <x v="0"/>
    <n v="16.170000000000002"/>
    <n v="253.82"/>
    <x v="2"/>
    <x v="0"/>
    <x v="0"/>
    <x v="0"/>
    <x v="0"/>
    <x v="0"/>
    <x v="1"/>
    <x v="1"/>
    <x v="0"/>
  </r>
  <r>
    <s v="0434-CSFON"/>
    <x v="0"/>
    <x v="20"/>
    <x v="0"/>
    <x v="0"/>
    <x v="31"/>
    <n v="90071"/>
    <n v="34.052917000000001"/>
    <n v="-118.255178"/>
    <x v="3"/>
    <x v="54"/>
    <x v="4"/>
    <x v="0"/>
    <n v="38.15"/>
    <x v="1"/>
    <x v="0"/>
    <x v="1"/>
    <n v="14"/>
    <x v="0"/>
    <x v="1"/>
    <x v="1"/>
    <x v="1"/>
    <x v="0"/>
    <x v="1"/>
    <x v="1"/>
    <x v="0"/>
    <x v="1"/>
    <x v="0"/>
    <x v="1"/>
    <n v="100.5"/>
    <n v="4707.1000000000004"/>
    <x v="0"/>
    <x v="0"/>
    <n v="1793.05"/>
    <n v="6500.15"/>
    <x v="0"/>
    <x v="0"/>
    <x v="0"/>
    <x v="0"/>
    <x v="0"/>
    <x v="0"/>
    <x v="0"/>
    <x v="1"/>
    <x v="0"/>
  </r>
  <r>
    <s v="0436-TWFFZ"/>
    <x v="0"/>
    <x v="44"/>
    <x v="1"/>
    <x v="0"/>
    <x v="162"/>
    <n v="90805"/>
    <n v="33.864621999999997"/>
    <n v="-118.179626"/>
    <x v="1"/>
    <x v="23"/>
    <x v="3"/>
    <x v="0"/>
    <n v="8.7100000000000009"/>
    <x v="1"/>
    <x v="0"/>
    <x v="2"/>
    <n v="41"/>
    <x v="1"/>
    <x v="1"/>
    <x v="1"/>
    <x v="0"/>
    <x v="0"/>
    <x v="1"/>
    <x v="1"/>
    <x v="0"/>
    <x v="2"/>
    <x v="0"/>
    <x v="2"/>
    <n v="85.25"/>
    <n v="5714.2"/>
    <x v="25"/>
    <x v="0"/>
    <n v="583.57000000000005"/>
    <n v="6296.46"/>
    <x v="0"/>
    <x v="0"/>
    <x v="0"/>
    <x v="0"/>
    <x v="0"/>
    <x v="0"/>
    <x v="0"/>
    <x v="0"/>
    <x v="0"/>
  </r>
  <r>
    <s v="0439-IFYUN"/>
    <x v="0"/>
    <x v="3"/>
    <x v="1"/>
    <x v="0"/>
    <x v="110"/>
    <n v="92027"/>
    <n v="33.141264999999997"/>
    <n v="-116.967221"/>
    <x v="1"/>
    <x v="68"/>
    <x v="2"/>
    <x v="0"/>
    <n v="21.09"/>
    <x v="0"/>
    <x v="0"/>
    <x v="1"/>
    <n v="18"/>
    <x v="0"/>
    <x v="0"/>
    <x v="0"/>
    <x v="1"/>
    <x v="1"/>
    <x v="0"/>
    <x v="0"/>
    <x v="1"/>
    <x v="1"/>
    <x v="0"/>
    <x v="1"/>
    <n v="74.7"/>
    <n v="1294.5999999999999"/>
    <x v="0"/>
    <x v="2"/>
    <n v="379.62"/>
    <n v="1694.22"/>
    <x v="0"/>
    <x v="0"/>
    <x v="0"/>
    <x v="0"/>
    <x v="1"/>
    <x v="1"/>
    <x v="0"/>
    <x v="1"/>
    <x v="0"/>
  </r>
  <r>
    <s v="0440-EKDCF"/>
    <x v="1"/>
    <x v="10"/>
    <x v="0"/>
    <x v="0"/>
    <x v="215"/>
    <n v="96113"/>
    <n v="40.198233999999999"/>
    <n v="-120.18089000000001"/>
    <x v="2"/>
    <x v="55"/>
    <x v="4"/>
    <x v="0"/>
    <n v="33.700000000000003"/>
    <x v="0"/>
    <x v="0"/>
    <x v="0"/>
    <n v="15"/>
    <x v="0"/>
    <x v="0"/>
    <x v="1"/>
    <x v="0"/>
    <x v="1"/>
    <x v="0"/>
    <x v="0"/>
    <x v="0"/>
    <x v="2"/>
    <x v="0"/>
    <x v="0"/>
    <n v="60.15"/>
    <n v="3753.2"/>
    <x v="0"/>
    <x v="0"/>
    <n v="2089.4"/>
    <n v="5842.6"/>
    <x v="0"/>
    <x v="0"/>
    <x v="0"/>
    <x v="0"/>
    <x v="1"/>
    <x v="0"/>
    <x v="0"/>
    <x v="0"/>
    <x v="0"/>
  </r>
  <r>
    <s v="0440-MOGPM"/>
    <x v="0"/>
    <x v="35"/>
    <x v="1"/>
    <x v="0"/>
    <x v="216"/>
    <n v="94954"/>
    <n v="38.235021000000003"/>
    <n v="-122.557332"/>
    <x v="1"/>
    <x v="62"/>
    <x v="0"/>
    <x v="0"/>
    <n v="6.16"/>
    <x v="1"/>
    <x v="0"/>
    <x v="2"/>
    <n v="12"/>
    <x v="0"/>
    <x v="0"/>
    <x v="1"/>
    <x v="1"/>
    <x v="0"/>
    <x v="1"/>
    <x v="1"/>
    <x v="0"/>
    <x v="0"/>
    <x v="0"/>
    <x v="1"/>
    <n v="80.55"/>
    <n v="3263.9"/>
    <x v="0"/>
    <x v="0"/>
    <n v="252.56"/>
    <n v="3516.46"/>
    <x v="0"/>
    <x v="0"/>
    <x v="0"/>
    <x v="0"/>
    <x v="0"/>
    <x v="0"/>
    <x v="0"/>
    <x v="1"/>
    <x v="0"/>
  </r>
  <r>
    <s v="0440-QEXBZ"/>
    <x v="0"/>
    <x v="22"/>
    <x v="1"/>
    <x v="0"/>
    <x v="217"/>
    <n v="93501"/>
    <n v="35.097323000000003"/>
    <n v="-118.171288"/>
    <x v="1"/>
    <x v="50"/>
    <x v="4"/>
    <x v="0"/>
    <n v="18.420000000000002"/>
    <x v="1"/>
    <x v="0"/>
    <x v="2"/>
    <n v="22"/>
    <x v="0"/>
    <x v="1"/>
    <x v="0"/>
    <x v="1"/>
    <x v="1"/>
    <x v="0"/>
    <x v="0"/>
    <x v="0"/>
    <x v="1"/>
    <x v="0"/>
    <x v="0"/>
    <n v="50.15"/>
    <n v="2139.1"/>
    <x v="0"/>
    <x v="0"/>
    <n v="810.48"/>
    <n v="2949.58"/>
    <x v="0"/>
    <x v="0"/>
    <x v="0"/>
    <x v="0"/>
    <x v="1"/>
    <x v="0"/>
    <x v="1"/>
    <x v="1"/>
    <x v="0"/>
  </r>
  <r>
    <s v="0440-UEDAI"/>
    <x v="0"/>
    <x v="40"/>
    <x v="1"/>
    <x v="0"/>
    <x v="218"/>
    <n v="96014"/>
    <n v="41.388396999999998"/>
    <n v="-122.794636"/>
    <x v="1"/>
    <x v="63"/>
    <x v="0"/>
    <x v="0"/>
    <n v="33.880000000000003"/>
    <x v="0"/>
    <x v="0"/>
    <x v="1"/>
    <n v="6"/>
    <x v="0"/>
    <x v="0"/>
    <x v="1"/>
    <x v="0"/>
    <x v="1"/>
    <x v="1"/>
    <x v="1"/>
    <x v="0"/>
    <x v="0"/>
    <x v="0"/>
    <x v="0"/>
    <n v="94.45"/>
    <n v="5042.75"/>
    <x v="0"/>
    <x v="0"/>
    <n v="1795.64"/>
    <n v="6838.39"/>
    <x v="0"/>
    <x v="0"/>
    <x v="0"/>
    <x v="0"/>
    <x v="0"/>
    <x v="0"/>
    <x v="0"/>
    <x v="0"/>
    <x v="0"/>
  </r>
  <r>
    <s v="0442-TDYUO"/>
    <x v="1"/>
    <x v="56"/>
    <x v="0"/>
    <x v="0"/>
    <x v="219"/>
    <n v="94922"/>
    <n v="38.343282000000002"/>
    <n v="-122.9755"/>
    <x v="8"/>
    <x v="60"/>
    <x v="0"/>
    <x v="0"/>
    <n v="33.06"/>
    <x v="0"/>
    <x v="1"/>
    <x v="3"/>
    <m/>
    <x v="2"/>
    <x v="2"/>
    <x v="2"/>
    <x v="2"/>
    <x v="2"/>
    <x v="2"/>
    <x v="2"/>
    <x v="2"/>
    <x v="2"/>
    <x v="0"/>
    <x v="0"/>
    <n v="20.05"/>
    <n v="1036"/>
    <x v="0"/>
    <x v="0"/>
    <n v="1586.88"/>
    <n v="2622.88"/>
    <x v="0"/>
    <x v="0"/>
    <x v="0"/>
    <x v="0"/>
    <x v="1"/>
    <x v="1"/>
    <x v="1"/>
    <x v="1"/>
    <x v="0"/>
  </r>
  <r>
    <s v="0442-ZXKVS"/>
    <x v="0"/>
    <x v="16"/>
    <x v="0"/>
    <x v="0"/>
    <x v="220"/>
    <n v="95316"/>
    <n v="37.524721"/>
    <n v="-120.757977"/>
    <x v="0"/>
    <x v="8"/>
    <x v="4"/>
    <x v="0"/>
    <n v="43.71"/>
    <x v="1"/>
    <x v="0"/>
    <x v="1"/>
    <n v="12"/>
    <x v="1"/>
    <x v="0"/>
    <x v="1"/>
    <x v="0"/>
    <x v="0"/>
    <x v="1"/>
    <x v="0"/>
    <x v="0"/>
    <x v="0"/>
    <x v="0"/>
    <x v="1"/>
    <n v="115.6"/>
    <n v="6431.05"/>
    <x v="0"/>
    <x v="0"/>
    <n v="2360.34"/>
    <n v="8791.39"/>
    <x v="0"/>
    <x v="0"/>
    <x v="0"/>
    <x v="0"/>
    <x v="0"/>
    <x v="0"/>
    <x v="0"/>
    <x v="0"/>
    <x v="0"/>
  </r>
  <r>
    <s v="0447-BEMNG"/>
    <x v="0"/>
    <x v="24"/>
    <x v="0"/>
    <x v="0"/>
    <x v="221"/>
    <n v="92397"/>
    <n v="34.358320999999997"/>
    <n v="-117.618263"/>
    <x v="3"/>
    <x v="60"/>
    <x v="0"/>
    <x v="1"/>
    <m/>
    <x v="2"/>
    <x v="0"/>
    <x v="0"/>
    <n v="58"/>
    <x v="1"/>
    <x v="1"/>
    <x v="1"/>
    <x v="1"/>
    <x v="1"/>
    <x v="1"/>
    <x v="1"/>
    <x v="1"/>
    <x v="1"/>
    <x v="0"/>
    <x v="1"/>
    <n v="45.3"/>
    <n v="2145"/>
    <x v="0"/>
    <x v="9"/>
    <n v="0"/>
    <n v="2285"/>
    <x v="1"/>
    <x v="4"/>
    <x v="16"/>
    <x v="0"/>
    <x v="0"/>
    <x v="1"/>
    <x v="0"/>
    <x v="1"/>
    <x v="0"/>
  </r>
  <r>
    <s v="0447-RXSGD"/>
    <x v="1"/>
    <x v="14"/>
    <x v="1"/>
    <x v="0"/>
    <x v="222"/>
    <n v="93940"/>
    <n v="36.362741"/>
    <n v="-121.869685"/>
    <x v="1"/>
    <x v="52"/>
    <x v="5"/>
    <x v="0"/>
    <n v="25.68"/>
    <x v="1"/>
    <x v="0"/>
    <x v="1"/>
    <n v="6"/>
    <x v="0"/>
    <x v="0"/>
    <x v="0"/>
    <x v="1"/>
    <x v="0"/>
    <x v="1"/>
    <x v="1"/>
    <x v="0"/>
    <x v="1"/>
    <x v="0"/>
    <x v="1"/>
    <n v="99.65"/>
    <n v="2404.85"/>
    <x v="0"/>
    <x v="0"/>
    <n v="616.32000000000005"/>
    <n v="3021.17"/>
    <x v="0"/>
    <x v="0"/>
    <x v="0"/>
    <x v="0"/>
    <x v="0"/>
    <x v="0"/>
    <x v="0"/>
    <x v="1"/>
    <x v="0"/>
  </r>
  <r>
    <s v="0454-OKRCT"/>
    <x v="1"/>
    <x v="13"/>
    <x v="1"/>
    <x v="0"/>
    <x v="223"/>
    <n v="94301"/>
    <n v="37.444313999999999"/>
    <n v="-122.149996"/>
    <x v="1"/>
    <x v="45"/>
    <x v="5"/>
    <x v="0"/>
    <n v="34.85"/>
    <x v="0"/>
    <x v="0"/>
    <x v="1"/>
    <n v="27"/>
    <x v="0"/>
    <x v="0"/>
    <x v="0"/>
    <x v="0"/>
    <x v="1"/>
    <x v="0"/>
    <x v="0"/>
    <x v="0"/>
    <x v="2"/>
    <x v="1"/>
    <x v="1"/>
    <n v="80.599999999999994"/>
    <n v="2651.1"/>
    <x v="0"/>
    <x v="0"/>
    <n v="1150.05"/>
    <n v="3801.15"/>
    <x v="0"/>
    <x v="0"/>
    <x v="0"/>
    <x v="0"/>
    <x v="1"/>
    <x v="0"/>
    <x v="0"/>
    <x v="0"/>
    <x v="0"/>
  </r>
  <r>
    <s v="0455-ENTCR"/>
    <x v="1"/>
    <x v="12"/>
    <x v="0"/>
    <x v="0"/>
    <x v="224"/>
    <n v="95327"/>
    <n v="37.847709999999999"/>
    <n v="-120.486589"/>
    <x v="2"/>
    <x v="22"/>
    <x v="0"/>
    <x v="0"/>
    <n v="42.85"/>
    <x v="1"/>
    <x v="0"/>
    <x v="2"/>
    <n v="21"/>
    <x v="1"/>
    <x v="0"/>
    <x v="0"/>
    <x v="0"/>
    <x v="0"/>
    <x v="1"/>
    <x v="1"/>
    <x v="0"/>
    <x v="2"/>
    <x v="1"/>
    <x v="1"/>
    <n v="85.25"/>
    <n v="5538.35"/>
    <x v="0"/>
    <x v="0"/>
    <n v="2828.1"/>
    <n v="8366.4500000000007"/>
    <x v="0"/>
    <x v="0"/>
    <x v="0"/>
    <x v="0"/>
    <x v="0"/>
    <x v="0"/>
    <x v="0"/>
    <x v="0"/>
    <x v="0"/>
  </r>
  <r>
    <s v="0455-XFASS"/>
    <x v="0"/>
    <x v="37"/>
    <x v="0"/>
    <x v="3"/>
    <x v="225"/>
    <n v="95008"/>
    <n v="37.279688999999998"/>
    <n v="-121.954567"/>
    <x v="3"/>
    <x v="3"/>
    <x v="0"/>
    <x v="0"/>
    <n v="1.67"/>
    <x v="0"/>
    <x v="0"/>
    <x v="1"/>
    <n v="19"/>
    <x v="0"/>
    <x v="1"/>
    <x v="0"/>
    <x v="1"/>
    <x v="1"/>
    <x v="0"/>
    <x v="0"/>
    <x v="0"/>
    <x v="1"/>
    <x v="0"/>
    <x v="1"/>
    <n v="69.55"/>
    <n v="200.2"/>
    <x v="26"/>
    <x v="0"/>
    <n v="5.01"/>
    <n v="171.41"/>
    <x v="2"/>
    <x v="0"/>
    <x v="0"/>
    <x v="0"/>
    <x v="1"/>
    <x v="0"/>
    <x v="1"/>
    <x v="1"/>
    <x v="0"/>
  </r>
  <r>
    <s v="0458-HEUZG"/>
    <x v="0"/>
    <x v="12"/>
    <x v="1"/>
    <x v="0"/>
    <x v="226"/>
    <n v="95511"/>
    <n v="40.166027999999997"/>
    <n v="-123.58414399999999"/>
    <x v="1"/>
    <x v="2"/>
    <x v="2"/>
    <x v="1"/>
    <m/>
    <x v="2"/>
    <x v="0"/>
    <x v="0"/>
    <n v="13"/>
    <x v="0"/>
    <x v="1"/>
    <x v="1"/>
    <x v="0"/>
    <x v="1"/>
    <x v="0"/>
    <x v="0"/>
    <x v="1"/>
    <x v="2"/>
    <x v="1"/>
    <x v="0"/>
    <n v="35.4"/>
    <n v="450.4"/>
    <x v="0"/>
    <x v="5"/>
    <n v="0"/>
    <n v="550.4"/>
    <x v="0"/>
    <x v="0"/>
    <x v="0"/>
    <x v="0"/>
    <x v="1"/>
    <x v="1"/>
    <x v="0"/>
    <x v="0"/>
    <x v="0"/>
  </r>
  <r>
    <s v="0459-SPZHJ"/>
    <x v="1"/>
    <x v="31"/>
    <x v="0"/>
    <x v="0"/>
    <x v="107"/>
    <n v="92843"/>
    <n v="33.764018"/>
    <n v="-117.931507"/>
    <x v="2"/>
    <x v="5"/>
    <x v="0"/>
    <x v="0"/>
    <n v="13.45"/>
    <x v="1"/>
    <x v="0"/>
    <x v="2"/>
    <n v="69"/>
    <x v="1"/>
    <x v="0"/>
    <x v="1"/>
    <x v="1"/>
    <x v="0"/>
    <x v="1"/>
    <x v="1"/>
    <x v="0"/>
    <x v="2"/>
    <x v="1"/>
    <x v="0"/>
    <n v="83.5"/>
    <n v="5435"/>
    <x v="0"/>
    <x v="0"/>
    <n v="847.35"/>
    <n v="6282.35"/>
    <x v="0"/>
    <x v="0"/>
    <x v="0"/>
    <x v="0"/>
    <x v="0"/>
    <x v="0"/>
    <x v="0"/>
    <x v="1"/>
    <x v="0"/>
  </r>
  <r>
    <s v="0461-CVKMU"/>
    <x v="0"/>
    <x v="45"/>
    <x v="0"/>
    <x v="0"/>
    <x v="227"/>
    <n v="96069"/>
    <n v="40.689242999999998"/>
    <n v="-122.037023"/>
    <x v="1"/>
    <x v="16"/>
    <x v="0"/>
    <x v="0"/>
    <n v="38.81"/>
    <x v="0"/>
    <x v="0"/>
    <x v="1"/>
    <n v="28"/>
    <x v="0"/>
    <x v="0"/>
    <x v="1"/>
    <x v="0"/>
    <x v="1"/>
    <x v="0"/>
    <x v="0"/>
    <x v="0"/>
    <x v="1"/>
    <x v="1"/>
    <x v="1"/>
    <n v="83.8"/>
    <n v="1900.25"/>
    <x v="0"/>
    <x v="0"/>
    <n v="892.63"/>
    <n v="2792.88"/>
    <x v="1"/>
    <x v="5"/>
    <x v="9"/>
    <x v="0"/>
    <x v="1"/>
    <x v="0"/>
    <x v="0"/>
    <x v="0"/>
    <x v="0"/>
  </r>
  <r>
    <s v="0463-TXOAK"/>
    <x v="1"/>
    <x v="17"/>
    <x v="1"/>
    <x v="2"/>
    <x v="228"/>
    <n v="95653"/>
    <n v="38.674275999999999"/>
    <n v="-121.961866"/>
    <x v="1"/>
    <x v="57"/>
    <x v="0"/>
    <x v="0"/>
    <n v="23.12"/>
    <x v="1"/>
    <x v="1"/>
    <x v="3"/>
    <m/>
    <x v="2"/>
    <x v="2"/>
    <x v="2"/>
    <x v="2"/>
    <x v="2"/>
    <x v="2"/>
    <x v="2"/>
    <x v="2"/>
    <x v="2"/>
    <x v="1"/>
    <x v="0"/>
    <n v="25.6"/>
    <n v="1334.5"/>
    <x v="0"/>
    <x v="0"/>
    <n v="1202.24"/>
    <n v="2536.7399999999998"/>
    <x v="0"/>
    <x v="0"/>
    <x v="0"/>
    <x v="0"/>
    <x v="1"/>
    <x v="1"/>
    <x v="1"/>
    <x v="1"/>
    <x v="0"/>
  </r>
  <r>
    <s v="0463-WZZKO"/>
    <x v="1"/>
    <x v="5"/>
    <x v="1"/>
    <x v="0"/>
    <x v="229"/>
    <n v="91406"/>
    <n v="34.195684999999997"/>
    <n v="-118.490752"/>
    <x v="1"/>
    <x v="3"/>
    <x v="1"/>
    <x v="0"/>
    <n v="16.39"/>
    <x v="0"/>
    <x v="1"/>
    <x v="3"/>
    <m/>
    <x v="2"/>
    <x v="2"/>
    <x v="2"/>
    <x v="2"/>
    <x v="2"/>
    <x v="2"/>
    <x v="2"/>
    <x v="2"/>
    <x v="1"/>
    <x v="0"/>
    <x v="0"/>
    <n v="20.75"/>
    <n v="67.099999999999994"/>
    <x v="0"/>
    <x v="0"/>
    <n v="49.17"/>
    <n v="116.27"/>
    <x v="2"/>
    <x v="0"/>
    <x v="0"/>
    <x v="0"/>
    <x v="1"/>
    <x v="1"/>
    <x v="1"/>
    <x v="1"/>
    <x v="0"/>
  </r>
  <r>
    <s v="0463-ZSDNT"/>
    <x v="1"/>
    <x v="5"/>
    <x v="1"/>
    <x v="0"/>
    <x v="110"/>
    <n v="92026"/>
    <n v="33.21846"/>
    <n v="-117.116916"/>
    <x v="1"/>
    <x v="46"/>
    <x v="0"/>
    <x v="0"/>
    <n v="30.3"/>
    <x v="0"/>
    <x v="0"/>
    <x v="2"/>
    <n v="73"/>
    <x v="0"/>
    <x v="1"/>
    <x v="0"/>
    <x v="1"/>
    <x v="1"/>
    <x v="1"/>
    <x v="1"/>
    <x v="1"/>
    <x v="1"/>
    <x v="0"/>
    <x v="1"/>
    <n v="56.75"/>
    <n v="503.25"/>
    <x v="0"/>
    <x v="14"/>
    <n v="303"/>
    <n v="836.25"/>
    <x v="0"/>
    <x v="0"/>
    <x v="0"/>
    <x v="0"/>
    <x v="0"/>
    <x v="1"/>
    <x v="1"/>
    <x v="1"/>
    <x v="0"/>
  </r>
  <r>
    <s v="0464-WJTKO"/>
    <x v="0"/>
    <x v="14"/>
    <x v="0"/>
    <x v="3"/>
    <x v="230"/>
    <n v="96104"/>
    <n v="41.505915999999999"/>
    <n v="-120.152505"/>
    <x v="6"/>
    <x v="9"/>
    <x v="0"/>
    <x v="0"/>
    <n v="14.17"/>
    <x v="0"/>
    <x v="1"/>
    <x v="3"/>
    <m/>
    <x v="2"/>
    <x v="2"/>
    <x v="2"/>
    <x v="2"/>
    <x v="2"/>
    <x v="2"/>
    <x v="2"/>
    <x v="2"/>
    <x v="2"/>
    <x v="1"/>
    <x v="1"/>
    <n v="20.100000000000001"/>
    <n v="1460.85"/>
    <x v="0"/>
    <x v="0"/>
    <n v="1020.24"/>
    <n v="2481.09"/>
    <x v="0"/>
    <x v="0"/>
    <x v="0"/>
    <x v="0"/>
    <x v="1"/>
    <x v="1"/>
    <x v="1"/>
    <x v="1"/>
    <x v="0"/>
  </r>
  <r>
    <s v="0468-YRPXN"/>
    <x v="1"/>
    <x v="47"/>
    <x v="1"/>
    <x v="0"/>
    <x v="231"/>
    <n v="90717"/>
    <n v="33.794209000000002"/>
    <n v="-118.31735399999999"/>
    <x v="1"/>
    <x v="31"/>
    <x v="5"/>
    <x v="0"/>
    <n v="48.2"/>
    <x v="0"/>
    <x v="0"/>
    <x v="1"/>
    <n v="19"/>
    <x v="0"/>
    <x v="1"/>
    <x v="1"/>
    <x v="0"/>
    <x v="0"/>
    <x v="1"/>
    <x v="1"/>
    <x v="0"/>
    <x v="1"/>
    <x v="0"/>
    <x v="0"/>
    <n v="98.8"/>
    <n v="2807.1"/>
    <x v="0"/>
    <x v="0"/>
    <n v="1397.8"/>
    <n v="4204.8999999999996"/>
    <x v="0"/>
    <x v="0"/>
    <x v="0"/>
    <x v="0"/>
    <x v="0"/>
    <x v="0"/>
    <x v="0"/>
    <x v="0"/>
    <x v="0"/>
  </r>
  <r>
    <s v="0471-ARVMX"/>
    <x v="0"/>
    <x v="57"/>
    <x v="0"/>
    <x v="0"/>
    <x v="232"/>
    <n v="95451"/>
    <n v="38.934959999999997"/>
    <n v="-122.792243"/>
    <x v="4"/>
    <x v="55"/>
    <x v="4"/>
    <x v="0"/>
    <n v="22.74"/>
    <x v="1"/>
    <x v="0"/>
    <x v="1"/>
    <n v="18"/>
    <x v="1"/>
    <x v="1"/>
    <x v="1"/>
    <x v="1"/>
    <x v="0"/>
    <x v="1"/>
    <x v="1"/>
    <x v="0"/>
    <x v="0"/>
    <x v="0"/>
    <x v="1"/>
    <n v="104.85"/>
    <n v="6312.9"/>
    <x v="0"/>
    <x v="0"/>
    <n v="1409.88"/>
    <n v="7722.78"/>
    <x v="0"/>
    <x v="0"/>
    <x v="0"/>
    <x v="0"/>
    <x v="0"/>
    <x v="0"/>
    <x v="0"/>
    <x v="1"/>
    <x v="0"/>
  </r>
  <r>
    <s v="0471-LVHGK"/>
    <x v="1"/>
    <x v="20"/>
    <x v="0"/>
    <x v="0"/>
    <x v="233"/>
    <n v="95662"/>
    <n v="38.689174000000001"/>
    <n v="-121.218435"/>
    <x v="2"/>
    <x v="62"/>
    <x v="0"/>
    <x v="0"/>
    <n v="15.91"/>
    <x v="1"/>
    <x v="0"/>
    <x v="2"/>
    <n v="29"/>
    <x v="0"/>
    <x v="1"/>
    <x v="1"/>
    <x v="1"/>
    <x v="0"/>
    <x v="1"/>
    <x v="1"/>
    <x v="0"/>
    <x v="0"/>
    <x v="0"/>
    <x v="1"/>
    <n v="73"/>
    <n v="3001.2"/>
    <x v="0"/>
    <x v="0"/>
    <n v="652.30999999999995"/>
    <n v="3653.51"/>
    <x v="1"/>
    <x v="1"/>
    <x v="10"/>
    <x v="0"/>
    <x v="0"/>
    <x v="0"/>
    <x v="0"/>
    <x v="1"/>
    <x v="0"/>
  </r>
  <r>
    <s v="0475-RIJEP"/>
    <x v="1"/>
    <x v="10"/>
    <x v="1"/>
    <x v="0"/>
    <x v="234"/>
    <n v="95364"/>
    <n v="38.224868999999998"/>
    <n v="-119.755729"/>
    <x v="1"/>
    <x v="25"/>
    <x v="4"/>
    <x v="0"/>
    <n v="49.13"/>
    <x v="1"/>
    <x v="0"/>
    <x v="1"/>
    <n v="25"/>
    <x v="0"/>
    <x v="0"/>
    <x v="0"/>
    <x v="1"/>
    <x v="1"/>
    <x v="0"/>
    <x v="0"/>
    <x v="0"/>
    <x v="1"/>
    <x v="0"/>
    <x v="1"/>
    <n v="77.849999999999994"/>
    <n v="3365.85"/>
    <x v="0"/>
    <x v="0"/>
    <n v="2112.59"/>
    <n v="5478.44"/>
    <x v="1"/>
    <x v="4"/>
    <x v="12"/>
    <x v="0"/>
    <x v="1"/>
    <x v="0"/>
    <x v="0"/>
    <x v="1"/>
    <x v="0"/>
  </r>
  <r>
    <s v="0479-HMSWA"/>
    <x v="0"/>
    <x v="54"/>
    <x v="1"/>
    <x v="2"/>
    <x v="130"/>
    <n v="92672"/>
    <n v="33.429487999999999"/>
    <n v="-117.609432"/>
    <x v="1"/>
    <x v="18"/>
    <x v="5"/>
    <x v="0"/>
    <n v="2.48"/>
    <x v="0"/>
    <x v="0"/>
    <x v="1"/>
    <n v="19"/>
    <x v="0"/>
    <x v="0"/>
    <x v="1"/>
    <x v="0"/>
    <x v="0"/>
    <x v="1"/>
    <x v="1"/>
    <x v="0"/>
    <x v="2"/>
    <x v="0"/>
    <x v="1"/>
    <n v="105.45"/>
    <n v="2715.3"/>
    <x v="0"/>
    <x v="0"/>
    <n v="64.48"/>
    <n v="2779.78"/>
    <x v="0"/>
    <x v="0"/>
    <x v="0"/>
    <x v="0"/>
    <x v="0"/>
    <x v="0"/>
    <x v="0"/>
    <x v="0"/>
    <x v="0"/>
  </r>
  <r>
    <s v="0480-BIXDE"/>
    <x v="0"/>
    <x v="12"/>
    <x v="0"/>
    <x v="0"/>
    <x v="235"/>
    <n v="95903"/>
    <n v="39.125311000000004"/>
    <n v="-121.39228300000001"/>
    <x v="5"/>
    <x v="53"/>
    <x v="2"/>
    <x v="0"/>
    <n v="10.68"/>
    <x v="0"/>
    <x v="0"/>
    <x v="1"/>
    <n v="23"/>
    <x v="0"/>
    <x v="1"/>
    <x v="1"/>
    <x v="1"/>
    <x v="0"/>
    <x v="1"/>
    <x v="1"/>
    <x v="0"/>
    <x v="1"/>
    <x v="0"/>
    <x v="1"/>
    <n v="96.8"/>
    <n v="1743.05"/>
    <x v="0"/>
    <x v="0"/>
    <n v="202.92"/>
    <n v="1945.97"/>
    <x v="0"/>
    <x v="0"/>
    <x v="0"/>
    <x v="0"/>
    <x v="0"/>
    <x v="0"/>
    <x v="0"/>
    <x v="1"/>
    <x v="0"/>
  </r>
  <r>
    <s v="0480-KYJVA"/>
    <x v="0"/>
    <x v="21"/>
    <x v="0"/>
    <x v="1"/>
    <x v="113"/>
    <n v="95835"/>
    <n v="38.685068999999999"/>
    <n v="-121.54370900000001"/>
    <x v="4"/>
    <x v="9"/>
    <x v="0"/>
    <x v="0"/>
    <n v="47.6"/>
    <x v="1"/>
    <x v="1"/>
    <x v="3"/>
    <m/>
    <x v="2"/>
    <x v="2"/>
    <x v="2"/>
    <x v="2"/>
    <x v="2"/>
    <x v="2"/>
    <x v="2"/>
    <x v="2"/>
    <x v="2"/>
    <x v="1"/>
    <x v="0"/>
    <n v="24.25"/>
    <n v="1784.5"/>
    <x v="27"/>
    <x v="0"/>
    <n v="3427.2"/>
    <n v="5161.9399999999996"/>
    <x v="0"/>
    <x v="0"/>
    <x v="0"/>
    <x v="0"/>
    <x v="1"/>
    <x v="1"/>
    <x v="1"/>
    <x v="1"/>
    <x v="0"/>
  </r>
  <r>
    <s v="0481-SUMCB"/>
    <x v="0"/>
    <x v="58"/>
    <x v="1"/>
    <x v="0"/>
    <x v="236"/>
    <n v="95947"/>
    <n v="40.160386000000003"/>
    <n v="-120.83542799999999"/>
    <x v="1"/>
    <x v="14"/>
    <x v="4"/>
    <x v="0"/>
    <n v="34.119999999999997"/>
    <x v="1"/>
    <x v="0"/>
    <x v="1"/>
    <n v="15"/>
    <x v="0"/>
    <x v="1"/>
    <x v="1"/>
    <x v="1"/>
    <x v="0"/>
    <x v="1"/>
    <x v="0"/>
    <x v="0"/>
    <x v="0"/>
    <x v="0"/>
    <x v="1"/>
    <n v="102.15"/>
    <n v="4735.3500000000004"/>
    <x v="0"/>
    <x v="0"/>
    <n v="1535.4"/>
    <n v="6270.75"/>
    <x v="0"/>
    <x v="0"/>
    <x v="0"/>
    <x v="0"/>
    <x v="0"/>
    <x v="0"/>
    <x v="0"/>
    <x v="1"/>
    <x v="0"/>
  </r>
  <r>
    <s v="0484-FFVBJ"/>
    <x v="1"/>
    <x v="9"/>
    <x v="1"/>
    <x v="0"/>
    <x v="237"/>
    <n v="95437"/>
    <n v="39.455554999999997"/>
    <n v="-123.68397899999999"/>
    <x v="1"/>
    <x v="44"/>
    <x v="0"/>
    <x v="0"/>
    <n v="15.52"/>
    <x v="0"/>
    <x v="0"/>
    <x v="2"/>
    <n v="12"/>
    <x v="0"/>
    <x v="1"/>
    <x v="0"/>
    <x v="1"/>
    <x v="0"/>
    <x v="1"/>
    <x v="1"/>
    <x v="0"/>
    <x v="0"/>
    <x v="0"/>
    <x v="1"/>
    <n v="64.849999999999994"/>
    <n v="2010.95"/>
    <x v="0"/>
    <x v="0"/>
    <n v="496.64"/>
    <n v="2507.59"/>
    <x v="0"/>
    <x v="0"/>
    <x v="0"/>
    <x v="0"/>
    <x v="0"/>
    <x v="0"/>
    <x v="1"/>
    <x v="1"/>
    <x v="0"/>
  </r>
  <r>
    <s v="0484-JPBRU"/>
    <x v="1"/>
    <x v="5"/>
    <x v="1"/>
    <x v="0"/>
    <x v="216"/>
    <n v="94954"/>
    <n v="38.235021000000003"/>
    <n v="-122.557332"/>
    <x v="1"/>
    <x v="62"/>
    <x v="0"/>
    <x v="0"/>
    <n v="41.21"/>
    <x v="1"/>
    <x v="1"/>
    <x v="3"/>
    <m/>
    <x v="2"/>
    <x v="2"/>
    <x v="2"/>
    <x v="2"/>
    <x v="2"/>
    <x v="2"/>
    <x v="2"/>
    <x v="2"/>
    <x v="1"/>
    <x v="0"/>
    <x v="1"/>
    <n v="25.25"/>
    <n v="996.45"/>
    <x v="0"/>
    <x v="0"/>
    <n v="1689.61"/>
    <n v="2686.06"/>
    <x v="0"/>
    <x v="0"/>
    <x v="0"/>
    <x v="0"/>
    <x v="1"/>
    <x v="1"/>
    <x v="1"/>
    <x v="1"/>
    <x v="0"/>
  </r>
  <r>
    <s v="0485-ZBSLN"/>
    <x v="1"/>
    <x v="7"/>
    <x v="0"/>
    <x v="3"/>
    <x v="238"/>
    <n v="92254"/>
    <n v="33.543835000000001"/>
    <n v="-115.993906"/>
    <x v="8"/>
    <x v="7"/>
    <x v="0"/>
    <x v="0"/>
    <n v="36.5"/>
    <x v="1"/>
    <x v="1"/>
    <x v="3"/>
    <m/>
    <x v="2"/>
    <x v="2"/>
    <x v="2"/>
    <x v="2"/>
    <x v="2"/>
    <x v="2"/>
    <x v="2"/>
    <x v="2"/>
    <x v="2"/>
    <x v="1"/>
    <x v="0"/>
    <n v="24.75"/>
    <n v="1715.1"/>
    <x v="0"/>
    <x v="0"/>
    <n v="2372.5"/>
    <n v="4087.6"/>
    <x v="0"/>
    <x v="0"/>
    <x v="0"/>
    <x v="0"/>
    <x v="1"/>
    <x v="1"/>
    <x v="1"/>
    <x v="1"/>
    <x v="0"/>
  </r>
  <r>
    <s v="0486-HECZI"/>
    <x v="1"/>
    <x v="0"/>
    <x v="0"/>
    <x v="2"/>
    <x v="239"/>
    <n v="90504"/>
    <n v="33.867257000000002"/>
    <n v="-118.330794"/>
    <x v="1"/>
    <x v="17"/>
    <x v="0"/>
    <x v="0"/>
    <n v="49.06"/>
    <x v="1"/>
    <x v="0"/>
    <x v="1"/>
    <n v="27"/>
    <x v="1"/>
    <x v="0"/>
    <x v="0"/>
    <x v="1"/>
    <x v="0"/>
    <x v="0"/>
    <x v="0"/>
    <x v="0"/>
    <x v="1"/>
    <x v="0"/>
    <x v="1"/>
    <n v="96.75"/>
    <n v="5238.8999999999996"/>
    <x v="0"/>
    <x v="0"/>
    <n v="2698.3"/>
    <n v="7937.2"/>
    <x v="1"/>
    <x v="4"/>
    <x v="7"/>
    <x v="0"/>
    <x v="0"/>
    <x v="0"/>
    <x v="0"/>
    <x v="1"/>
    <x v="0"/>
  </r>
  <r>
    <s v="0486-LGCCH"/>
    <x v="1"/>
    <x v="23"/>
    <x v="0"/>
    <x v="3"/>
    <x v="240"/>
    <n v="92394"/>
    <n v="34.567058000000003"/>
    <n v="-117.362329"/>
    <x v="0"/>
    <x v="37"/>
    <x v="2"/>
    <x v="0"/>
    <n v="40.76"/>
    <x v="0"/>
    <x v="1"/>
    <x v="3"/>
    <m/>
    <x v="2"/>
    <x v="2"/>
    <x v="2"/>
    <x v="2"/>
    <x v="2"/>
    <x v="2"/>
    <x v="2"/>
    <x v="2"/>
    <x v="2"/>
    <x v="1"/>
    <x v="0"/>
    <n v="19.649999999999999"/>
    <n v="225.75"/>
    <x v="0"/>
    <x v="0"/>
    <n v="448.36"/>
    <n v="674.11"/>
    <x v="0"/>
    <x v="0"/>
    <x v="0"/>
    <x v="0"/>
    <x v="1"/>
    <x v="1"/>
    <x v="1"/>
    <x v="1"/>
    <x v="0"/>
  </r>
  <r>
    <s v="0487-CRLZF"/>
    <x v="0"/>
    <x v="12"/>
    <x v="1"/>
    <x v="0"/>
    <x v="241"/>
    <n v="92064"/>
    <n v="32.984394999999999"/>
    <n v="-117.013454"/>
    <x v="1"/>
    <x v="21"/>
    <x v="4"/>
    <x v="0"/>
    <n v="7.51"/>
    <x v="0"/>
    <x v="0"/>
    <x v="2"/>
    <n v="13"/>
    <x v="0"/>
    <x v="1"/>
    <x v="1"/>
    <x v="0"/>
    <x v="0"/>
    <x v="1"/>
    <x v="1"/>
    <x v="0"/>
    <x v="2"/>
    <x v="0"/>
    <x v="1"/>
    <n v="74.45"/>
    <n v="3721.9"/>
    <x v="0"/>
    <x v="0"/>
    <n v="367.99"/>
    <n v="4089.89"/>
    <x v="0"/>
    <x v="0"/>
    <x v="0"/>
    <x v="0"/>
    <x v="0"/>
    <x v="0"/>
    <x v="0"/>
    <x v="0"/>
    <x v="0"/>
  </r>
  <r>
    <s v="0487-RPVUM"/>
    <x v="1"/>
    <x v="42"/>
    <x v="0"/>
    <x v="0"/>
    <x v="242"/>
    <n v="95041"/>
    <n v="37.051166000000002"/>
    <n v="-122.056194"/>
    <x v="2"/>
    <x v="48"/>
    <x v="0"/>
    <x v="0"/>
    <n v="15.15"/>
    <x v="1"/>
    <x v="0"/>
    <x v="1"/>
    <n v="28"/>
    <x v="1"/>
    <x v="1"/>
    <x v="1"/>
    <x v="0"/>
    <x v="0"/>
    <x v="0"/>
    <x v="0"/>
    <x v="0"/>
    <x v="1"/>
    <x v="1"/>
    <x v="1"/>
    <n v="99.4"/>
    <n v="5943.65"/>
    <x v="0"/>
    <x v="0"/>
    <n v="924.15"/>
    <n v="6867.8"/>
    <x v="0"/>
    <x v="0"/>
    <x v="0"/>
    <x v="0"/>
    <x v="0"/>
    <x v="0"/>
    <x v="0"/>
    <x v="0"/>
    <x v="0"/>
  </r>
  <r>
    <s v="0487-VVUVK"/>
    <x v="1"/>
    <x v="42"/>
    <x v="0"/>
    <x v="3"/>
    <x v="243"/>
    <n v="93109"/>
    <n v="34.406255999999999"/>
    <n v="-119.72693599999999"/>
    <x v="7"/>
    <x v="30"/>
    <x v="0"/>
    <x v="0"/>
    <n v="19.09"/>
    <x v="0"/>
    <x v="1"/>
    <x v="3"/>
    <m/>
    <x v="2"/>
    <x v="2"/>
    <x v="2"/>
    <x v="2"/>
    <x v="2"/>
    <x v="2"/>
    <x v="2"/>
    <x v="2"/>
    <x v="1"/>
    <x v="0"/>
    <x v="0"/>
    <n v="19.149999999999999"/>
    <n v="477.6"/>
    <x v="0"/>
    <x v="0"/>
    <n v="477.25"/>
    <n v="954.85"/>
    <x v="0"/>
    <x v="0"/>
    <x v="0"/>
    <x v="0"/>
    <x v="1"/>
    <x v="1"/>
    <x v="1"/>
    <x v="1"/>
    <x v="0"/>
  </r>
  <r>
    <s v="0488-GSLFR"/>
    <x v="0"/>
    <x v="51"/>
    <x v="1"/>
    <x v="0"/>
    <x v="244"/>
    <n v="95983"/>
    <n v="40.053683999999997"/>
    <n v="-120.743116"/>
    <x v="1"/>
    <x v="13"/>
    <x v="0"/>
    <x v="0"/>
    <n v="8.31"/>
    <x v="0"/>
    <x v="0"/>
    <x v="1"/>
    <n v="27"/>
    <x v="0"/>
    <x v="1"/>
    <x v="0"/>
    <x v="1"/>
    <x v="1"/>
    <x v="0"/>
    <x v="0"/>
    <x v="0"/>
    <x v="1"/>
    <x v="0"/>
    <x v="1"/>
    <n v="69.5"/>
    <n v="69.5"/>
    <x v="0"/>
    <x v="0"/>
    <n v="8.31"/>
    <n v="77.81"/>
    <x v="1"/>
    <x v="2"/>
    <x v="2"/>
    <x v="0"/>
    <x v="1"/>
    <x v="0"/>
    <x v="1"/>
    <x v="1"/>
    <x v="0"/>
  </r>
  <r>
    <s v="0489-WMEMG"/>
    <x v="0"/>
    <x v="37"/>
    <x v="1"/>
    <x v="1"/>
    <x v="24"/>
    <n v="95550"/>
    <n v="40.766599999999997"/>
    <n v="-123.80458"/>
    <x v="1"/>
    <x v="16"/>
    <x v="2"/>
    <x v="0"/>
    <n v="25.85"/>
    <x v="0"/>
    <x v="0"/>
    <x v="0"/>
    <n v="53"/>
    <x v="0"/>
    <x v="1"/>
    <x v="0"/>
    <x v="0"/>
    <x v="1"/>
    <x v="0"/>
    <x v="0"/>
    <x v="0"/>
    <x v="0"/>
    <x v="0"/>
    <x v="1"/>
    <n v="49.45"/>
    <n v="1119.3499999999999"/>
    <x v="0"/>
    <x v="0"/>
    <n v="594.54999999999995"/>
    <n v="1713.9"/>
    <x v="0"/>
    <x v="0"/>
    <x v="0"/>
    <x v="0"/>
    <x v="1"/>
    <x v="0"/>
    <x v="1"/>
    <x v="0"/>
    <x v="0"/>
  </r>
  <r>
    <s v="0491-KAPQG"/>
    <x v="1"/>
    <x v="24"/>
    <x v="1"/>
    <x v="0"/>
    <x v="245"/>
    <n v="91962"/>
    <n v="32.800671000000001"/>
    <n v="-116.483363"/>
    <x v="1"/>
    <x v="47"/>
    <x v="2"/>
    <x v="0"/>
    <n v="28.54"/>
    <x v="1"/>
    <x v="0"/>
    <x v="1"/>
    <n v="42"/>
    <x v="0"/>
    <x v="1"/>
    <x v="0"/>
    <x v="1"/>
    <x v="1"/>
    <x v="0"/>
    <x v="1"/>
    <x v="0"/>
    <x v="1"/>
    <x v="0"/>
    <x v="1"/>
    <n v="73.7"/>
    <n v="1558.7"/>
    <x v="0"/>
    <x v="0"/>
    <n v="599.34"/>
    <n v="2158.04"/>
    <x v="0"/>
    <x v="0"/>
    <x v="0"/>
    <x v="0"/>
    <x v="0"/>
    <x v="0"/>
    <x v="1"/>
    <x v="1"/>
    <x v="0"/>
  </r>
  <r>
    <s v="0495-RVCBF"/>
    <x v="0"/>
    <x v="14"/>
    <x v="1"/>
    <x v="0"/>
    <x v="40"/>
    <n v="95401"/>
    <n v="38.460517000000003"/>
    <n v="-122.790335"/>
    <x v="1"/>
    <x v="13"/>
    <x v="0"/>
    <x v="0"/>
    <n v="33.880000000000003"/>
    <x v="0"/>
    <x v="0"/>
    <x v="1"/>
    <n v="26"/>
    <x v="0"/>
    <x v="1"/>
    <x v="0"/>
    <x v="1"/>
    <x v="1"/>
    <x v="1"/>
    <x v="1"/>
    <x v="0"/>
    <x v="1"/>
    <x v="0"/>
    <x v="1"/>
    <n v="79.7"/>
    <n v="79.7"/>
    <x v="0"/>
    <x v="0"/>
    <n v="33.880000000000003"/>
    <n v="113.58"/>
    <x v="1"/>
    <x v="2"/>
    <x v="18"/>
    <x v="0"/>
    <x v="0"/>
    <x v="0"/>
    <x v="1"/>
    <x v="1"/>
    <x v="0"/>
  </r>
  <r>
    <s v="0495-ZBNGW"/>
    <x v="1"/>
    <x v="3"/>
    <x v="0"/>
    <x v="0"/>
    <x v="246"/>
    <n v="94021"/>
    <n v="37.266387999999999"/>
    <n v="-122.26308"/>
    <x v="2"/>
    <x v="10"/>
    <x v="0"/>
    <x v="0"/>
    <n v="6.66"/>
    <x v="1"/>
    <x v="0"/>
    <x v="1"/>
    <n v="14"/>
    <x v="0"/>
    <x v="1"/>
    <x v="1"/>
    <x v="1"/>
    <x v="1"/>
    <x v="0"/>
    <x v="0"/>
    <x v="1"/>
    <x v="1"/>
    <x v="0"/>
    <x v="1"/>
    <n v="-1"/>
    <n v="343.95"/>
    <x v="0"/>
    <x v="2"/>
    <n v="33.299999999999997"/>
    <n v="397.25"/>
    <x v="1"/>
    <x v="1"/>
    <x v="11"/>
    <x v="0"/>
    <x v="1"/>
    <x v="1"/>
    <x v="0"/>
    <x v="1"/>
    <x v="0"/>
  </r>
  <r>
    <s v="0496-AHOOK"/>
    <x v="1"/>
    <x v="37"/>
    <x v="0"/>
    <x v="0"/>
    <x v="247"/>
    <n v="95914"/>
    <n v="39.396585000000002"/>
    <n v="-121.38029"/>
    <x v="6"/>
    <x v="52"/>
    <x v="5"/>
    <x v="0"/>
    <n v="32.86"/>
    <x v="0"/>
    <x v="0"/>
    <x v="0"/>
    <n v="30"/>
    <x v="1"/>
    <x v="1"/>
    <x v="0"/>
    <x v="0"/>
    <x v="0"/>
    <x v="1"/>
    <x v="1"/>
    <x v="0"/>
    <x v="0"/>
    <x v="1"/>
    <x v="1"/>
    <n v="74.400000000000006"/>
    <n v="1712.9"/>
    <x v="0"/>
    <x v="0"/>
    <n v="788.64"/>
    <n v="2501.54"/>
    <x v="0"/>
    <x v="0"/>
    <x v="0"/>
    <x v="0"/>
    <x v="0"/>
    <x v="0"/>
    <x v="0"/>
    <x v="0"/>
    <x v="0"/>
  </r>
  <r>
    <s v="0504-HHAPI"/>
    <x v="0"/>
    <x v="15"/>
    <x v="1"/>
    <x v="0"/>
    <x v="248"/>
    <n v="95637"/>
    <n v="38.830739000000001"/>
    <n v="-122.196202"/>
    <x v="1"/>
    <x v="28"/>
    <x v="0"/>
    <x v="0"/>
    <n v="16.940000000000001"/>
    <x v="1"/>
    <x v="0"/>
    <x v="1"/>
    <n v="11"/>
    <x v="0"/>
    <x v="1"/>
    <x v="1"/>
    <x v="1"/>
    <x v="1"/>
    <x v="1"/>
    <x v="0"/>
    <x v="0"/>
    <x v="1"/>
    <x v="1"/>
    <x v="0"/>
    <n v="88.3"/>
    <n v="2467.75"/>
    <x v="0"/>
    <x v="0"/>
    <n v="457.38"/>
    <n v="2925.13"/>
    <x v="1"/>
    <x v="3"/>
    <x v="6"/>
    <x v="0"/>
    <x v="0"/>
    <x v="0"/>
    <x v="0"/>
    <x v="1"/>
    <x v="0"/>
  </r>
  <r>
    <s v="0505-SPOOW"/>
    <x v="0"/>
    <x v="51"/>
    <x v="0"/>
    <x v="0"/>
    <x v="200"/>
    <n v="92508"/>
    <n v="33.885499000000003"/>
    <n v="-117.32495900000001"/>
    <x v="9"/>
    <x v="40"/>
    <x v="3"/>
    <x v="0"/>
    <n v="11.71"/>
    <x v="0"/>
    <x v="1"/>
    <x v="3"/>
    <m/>
    <x v="2"/>
    <x v="2"/>
    <x v="2"/>
    <x v="2"/>
    <x v="2"/>
    <x v="2"/>
    <x v="2"/>
    <x v="2"/>
    <x v="2"/>
    <x v="1"/>
    <x v="1"/>
    <n v="19.8"/>
    <n v="1397.65"/>
    <x v="0"/>
    <x v="0"/>
    <n v="819.7"/>
    <n v="2217.35"/>
    <x v="0"/>
    <x v="0"/>
    <x v="0"/>
    <x v="0"/>
    <x v="1"/>
    <x v="1"/>
    <x v="1"/>
    <x v="1"/>
    <x v="0"/>
  </r>
  <r>
    <s v="0506-LVNGN"/>
    <x v="0"/>
    <x v="3"/>
    <x v="1"/>
    <x v="0"/>
    <x v="249"/>
    <n v="95742"/>
    <n v="38.591133999999997"/>
    <n v="-121.161585"/>
    <x v="1"/>
    <x v="10"/>
    <x v="0"/>
    <x v="0"/>
    <n v="42.33"/>
    <x v="0"/>
    <x v="0"/>
    <x v="1"/>
    <n v="9"/>
    <x v="0"/>
    <x v="1"/>
    <x v="1"/>
    <x v="1"/>
    <x v="1"/>
    <x v="0"/>
    <x v="0"/>
    <x v="0"/>
    <x v="1"/>
    <x v="0"/>
    <x v="0"/>
    <n v="75.55"/>
    <n v="349.65"/>
    <x v="0"/>
    <x v="0"/>
    <n v="211.65"/>
    <n v="561.29999999999995"/>
    <x v="1"/>
    <x v="1"/>
    <x v="1"/>
    <x v="0"/>
    <x v="1"/>
    <x v="0"/>
    <x v="0"/>
    <x v="1"/>
    <x v="0"/>
  </r>
  <r>
    <s v="0506-YLVKJ"/>
    <x v="1"/>
    <x v="33"/>
    <x v="0"/>
    <x v="2"/>
    <x v="250"/>
    <n v="93666"/>
    <n v="36.545352999999999"/>
    <n v="-119.33853499999999"/>
    <x v="2"/>
    <x v="56"/>
    <x v="0"/>
    <x v="0"/>
    <n v="45.92"/>
    <x v="0"/>
    <x v="1"/>
    <x v="3"/>
    <m/>
    <x v="2"/>
    <x v="2"/>
    <x v="2"/>
    <x v="2"/>
    <x v="2"/>
    <x v="2"/>
    <x v="2"/>
    <x v="2"/>
    <x v="2"/>
    <x v="0"/>
    <x v="0"/>
    <n v="20.2"/>
    <n v="917.45"/>
    <x v="0"/>
    <x v="0"/>
    <n v="2112.3200000000002"/>
    <n v="3029.77"/>
    <x v="0"/>
    <x v="0"/>
    <x v="0"/>
    <x v="0"/>
    <x v="1"/>
    <x v="1"/>
    <x v="1"/>
    <x v="1"/>
    <x v="0"/>
  </r>
  <r>
    <s v="0508-OOLTO"/>
    <x v="0"/>
    <x v="25"/>
    <x v="0"/>
    <x v="2"/>
    <x v="251"/>
    <n v="92310"/>
    <n v="35.349240999999999"/>
    <n v="-116.770281"/>
    <x v="7"/>
    <x v="29"/>
    <x v="0"/>
    <x v="0"/>
    <n v="29.03"/>
    <x v="0"/>
    <x v="0"/>
    <x v="1"/>
    <n v="10"/>
    <x v="0"/>
    <x v="1"/>
    <x v="0"/>
    <x v="1"/>
    <x v="1"/>
    <x v="0"/>
    <x v="0"/>
    <x v="0"/>
    <x v="1"/>
    <x v="0"/>
    <x v="1"/>
    <n v="71.650000000000006"/>
    <n v="135.75"/>
    <x v="0"/>
    <x v="0"/>
    <n v="58.06"/>
    <n v="193.81"/>
    <x v="2"/>
    <x v="0"/>
    <x v="0"/>
    <x v="0"/>
    <x v="1"/>
    <x v="0"/>
    <x v="1"/>
    <x v="1"/>
    <x v="0"/>
  </r>
  <r>
    <s v="0508-SQWPL"/>
    <x v="0"/>
    <x v="13"/>
    <x v="0"/>
    <x v="1"/>
    <x v="13"/>
    <n v="91941"/>
    <n v="32.759326999999999"/>
    <n v="-116.99726"/>
    <x v="5"/>
    <x v="41"/>
    <x v="4"/>
    <x v="0"/>
    <n v="26.67"/>
    <x v="0"/>
    <x v="1"/>
    <x v="3"/>
    <m/>
    <x v="2"/>
    <x v="2"/>
    <x v="2"/>
    <x v="2"/>
    <x v="2"/>
    <x v="2"/>
    <x v="2"/>
    <x v="2"/>
    <x v="2"/>
    <x v="0"/>
    <x v="1"/>
    <n v="20.100000000000001"/>
    <n v="1087.7"/>
    <x v="0"/>
    <x v="0"/>
    <n v="1520.19"/>
    <n v="2607.89"/>
    <x v="0"/>
    <x v="0"/>
    <x v="0"/>
    <x v="0"/>
    <x v="1"/>
    <x v="1"/>
    <x v="1"/>
    <x v="1"/>
    <x v="0"/>
  </r>
  <r>
    <s v="0511-JTEOY"/>
    <x v="0"/>
    <x v="51"/>
    <x v="1"/>
    <x v="0"/>
    <x v="252"/>
    <n v="95923"/>
    <n v="40.171312"/>
    <n v="-121.120605"/>
    <x v="1"/>
    <x v="13"/>
    <x v="1"/>
    <x v="0"/>
    <n v="10.19"/>
    <x v="0"/>
    <x v="0"/>
    <x v="1"/>
    <n v="9"/>
    <x v="0"/>
    <x v="1"/>
    <x v="0"/>
    <x v="1"/>
    <x v="1"/>
    <x v="0"/>
    <x v="0"/>
    <x v="0"/>
    <x v="1"/>
    <x v="1"/>
    <x v="2"/>
    <n v="71.099999999999994"/>
    <n v="71.099999999999994"/>
    <x v="0"/>
    <x v="0"/>
    <n v="10.19"/>
    <n v="81.290000000000006"/>
    <x v="1"/>
    <x v="1"/>
    <x v="5"/>
    <x v="0"/>
    <x v="1"/>
    <x v="0"/>
    <x v="1"/>
    <x v="1"/>
    <x v="0"/>
  </r>
  <r>
    <s v="0512-FLFDW"/>
    <x v="0"/>
    <x v="58"/>
    <x v="0"/>
    <x v="0"/>
    <x v="25"/>
    <n v="92060"/>
    <n v="33.309851999999999"/>
    <n v="-116.82309100000001"/>
    <x v="3"/>
    <x v="59"/>
    <x v="0"/>
    <x v="0"/>
    <n v="27.68"/>
    <x v="1"/>
    <x v="0"/>
    <x v="1"/>
    <n v="26"/>
    <x v="0"/>
    <x v="1"/>
    <x v="1"/>
    <x v="1"/>
    <x v="0"/>
    <x v="1"/>
    <x v="0"/>
    <x v="0"/>
    <x v="0"/>
    <x v="0"/>
    <x v="0"/>
    <n v="100.5"/>
    <n v="6029"/>
    <x v="0"/>
    <x v="0"/>
    <n v="1660.8"/>
    <n v="7689.8"/>
    <x v="0"/>
    <x v="0"/>
    <x v="0"/>
    <x v="0"/>
    <x v="0"/>
    <x v="0"/>
    <x v="0"/>
    <x v="1"/>
    <x v="0"/>
  </r>
  <r>
    <s v="0513-RBGPE"/>
    <x v="1"/>
    <x v="30"/>
    <x v="0"/>
    <x v="0"/>
    <x v="10"/>
    <n v="92091"/>
    <n v="32.993560000000002"/>
    <n v="-117.207121"/>
    <x v="10"/>
    <x v="20"/>
    <x v="0"/>
    <x v="0"/>
    <n v="4.5"/>
    <x v="1"/>
    <x v="0"/>
    <x v="2"/>
    <n v="9"/>
    <x v="1"/>
    <x v="1"/>
    <x v="1"/>
    <x v="0"/>
    <x v="1"/>
    <x v="0"/>
    <x v="0"/>
    <x v="0"/>
    <x v="2"/>
    <x v="0"/>
    <x v="0"/>
    <n v="62.8"/>
    <n v="2278.75"/>
    <x v="28"/>
    <x v="0"/>
    <n v="166.5"/>
    <n v="2428.2800000000002"/>
    <x v="0"/>
    <x v="0"/>
    <x v="0"/>
    <x v="0"/>
    <x v="1"/>
    <x v="0"/>
    <x v="0"/>
    <x v="0"/>
    <x v="0"/>
  </r>
  <r>
    <s v="0515-YPMCW"/>
    <x v="1"/>
    <x v="21"/>
    <x v="1"/>
    <x v="0"/>
    <x v="41"/>
    <n v="95116"/>
    <n v="37.350284000000002"/>
    <n v="-121.85285500000001"/>
    <x v="1"/>
    <x v="13"/>
    <x v="0"/>
    <x v="0"/>
    <n v="42.87"/>
    <x v="0"/>
    <x v="0"/>
    <x v="1"/>
    <n v="8"/>
    <x v="0"/>
    <x v="1"/>
    <x v="0"/>
    <x v="1"/>
    <x v="1"/>
    <x v="0"/>
    <x v="0"/>
    <x v="1"/>
    <x v="1"/>
    <x v="0"/>
    <x v="0"/>
    <n v="70.45"/>
    <n v="70.45"/>
    <x v="0"/>
    <x v="1"/>
    <n v="42.87"/>
    <n v="123.32"/>
    <x v="1"/>
    <x v="1"/>
    <x v="1"/>
    <x v="0"/>
    <x v="1"/>
    <x v="1"/>
    <x v="1"/>
    <x v="1"/>
    <x v="0"/>
  </r>
  <r>
    <s v="0516-OOHAR"/>
    <x v="1"/>
    <x v="14"/>
    <x v="0"/>
    <x v="3"/>
    <x v="253"/>
    <n v="90290"/>
    <n v="34.115192"/>
    <n v="-118.61017"/>
    <x v="4"/>
    <x v="61"/>
    <x v="0"/>
    <x v="0"/>
    <n v="7.73"/>
    <x v="0"/>
    <x v="0"/>
    <x v="1"/>
    <n v="13"/>
    <x v="0"/>
    <x v="0"/>
    <x v="1"/>
    <x v="1"/>
    <x v="0"/>
    <x v="1"/>
    <x v="1"/>
    <x v="0"/>
    <x v="0"/>
    <x v="1"/>
    <x v="1"/>
    <n v="100.35"/>
    <n v="2799"/>
    <x v="0"/>
    <x v="0"/>
    <n v="216.44"/>
    <n v="3015.44"/>
    <x v="0"/>
    <x v="0"/>
    <x v="0"/>
    <x v="0"/>
    <x v="0"/>
    <x v="0"/>
    <x v="0"/>
    <x v="1"/>
    <x v="0"/>
  </r>
  <r>
    <s v="0516-QREYC"/>
    <x v="0"/>
    <x v="3"/>
    <x v="1"/>
    <x v="0"/>
    <x v="254"/>
    <n v="95607"/>
    <n v="38.681651000000002"/>
    <n v="-122.13056899999999"/>
    <x v="1"/>
    <x v="52"/>
    <x v="0"/>
    <x v="0"/>
    <n v="18.39"/>
    <x v="0"/>
    <x v="1"/>
    <x v="3"/>
    <m/>
    <x v="2"/>
    <x v="2"/>
    <x v="2"/>
    <x v="2"/>
    <x v="2"/>
    <x v="2"/>
    <x v="2"/>
    <x v="2"/>
    <x v="2"/>
    <x v="0"/>
    <x v="0"/>
    <n v="20.3"/>
    <n v="459.95"/>
    <x v="0"/>
    <x v="0"/>
    <n v="441.36"/>
    <n v="901.31"/>
    <x v="0"/>
    <x v="0"/>
    <x v="0"/>
    <x v="0"/>
    <x v="1"/>
    <x v="1"/>
    <x v="1"/>
    <x v="1"/>
    <x v="0"/>
  </r>
  <r>
    <s v="0516-UXRMT"/>
    <x v="0"/>
    <x v="60"/>
    <x v="1"/>
    <x v="0"/>
    <x v="109"/>
    <n v="93033"/>
    <n v="34.156629000000002"/>
    <n v="-119.11721799999999"/>
    <x v="1"/>
    <x v="55"/>
    <x v="0"/>
    <x v="0"/>
    <n v="23.88"/>
    <x v="1"/>
    <x v="0"/>
    <x v="1"/>
    <n v="47"/>
    <x v="1"/>
    <x v="0"/>
    <x v="1"/>
    <x v="1"/>
    <x v="1"/>
    <x v="0"/>
    <x v="0"/>
    <x v="0"/>
    <x v="0"/>
    <x v="0"/>
    <x v="1"/>
    <n v="92.05"/>
    <n v="5755.8"/>
    <x v="29"/>
    <x v="0"/>
    <n v="1480.56"/>
    <n v="7222.15"/>
    <x v="0"/>
    <x v="0"/>
    <x v="0"/>
    <x v="0"/>
    <x v="1"/>
    <x v="0"/>
    <x v="0"/>
    <x v="1"/>
    <x v="0"/>
  </r>
  <r>
    <s v="0516-VRYBW"/>
    <x v="0"/>
    <x v="14"/>
    <x v="1"/>
    <x v="0"/>
    <x v="255"/>
    <n v="90680"/>
    <n v="33.801869000000003"/>
    <n v="-117.995068"/>
    <x v="1"/>
    <x v="68"/>
    <x v="2"/>
    <x v="0"/>
    <n v="8.9499999999999993"/>
    <x v="0"/>
    <x v="1"/>
    <x v="3"/>
    <m/>
    <x v="2"/>
    <x v="2"/>
    <x v="2"/>
    <x v="2"/>
    <x v="2"/>
    <x v="2"/>
    <x v="2"/>
    <x v="2"/>
    <x v="0"/>
    <x v="1"/>
    <x v="1"/>
    <n v="20.149999999999999"/>
    <n v="390.85"/>
    <x v="0"/>
    <x v="0"/>
    <n v="161.1"/>
    <n v="551.95000000000005"/>
    <x v="1"/>
    <x v="5"/>
    <x v="9"/>
    <x v="0"/>
    <x v="1"/>
    <x v="1"/>
    <x v="1"/>
    <x v="1"/>
    <x v="0"/>
  </r>
  <r>
    <s v="0516-WJVXC"/>
    <x v="0"/>
    <x v="44"/>
    <x v="1"/>
    <x v="0"/>
    <x v="113"/>
    <n v="95818"/>
    <n v="38.556305999999999"/>
    <n v="-121.495817"/>
    <x v="1"/>
    <x v="10"/>
    <x v="0"/>
    <x v="0"/>
    <n v="3.61"/>
    <x v="0"/>
    <x v="0"/>
    <x v="2"/>
    <n v="69"/>
    <x v="1"/>
    <x v="1"/>
    <x v="0"/>
    <x v="0"/>
    <x v="1"/>
    <x v="0"/>
    <x v="0"/>
    <x v="0"/>
    <x v="1"/>
    <x v="1"/>
    <x v="1"/>
    <n v="54.2"/>
    <n v="308.25"/>
    <x v="0"/>
    <x v="0"/>
    <n v="18.05"/>
    <n v="326.3"/>
    <x v="1"/>
    <x v="2"/>
    <x v="3"/>
    <x v="0"/>
    <x v="1"/>
    <x v="0"/>
    <x v="0"/>
    <x v="0"/>
    <x v="0"/>
  </r>
  <r>
    <s v="0519-DRGTI"/>
    <x v="0"/>
    <x v="12"/>
    <x v="0"/>
    <x v="1"/>
    <x v="35"/>
    <n v="95219"/>
    <n v="38.029729000000003"/>
    <n v="-121.38799899999999"/>
    <x v="5"/>
    <x v="24"/>
    <x v="0"/>
    <x v="0"/>
    <n v="42.46"/>
    <x v="0"/>
    <x v="1"/>
    <x v="3"/>
    <m/>
    <x v="2"/>
    <x v="2"/>
    <x v="2"/>
    <x v="2"/>
    <x v="2"/>
    <x v="2"/>
    <x v="2"/>
    <x v="2"/>
    <x v="1"/>
    <x v="1"/>
    <x v="0"/>
    <n v="20.350000000000001"/>
    <n v="442.6"/>
    <x v="0"/>
    <x v="0"/>
    <n v="849.2"/>
    <n v="1291.8"/>
    <x v="0"/>
    <x v="0"/>
    <x v="0"/>
    <x v="0"/>
    <x v="1"/>
    <x v="1"/>
    <x v="1"/>
    <x v="1"/>
    <x v="0"/>
  </r>
  <r>
    <s v="0519-XUZJU"/>
    <x v="0"/>
    <x v="52"/>
    <x v="1"/>
    <x v="0"/>
    <x v="256"/>
    <n v="95018"/>
    <n v="37.089111000000003"/>
    <n v="-122.062213"/>
    <x v="1"/>
    <x v="13"/>
    <x v="0"/>
    <x v="0"/>
    <n v="26"/>
    <x v="0"/>
    <x v="0"/>
    <x v="1"/>
    <n v="8"/>
    <x v="0"/>
    <x v="1"/>
    <x v="0"/>
    <x v="1"/>
    <x v="1"/>
    <x v="0"/>
    <x v="0"/>
    <x v="0"/>
    <x v="1"/>
    <x v="1"/>
    <x v="2"/>
    <n v="70.75"/>
    <n v="70.75"/>
    <x v="0"/>
    <x v="0"/>
    <n v="26"/>
    <n v="96.75"/>
    <x v="1"/>
    <x v="2"/>
    <x v="15"/>
    <x v="0"/>
    <x v="1"/>
    <x v="0"/>
    <x v="1"/>
    <x v="1"/>
    <x v="0"/>
  </r>
  <r>
    <s v="0520-FDVVT"/>
    <x v="1"/>
    <x v="17"/>
    <x v="1"/>
    <x v="0"/>
    <x v="257"/>
    <n v="96052"/>
    <n v="40.704293"/>
    <n v="-122.803899"/>
    <x v="1"/>
    <x v="33"/>
    <x v="0"/>
    <x v="0"/>
    <n v="39.840000000000003"/>
    <x v="0"/>
    <x v="0"/>
    <x v="1"/>
    <n v="48"/>
    <x v="0"/>
    <x v="0"/>
    <x v="1"/>
    <x v="1"/>
    <x v="0"/>
    <x v="1"/>
    <x v="1"/>
    <x v="0"/>
    <x v="0"/>
    <x v="0"/>
    <x v="1"/>
    <n v="102.35"/>
    <n v="3626.1"/>
    <x v="0"/>
    <x v="0"/>
    <n v="1394.4"/>
    <n v="5020.5"/>
    <x v="1"/>
    <x v="4"/>
    <x v="16"/>
    <x v="0"/>
    <x v="0"/>
    <x v="0"/>
    <x v="0"/>
    <x v="1"/>
    <x v="0"/>
  </r>
  <r>
    <s v="0523-VNGTF"/>
    <x v="0"/>
    <x v="3"/>
    <x v="1"/>
    <x v="0"/>
    <x v="258"/>
    <n v="91352"/>
    <n v="34.231053000000003"/>
    <n v="-118.338307"/>
    <x v="1"/>
    <x v="57"/>
    <x v="0"/>
    <x v="1"/>
    <m/>
    <x v="2"/>
    <x v="0"/>
    <x v="2"/>
    <n v="23"/>
    <x v="0"/>
    <x v="0"/>
    <x v="1"/>
    <x v="0"/>
    <x v="0"/>
    <x v="0"/>
    <x v="0"/>
    <x v="0"/>
    <x v="2"/>
    <x v="0"/>
    <x v="1"/>
    <n v="50.5"/>
    <n v="2566.3000000000002"/>
    <x v="0"/>
    <x v="0"/>
    <n v="0"/>
    <n v="2566.3000000000002"/>
    <x v="0"/>
    <x v="0"/>
    <x v="0"/>
    <x v="0"/>
    <x v="0"/>
    <x v="0"/>
    <x v="0"/>
    <x v="0"/>
    <x v="0"/>
  </r>
  <r>
    <s v="0524-IAVZO"/>
    <x v="0"/>
    <x v="11"/>
    <x v="0"/>
    <x v="0"/>
    <x v="259"/>
    <n v="92539"/>
    <n v="33.527605000000001"/>
    <n v="-116.666551"/>
    <x v="2"/>
    <x v="39"/>
    <x v="5"/>
    <x v="0"/>
    <n v="4.82"/>
    <x v="1"/>
    <x v="0"/>
    <x v="1"/>
    <n v="41"/>
    <x v="0"/>
    <x v="1"/>
    <x v="0"/>
    <x v="1"/>
    <x v="1"/>
    <x v="1"/>
    <x v="1"/>
    <x v="0"/>
    <x v="1"/>
    <x v="0"/>
    <x v="1"/>
    <n v="85"/>
    <n v="2624.25"/>
    <x v="0"/>
    <x v="0"/>
    <n v="144.6"/>
    <n v="2768.85"/>
    <x v="1"/>
    <x v="3"/>
    <x v="6"/>
    <x v="0"/>
    <x v="0"/>
    <x v="0"/>
    <x v="1"/>
    <x v="1"/>
    <x v="0"/>
  </r>
  <r>
    <s v="0526-SXDJP"/>
    <x v="1"/>
    <x v="59"/>
    <x v="0"/>
    <x v="0"/>
    <x v="260"/>
    <n v="90201"/>
    <n v="33.970343"/>
    <n v="-118.171368"/>
    <x v="9"/>
    <x v="9"/>
    <x v="3"/>
    <x v="1"/>
    <m/>
    <x v="2"/>
    <x v="0"/>
    <x v="0"/>
    <n v="17"/>
    <x v="1"/>
    <x v="0"/>
    <x v="1"/>
    <x v="1"/>
    <x v="1"/>
    <x v="0"/>
    <x v="0"/>
    <x v="0"/>
    <x v="2"/>
    <x v="1"/>
    <x v="1"/>
    <n v="42.1"/>
    <n v="2962"/>
    <x v="0"/>
    <x v="0"/>
    <n v="0"/>
    <n v="2962"/>
    <x v="0"/>
    <x v="0"/>
    <x v="0"/>
    <x v="0"/>
    <x v="1"/>
    <x v="0"/>
    <x v="0"/>
    <x v="1"/>
    <x v="0"/>
  </r>
  <r>
    <s v="0529-ONKER"/>
    <x v="1"/>
    <x v="57"/>
    <x v="1"/>
    <x v="0"/>
    <x v="261"/>
    <n v="95942"/>
    <n v="40.077027999999999"/>
    <n v="-121.494168"/>
    <x v="1"/>
    <x v="49"/>
    <x v="2"/>
    <x v="0"/>
    <n v="46.38"/>
    <x v="1"/>
    <x v="0"/>
    <x v="1"/>
    <n v="19"/>
    <x v="0"/>
    <x v="1"/>
    <x v="0"/>
    <x v="1"/>
    <x v="1"/>
    <x v="0"/>
    <x v="0"/>
    <x v="0"/>
    <x v="1"/>
    <x v="1"/>
    <x v="1"/>
    <n v="75.650000000000006"/>
    <n v="1146.6500000000001"/>
    <x v="0"/>
    <x v="0"/>
    <n v="695.7"/>
    <n v="1842.35"/>
    <x v="1"/>
    <x v="5"/>
    <x v="9"/>
    <x v="0"/>
    <x v="1"/>
    <x v="0"/>
    <x v="1"/>
    <x v="1"/>
    <x v="0"/>
  </r>
  <r>
    <s v="0530-IJVDB"/>
    <x v="1"/>
    <x v="59"/>
    <x v="1"/>
    <x v="3"/>
    <x v="262"/>
    <n v="91935"/>
    <n v="32.695681"/>
    <n v="-116.79838599999999"/>
    <x v="1"/>
    <x v="40"/>
    <x v="3"/>
    <x v="0"/>
    <n v="26.67"/>
    <x v="1"/>
    <x v="0"/>
    <x v="1"/>
    <n v="17"/>
    <x v="1"/>
    <x v="0"/>
    <x v="1"/>
    <x v="0"/>
    <x v="0"/>
    <x v="1"/>
    <x v="1"/>
    <x v="0"/>
    <x v="2"/>
    <x v="0"/>
    <x v="1"/>
    <n v="114.6"/>
    <n v="7882.5"/>
    <x v="0"/>
    <x v="0"/>
    <n v="1866.9"/>
    <n v="9749.4"/>
    <x v="0"/>
    <x v="0"/>
    <x v="0"/>
    <x v="0"/>
    <x v="0"/>
    <x v="0"/>
    <x v="0"/>
    <x v="0"/>
    <x v="0"/>
  </r>
  <r>
    <s v="0531-XBKMM"/>
    <x v="1"/>
    <x v="0"/>
    <x v="1"/>
    <x v="3"/>
    <x v="263"/>
    <n v="91702"/>
    <n v="34.174492999999998"/>
    <n v="-117.87067999999999"/>
    <x v="1"/>
    <x v="22"/>
    <x v="0"/>
    <x v="0"/>
    <n v="32.119999999999997"/>
    <x v="1"/>
    <x v="0"/>
    <x v="2"/>
    <n v="17"/>
    <x v="1"/>
    <x v="0"/>
    <x v="0"/>
    <x v="0"/>
    <x v="1"/>
    <x v="0"/>
    <x v="0"/>
    <x v="0"/>
    <x v="2"/>
    <x v="1"/>
    <x v="1"/>
    <n v="65.7"/>
    <n v="4378.8999999999996"/>
    <x v="0"/>
    <x v="0"/>
    <n v="2119.92"/>
    <n v="6498.82"/>
    <x v="0"/>
    <x v="0"/>
    <x v="0"/>
    <x v="0"/>
    <x v="1"/>
    <x v="0"/>
    <x v="0"/>
    <x v="0"/>
    <x v="0"/>
  </r>
  <r>
    <s v="0531-ZZJWQ"/>
    <x v="1"/>
    <x v="8"/>
    <x v="0"/>
    <x v="0"/>
    <x v="78"/>
    <n v="92028"/>
    <n v="33.362575"/>
    <n v="-117.299644"/>
    <x v="10"/>
    <x v="17"/>
    <x v="0"/>
    <x v="0"/>
    <n v="42.9"/>
    <x v="1"/>
    <x v="0"/>
    <x v="1"/>
    <n v="27"/>
    <x v="0"/>
    <x v="1"/>
    <x v="0"/>
    <x v="1"/>
    <x v="1"/>
    <x v="0"/>
    <x v="0"/>
    <x v="0"/>
    <x v="2"/>
    <x v="0"/>
    <x v="1"/>
    <n v="74"/>
    <n v="4052.4"/>
    <x v="0"/>
    <x v="0"/>
    <n v="2359.5"/>
    <n v="6411.9"/>
    <x v="0"/>
    <x v="0"/>
    <x v="0"/>
    <x v="0"/>
    <x v="1"/>
    <x v="0"/>
    <x v="1"/>
    <x v="1"/>
    <x v="0"/>
  </r>
  <r>
    <s v="0533-BNWKF"/>
    <x v="0"/>
    <x v="36"/>
    <x v="0"/>
    <x v="0"/>
    <x v="38"/>
    <n v="92122"/>
    <n v="32.857230000000001"/>
    <n v="-117.209774"/>
    <x v="0"/>
    <x v="17"/>
    <x v="4"/>
    <x v="0"/>
    <n v="42.82"/>
    <x v="1"/>
    <x v="0"/>
    <x v="1"/>
    <n v="27"/>
    <x v="0"/>
    <x v="0"/>
    <x v="1"/>
    <x v="1"/>
    <x v="1"/>
    <x v="0"/>
    <x v="0"/>
    <x v="1"/>
    <x v="1"/>
    <x v="0"/>
    <x v="1"/>
    <n v="85.45"/>
    <n v="4874.7"/>
    <x v="0"/>
    <x v="15"/>
    <n v="2355.1"/>
    <n v="7319.8"/>
    <x v="1"/>
    <x v="1"/>
    <x v="5"/>
    <x v="0"/>
    <x v="1"/>
    <x v="1"/>
    <x v="0"/>
    <x v="1"/>
    <x v="0"/>
  </r>
  <r>
    <s v="0533-UCAAU"/>
    <x v="1"/>
    <x v="15"/>
    <x v="0"/>
    <x v="0"/>
    <x v="264"/>
    <n v="96065"/>
    <n v="40.877552000000001"/>
    <n v="-121.885884"/>
    <x v="0"/>
    <x v="41"/>
    <x v="0"/>
    <x v="0"/>
    <n v="48.16"/>
    <x v="1"/>
    <x v="0"/>
    <x v="2"/>
    <n v="10"/>
    <x v="0"/>
    <x v="0"/>
    <x v="1"/>
    <x v="1"/>
    <x v="0"/>
    <x v="0"/>
    <x v="0"/>
    <x v="0"/>
    <x v="0"/>
    <x v="0"/>
    <x v="0"/>
    <n v="71.099999999999994"/>
    <n v="4140.1000000000004"/>
    <x v="0"/>
    <x v="0"/>
    <n v="2745.12"/>
    <n v="6885.22"/>
    <x v="0"/>
    <x v="0"/>
    <x v="0"/>
    <x v="0"/>
    <x v="0"/>
    <x v="0"/>
    <x v="0"/>
    <x v="1"/>
    <x v="0"/>
  </r>
  <r>
    <s v="0536-ACXIP"/>
    <x v="0"/>
    <x v="20"/>
    <x v="0"/>
    <x v="0"/>
    <x v="44"/>
    <n v="95242"/>
    <n v="38.128087000000001"/>
    <n v="-121.40779999999999"/>
    <x v="5"/>
    <x v="9"/>
    <x v="0"/>
    <x v="0"/>
    <n v="44.2"/>
    <x v="1"/>
    <x v="0"/>
    <x v="1"/>
    <n v="2"/>
    <x v="1"/>
    <x v="0"/>
    <x v="1"/>
    <x v="1"/>
    <x v="0"/>
    <x v="1"/>
    <x v="1"/>
    <x v="0"/>
    <x v="2"/>
    <x v="0"/>
    <x v="1"/>
    <n v="109.55"/>
    <n v="8165.1"/>
    <x v="0"/>
    <x v="0"/>
    <n v="3182.4"/>
    <n v="11347.5"/>
    <x v="0"/>
    <x v="0"/>
    <x v="0"/>
    <x v="0"/>
    <x v="0"/>
    <x v="0"/>
    <x v="0"/>
    <x v="1"/>
    <x v="0"/>
  </r>
  <r>
    <s v="0536-BGFMZ"/>
    <x v="0"/>
    <x v="60"/>
    <x v="0"/>
    <x v="0"/>
    <x v="265"/>
    <n v="95585"/>
    <n v="39.873370999999999"/>
    <n v="-123.741474"/>
    <x v="3"/>
    <x v="61"/>
    <x v="0"/>
    <x v="0"/>
    <n v="42.33"/>
    <x v="0"/>
    <x v="1"/>
    <x v="3"/>
    <m/>
    <x v="2"/>
    <x v="2"/>
    <x v="2"/>
    <x v="2"/>
    <x v="2"/>
    <x v="2"/>
    <x v="2"/>
    <x v="2"/>
    <x v="1"/>
    <x v="1"/>
    <x v="0"/>
    <n v="20.5"/>
    <n v="563.04999999999995"/>
    <x v="0"/>
    <x v="0"/>
    <n v="1185.24"/>
    <n v="1748.29"/>
    <x v="0"/>
    <x v="0"/>
    <x v="0"/>
    <x v="0"/>
    <x v="1"/>
    <x v="1"/>
    <x v="1"/>
    <x v="1"/>
    <x v="0"/>
  </r>
  <r>
    <s v="0536-ESJEP"/>
    <x v="1"/>
    <x v="23"/>
    <x v="0"/>
    <x v="0"/>
    <x v="266"/>
    <n v="95975"/>
    <n v="39.225633999999999"/>
    <n v="-121.15616300000001"/>
    <x v="4"/>
    <x v="8"/>
    <x v="0"/>
    <x v="0"/>
    <n v="14.18"/>
    <x v="0"/>
    <x v="0"/>
    <x v="2"/>
    <n v="25"/>
    <x v="1"/>
    <x v="0"/>
    <x v="0"/>
    <x v="1"/>
    <x v="0"/>
    <x v="1"/>
    <x v="1"/>
    <x v="0"/>
    <x v="2"/>
    <x v="0"/>
    <x v="1"/>
    <n v="74.55"/>
    <n v="4191.45"/>
    <x v="0"/>
    <x v="0"/>
    <n v="765.72"/>
    <n v="4957.17"/>
    <x v="0"/>
    <x v="0"/>
    <x v="0"/>
    <x v="0"/>
    <x v="0"/>
    <x v="0"/>
    <x v="0"/>
    <x v="1"/>
    <x v="0"/>
  </r>
  <r>
    <s v="0537-QYZZN"/>
    <x v="1"/>
    <x v="36"/>
    <x v="0"/>
    <x v="3"/>
    <x v="216"/>
    <n v="94952"/>
    <n v="38.237017999999999"/>
    <n v="-122.77872000000001"/>
    <x v="10"/>
    <x v="52"/>
    <x v="5"/>
    <x v="0"/>
    <n v="4.0599999999999996"/>
    <x v="1"/>
    <x v="0"/>
    <x v="1"/>
    <n v="28"/>
    <x v="1"/>
    <x v="1"/>
    <x v="0"/>
    <x v="1"/>
    <x v="1"/>
    <x v="0"/>
    <x v="0"/>
    <x v="0"/>
    <x v="2"/>
    <x v="0"/>
    <x v="1"/>
    <n v="79.849999999999994"/>
    <n v="1857.75"/>
    <x v="0"/>
    <x v="0"/>
    <n v="97.44"/>
    <n v="1955.19"/>
    <x v="0"/>
    <x v="0"/>
    <x v="0"/>
    <x v="0"/>
    <x v="1"/>
    <x v="0"/>
    <x v="0"/>
    <x v="1"/>
    <x v="0"/>
  </r>
  <r>
    <s v="0541-FITGH"/>
    <x v="0"/>
    <x v="40"/>
    <x v="0"/>
    <x v="0"/>
    <x v="267"/>
    <n v="95325"/>
    <n v="37.479925999999999"/>
    <n v="-120.230424"/>
    <x v="10"/>
    <x v="29"/>
    <x v="1"/>
    <x v="0"/>
    <n v="48.39"/>
    <x v="0"/>
    <x v="0"/>
    <x v="0"/>
    <n v="24"/>
    <x v="1"/>
    <x v="1"/>
    <x v="0"/>
    <x v="1"/>
    <x v="1"/>
    <x v="1"/>
    <x v="1"/>
    <x v="0"/>
    <x v="1"/>
    <x v="0"/>
    <x v="2"/>
    <n v="62.15"/>
    <n v="113.1"/>
    <x v="0"/>
    <x v="0"/>
    <n v="96.78"/>
    <n v="209.88"/>
    <x v="2"/>
    <x v="0"/>
    <x v="0"/>
    <x v="0"/>
    <x v="0"/>
    <x v="0"/>
    <x v="0"/>
    <x v="1"/>
    <x v="0"/>
  </r>
  <r>
    <s v="0547-HURJB"/>
    <x v="1"/>
    <x v="31"/>
    <x v="1"/>
    <x v="3"/>
    <x v="268"/>
    <n v="95620"/>
    <n v="38.392820999999998"/>
    <n v="-121.79991699999999"/>
    <x v="1"/>
    <x v="27"/>
    <x v="2"/>
    <x v="0"/>
    <n v="19.38"/>
    <x v="0"/>
    <x v="1"/>
    <x v="3"/>
    <m/>
    <x v="2"/>
    <x v="2"/>
    <x v="2"/>
    <x v="2"/>
    <x v="2"/>
    <x v="2"/>
    <x v="2"/>
    <x v="2"/>
    <x v="1"/>
    <x v="1"/>
    <x v="0"/>
    <n v="21.05"/>
    <n v="235.8"/>
    <x v="0"/>
    <x v="0"/>
    <n v="232.56"/>
    <n v="468.36"/>
    <x v="0"/>
    <x v="0"/>
    <x v="0"/>
    <x v="0"/>
    <x v="1"/>
    <x v="1"/>
    <x v="1"/>
    <x v="1"/>
    <x v="0"/>
  </r>
  <r>
    <s v="0549-CYCQN"/>
    <x v="1"/>
    <x v="28"/>
    <x v="1"/>
    <x v="0"/>
    <x v="269"/>
    <n v="96029"/>
    <n v="39.847839999999998"/>
    <n v="-122.544556"/>
    <x v="1"/>
    <x v="69"/>
    <x v="0"/>
    <x v="0"/>
    <n v="24.92"/>
    <x v="1"/>
    <x v="0"/>
    <x v="1"/>
    <n v="11"/>
    <x v="0"/>
    <x v="0"/>
    <x v="0"/>
    <x v="1"/>
    <x v="1"/>
    <x v="0"/>
    <x v="0"/>
    <x v="0"/>
    <x v="0"/>
    <x v="0"/>
    <x v="1"/>
    <n v="79.599999999999994"/>
    <n v="3974.7"/>
    <x v="30"/>
    <x v="0"/>
    <n v="1270.92"/>
    <n v="5228.8900000000003"/>
    <x v="0"/>
    <x v="0"/>
    <x v="0"/>
    <x v="0"/>
    <x v="1"/>
    <x v="0"/>
    <x v="0"/>
    <x v="1"/>
    <x v="0"/>
  </r>
  <r>
    <s v="0550-DCXLH"/>
    <x v="1"/>
    <x v="22"/>
    <x v="1"/>
    <x v="0"/>
    <x v="270"/>
    <n v="92274"/>
    <n v="33.53604"/>
    <n v="-116.11922199999999"/>
    <x v="1"/>
    <x v="2"/>
    <x v="0"/>
    <x v="0"/>
    <n v="40.99"/>
    <x v="0"/>
    <x v="0"/>
    <x v="2"/>
    <n v="21"/>
    <x v="0"/>
    <x v="0"/>
    <x v="0"/>
    <x v="0"/>
    <x v="0"/>
    <x v="1"/>
    <x v="1"/>
    <x v="0"/>
    <x v="1"/>
    <x v="1"/>
    <x v="2"/>
    <n v="73.349999999999994"/>
    <n v="931.55"/>
    <x v="31"/>
    <x v="0"/>
    <n v="532.87"/>
    <n v="1415.4"/>
    <x v="0"/>
    <x v="0"/>
    <x v="0"/>
    <x v="0"/>
    <x v="0"/>
    <x v="0"/>
    <x v="0"/>
    <x v="0"/>
    <x v="0"/>
  </r>
  <r>
    <s v="0556-FJEGU"/>
    <x v="1"/>
    <x v="17"/>
    <x v="1"/>
    <x v="0"/>
    <x v="271"/>
    <n v="94549"/>
    <n v="37.907777000000003"/>
    <n v="-122.127161"/>
    <x v="1"/>
    <x v="42"/>
    <x v="4"/>
    <x v="0"/>
    <n v="47.47"/>
    <x v="0"/>
    <x v="0"/>
    <x v="2"/>
    <n v="69"/>
    <x v="0"/>
    <x v="0"/>
    <x v="1"/>
    <x v="0"/>
    <x v="0"/>
    <x v="0"/>
    <x v="0"/>
    <x v="0"/>
    <x v="2"/>
    <x v="1"/>
    <x v="1"/>
    <n v="70.099999999999994"/>
    <n v="4048.95"/>
    <x v="0"/>
    <x v="0"/>
    <n v="2753.26"/>
    <n v="6802.21"/>
    <x v="0"/>
    <x v="0"/>
    <x v="0"/>
    <x v="0"/>
    <x v="0"/>
    <x v="0"/>
    <x v="0"/>
    <x v="0"/>
    <x v="0"/>
  </r>
  <r>
    <s v="0557-ASKVU"/>
    <x v="0"/>
    <x v="9"/>
    <x v="0"/>
    <x v="0"/>
    <x v="199"/>
    <n v="90210"/>
    <n v="34.099891"/>
    <n v="-118.414338"/>
    <x v="0"/>
    <x v="68"/>
    <x v="2"/>
    <x v="0"/>
    <n v="44.97"/>
    <x v="0"/>
    <x v="0"/>
    <x v="0"/>
    <n v="7"/>
    <x v="0"/>
    <x v="1"/>
    <x v="1"/>
    <x v="0"/>
    <x v="1"/>
    <x v="0"/>
    <x v="0"/>
    <x v="0"/>
    <x v="0"/>
    <x v="0"/>
    <x v="0"/>
    <n v="54.4"/>
    <n v="957.1"/>
    <x v="0"/>
    <x v="0"/>
    <n v="809.46"/>
    <n v="1766.56"/>
    <x v="0"/>
    <x v="0"/>
    <x v="0"/>
    <x v="0"/>
    <x v="1"/>
    <x v="0"/>
    <x v="0"/>
    <x v="0"/>
    <x v="0"/>
  </r>
  <r>
    <s v="0559-CKHUS"/>
    <x v="0"/>
    <x v="56"/>
    <x v="0"/>
    <x v="0"/>
    <x v="272"/>
    <n v="94588"/>
    <n v="37.685051999999999"/>
    <n v="-121.91206099999999"/>
    <x v="10"/>
    <x v="31"/>
    <x v="5"/>
    <x v="0"/>
    <n v="49.96"/>
    <x v="0"/>
    <x v="1"/>
    <x v="3"/>
    <m/>
    <x v="2"/>
    <x v="2"/>
    <x v="2"/>
    <x v="2"/>
    <x v="2"/>
    <x v="2"/>
    <x v="2"/>
    <x v="2"/>
    <x v="2"/>
    <x v="0"/>
    <x v="0"/>
    <n v="19.55"/>
    <n v="521.79999999999995"/>
    <x v="0"/>
    <x v="0"/>
    <n v="1448.84"/>
    <n v="1970.64"/>
    <x v="0"/>
    <x v="0"/>
    <x v="0"/>
    <x v="0"/>
    <x v="1"/>
    <x v="1"/>
    <x v="1"/>
    <x v="1"/>
    <x v="0"/>
  </r>
  <r>
    <s v="0562-FGDCR"/>
    <x v="0"/>
    <x v="37"/>
    <x v="0"/>
    <x v="1"/>
    <x v="273"/>
    <n v="96096"/>
    <n v="40.637104999999998"/>
    <n v="-121.906949"/>
    <x v="5"/>
    <x v="9"/>
    <x v="0"/>
    <x v="0"/>
    <n v="21.84"/>
    <x v="1"/>
    <x v="0"/>
    <x v="2"/>
    <n v="30"/>
    <x v="1"/>
    <x v="0"/>
    <x v="0"/>
    <x v="0"/>
    <x v="0"/>
    <x v="0"/>
    <x v="0"/>
    <x v="0"/>
    <x v="2"/>
    <x v="1"/>
    <x v="0"/>
    <n v="74.55"/>
    <n v="5430.65"/>
    <x v="0"/>
    <x v="0"/>
    <n v="1572.48"/>
    <n v="7003.13"/>
    <x v="0"/>
    <x v="0"/>
    <x v="0"/>
    <x v="0"/>
    <x v="0"/>
    <x v="0"/>
    <x v="0"/>
    <x v="0"/>
    <x v="0"/>
  </r>
  <r>
    <s v="0562-HKHML"/>
    <x v="1"/>
    <x v="14"/>
    <x v="0"/>
    <x v="2"/>
    <x v="274"/>
    <n v="94502"/>
    <n v="37.724817000000002"/>
    <n v="-122.224363"/>
    <x v="5"/>
    <x v="4"/>
    <x v="3"/>
    <x v="0"/>
    <n v="18.989999999999998"/>
    <x v="1"/>
    <x v="1"/>
    <x v="3"/>
    <m/>
    <x v="2"/>
    <x v="2"/>
    <x v="2"/>
    <x v="2"/>
    <x v="2"/>
    <x v="2"/>
    <x v="2"/>
    <x v="2"/>
    <x v="2"/>
    <x v="1"/>
    <x v="0"/>
    <n v="23.9"/>
    <n v="1626.4"/>
    <x v="0"/>
    <x v="0"/>
    <n v="1348.29"/>
    <n v="2974.69"/>
    <x v="0"/>
    <x v="0"/>
    <x v="0"/>
    <x v="0"/>
    <x v="1"/>
    <x v="1"/>
    <x v="1"/>
    <x v="1"/>
    <x v="0"/>
  </r>
  <r>
    <s v="0562-KBDVM"/>
    <x v="0"/>
    <x v="47"/>
    <x v="1"/>
    <x v="0"/>
    <x v="275"/>
    <n v="95638"/>
    <n v="38.313446999999996"/>
    <n v="-121.123886"/>
    <x v="1"/>
    <x v="40"/>
    <x v="3"/>
    <x v="1"/>
    <m/>
    <x v="2"/>
    <x v="0"/>
    <x v="2"/>
    <n v="11"/>
    <x v="1"/>
    <x v="0"/>
    <x v="1"/>
    <x v="0"/>
    <x v="1"/>
    <x v="0"/>
    <x v="0"/>
    <x v="0"/>
    <x v="2"/>
    <x v="0"/>
    <x v="1"/>
    <n v="44.6"/>
    <n v="3058.15"/>
    <x v="0"/>
    <x v="0"/>
    <n v="0"/>
    <n v="3058.15"/>
    <x v="0"/>
    <x v="0"/>
    <x v="0"/>
    <x v="0"/>
    <x v="1"/>
    <x v="0"/>
    <x v="0"/>
    <x v="0"/>
    <x v="0"/>
  </r>
  <r>
    <s v="0564-JJHGS"/>
    <x v="1"/>
    <x v="45"/>
    <x v="1"/>
    <x v="0"/>
    <x v="276"/>
    <n v="95446"/>
    <n v="38.525759999999998"/>
    <n v="-123.013347"/>
    <x v="1"/>
    <x v="0"/>
    <x v="0"/>
    <x v="0"/>
    <n v="19.22"/>
    <x v="1"/>
    <x v="0"/>
    <x v="1"/>
    <n v="10"/>
    <x v="0"/>
    <x v="1"/>
    <x v="0"/>
    <x v="1"/>
    <x v="0"/>
    <x v="1"/>
    <x v="1"/>
    <x v="0"/>
    <x v="1"/>
    <x v="0"/>
    <x v="1"/>
    <n v="95.5"/>
    <n v="829.1"/>
    <x v="0"/>
    <x v="0"/>
    <n v="172.98"/>
    <n v="1002.08"/>
    <x v="1"/>
    <x v="2"/>
    <x v="4"/>
    <x v="0"/>
    <x v="0"/>
    <x v="0"/>
    <x v="1"/>
    <x v="1"/>
    <x v="0"/>
  </r>
  <r>
    <s v="0564-MUUQK"/>
    <x v="0"/>
    <x v="24"/>
    <x v="0"/>
    <x v="3"/>
    <x v="277"/>
    <n v="91932"/>
    <n v="32.579134000000003"/>
    <n v="-117.11900900000001"/>
    <x v="7"/>
    <x v="24"/>
    <x v="0"/>
    <x v="0"/>
    <n v="38.71"/>
    <x v="1"/>
    <x v="0"/>
    <x v="1"/>
    <n v="48"/>
    <x v="0"/>
    <x v="1"/>
    <x v="1"/>
    <x v="0"/>
    <x v="1"/>
    <x v="1"/>
    <x v="1"/>
    <x v="0"/>
    <x v="1"/>
    <x v="0"/>
    <x v="1"/>
    <n v="95.5"/>
    <n v="1916.2"/>
    <x v="0"/>
    <x v="0"/>
    <n v="774.2"/>
    <n v="2690.4"/>
    <x v="0"/>
    <x v="0"/>
    <x v="0"/>
    <x v="0"/>
    <x v="0"/>
    <x v="0"/>
    <x v="0"/>
    <x v="0"/>
    <x v="0"/>
  </r>
  <r>
    <s v="0565-IYCGT"/>
    <x v="1"/>
    <x v="35"/>
    <x v="1"/>
    <x v="0"/>
    <x v="38"/>
    <n v="92117"/>
    <n v="32.825085999999999"/>
    <n v="-117.19942399999999"/>
    <x v="1"/>
    <x v="19"/>
    <x v="3"/>
    <x v="0"/>
    <n v="29.38"/>
    <x v="1"/>
    <x v="0"/>
    <x v="2"/>
    <n v="9"/>
    <x v="1"/>
    <x v="0"/>
    <x v="1"/>
    <x v="0"/>
    <x v="1"/>
    <x v="1"/>
    <x v="1"/>
    <x v="0"/>
    <x v="0"/>
    <x v="0"/>
    <x v="0"/>
    <n v="78.599999999999994"/>
    <n v="5356.45"/>
    <x v="0"/>
    <x v="0"/>
    <n v="2027.22"/>
    <n v="7383.67"/>
    <x v="1"/>
    <x v="1"/>
    <x v="5"/>
    <x v="0"/>
    <x v="0"/>
    <x v="0"/>
    <x v="0"/>
    <x v="0"/>
    <x v="0"/>
  </r>
  <r>
    <s v="0565-JUPYD"/>
    <x v="1"/>
    <x v="17"/>
    <x v="1"/>
    <x v="0"/>
    <x v="278"/>
    <n v="94510"/>
    <n v="38.113532999999997"/>
    <n v="-122.11926"/>
    <x v="1"/>
    <x v="5"/>
    <x v="0"/>
    <x v="0"/>
    <n v="21.45"/>
    <x v="1"/>
    <x v="0"/>
    <x v="1"/>
    <n v="85"/>
    <x v="1"/>
    <x v="0"/>
    <x v="1"/>
    <x v="0"/>
    <x v="0"/>
    <x v="0"/>
    <x v="0"/>
    <x v="0"/>
    <x v="0"/>
    <x v="1"/>
    <x v="0"/>
    <n v="104.5"/>
    <n v="6590.8"/>
    <x v="0"/>
    <x v="0"/>
    <n v="1351.35"/>
    <n v="7942.15"/>
    <x v="0"/>
    <x v="0"/>
    <x v="0"/>
    <x v="0"/>
    <x v="0"/>
    <x v="0"/>
    <x v="0"/>
    <x v="0"/>
    <x v="0"/>
  </r>
  <r>
    <s v="0567-GGCAC"/>
    <x v="0"/>
    <x v="32"/>
    <x v="1"/>
    <x v="0"/>
    <x v="279"/>
    <n v="93606"/>
    <n v="36.798881999999999"/>
    <n v="-120.01951099999999"/>
    <x v="1"/>
    <x v="6"/>
    <x v="0"/>
    <x v="0"/>
    <n v="15.84"/>
    <x v="0"/>
    <x v="0"/>
    <x v="2"/>
    <n v="14"/>
    <x v="1"/>
    <x v="0"/>
    <x v="1"/>
    <x v="1"/>
    <x v="1"/>
    <x v="0"/>
    <x v="0"/>
    <x v="0"/>
    <x v="1"/>
    <x v="1"/>
    <x v="1"/>
    <n v="61.4"/>
    <n v="438.9"/>
    <x v="0"/>
    <x v="0"/>
    <n v="110.88"/>
    <n v="549.78"/>
    <x v="0"/>
    <x v="0"/>
    <x v="0"/>
    <x v="0"/>
    <x v="1"/>
    <x v="0"/>
    <x v="0"/>
    <x v="1"/>
    <x v="0"/>
  </r>
  <r>
    <s v="0567-XRHCU"/>
    <x v="0"/>
    <x v="31"/>
    <x v="0"/>
    <x v="2"/>
    <x v="31"/>
    <n v="90049"/>
    <n v="34.091828999999997"/>
    <n v="-118.49124399999999"/>
    <x v="9"/>
    <x v="19"/>
    <x v="0"/>
    <x v="1"/>
    <m/>
    <x v="2"/>
    <x v="0"/>
    <x v="2"/>
    <n v="59"/>
    <x v="1"/>
    <x v="1"/>
    <x v="1"/>
    <x v="1"/>
    <x v="1"/>
    <x v="1"/>
    <x v="1"/>
    <x v="0"/>
    <x v="2"/>
    <x v="0"/>
    <x v="0"/>
    <n v="43.95"/>
    <n v="2960.1"/>
    <x v="0"/>
    <x v="0"/>
    <n v="0"/>
    <n v="2960.1"/>
    <x v="0"/>
    <x v="0"/>
    <x v="0"/>
    <x v="0"/>
    <x v="0"/>
    <x v="0"/>
    <x v="0"/>
    <x v="1"/>
    <x v="0"/>
  </r>
  <r>
    <s v="0568-ONFPC"/>
    <x v="1"/>
    <x v="20"/>
    <x v="0"/>
    <x v="2"/>
    <x v="143"/>
    <n v="94112"/>
    <n v="37.720497999999999"/>
    <n v="-122.443119"/>
    <x v="2"/>
    <x v="10"/>
    <x v="1"/>
    <x v="0"/>
    <n v="40.049999999999997"/>
    <x v="1"/>
    <x v="1"/>
    <x v="3"/>
    <m/>
    <x v="2"/>
    <x v="2"/>
    <x v="2"/>
    <x v="2"/>
    <x v="2"/>
    <x v="2"/>
    <x v="2"/>
    <x v="2"/>
    <x v="1"/>
    <x v="0"/>
    <x v="1"/>
    <n v="25.9"/>
    <n v="135"/>
    <x v="0"/>
    <x v="0"/>
    <n v="200.25"/>
    <n v="335.25"/>
    <x v="1"/>
    <x v="3"/>
    <x v="14"/>
    <x v="0"/>
    <x v="1"/>
    <x v="1"/>
    <x v="1"/>
    <x v="1"/>
    <x v="0"/>
  </r>
  <r>
    <s v="0570-BFQHT"/>
    <x v="0"/>
    <x v="32"/>
    <x v="1"/>
    <x v="0"/>
    <x v="172"/>
    <n v="96007"/>
    <n v="40.448632000000003"/>
    <n v="-122.306657"/>
    <x v="1"/>
    <x v="0"/>
    <x v="0"/>
    <x v="0"/>
    <n v="32.57"/>
    <x v="0"/>
    <x v="0"/>
    <x v="1"/>
    <n v="13"/>
    <x v="0"/>
    <x v="0"/>
    <x v="1"/>
    <x v="1"/>
    <x v="1"/>
    <x v="0"/>
    <x v="0"/>
    <x v="0"/>
    <x v="1"/>
    <x v="1"/>
    <x v="1"/>
    <n v="80.55"/>
    <n v="653.9"/>
    <x v="32"/>
    <x v="0"/>
    <n v="293.13"/>
    <n v="944.75"/>
    <x v="0"/>
    <x v="0"/>
    <x v="0"/>
    <x v="0"/>
    <x v="1"/>
    <x v="0"/>
    <x v="0"/>
    <x v="1"/>
    <x v="0"/>
  </r>
  <r>
    <s v="0572-ZJKLT"/>
    <x v="0"/>
    <x v="13"/>
    <x v="0"/>
    <x v="2"/>
    <x v="280"/>
    <n v="96020"/>
    <n v="40.243493999999998"/>
    <n v="-121.15473299999999"/>
    <x v="6"/>
    <x v="56"/>
    <x v="4"/>
    <x v="0"/>
    <n v="49.26"/>
    <x v="1"/>
    <x v="0"/>
    <x v="1"/>
    <n v="18"/>
    <x v="1"/>
    <x v="1"/>
    <x v="1"/>
    <x v="0"/>
    <x v="1"/>
    <x v="1"/>
    <x v="1"/>
    <x v="0"/>
    <x v="2"/>
    <x v="1"/>
    <x v="0"/>
    <n v="99.65"/>
    <n v="4630.2"/>
    <x v="33"/>
    <x v="0"/>
    <n v="2265.96"/>
    <n v="6886.81"/>
    <x v="0"/>
    <x v="0"/>
    <x v="0"/>
    <x v="0"/>
    <x v="0"/>
    <x v="0"/>
    <x v="0"/>
    <x v="0"/>
    <x v="0"/>
  </r>
  <r>
    <s v="0575-CUQOV"/>
    <x v="1"/>
    <x v="48"/>
    <x v="0"/>
    <x v="0"/>
    <x v="281"/>
    <n v="95324"/>
    <n v="37.394536000000002"/>
    <n v="-120.890747"/>
    <x v="6"/>
    <x v="59"/>
    <x v="4"/>
    <x v="0"/>
    <n v="17.05"/>
    <x v="0"/>
    <x v="0"/>
    <x v="1"/>
    <n v="21"/>
    <x v="0"/>
    <x v="0"/>
    <x v="1"/>
    <x v="1"/>
    <x v="0"/>
    <x v="1"/>
    <x v="0"/>
    <x v="0"/>
    <x v="0"/>
    <x v="0"/>
    <x v="1"/>
    <n v="97.95"/>
    <n v="5867"/>
    <x v="0"/>
    <x v="0"/>
    <n v="1023"/>
    <n v="6890"/>
    <x v="0"/>
    <x v="0"/>
    <x v="0"/>
    <x v="0"/>
    <x v="0"/>
    <x v="0"/>
    <x v="0"/>
    <x v="1"/>
    <x v="0"/>
  </r>
  <r>
    <s v="0576-WNXXC"/>
    <x v="1"/>
    <x v="57"/>
    <x v="0"/>
    <x v="0"/>
    <x v="26"/>
    <n v="93648"/>
    <n v="36.622236999999998"/>
    <n v="-119.521126"/>
    <x v="2"/>
    <x v="28"/>
    <x v="0"/>
    <x v="0"/>
    <n v="39.49"/>
    <x v="1"/>
    <x v="0"/>
    <x v="1"/>
    <n v="7"/>
    <x v="0"/>
    <x v="0"/>
    <x v="1"/>
    <x v="1"/>
    <x v="1"/>
    <x v="1"/>
    <x v="1"/>
    <x v="0"/>
    <x v="1"/>
    <x v="0"/>
    <x v="1"/>
    <n v="95.55"/>
    <n v="2510.1999999999998"/>
    <x v="0"/>
    <x v="0"/>
    <n v="1066.23"/>
    <n v="3576.43"/>
    <x v="1"/>
    <x v="2"/>
    <x v="15"/>
    <x v="0"/>
    <x v="0"/>
    <x v="0"/>
    <x v="0"/>
    <x v="1"/>
    <x v="0"/>
  </r>
  <r>
    <s v="0577-WHMEV"/>
    <x v="0"/>
    <x v="31"/>
    <x v="0"/>
    <x v="0"/>
    <x v="41"/>
    <n v="95133"/>
    <n v="37.371862"/>
    <n v="-121.860349"/>
    <x v="0"/>
    <x v="43"/>
    <x v="2"/>
    <x v="0"/>
    <n v="27.83"/>
    <x v="1"/>
    <x v="0"/>
    <x v="1"/>
    <n v="52"/>
    <x v="1"/>
    <x v="0"/>
    <x v="1"/>
    <x v="1"/>
    <x v="1"/>
    <x v="0"/>
    <x v="1"/>
    <x v="0"/>
    <x v="1"/>
    <x v="1"/>
    <x v="1"/>
    <n v="90.7"/>
    <n v="1374.9"/>
    <x v="0"/>
    <x v="0"/>
    <n v="445.28"/>
    <n v="1820.18"/>
    <x v="0"/>
    <x v="0"/>
    <x v="0"/>
    <x v="0"/>
    <x v="0"/>
    <x v="0"/>
    <x v="0"/>
    <x v="1"/>
    <x v="0"/>
  </r>
  <r>
    <s v="0578-SKVMF"/>
    <x v="0"/>
    <x v="5"/>
    <x v="0"/>
    <x v="0"/>
    <x v="282"/>
    <n v="92273"/>
    <n v="32.790281999999998"/>
    <n v="-115.689559"/>
    <x v="8"/>
    <x v="51"/>
    <x v="0"/>
    <x v="0"/>
    <n v="4.01"/>
    <x v="0"/>
    <x v="0"/>
    <x v="0"/>
    <n v="53"/>
    <x v="0"/>
    <x v="0"/>
    <x v="0"/>
    <x v="1"/>
    <x v="1"/>
    <x v="1"/>
    <x v="1"/>
    <x v="0"/>
    <x v="1"/>
    <x v="1"/>
    <x v="1"/>
    <n v="83.3"/>
    <n v="1845.9"/>
    <x v="0"/>
    <x v="0"/>
    <n v="88.22"/>
    <n v="1934.12"/>
    <x v="1"/>
    <x v="1"/>
    <x v="1"/>
    <x v="0"/>
    <x v="0"/>
    <x v="0"/>
    <x v="0"/>
    <x v="1"/>
    <x v="0"/>
  </r>
  <r>
    <s v="0580-PIQHM"/>
    <x v="0"/>
    <x v="44"/>
    <x v="0"/>
    <x v="2"/>
    <x v="200"/>
    <n v="92503"/>
    <n v="33.890045999999998"/>
    <n v="-117.455583"/>
    <x v="9"/>
    <x v="62"/>
    <x v="4"/>
    <x v="0"/>
    <n v="14.73"/>
    <x v="1"/>
    <x v="0"/>
    <x v="1"/>
    <n v="82"/>
    <x v="1"/>
    <x v="0"/>
    <x v="1"/>
    <x v="1"/>
    <x v="1"/>
    <x v="1"/>
    <x v="1"/>
    <x v="0"/>
    <x v="0"/>
    <x v="0"/>
    <x v="1"/>
    <n v="101.6"/>
    <n v="3930.55"/>
    <x v="0"/>
    <x v="0"/>
    <n v="603.92999999999995"/>
    <n v="4534.4799999999996"/>
    <x v="0"/>
    <x v="0"/>
    <x v="0"/>
    <x v="0"/>
    <x v="0"/>
    <x v="0"/>
    <x v="0"/>
    <x v="1"/>
    <x v="0"/>
  </r>
  <r>
    <s v="0581-BXBUB"/>
    <x v="0"/>
    <x v="48"/>
    <x v="1"/>
    <x v="0"/>
    <x v="283"/>
    <n v="95946"/>
    <n v="39.203817000000001"/>
    <n v="-121.19584"/>
    <x v="1"/>
    <x v="1"/>
    <x v="0"/>
    <x v="0"/>
    <n v="35.67"/>
    <x v="0"/>
    <x v="0"/>
    <x v="1"/>
    <n v="8"/>
    <x v="0"/>
    <x v="0"/>
    <x v="0"/>
    <x v="1"/>
    <x v="1"/>
    <x v="0"/>
    <x v="0"/>
    <x v="0"/>
    <x v="2"/>
    <x v="1"/>
    <x v="1"/>
    <n v="72.75"/>
    <n v="317.75"/>
    <x v="0"/>
    <x v="0"/>
    <n v="142.68"/>
    <n v="460.43"/>
    <x v="0"/>
    <x v="0"/>
    <x v="0"/>
    <x v="0"/>
    <x v="1"/>
    <x v="0"/>
    <x v="0"/>
    <x v="1"/>
    <x v="0"/>
  </r>
  <r>
    <s v="0581-MDMPW"/>
    <x v="0"/>
    <x v="54"/>
    <x v="1"/>
    <x v="0"/>
    <x v="41"/>
    <n v="95148"/>
    <n v="37.339533000000003"/>
    <n v="-121.777179"/>
    <x v="1"/>
    <x v="52"/>
    <x v="5"/>
    <x v="0"/>
    <n v="44.09"/>
    <x v="1"/>
    <x v="0"/>
    <x v="1"/>
    <n v="9"/>
    <x v="0"/>
    <x v="1"/>
    <x v="1"/>
    <x v="1"/>
    <x v="0"/>
    <x v="0"/>
    <x v="0"/>
    <x v="0"/>
    <x v="1"/>
    <x v="0"/>
    <x v="0"/>
    <n v="88.95"/>
    <n v="2072.75"/>
    <x v="0"/>
    <x v="0"/>
    <n v="1058.1600000000001"/>
    <n v="3130.91"/>
    <x v="0"/>
    <x v="0"/>
    <x v="0"/>
    <x v="0"/>
    <x v="0"/>
    <x v="0"/>
    <x v="0"/>
    <x v="1"/>
    <x v="0"/>
  </r>
  <r>
    <s v="0582-AVCLN"/>
    <x v="0"/>
    <x v="9"/>
    <x v="1"/>
    <x v="0"/>
    <x v="284"/>
    <n v="93304"/>
    <n v="35.339796"/>
    <n v="-119.023552"/>
    <x v="1"/>
    <x v="70"/>
    <x v="0"/>
    <x v="0"/>
    <n v="43.19"/>
    <x v="0"/>
    <x v="1"/>
    <x v="3"/>
    <m/>
    <x v="2"/>
    <x v="2"/>
    <x v="2"/>
    <x v="2"/>
    <x v="2"/>
    <x v="2"/>
    <x v="2"/>
    <x v="2"/>
    <x v="2"/>
    <x v="1"/>
    <x v="0"/>
    <n v="20.3"/>
    <n v="743.05"/>
    <x v="0"/>
    <x v="0"/>
    <n v="1641.22"/>
    <n v="2384.27"/>
    <x v="0"/>
    <x v="0"/>
    <x v="0"/>
    <x v="0"/>
    <x v="1"/>
    <x v="1"/>
    <x v="1"/>
    <x v="1"/>
    <x v="0"/>
  </r>
  <r>
    <s v="0584-BJQGZ"/>
    <x v="0"/>
    <x v="31"/>
    <x v="1"/>
    <x v="0"/>
    <x v="244"/>
    <n v="95983"/>
    <n v="40.053683999999997"/>
    <n v="-120.743116"/>
    <x v="1"/>
    <x v="30"/>
    <x v="0"/>
    <x v="0"/>
    <n v="28.05"/>
    <x v="1"/>
    <x v="0"/>
    <x v="0"/>
    <n v="85"/>
    <x v="1"/>
    <x v="0"/>
    <x v="1"/>
    <x v="0"/>
    <x v="0"/>
    <x v="0"/>
    <x v="0"/>
    <x v="0"/>
    <x v="1"/>
    <x v="0"/>
    <x v="1"/>
    <n v="78.349999999999994"/>
    <n v="1837.9"/>
    <x v="0"/>
    <x v="0"/>
    <n v="701.25"/>
    <n v="2539.15"/>
    <x v="0"/>
    <x v="0"/>
    <x v="0"/>
    <x v="0"/>
    <x v="0"/>
    <x v="0"/>
    <x v="0"/>
    <x v="0"/>
    <x v="0"/>
  </r>
  <r>
    <s v="0585-EGDDA"/>
    <x v="1"/>
    <x v="51"/>
    <x v="0"/>
    <x v="0"/>
    <x v="285"/>
    <n v="96027"/>
    <n v="41.405192999999997"/>
    <n v="-123.008567"/>
    <x v="4"/>
    <x v="36"/>
    <x v="4"/>
    <x v="0"/>
    <n v="39.22"/>
    <x v="0"/>
    <x v="0"/>
    <x v="1"/>
    <n v="27"/>
    <x v="0"/>
    <x v="0"/>
    <x v="1"/>
    <x v="1"/>
    <x v="1"/>
    <x v="0"/>
    <x v="0"/>
    <x v="0"/>
    <x v="1"/>
    <x v="0"/>
    <x v="1"/>
    <n v="80"/>
    <n v="3168.75"/>
    <x v="34"/>
    <x v="0"/>
    <n v="1568.8"/>
    <n v="4695.8100000000004"/>
    <x v="0"/>
    <x v="0"/>
    <x v="0"/>
    <x v="0"/>
    <x v="1"/>
    <x v="0"/>
    <x v="0"/>
    <x v="1"/>
    <x v="0"/>
  </r>
  <r>
    <s v="0587-DMGBH"/>
    <x v="0"/>
    <x v="23"/>
    <x v="1"/>
    <x v="0"/>
    <x v="286"/>
    <n v="95988"/>
    <n v="39.493991000000001"/>
    <n v="-122.28636299999999"/>
    <x v="1"/>
    <x v="58"/>
    <x v="0"/>
    <x v="0"/>
    <n v="37.79"/>
    <x v="0"/>
    <x v="0"/>
    <x v="0"/>
    <n v="25"/>
    <x v="1"/>
    <x v="1"/>
    <x v="0"/>
    <x v="1"/>
    <x v="1"/>
    <x v="0"/>
    <x v="0"/>
    <x v="1"/>
    <x v="1"/>
    <x v="0"/>
    <x v="1"/>
    <n v="49.85"/>
    <n v="365.55"/>
    <x v="35"/>
    <x v="1"/>
    <n v="302.32"/>
    <n v="664.86"/>
    <x v="1"/>
    <x v="1"/>
    <x v="10"/>
    <x v="0"/>
    <x v="1"/>
    <x v="1"/>
    <x v="0"/>
    <x v="1"/>
    <x v="0"/>
  </r>
  <r>
    <s v="0594-UFTUL"/>
    <x v="1"/>
    <x v="34"/>
    <x v="0"/>
    <x v="1"/>
    <x v="287"/>
    <n v="95655"/>
    <n v="38.549821999999999"/>
    <n v="-121.26672499999999"/>
    <x v="2"/>
    <x v="2"/>
    <x v="2"/>
    <x v="0"/>
    <n v="40.200000000000003"/>
    <x v="0"/>
    <x v="1"/>
    <x v="3"/>
    <m/>
    <x v="2"/>
    <x v="2"/>
    <x v="2"/>
    <x v="2"/>
    <x v="2"/>
    <x v="2"/>
    <x v="2"/>
    <x v="2"/>
    <x v="1"/>
    <x v="0"/>
    <x v="0"/>
    <n v="19.850000000000001"/>
    <n v="252"/>
    <x v="0"/>
    <x v="0"/>
    <n v="522.6"/>
    <n v="774.6"/>
    <x v="0"/>
    <x v="0"/>
    <x v="0"/>
    <x v="0"/>
    <x v="1"/>
    <x v="1"/>
    <x v="1"/>
    <x v="1"/>
    <x v="0"/>
  </r>
  <r>
    <s v="0595-ITUDF"/>
    <x v="1"/>
    <x v="44"/>
    <x v="0"/>
    <x v="2"/>
    <x v="288"/>
    <n v="94930"/>
    <n v="37.971750999999998"/>
    <n v="-122.611873"/>
    <x v="1"/>
    <x v="34"/>
    <x v="0"/>
    <x v="0"/>
    <n v="34.58"/>
    <x v="1"/>
    <x v="0"/>
    <x v="1"/>
    <n v="27"/>
    <x v="1"/>
    <x v="0"/>
    <x v="1"/>
    <x v="1"/>
    <x v="1"/>
    <x v="0"/>
    <x v="0"/>
    <x v="0"/>
    <x v="1"/>
    <x v="0"/>
    <x v="1"/>
    <n v="91.8"/>
    <n v="5960.5"/>
    <x v="0"/>
    <x v="0"/>
    <n v="2213.12"/>
    <n v="8173.62"/>
    <x v="0"/>
    <x v="0"/>
    <x v="0"/>
    <x v="0"/>
    <x v="1"/>
    <x v="0"/>
    <x v="0"/>
    <x v="1"/>
    <x v="0"/>
  </r>
  <r>
    <s v="0596-BQCEQ"/>
    <x v="0"/>
    <x v="13"/>
    <x v="0"/>
    <x v="0"/>
    <x v="289"/>
    <n v="95547"/>
    <n v="40.557313999999998"/>
    <n v="-124.08166199999999"/>
    <x v="2"/>
    <x v="55"/>
    <x v="0"/>
    <x v="0"/>
    <n v="48.58"/>
    <x v="0"/>
    <x v="0"/>
    <x v="1"/>
    <n v="13"/>
    <x v="0"/>
    <x v="0"/>
    <x v="1"/>
    <x v="1"/>
    <x v="0"/>
    <x v="1"/>
    <x v="1"/>
    <x v="0"/>
    <x v="1"/>
    <x v="0"/>
    <x v="1"/>
    <n v="100.15"/>
    <n v="6283.3"/>
    <x v="0"/>
    <x v="0"/>
    <n v="3011.96"/>
    <n v="9295.26"/>
    <x v="1"/>
    <x v="1"/>
    <x v="1"/>
    <x v="0"/>
    <x v="0"/>
    <x v="0"/>
    <x v="0"/>
    <x v="1"/>
    <x v="0"/>
  </r>
  <r>
    <s v="0599-XNYDO"/>
    <x v="0"/>
    <x v="35"/>
    <x v="0"/>
    <x v="0"/>
    <x v="290"/>
    <n v="95444"/>
    <n v="38.434362"/>
    <n v="-122.86891"/>
    <x v="1"/>
    <x v="24"/>
    <x v="0"/>
    <x v="0"/>
    <n v="43.49"/>
    <x v="0"/>
    <x v="0"/>
    <x v="1"/>
    <n v="28"/>
    <x v="0"/>
    <x v="1"/>
    <x v="0"/>
    <x v="1"/>
    <x v="1"/>
    <x v="0"/>
    <x v="0"/>
    <x v="0"/>
    <x v="1"/>
    <x v="0"/>
    <x v="1"/>
    <n v="69.8"/>
    <n v="1540.35"/>
    <x v="0"/>
    <x v="0"/>
    <n v="869.8"/>
    <n v="2410.15"/>
    <x v="0"/>
    <x v="0"/>
    <x v="0"/>
    <x v="0"/>
    <x v="1"/>
    <x v="0"/>
    <x v="1"/>
    <x v="1"/>
    <x v="0"/>
  </r>
  <r>
    <s v="0601-WZHJF"/>
    <x v="1"/>
    <x v="55"/>
    <x v="0"/>
    <x v="0"/>
    <x v="291"/>
    <n v="93263"/>
    <n v="35.490704999999998"/>
    <n v="-119.286833"/>
    <x v="2"/>
    <x v="32"/>
    <x v="2"/>
    <x v="1"/>
    <m/>
    <x v="2"/>
    <x v="0"/>
    <x v="2"/>
    <n v="12"/>
    <x v="0"/>
    <x v="1"/>
    <x v="0"/>
    <x v="1"/>
    <x v="0"/>
    <x v="1"/>
    <x v="1"/>
    <x v="0"/>
    <x v="1"/>
    <x v="1"/>
    <x v="1"/>
    <n v="46.35"/>
    <n v="667.7"/>
    <x v="0"/>
    <x v="0"/>
    <n v="0"/>
    <n v="667.7"/>
    <x v="1"/>
    <x v="5"/>
    <x v="8"/>
    <x v="0"/>
    <x v="0"/>
    <x v="0"/>
    <x v="1"/>
    <x v="1"/>
    <x v="0"/>
  </r>
  <r>
    <s v="0602-DDUML"/>
    <x v="0"/>
    <x v="44"/>
    <x v="1"/>
    <x v="0"/>
    <x v="78"/>
    <n v="92028"/>
    <n v="33.362575"/>
    <n v="-117.299644"/>
    <x v="1"/>
    <x v="41"/>
    <x v="0"/>
    <x v="0"/>
    <n v="36.14"/>
    <x v="0"/>
    <x v="0"/>
    <x v="0"/>
    <n v="48"/>
    <x v="0"/>
    <x v="0"/>
    <x v="1"/>
    <x v="0"/>
    <x v="0"/>
    <x v="0"/>
    <x v="1"/>
    <x v="0"/>
    <x v="2"/>
    <x v="1"/>
    <x v="2"/>
    <n v="69.75"/>
    <n v="3894.4"/>
    <x v="0"/>
    <x v="0"/>
    <n v="2059.98"/>
    <n v="5954.38"/>
    <x v="0"/>
    <x v="0"/>
    <x v="0"/>
    <x v="0"/>
    <x v="0"/>
    <x v="0"/>
    <x v="0"/>
    <x v="0"/>
    <x v="0"/>
  </r>
  <r>
    <s v="0603-OLQDC"/>
    <x v="1"/>
    <x v="51"/>
    <x v="1"/>
    <x v="2"/>
    <x v="208"/>
    <n v="90601"/>
    <n v="34.007353000000002"/>
    <n v="-118.033683"/>
    <x v="1"/>
    <x v="27"/>
    <x v="2"/>
    <x v="0"/>
    <n v="27.07"/>
    <x v="0"/>
    <x v="0"/>
    <x v="0"/>
    <n v="29"/>
    <x v="1"/>
    <x v="1"/>
    <x v="0"/>
    <x v="1"/>
    <x v="0"/>
    <x v="1"/>
    <x v="1"/>
    <x v="0"/>
    <x v="1"/>
    <x v="0"/>
    <x v="2"/>
    <n v="69.849999999999994"/>
    <n v="837.5"/>
    <x v="0"/>
    <x v="0"/>
    <n v="324.83999999999997"/>
    <n v="1162.3399999999999"/>
    <x v="0"/>
    <x v="0"/>
    <x v="0"/>
    <x v="0"/>
    <x v="0"/>
    <x v="0"/>
    <x v="0"/>
    <x v="1"/>
    <x v="0"/>
  </r>
  <r>
    <s v="0603-TPMIB"/>
    <x v="0"/>
    <x v="43"/>
    <x v="0"/>
    <x v="3"/>
    <x v="292"/>
    <n v="93452"/>
    <n v="35.746484000000002"/>
    <n v="-121.223355"/>
    <x v="1"/>
    <x v="26"/>
    <x v="4"/>
    <x v="0"/>
    <n v="42.37"/>
    <x v="1"/>
    <x v="1"/>
    <x v="3"/>
    <m/>
    <x v="2"/>
    <x v="2"/>
    <x v="2"/>
    <x v="2"/>
    <x v="2"/>
    <x v="2"/>
    <x v="2"/>
    <x v="2"/>
    <x v="2"/>
    <x v="1"/>
    <x v="0"/>
    <n v="25.45"/>
    <n v="1534.05"/>
    <x v="0"/>
    <x v="0"/>
    <n v="2499.83"/>
    <n v="4033.88"/>
    <x v="0"/>
    <x v="0"/>
    <x v="0"/>
    <x v="0"/>
    <x v="1"/>
    <x v="1"/>
    <x v="1"/>
    <x v="1"/>
    <x v="0"/>
  </r>
  <r>
    <s v="0604-THJFP"/>
    <x v="0"/>
    <x v="43"/>
    <x v="0"/>
    <x v="0"/>
    <x v="293"/>
    <n v="94552"/>
    <n v="37.722726999999999"/>
    <n v="-122.02157"/>
    <x v="8"/>
    <x v="26"/>
    <x v="4"/>
    <x v="0"/>
    <n v="8.2799999999999994"/>
    <x v="0"/>
    <x v="0"/>
    <x v="2"/>
    <n v="22"/>
    <x v="0"/>
    <x v="0"/>
    <x v="0"/>
    <x v="0"/>
    <x v="0"/>
    <x v="1"/>
    <x v="1"/>
    <x v="0"/>
    <x v="2"/>
    <x v="0"/>
    <x v="0"/>
    <n v="75.95"/>
    <n v="4542.3500000000004"/>
    <x v="0"/>
    <x v="0"/>
    <n v="488.52"/>
    <n v="5030.87"/>
    <x v="0"/>
    <x v="0"/>
    <x v="0"/>
    <x v="0"/>
    <x v="0"/>
    <x v="0"/>
    <x v="0"/>
    <x v="0"/>
    <x v="0"/>
  </r>
  <r>
    <s v="0607-DAAHE"/>
    <x v="1"/>
    <x v="47"/>
    <x v="1"/>
    <x v="0"/>
    <x v="294"/>
    <n v="95961"/>
    <n v="39.082568000000002"/>
    <n v="-121.55325000000001"/>
    <x v="1"/>
    <x v="63"/>
    <x v="4"/>
    <x v="0"/>
    <n v="26.21"/>
    <x v="0"/>
    <x v="1"/>
    <x v="3"/>
    <m/>
    <x v="2"/>
    <x v="2"/>
    <x v="2"/>
    <x v="2"/>
    <x v="2"/>
    <x v="2"/>
    <x v="2"/>
    <x v="2"/>
    <x v="2"/>
    <x v="1"/>
    <x v="1"/>
    <n v="19.75"/>
    <n v="1052.3499999999999"/>
    <x v="0"/>
    <x v="0"/>
    <n v="1389.13"/>
    <n v="2441.48"/>
    <x v="1"/>
    <x v="4"/>
    <x v="7"/>
    <x v="0"/>
    <x v="1"/>
    <x v="1"/>
    <x v="1"/>
    <x v="1"/>
    <x v="0"/>
  </r>
  <r>
    <s v="0607-MVMGC"/>
    <x v="1"/>
    <x v="25"/>
    <x v="0"/>
    <x v="0"/>
    <x v="295"/>
    <n v="92066"/>
    <n v="33.215251000000002"/>
    <n v="-116.53633000000001"/>
    <x v="3"/>
    <x v="14"/>
    <x v="0"/>
    <x v="0"/>
    <n v="39.82"/>
    <x v="1"/>
    <x v="0"/>
    <x v="2"/>
    <n v="13"/>
    <x v="0"/>
    <x v="0"/>
    <x v="1"/>
    <x v="1"/>
    <x v="0"/>
    <x v="1"/>
    <x v="1"/>
    <x v="0"/>
    <x v="0"/>
    <x v="1"/>
    <x v="0"/>
    <n v="78.75"/>
    <n v="3600.65"/>
    <x v="0"/>
    <x v="0"/>
    <n v="1791.9"/>
    <n v="5392.55"/>
    <x v="0"/>
    <x v="0"/>
    <x v="0"/>
    <x v="0"/>
    <x v="0"/>
    <x v="0"/>
    <x v="0"/>
    <x v="1"/>
    <x v="0"/>
  </r>
  <r>
    <s v="0608-JDVEC"/>
    <x v="1"/>
    <x v="39"/>
    <x v="0"/>
    <x v="0"/>
    <x v="296"/>
    <n v="93621"/>
    <n v="36.789212999999997"/>
    <n v="-119.140338"/>
    <x v="7"/>
    <x v="15"/>
    <x v="4"/>
    <x v="0"/>
    <n v="1.87"/>
    <x v="0"/>
    <x v="1"/>
    <x v="3"/>
    <m/>
    <x v="2"/>
    <x v="2"/>
    <x v="2"/>
    <x v="2"/>
    <x v="2"/>
    <x v="2"/>
    <x v="2"/>
    <x v="2"/>
    <x v="2"/>
    <x v="1"/>
    <x v="1"/>
    <n v="19.8"/>
    <n v="1013.2"/>
    <x v="0"/>
    <x v="0"/>
    <n v="93.5"/>
    <n v="1106.7"/>
    <x v="0"/>
    <x v="0"/>
    <x v="0"/>
    <x v="0"/>
    <x v="1"/>
    <x v="1"/>
    <x v="1"/>
    <x v="1"/>
    <x v="0"/>
  </r>
  <r>
    <s v="0611-DFXKO"/>
    <x v="1"/>
    <x v="34"/>
    <x v="0"/>
    <x v="0"/>
    <x v="297"/>
    <n v="95427"/>
    <n v="39.239818"/>
    <n v="-123.565432"/>
    <x v="2"/>
    <x v="24"/>
    <x v="2"/>
    <x v="0"/>
    <n v="18.05"/>
    <x v="0"/>
    <x v="0"/>
    <x v="1"/>
    <n v="5"/>
    <x v="0"/>
    <x v="1"/>
    <x v="0"/>
    <x v="1"/>
    <x v="0"/>
    <x v="1"/>
    <x v="1"/>
    <x v="0"/>
    <x v="1"/>
    <x v="0"/>
    <x v="0"/>
    <n v="89"/>
    <n v="1820.45"/>
    <x v="0"/>
    <x v="0"/>
    <n v="361"/>
    <n v="2181.4499999999998"/>
    <x v="1"/>
    <x v="2"/>
    <x v="15"/>
    <x v="0"/>
    <x v="0"/>
    <x v="0"/>
    <x v="1"/>
    <x v="1"/>
    <x v="0"/>
  </r>
  <r>
    <s v="0612-RTZZA"/>
    <x v="0"/>
    <x v="49"/>
    <x v="1"/>
    <x v="0"/>
    <x v="298"/>
    <n v="92084"/>
    <n v="33.22784"/>
    <n v="-117.200024"/>
    <x v="1"/>
    <x v="13"/>
    <x v="1"/>
    <x v="1"/>
    <m/>
    <x v="2"/>
    <x v="0"/>
    <x v="2"/>
    <n v="15"/>
    <x v="0"/>
    <x v="1"/>
    <x v="0"/>
    <x v="1"/>
    <x v="1"/>
    <x v="0"/>
    <x v="0"/>
    <x v="0"/>
    <x v="1"/>
    <x v="1"/>
    <x v="1"/>
    <n v="25.25"/>
    <n v="25.25"/>
    <x v="0"/>
    <x v="0"/>
    <n v="0"/>
    <n v="25.25"/>
    <x v="1"/>
    <x v="4"/>
    <x v="16"/>
    <x v="0"/>
    <x v="1"/>
    <x v="0"/>
    <x v="1"/>
    <x v="1"/>
    <x v="0"/>
  </r>
  <r>
    <s v="0613-WUXUM"/>
    <x v="0"/>
    <x v="32"/>
    <x v="0"/>
    <x v="1"/>
    <x v="299"/>
    <n v="95073"/>
    <n v="37.023668999999998"/>
    <n v="-121.946461"/>
    <x v="2"/>
    <x v="40"/>
    <x v="0"/>
    <x v="0"/>
    <n v="38.630000000000003"/>
    <x v="0"/>
    <x v="1"/>
    <x v="3"/>
    <m/>
    <x v="2"/>
    <x v="2"/>
    <x v="2"/>
    <x v="2"/>
    <x v="2"/>
    <x v="2"/>
    <x v="2"/>
    <x v="2"/>
    <x v="2"/>
    <x v="0"/>
    <x v="0"/>
    <n v="19.2"/>
    <n v="1401.4"/>
    <x v="0"/>
    <x v="0"/>
    <n v="2704.1"/>
    <n v="4105.5"/>
    <x v="0"/>
    <x v="0"/>
    <x v="0"/>
    <x v="0"/>
    <x v="1"/>
    <x v="1"/>
    <x v="1"/>
    <x v="1"/>
    <x v="0"/>
  </r>
  <r>
    <s v="0616-ATFGB"/>
    <x v="1"/>
    <x v="58"/>
    <x v="0"/>
    <x v="0"/>
    <x v="300"/>
    <n v="96019"/>
    <n v="40.692523000000001"/>
    <n v="-122.369876"/>
    <x v="2"/>
    <x v="13"/>
    <x v="1"/>
    <x v="1"/>
    <m/>
    <x v="2"/>
    <x v="0"/>
    <x v="0"/>
    <n v="18"/>
    <x v="0"/>
    <x v="1"/>
    <x v="0"/>
    <x v="1"/>
    <x v="1"/>
    <x v="0"/>
    <x v="0"/>
    <x v="0"/>
    <x v="1"/>
    <x v="1"/>
    <x v="1"/>
    <n v="25.05"/>
    <n v="25.05"/>
    <x v="0"/>
    <x v="0"/>
    <n v="0"/>
    <n v="25.05"/>
    <x v="1"/>
    <x v="1"/>
    <x v="1"/>
    <x v="0"/>
    <x v="1"/>
    <x v="0"/>
    <x v="1"/>
    <x v="1"/>
    <x v="0"/>
  </r>
  <r>
    <s v="0617-AQNWT"/>
    <x v="0"/>
    <x v="37"/>
    <x v="0"/>
    <x v="0"/>
    <x v="301"/>
    <n v="91343"/>
    <n v="34.238802"/>
    <n v="-118.48229600000001"/>
    <x v="7"/>
    <x v="34"/>
    <x v="0"/>
    <x v="1"/>
    <m/>
    <x v="2"/>
    <x v="0"/>
    <x v="2"/>
    <n v="27"/>
    <x v="1"/>
    <x v="1"/>
    <x v="1"/>
    <x v="0"/>
    <x v="1"/>
    <x v="1"/>
    <x v="1"/>
    <x v="0"/>
    <x v="2"/>
    <x v="1"/>
    <x v="1"/>
    <n v="47.85"/>
    <n v="3147.5"/>
    <x v="0"/>
    <x v="0"/>
    <n v="0"/>
    <n v="3147.5"/>
    <x v="1"/>
    <x v="1"/>
    <x v="5"/>
    <x v="0"/>
    <x v="0"/>
    <x v="0"/>
    <x v="0"/>
    <x v="0"/>
    <x v="0"/>
  </r>
  <r>
    <s v="0617-FHSGK"/>
    <x v="1"/>
    <x v="47"/>
    <x v="1"/>
    <x v="0"/>
    <x v="249"/>
    <n v="95670"/>
    <n v="38.602722999999997"/>
    <n v="-121.27991299999999"/>
    <x v="1"/>
    <x v="21"/>
    <x v="0"/>
    <x v="0"/>
    <n v="19.079999999999998"/>
    <x v="1"/>
    <x v="0"/>
    <x v="1"/>
    <n v="24"/>
    <x v="0"/>
    <x v="1"/>
    <x v="0"/>
    <x v="1"/>
    <x v="1"/>
    <x v="0"/>
    <x v="0"/>
    <x v="1"/>
    <x v="1"/>
    <x v="1"/>
    <x v="0"/>
    <n v="75.2"/>
    <n v="3678.3"/>
    <x v="0"/>
    <x v="2"/>
    <n v="934.92"/>
    <n v="4633.22"/>
    <x v="1"/>
    <x v="4"/>
    <x v="19"/>
    <x v="0"/>
    <x v="1"/>
    <x v="1"/>
    <x v="1"/>
    <x v="1"/>
    <x v="0"/>
  </r>
  <r>
    <s v="0618-XWMSS"/>
    <x v="1"/>
    <x v="27"/>
    <x v="1"/>
    <x v="0"/>
    <x v="302"/>
    <n v="93280"/>
    <n v="35.652242000000001"/>
    <n v="-119.4464"/>
    <x v="1"/>
    <x v="61"/>
    <x v="5"/>
    <x v="0"/>
    <n v="44.28"/>
    <x v="0"/>
    <x v="0"/>
    <x v="1"/>
    <n v="5"/>
    <x v="1"/>
    <x v="1"/>
    <x v="0"/>
    <x v="1"/>
    <x v="1"/>
    <x v="0"/>
    <x v="0"/>
    <x v="0"/>
    <x v="1"/>
    <x v="0"/>
    <x v="1"/>
    <n v="74.900000000000006"/>
    <n v="2068.5500000000002"/>
    <x v="0"/>
    <x v="0"/>
    <n v="1239.8399999999999"/>
    <n v="3308.39"/>
    <x v="1"/>
    <x v="4"/>
    <x v="7"/>
    <x v="0"/>
    <x v="1"/>
    <x v="0"/>
    <x v="0"/>
    <x v="1"/>
    <x v="0"/>
  </r>
  <r>
    <s v="0619-OLYUR"/>
    <x v="1"/>
    <x v="13"/>
    <x v="0"/>
    <x v="0"/>
    <x v="107"/>
    <n v="92840"/>
    <n v="33.787165000000002"/>
    <n v="-117.931889"/>
    <x v="2"/>
    <x v="9"/>
    <x v="0"/>
    <x v="0"/>
    <n v="47.83"/>
    <x v="1"/>
    <x v="0"/>
    <x v="1"/>
    <n v="27"/>
    <x v="1"/>
    <x v="1"/>
    <x v="1"/>
    <x v="0"/>
    <x v="0"/>
    <x v="1"/>
    <x v="1"/>
    <x v="0"/>
    <x v="2"/>
    <x v="0"/>
    <x v="0"/>
    <n v="111.9"/>
    <n v="8071.05"/>
    <x v="0"/>
    <x v="0"/>
    <n v="3443.76"/>
    <n v="11514.81"/>
    <x v="0"/>
    <x v="0"/>
    <x v="0"/>
    <x v="0"/>
    <x v="0"/>
    <x v="0"/>
    <x v="0"/>
    <x v="0"/>
    <x v="0"/>
  </r>
  <r>
    <s v="0620-DLSLK"/>
    <x v="0"/>
    <x v="10"/>
    <x v="1"/>
    <x v="0"/>
    <x v="303"/>
    <n v="91103"/>
    <n v="34.167465"/>
    <n v="-118.165327"/>
    <x v="1"/>
    <x v="2"/>
    <x v="0"/>
    <x v="0"/>
    <n v="34.18"/>
    <x v="0"/>
    <x v="0"/>
    <x v="1"/>
    <n v="19"/>
    <x v="0"/>
    <x v="1"/>
    <x v="0"/>
    <x v="1"/>
    <x v="0"/>
    <x v="0"/>
    <x v="0"/>
    <x v="0"/>
    <x v="1"/>
    <x v="0"/>
    <x v="0"/>
    <n v="81.900000000000006"/>
    <n v="1028.9000000000001"/>
    <x v="0"/>
    <x v="0"/>
    <n v="444.34"/>
    <n v="1473.24"/>
    <x v="0"/>
    <x v="0"/>
    <x v="0"/>
    <x v="0"/>
    <x v="0"/>
    <x v="0"/>
    <x v="1"/>
    <x v="1"/>
    <x v="0"/>
  </r>
  <r>
    <s v="0620-XEFWH"/>
    <x v="1"/>
    <x v="51"/>
    <x v="0"/>
    <x v="2"/>
    <x v="227"/>
    <n v="96069"/>
    <n v="40.689242999999998"/>
    <n v="-122.037023"/>
    <x v="2"/>
    <x v="1"/>
    <x v="1"/>
    <x v="0"/>
    <n v="39.04"/>
    <x v="0"/>
    <x v="1"/>
    <x v="3"/>
    <m/>
    <x v="2"/>
    <x v="2"/>
    <x v="2"/>
    <x v="2"/>
    <x v="2"/>
    <x v="2"/>
    <x v="2"/>
    <x v="2"/>
    <x v="1"/>
    <x v="1"/>
    <x v="0"/>
    <n v="18.850000000000001"/>
    <n v="84.2"/>
    <x v="0"/>
    <x v="0"/>
    <n v="156.16"/>
    <n v="240.36"/>
    <x v="0"/>
    <x v="0"/>
    <x v="0"/>
    <x v="0"/>
    <x v="1"/>
    <x v="1"/>
    <x v="1"/>
    <x v="1"/>
    <x v="0"/>
  </r>
  <r>
    <s v="0621-CXBKL"/>
    <x v="0"/>
    <x v="47"/>
    <x v="1"/>
    <x v="0"/>
    <x v="186"/>
    <n v="95228"/>
    <n v="37.943953999999998"/>
    <n v="-120.67108"/>
    <x v="1"/>
    <x v="63"/>
    <x v="4"/>
    <x v="0"/>
    <n v="10.32"/>
    <x v="0"/>
    <x v="1"/>
    <x v="3"/>
    <m/>
    <x v="2"/>
    <x v="2"/>
    <x v="2"/>
    <x v="2"/>
    <x v="2"/>
    <x v="2"/>
    <x v="2"/>
    <x v="2"/>
    <x v="2"/>
    <x v="1"/>
    <x v="2"/>
    <n v="18.7"/>
    <n v="1005.7"/>
    <x v="0"/>
    <x v="0"/>
    <n v="546.96"/>
    <n v="1552.66"/>
    <x v="0"/>
    <x v="0"/>
    <x v="0"/>
    <x v="0"/>
    <x v="1"/>
    <x v="1"/>
    <x v="1"/>
    <x v="1"/>
    <x v="0"/>
  </r>
  <r>
    <s v="0621-HJWXJ"/>
    <x v="0"/>
    <x v="33"/>
    <x v="0"/>
    <x v="0"/>
    <x v="97"/>
    <n v="92618"/>
    <n v="33.667144999999998"/>
    <n v="-117.732135"/>
    <x v="2"/>
    <x v="5"/>
    <x v="4"/>
    <x v="0"/>
    <n v="21.15"/>
    <x v="1"/>
    <x v="0"/>
    <x v="1"/>
    <n v="24"/>
    <x v="0"/>
    <x v="0"/>
    <x v="0"/>
    <x v="1"/>
    <x v="1"/>
    <x v="0"/>
    <x v="0"/>
    <x v="0"/>
    <x v="1"/>
    <x v="0"/>
    <x v="1"/>
    <n v="81.55"/>
    <n v="5029.05"/>
    <x v="0"/>
    <x v="0"/>
    <n v="1332.45"/>
    <n v="6361.5"/>
    <x v="0"/>
    <x v="0"/>
    <x v="0"/>
    <x v="0"/>
    <x v="1"/>
    <x v="0"/>
    <x v="0"/>
    <x v="1"/>
    <x v="0"/>
  </r>
  <r>
    <s v="0621-JFHOL"/>
    <x v="0"/>
    <x v="51"/>
    <x v="1"/>
    <x v="0"/>
    <x v="52"/>
    <n v="91602"/>
    <n v="34.151359999999997"/>
    <n v="-118.364786"/>
    <x v="1"/>
    <x v="46"/>
    <x v="2"/>
    <x v="1"/>
    <m/>
    <x v="2"/>
    <x v="0"/>
    <x v="0"/>
    <n v="29"/>
    <x v="0"/>
    <x v="1"/>
    <x v="0"/>
    <x v="0"/>
    <x v="1"/>
    <x v="0"/>
    <x v="0"/>
    <x v="0"/>
    <x v="2"/>
    <x v="0"/>
    <x v="2"/>
    <n v="29.6"/>
    <n v="299.05"/>
    <x v="0"/>
    <x v="0"/>
    <n v="0"/>
    <n v="299.05"/>
    <x v="0"/>
    <x v="0"/>
    <x v="0"/>
    <x v="0"/>
    <x v="1"/>
    <x v="0"/>
    <x v="1"/>
    <x v="0"/>
    <x v="0"/>
  </r>
  <r>
    <s v="0621-TSSMU"/>
    <x v="1"/>
    <x v="46"/>
    <x v="0"/>
    <x v="0"/>
    <x v="304"/>
    <n v="90270"/>
    <n v="33.988571999999998"/>
    <n v="-118.186565"/>
    <x v="1"/>
    <x v="11"/>
    <x v="0"/>
    <x v="0"/>
    <n v="48.87"/>
    <x v="0"/>
    <x v="1"/>
    <x v="3"/>
    <m/>
    <x v="2"/>
    <x v="2"/>
    <x v="2"/>
    <x v="2"/>
    <x v="2"/>
    <x v="2"/>
    <x v="2"/>
    <x v="2"/>
    <x v="0"/>
    <x v="1"/>
    <x v="0"/>
    <n v="19.95"/>
    <n v="1126.75"/>
    <x v="0"/>
    <x v="0"/>
    <n v="2736.72"/>
    <n v="3863.47"/>
    <x v="0"/>
    <x v="0"/>
    <x v="0"/>
    <x v="0"/>
    <x v="1"/>
    <x v="1"/>
    <x v="1"/>
    <x v="1"/>
    <x v="0"/>
  </r>
  <r>
    <s v="0621-TWIEM"/>
    <x v="1"/>
    <x v="24"/>
    <x v="1"/>
    <x v="0"/>
    <x v="305"/>
    <n v="91321"/>
    <n v="34.370378000000002"/>
    <n v="-118.50411800000001"/>
    <x v="1"/>
    <x v="46"/>
    <x v="2"/>
    <x v="0"/>
    <n v="34.44"/>
    <x v="0"/>
    <x v="0"/>
    <x v="0"/>
    <n v="69"/>
    <x v="0"/>
    <x v="1"/>
    <x v="0"/>
    <x v="1"/>
    <x v="1"/>
    <x v="0"/>
    <x v="1"/>
    <x v="0"/>
    <x v="1"/>
    <x v="0"/>
    <x v="1"/>
    <n v="45.55"/>
    <n v="402.6"/>
    <x v="0"/>
    <x v="0"/>
    <n v="344.4"/>
    <n v="747"/>
    <x v="1"/>
    <x v="5"/>
    <x v="9"/>
    <x v="0"/>
    <x v="0"/>
    <x v="0"/>
    <x v="1"/>
    <x v="1"/>
    <x v="0"/>
  </r>
  <r>
    <s v="0623-EJQEG"/>
    <x v="1"/>
    <x v="2"/>
    <x v="1"/>
    <x v="0"/>
    <x v="306"/>
    <n v="95247"/>
    <n v="38.147852"/>
    <n v="-120.440124"/>
    <x v="1"/>
    <x v="7"/>
    <x v="4"/>
    <x v="0"/>
    <n v="2.72"/>
    <x v="1"/>
    <x v="0"/>
    <x v="1"/>
    <n v="16"/>
    <x v="1"/>
    <x v="1"/>
    <x v="0"/>
    <x v="0"/>
    <x v="1"/>
    <x v="1"/>
    <x v="1"/>
    <x v="1"/>
    <x v="0"/>
    <x v="1"/>
    <x v="1"/>
    <n v="93.55"/>
    <n v="6069.25"/>
    <x v="0"/>
    <x v="14"/>
    <n v="176.8"/>
    <n v="6276.05"/>
    <x v="0"/>
    <x v="0"/>
    <x v="0"/>
    <x v="0"/>
    <x v="0"/>
    <x v="1"/>
    <x v="0"/>
    <x v="0"/>
    <x v="0"/>
  </r>
  <r>
    <s v="0623-GDISB"/>
    <x v="0"/>
    <x v="54"/>
    <x v="1"/>
    <x v="0"/>
    <x v="130"/>
    <n v="92673"/>
    <n v="33.472499999999997"/>
    <n v="-117.584273"/>
    <x v="1"/>
    <x v="13"/>
    <x v="0"/>
    <x v="0"/>
    <n v="16.420000000000002"/>
    <x v="0"/>
    <x v="0"/>
    <x v="0"/>
    <n v="21"/>
    <x v="1"/>
    <x v="1"/>
    <x v="0"/>
    <x v="1"/>
    <x v="1"/>
    <x v="0"/>
    <x v="0"/>
    <x v="0"/>
    <x v="1"/>
    <x v="0"/>
    <x v="1"/>
    <n v="48.45"/>
    <n v="48.45"/>
    <x v="0"/>
    <x v="0"/>
    <n v="16.420000000000002"/>
    <n v="64.87"/>
    <x v="2"/>
    <x v="0"/>
    <x v="0"/>
    <x v="0"/>
    <x v="1"/>
    <x v="0"/>
    <x v="0"/>
    <x v="1"/>
    <x v="0"/>
  </r>
  <r>
    <s v="0623-IIHUG"/>
    <x v="0"/>
    <x v="49"/>
    <x v="1"/>
    <x v="0"/>
    <x v="38"/>
    <n v="92122"/>
    <n v="32.857230000000001"/>
    <n v="-117.209774"/>
    <x v="1"/>
    <x v="47"/>
    <x v="0"/>
    <x v="1"/>
    <m/>
    <x v="2"/>
    <x v="0"/>
    <x v="0"/>
    <n v="8"/>
    <x v="1"/>
    <x v="1"/>
    <x v="0"/>
    <x v="1"/>
    <x v="0"/>
    <x v="0"/>
    <x v="0"/>
    <x v="0"/>
    <x v="1"/>
    <x v="0"/>
    <x v="1"/>
    <n v="-10"/>
    <n v="840.1"/>
    <x v="0"/>
    <x v="0"/>
    <n v="0"/>
    <n v="840.1"/>
    <x v="1"/>
    <x v="1"/>
    <x v="5"/>
    <x v="0"/>
    <x v="0"/>
    <x v="0"/>
    <x v="0"/>
    <x v="1"/>
    <x v="0"/>
  </r>
  <r>
    <s v="0625-AFOHS"/>
    <x v="0"/>
    <x v="43"/>
    <x v="0"/>
    <x v="2"/>
    <x v="307"/>
    <n v="95536"/>
    <n v="40.478499999999997"/>
    <n v="-124.301372"/>
    <x v="7"/>
    <x v="31"/>
    <x v="5"/>
    <x v="0"/>
    <n v="34.44"/>
    <x v="0"/>
    <x v="1"/>
    <x v="3"/>
    <m/>
    <x v="2"/>
    <x v="2"/>
    <x v="2"/>
    <x v="2"/>
    <x v="2"/>
    <x v="2"/>
    <x v="2"/>
    <x v="2"/>
    <x v="2"/>
    <x v="1"/>
    <x v="0"/>
    <n v="20.2"/>
    <n v="558.79999999999995"/>
    <x v="0"/>
    <x v="0"/>
    <n v="998.76"/>
    <n v="1557.56"/>
    <x v="0"/>
    <x v="0"/>
    <x v="0"/>
    <x v="0"/>
    <x v="1"/>
    <x v="1"/>
    <x v="1"/>
    <x v="1"/>
    <x v="0"/>
  </r>
  <r>
    <s v="0626-QXNGV"/>
    <x v="0"/>
    <x v="39"/>
    <x v="0"/>
    <x v="0"/>
    <x v="308"/>
    <n v="95521"/>
    <n v="40.839958000000003"/>
    <n v="-124.00375699999999"/>
    <x v="9"/>
    <x v="9"/>
    <x v="0"/>
    <x v="0"/>
    <n v="37.979999999999997"/>
    <x v="1"/>
    <x v="1"/>
    <x v="3"/>
    <m/>
    <x v="2"/>
    <x v="2"/>
    <x v="2"/>
    <x v="2"/>
    <x v="2"/>
    <x v="2"/>
    <x v="2"/>
    <x v="2"/>
    <x v="2"/>
    <x v="0"/>
    <x v="0"/>
    <n v="24.15"/>
    <n v="1776.45"/>
    <x v="0"/>
    <x v="0"/>
    <n v="2734.56"/>
    <n v="4511.01"/>
    <x v="0"/>
    <x v="0"/>
    <x v="0"/>
    <x v="0"/>
    <x v="1"/>
    <x v="1"/>
    <x v="1"/>
    <x v="1"/>
    <x v="0"/>
  </r>
  <r>
    <s v="0628-CNQRM"/>
    <x v="1"/>
    <x v="42"/>
    <x v="0"/>
    <x v="0"/>
    <x v="77"/>
    <n v="92592"/>
    <n v="33.507255000000001"/>
    <n v="-117.029473"/>
    <x v="2"/>
    <x v="51"/>
    <x v="0"/>
    <x v="0"/>
    <n v="19.8"/>
    <x v="0"/>
    <x v="0"/>
    <x v="0"/>
    <n v="17"/>
    <x v="1"/>
    <x v="1"/>
    <x v="1"/>
    <x v="0"/>
    <x v="0"/>
    <x v="0"/>
    <x v="0"/>
    <x v="0"/>
    <x v="0"/>
    <x v="0"/>
    <x v="1"/>
    <n v="67.5"/>
    <n v="1544.05"/>
    <x v="0"/>
    <x v="0"/>
    <n v="435.6"/>
    <n v="1979.65"/>
    <x v="1"/>
    <x v="3"/>
    <x v="6"/>
    <x v="0"/>
    <x v="0"/>
    <x v="0"/>
    <x v="0"/>
    <x v="0"/>
    <x v="0"/>
  </r>
  <r>
    <s v="0634-SZPQA"/>
    <x v="0"/>
    <x v="22"/>
    <x v="1"/>
    <x v="0"/>
    <x v="127"/>
    <n v="94960"/>
    <n v="37.992719999999998"/>
    <n v="-122.57502599999999"/>
    <x v="1"/>
    <x v="16"/>
    <x v="0"/>
    <x v="0"/>
    <n v="3.55"/>
    <x v="1"/>
    <x v="0"/>
    <x v="1"/>
    <n v="4"/>
    <x v="1"/>
    <x v="1"/>
    <x v="0"/>
    <x v="1"/>
    <x v="0"/>
    <x v="0"/>
    <x v="0"/>
    <x v="0"/>
    <x v="1"/>
    <x v="0"/>
    <x v="1"/>
    <n v="90.05"/>
    <n v="2169.8000000000002"/>
    <x v="36"/>
    <x v="0"/>
    <n v="81.650000000000006"/>
    <n v="2224.0700000000002"/>
    <x v="1"/>
    <x v="1"/>
    <x v="10"/>
    <x v="0"/>
    <x v="0"/>
    <x v="0"/>
    <x v="0"/>
    <x v="1"/>
    <x v="0"/>
  </r>
  <r>
    <s v="0635-WKOLD"/>
    <x v="1"/>
    <x v="25"/>
    <x v="0"/>
    <x v="0"/>
    <x v="309"/>
    <n v="95307"/>
    <n v="37.553469"/>
    <n v="-120.952825"/>
    <x v="1"/>
    <x v="36"/>
    <x v="4"/>
    <x v="0"/>
    <n v="23.74"/>
    <x v="1"/>
    <x v="0"/>
    <x v="2"/>
    <n v="22"/>
    <x v="0"/>
    <x v="0"/>
    <x v="0"/>
    <x v="0"/>
    <x v="0"/>
    <x v="0"/>
    <x v="0"/>
    <x v="0"/>
    <x v="0"/>
    <x v="1"/>
    <x v="0"/>
    <n v="70.75"/>
    <n v="2921.75"/>
    <x v="0"/>
    <x v="0"/>
    <n v="949.6"/>
    <n v="3871.35"/>
    <x v="0"/>
    <x v="0"/>
    <x v="0"/>
    <x v="0"/>
    <x v="0"/>
    <x v="0"/>
    <x v="0"/>
    <x v="0"/>
    <x v="0"/>
  </r>
  <r>
    <s v="0637-KVDLV"/>
    <x v="1"/>
    <x v="18"/>
    <x v="1"/>
    <x v="0"/>
    <x v="310"/>
    <n v="95758"/>
    <n v="38.353630000000003"/>
    <n v="-121.44195000000001"/>
    <x v="1"/>
    <x v="29"/>
    <x v="1"/>
    <x v="0"/>
    <n v="17.22"/>
    <x v="1"/>
    <x v="0"/>
    <x v="1"/>
    <n v="30"/>
    <x v="0"/>
    <x v="1"/>
    <x v="0"/>
    <x v="1"/>
    <x v="1"/>
    <x v="0"/>
    <x v="0"/>
    <x v="0"/>
    <x v="1"/>
    <x v="0"/>
    <x v="1"/>
    <n v="76.5"/>
    <n v="162.44999999999999"/>
    <x v="0"/>
    <x v="0"/>
    <n v="34.44"/>
    <n v="196.89"/>
    <x v="1"/>
    <x v="3"/>
    <x v="6"/>
    <x v="0"/>
    <x v="1"/>
    <x v="0"/>
    <x v="1"/>
    <x v="1"/>
    <x v="0"/>
  </r>
  <r>
    <s v="0637-UBJRP"/>
    <x v="1"/>
    <x v="43"/>
    <x v="0"/>
    <x v="0"/>
    <x v="311"/>
    <n v="95693"/>
    <n v="38.392558999999999"/>
    <n v="-121.225093"/>
    <x v="7"/>
    <x v="2"/>
    <x v="2"/>
    <x v="0"/>
    <n v="29.92"/>
    <x v="0"/>
    <x v="0"/>
    <x v="1"/>
    <n v="21"/>
    <x v="1"/>
    <x v="1"/>
    <x v="0"/>
    <x v="1"/>
    <x v="1"/>
    <x v="1"/>
    <x v="1"/>
    <x v="0"/>
    <x v="1"/>
    <x v="1"/>
    <x v="1"/>
    <n v="84.05"/>
    <n v="1095.3"/>
    <x v="37"/>
    <x v="0"/>
    <n v="388.96"/>
    <n v="1460.29"/>
    <x v="1"/>
    <x v="1"/>
    <x v="10"/>
    <x v="0"/>
    <x v="0"/>
    <x v="0"/>
    <x v="0"/>
    <x v="1"/>
    <x v="0"/>
  </r>
  <r>
    <s v="0637-YLETY"/>
    <x v="0"/>
    <x v="14"/>
    <x v="1"/>
    <x v="0"/>
    <x v="312"/>
    <n v="96024"/>
    <n v="40.586587999999999"/>
    <n v="-122.903677"/>
    <x v="1"/>
    <x v="43"/>
    <x v="2"/>
    <x v="0"/>
    <n v="18.989999999999998"/>
    <x v="1"/>
    <x v="0"/>
    <x v="1"/>
    <n v="30"/>
    <x v="0"/>
    <x v="0"/>
    <x v="1"/>
    <x v="1"/>
    <x v="1"/>
    <x v="1"/>
    <x v="1"/>
    <x v="0"/>
    <x v="1"/>
    <x v="0"/>
    <x v="0"/>
    <n v="95.6"/>
    <n v="1555.65"/>
    <x v="0"/>
    <x v="0"/>
    <n v="303.83999999999997"/>
    <n v="1859.49"/>
    <x v="1"/>
    <x v="5"/>
    <x v="8"/>
    <x v="0"/>
    <x v="0"/>
    <x v="0"/>
    <x v="0"/>
    <x v="1"/>
    <x v="0"/>
  </r>
  <r>
    <s v="0639-TSIQW"/>
    <x v="0"/>
    <x v="24"/>
    <x v="1"/>
    <x v="0"/>
    <x v="313"/>
    <n v="92282"/>
    <n v="33.972293000000001"/>
    <n v="-116.654195"/>
    <x v="1"/>
    <x v="23"/>
    <x v="3"/>
    <x v="0"/>
    <n v="37.5"/>
    <x v="1"/>
    <x v="0"/>
    <x v="1"/>
    <n v="30"/>
    <x v="1"/>
    <x v="0"/>
    <x v="1"/>
    <x v="1"/>
    <x v="0"/>
    <x v="0"/>
    <x v="0"/>
    <x v="0"/>
    <x v="1"/>
    <x v="0"/>
    <x v="0"/>
    <n v="102.95"/>
    <n v="6886.25"/>
    <x v="0"/>
    <x v="0"/>
    <n v="2512.5"/>
    <n v="9398.75"/>
    <x v="1"/>
    <x v="1"/>
    <x v="11"/>
    <x v="0"/>
    <x v="0"/>
    <x v="0"/>
    <x v="0"/>
    <x v="1"/>
    <x v="0"/>
  </r>
  <r>
    <s v="0640-YJTPY"/>
    <x v="1"/>
    <x v="31"/>
    <x v="0"/>
    <x v="2"/>
    <x v="314"/>
    <n v="95977"/>
    <n v="39.176594999999999"/>
    <n v="-121.291692"/>
    <x v="3"/>
    <x v="9"/>
    <x v="3"/>
    <x v="0"/>
    <n v="5.7"/>
    <x v="0"/>
    <x v="1"/>
    <x v="3"/>
    <m/>
    <x v="2"/>
    <x v="2"/>
    <x v="2"/>
    <x v="2"/>
    <x v="2"/>
    <x v="2"/>
    <x v="2"/>
    <x v="2"/>
    <x v="2"/>
    <x v="1"/>
    <x v="1"/>
    <n v="21"/>
    <n v="1493.75"/>
    <x v="0"/>
    <x v="0"/>
    <n v="410.4"/>
    <n v="1904.15"/>
    <x v="0"/>
    <x v="0"/>
    <x v="0"/>
    <x v="0"/>
    <x v="1"/>
    <x v="1"/>
    <x v="1"/>
    <x v="1"/>
    <x v="0"/>
  </r>
  <r>
    <s v="0641-EVBOJ"/>
    <x v="1"/>
    <x v="37"/>
    <x v="1"/>
    <x v="0"/>
    <x v="315"/>
    <n v="93614"/>
    <n v="37.212190999999997"/>
    <n v="-119.749323"/>
    <x v="1"/>
    <x v="3"/>
    <x v="0"/>
    <x v="0"/>
    <n v="44.97"/>
    <x v="0"/>
    <x v="0"/>
    <x v="1"/>
    <n v="16"/>
    <x v="1"/>
    <x v="1"/>
    <x v="0"/>
    <x v="0"/>
    <x v="1"/>
    <x v="0"/>
    <x v="0"/>
    <x v="1"/>
    <x v="1"/>
    <x v="0"/>
    <x v="0"/>
    <n v="82.3"/>
    <n v="214.4"/>
    <x v="0"/>
    <x v="2"/>
    <n v="134.91"/>
    <n v="369.31"/>
    <x v="2"/>
    <x v="0"/>
    <x v="0"/>
    <x v="0"/>
    <x v="1"/>
    <x v="1"/>
    <x v="0"/>
    <x v="0"/>
    <x v="0"/>
  </r>
  <r>
    <s v="0643-OKLRP"/>
    <x v="0"/>
    <x v="50"/>
    <x v="0"/>
    <x v="0"/>
    <x v="263"/>
    <n v="91702"/>
    <n v="34.174492999999998"/>
    <n v="-117.87067999999999"/>
    <x v="2"/>
    <x v="54"/>
    <x v="0"/>
    <x v="0"/>
    <n v="38.31"/>
    <x v="1"/>
    <x v="0"/>
    <x v="1"/>
    <n v="7"/>
    <x v="1"/>
    <x v="1"/>
    <x v="0"/>
    <x v="1"/>
    <x v="1"/>
    <x v="0"/>
    <x v="0"/>
    <x v="1"/>
    <x v="1"/>
    <x v="1"/>
    <x v="1"/>
    <n v="80.349999999999994"/>
    <n v="3825.85"/>
    <x v="0"/>
    <x v="15"/>
    <n v="1800.57"/>
    <n v="5716.42"/>
    <x v="1"/>
    <x v="2"/>
    <x v="3"/>
    <x v="0"/>
    <x v="1"/>
    <x v="1"/>
    <x v="0"/>
    <x v="1"/>
    <x v="0"/>
  </r>
  <r>
    <s v="0644-OQMDK"/>
    <x v="1"/>
    <x v="28"/>
    <x v="1"/>
    <x v="0"/>
    <x v="316"/>
    <n v="95348"/>
    <n v="37.401220000000002"/>
    <n v="-120.514191"/>
    <x v="1"/>
    <x v="1"/>
    <x v="1"/>
    <x v="0"/>
    <n v="6.18"/>
    <x v="0"/>
    <x v="0"/>
    <x v="1"/>
    <n v="12"/>
    <x v="0"/>
    <x v="1"/>
    <x v="0"/>
    <x v="1"/>
    <x v="1"/>
    <x v="0"/>
    <x v="0"/>
    <x v="0"/>
    <x v="1"/>
    <x v="0"/>
    <x v="1"/>
    <n v="70.650000000000006"/>
    <n v="293.85000000000002"/>
    <x v="0"/>
    <x v="0"/>
    <n v="24.72"/>
    <n v="318.57"/>
    <x v="0"/>
    <x v="0"/>
    <x v="0"/>
    <x v="0"/>
    <x v="1"/>
    <x v="0"/>
    <x v="1"/>
    <x v="1"/>
    <x v="0"/>
  </r>
  <r>
    <s v="0650-BWOZN"/>
    <x v="0"/>
    <x v="41"/>
    <x v="1"/>
    <x v="0"/>
    <x v="317"/>
    <n v="92536"/>
    <n v="33.482242999999997"/>
    <n v="-116.827173"/>
    <x v="1"/>
    <x v="68"/>
    <x v="0"/>
    <x v="0"/>
    <n v="7.51"/>
    <x v="0"/>
    <x v="0"/>
    <x v="1"/>
    <n v="24"/>
    <x v="0"/>
    <x v="0"/>
    <x v="0"/>
    <x v="1"/>
    <x v="1"/>
    <x v="0"/>
    <x v="0"/>
    <x v="0"/>
    <x v="2"/>
    <x v="0"/>
    <x v="1"/>
    <n v="73.55"/>
    <n v="1359.45"/>
    <x v="0"/>
    <x v="0"/>
    <n v="135.18"/>
    <n v="1494.63"/>
    <x v="0"/>
    <x v="0"/>
    <x v="0"/>
    <x v="0"/>
    <x v="1"/>
    <x v="0"/>
    <x v="0"/>
    <x v="1"/>
    <x v="0"/>
  </r>
  <r>
    <s v="0654-HMSHN"/>
    <x v="1"/>
    <x v="45"/>
    <x v="0"/>
    <x v="0"/>
    <x v="217"/>
    <n v="93501"/>
    <n v="35.097323000000003"/>
    <n v="-118.171288"/>
    <x v="2"/>
    <x v="47"/>
    <x v="2"/>
    <x v="0"/>
    <n v="42.65"/>
    <x v="1"/>
    <x v="0"/>
    <x v="1"/>
    <n v="3"/>
    <x v="0"/>
    <x v="0"/>
    <x v="1"/>
    <x v="1"/>
    <x v="0"/>
    <x v="1"/>
    <x v="1"/>
    <x v="0"/>
    <x v="1"/>
    <x v="1"/>
    <x v="1"/>
    <n v="104.4"/>
    <n v="2157.9499999999998"/>
    <x v="0"/>
    <x v="0"/>
    <n v="895.65"/>
    <n v="3053.6"/>
    <x v="1"/>
    <x v="5"/>
    <x v="9"/>
    <x v="0"/>
    <x v="0"/>
    <x v="0"/>
    <x v="0"/>
    <x v="1"/>
    <x v="0"/>
  </r>
  <r>
    <s v="0654-PQKDW"/>
    <x v="0"/>
    <x v="12"/>
    <x v="0"/>
    <x v="3"/>
    <x v="147"/>
    <n v="94060"/>
    <n v="37.225650000000002"/>
    <n v="-122.297533"/>
    <x v="7"/>
    <x v="55"/>
    <x v="0"/>
    <x v="0"/>
    <n v="42.05"/>
    <x v="0"/>
    <x v="0"/>
    <x v="2"/>
    <n v="20"/>
    <x v="1"/>
    <x v="1"/>
    <x v="1"/>
    <x v="0"/>
    <x v="0"/>
    <x v="0"/>
    <x v="0"/>
    <x v="0"/>
    <x v="0"/>
    <x v="0"/>
    <x v="1"/>
    <n v="70.75"/>
    <n v="4263.45"/>
    <x v="0"/>
    <x v="0"/>
    <n v="2607.1"/>
    <n v="6870.55"/>
    <x v="0"/>
    <x v="0"/>
    <x v="0"/>
    <x v="0"/>
    <x v="0"/>
    <x v="0"/>
    <x v="0"/>
    <x v="0"/>
    <x v="0"/>
  </r>
  <r>
    <s v="0655-RBDUG"/>
    <x v="1"/>
    <x v="13"/>
    <x v="1"/>
    <x v="0"/>
    <x v="318"/>
    <n v="95002"/>
    <n v="37.449536999999999"/>
    <n v="-121.99481299999999"/>
    <x v="1"/>
    <x v="6"/>
    <x v="1"/>
    <x v="0"/>
    <n v="9.25"/>
    <x v="1"/>
    <x v="0"/>
    <x v="1"/>
    <n v="29"/>
    <x v="0"/>
    <x v="1"/>
    <x v="1"/>
    <x v="1"/>
    <x v="0"/>
    <x v="1"/>
    <x v="1"/>
    <x v="0"/>
    <x v="1"/>
    <x v="0"/>
    <x v="1"/>
    <n v="98.05"/>
    <n v="713"/>
    <x v="0"/>
    <x v="0"/>
    <n v="64.75"/>
    <n v="777.75"/>
    <x v="1"/>
    <x v="1"/>
    <x v="1"/>
    <x v="0"/>
    <x v="0"/>
    <x v="0"/>
    <x v="0"/>
    <x v="1"/>
    <x v="0"/>
  </r>
  <r>
    <s v="0655-YDGFJ"/>
    <x v="1"/>
    <x v="20"/>
    <x v="1"/>
    <x v="0"/>
    <x v="319"/>
    <n v="92264"/>
    <n v="33.745745999999997"/>
    <n v="-116.51421499999999"/>
    <x v="1"/>
    <x v="31"/>
    <x v="5"/>
    <x v="0"/>
    <n v="10.06"/>
    <x v="0"/>
    <x v="0"/>
    <x v="2"/>
    <n v="25"/>
    <x v="0"/>
    <x v="1"/>
    <x v="1"/>
    <x v="1"/>
    <x v="1"/>
    <x v="0"/>
    <x v="0"/>
    <x v="0"/>
    <x v="1"/>
    <x v="1"/>
    <x v="1"/>
    <n v="48.95"/>
    <n v="1323.7"/>
    <x v="0"/>
    <x v="0"/>
    <n v="291.74"/>
    <n v="1615.44"/>
    <x v="0"/>
    <x v="0"/>
    <x v="0"/>
    <x v="0"/>
    <x v="1"/>
    <x v="0"/>
    <x v="0"/>
    <x v="1"/>
    <x v="0"/>
  </r>
  <r>
    <s v="0657-DOGUM"/>
    <x v="0"/>
    <x v="34"/>
    <x v="0"/>
    <x v="0"/>
    <x v="320"/>
    <n v="91739"/>
    <n v="34.133808999999999"/>
    <n v="-117.523724"/>
    <x v="2"/>
    <x v="60"/>
    <x v="4"/>
    <x v="0"/>
    <n v="44.72"/>
    <x v="1"/>
    <x v="0"/>
    <x v="2"/>
    <n v="13"/>
    <x v="1"/>
    <x v="1"/>
    <x v="0"/>
    <x v="0"/>
    <x v="1"/>
    <x v="0"/>
    <x v="0"/>
    <x v="1"/>
    <x v="0"/>
    <x v="0"/>
    <x v="1"/>
    <n v="60.6"/>
    <n v="2985.25"/>
    <x v="0"/>
    <x v="5"/>
    <n v="2146.56"/>
    <n v="5231.8100000000004"/>
    <x v="0"/>
    <x v="0"/>
    <x v="0"/>
    <x v="0"/>
    <x v="1"/>
    <x v="1"/>
    <x v="0"/>
    <x v="0"/>
    <x v="0"/>
  </r>
  <r>
    <s v="0661-KBKPA"/>
    <x v="1"/>
    <x v="9"/>
    <x v="0"/>
    <x v="1"/>
    <x v="321"/>
    <n v="93955"/>
    <n v="36.625114000000004"/>
    <n v="-121.823565"/>
    <x v="9"/>
    <x v="63"/>
    <x v="0"/>
    <x v="0"/>
    <n v="31.86"/>
    <x v="1"/>
    <x v="0"/>
    <x v="2"/>
    <n v="56"/>
    <x v="0"/>
    <x v="1"/>
    <x v="1"/>
    <x v="0"/>
    <x v="0"/>
    <x v="1"/>
    <x v="1"/>
    <x v="0"/>
    <x v="0"/>
    <x v="0"/>
    <x v="0"/>
    <n v="78.75"/>
    <n v="3942.45"/>
    <x v="0"/>
    <x v="0"/>
    <n v="1688.58"/>
    <n v="5631.03"/>
    <x v="0"/>
    <x v="0"/>
    <x v="0"/>
    <x v="0"/>
    <x v="0"/>
    <x v="0"/>
    <x v="0"/>
    <x v="0"/>
    <x v="0"/>
  </r>
  <r>
    <s v="0661-KQHNK"/>
    <x v="0"/>
    <x v="32"/>
    <x v="0"/>
    <x v="1"/>
    <x v="62"/>
    <n v="96084"/>
    <n v="40.923558"/>
    <n v="-122.059933"/>
    <x v="1"/>
    <x v="38"/>
    <x v="0"/>
    <x v="0"/>
    <n v="30.01"/>
    <x v="0"/>
    <x v="1"/>
    <x v="3"/>
    <m/>
    <x v="2"/>
    <x v="2"/>
    <x v="2"/>
    <x v="2"/>
    <x v="2"/>
    <x v="2"/>
    <x v="2"/>
    <x v="2"/>
    <x v="0"/>
    <x v="1"/>
    <x v="0"/>
    <n v="19"/>
    <n v="105.5"/>
    <x v="0"/>
    <x v="0"/>
    <n v="180.06"/>
    <n v="285.56"/>
    <x v="0"/>
    <x v="0"/>
    <x v="0"/>
    <x v="0"/>
    <x v="1"/>
    <x v="1"/>
    <x v="1"/>
    <x v="1"/>
    <x v="0"/>
  </r>
  <r>
    <s v="0661-WCQNQ"/>
    <x v="1"/>
    <x v="52"/>
    <x v="0"/>
    <x v="0"/>
    <x v="322"/>
    <n v="95556"/>
    <n v="41.269520999999997"/>
    <n v="-123.546958"/>
    <x v="4"/>
    <x v="51"/>
    <x v="2"/>
    <x v="0"/>
    <n v="7.68"/>
    <x v="0"/>
    <x v="0"/>
    <x v="2"/>
    <n v="7"/>
    <x v="1"/>
    <x v="1"/>
    <x v="0"/>
    <x v="0"/>
    <x v="1"/>
    <x v="0"/>
    <x v="0"/>
    <x v="1"/>
    <x v="0"/>
    <x v="0"/>
    <x v="0"/>
    <n v="56.25"/>
    <n v="1292.2"/>
    <x v="0"/>
    <x v="5"/>
    <n v="168.96"/>
    <n v="1561.16"/>
    <x v="0"/>
    <x v="0"/>
    <x v="0"/>
    <x v="0"/>
    <x v="1"/>
    <x v="1"/>
    <x v="0"/>
    <x v="0"/>
    <x v="0"/>
  </r>
  <r>
    <s v="0661-XEYAN"/>
    <x v="0"/>
    <x v="48"/>
    <x v="1"/>
    <x v="0"/>
    <x v="323"/>
    <n v="95959"/>
    <n v="39.333736999999999"/>
    <n v="-120.858667"/>
    <x v="1"/>
    <x v="13"/>
    <x v="0"/>
    <x v="1"/>
    <m/>
    <x v="2"/>
    <x v="0"/>
    <x v="2"/>
    <n v="26"/>
    <x v="0"/>
    <x v="1"/>
    <x v="0"/>
    <x v="1"/>
    <x v="1"/>
    <x v="0"/>
    <x v="0"/>
    <x v="1"/>
    <x v="1"/>
    <x v="0"/>
    <x v="2"/>
    <n v="25.8"/>
    <n v="25.8"/>
    <x v="0"/>
    <x v="2"/>
    <n v="0"/>
    <n v="45.8"/>
    <x v="1"/>
    <x v="1"/>
    <x v="1"/>
    <x v="0"/>
    <x v="1"/>
    <x v="1"/>
    <x v="1"/>
    <x v="1"/>
    <x v="0"/>
  </r>
  <r>
    <s v="0665-XHDJU"/>
    <x v="1"/>
    <x v="44"/>
    <x v="0"/>
    <x v="0"/>
    <x v="324"/>
    <n v="95462"/>
    <n v="38.471049000000001"/>
    <n v="-123.01554899999999"/>
    <x v="9"/>
    <x v="9"/>
    <x v="0"/>
    <x v="0"/>
    <n v="34.950000000000003"/>
    <x v="1"/>
    <x v="0"/>
    <x v="1"/>
    <n v="48"/>
    <x v="0"/>
    <x v="0"/>
    <x v="0"/>
    <x v="1"/>
    <x v="0"/>
    <x v="1"/>
    <x v="1"/>
    <x v="0"/>
    <x v="2"/>
    <x v="0"/>
    <x v="1"/>
    <n v="99.4"/>
    <n v="7285.7"/>
    <x v="0"/>
    <x v="0"/>
    <n v="2516.4"/>
    <n v="9802.1"/>
    <x v="0"/>
    <x v="0"/>
    <x v="0"/>
    <x v="0"/>
    <x v="0"/>
    <x v="0"/>
    <x v="0"/>
    <x v="1"/>
    <x v="0"/>
  </r>
  <r>
    <s v="0666-UXTJO"/>
    <x v="1"/>
    <x v="53"/>
    <x v="0"/>
    <x v="0"/>
    <x v="58"/>
    <n v="92256"/>
    <n v="34.097862999999997"/>
    <n v="-116.594561"/>
    <x v="8"/>
    <x v="12"/>
    <x v="5"/>
    <x v="0"/>
    <n v="29.66"/>
    <x v="0"/>
    <x v="0"/>
    <x v="1"/>
    <n v="29"/>
    <x v="0"/>
    <x v="1"/>
    <x v="1"/>
    <x v="1"/>
    <x v="0"/>
    <x v="0"/>
    <x v="0"/>
    <x v="0"/>
    <x v="1"/>
    <x v="0"/>
    <x v="0"/>
    <n v="85.2"/>
    <n v="2874.45"/>
    <x v="0"/>
    <x v="0"/>
    <n v="1008.44"/>
    <n v="3882.89"/>
    <x v="0"/>
    <x v="0"/>
    <x v="0"/>
    <x v="0"/>
    <x v="0"/>
    <x v="0"/>
    <x v="0"/>
    <x v="1"/>
    <x v="0"/>
  </r>
  <r>
    <s v="0667-NSRGI"/>
    <x v="0"/>
    <x v="45"/>
    <x v="0"/>
    <x v="0"/>
    <x v="44"/>
    <n v="95240"/>
    <n v="38.123544000000003"/>
    <n v="-121.15907799999999"/>
    <x v="3"/>
    <x v="60"/>
    <x v="0"/>
    <x v="0"/>
    <n v="17.03"/>
    <x v="1"/>
    <x v="0"/>
    <x v="2"/>
    <n v="15"/>
    <x v="0"/>
    <x v="1"/>
    <x v="1"/>
    <x v="0"/>
    <x v="1"/>
    <x v="1"/>
    <x v="1"/>
    <x v="0"/>
    <x v="0"/>
    <x v="0"/>
    <x v="0"/>
    <n v="69.55"/>
    <n v="3435.6"/>
    <x v="0"/>
    <x v="0"/>
    <n v="817.44"/>
    <n v="4253.04"/>
    <x v="0"/>
    <x v="0"/>
    <x v="0"/>
    <x v="0"/>
    <x v="0"/>
    <x v="0"/>
    <x v="0"/>
    <x v="0"/>
    <x v="0"/>
  </r>
  <r>
    <s v="0668-OGMHD"/>
    <x v="0"/>
    <x v="29"/>
    <x v="0"/>
    <x v="0"/>
    <x v="40"/>
    <n v="95405"/>
    <n v="38.439695999999998"/>
    <n v="-122.668817"/>
    <x v="4"/>
    <x v="47"/>
    <x v="2"/>
    <x v="1"/>
    <m/>
    <x v="2"/>
    <x v="0"/>
    <x v="2"/>
    <n v="59"/>
    <x v="1"/>
    <x v="1"/>
    <x v="0"/>
    <x v="1"/>
    <x v="1"/>
    <x v="0"/>
    <x v="0"/>
    <x v="0"/>
    <x v="1"/>
    <x v="1"/>
    <x v="1"/>
    <n v="28.5"/>
    <n v="629.35"/>
    <x v="0"/>
    <x v="0"/>
    <n v="0"/>
    <n v="629.35"/>
    <x v="0"/>
    <x v="0"/>
    <x v="0"/>
    <x v="0"/>
    <x v="1"/>
    <x v="0"/>
    <x v="0"/>
    <x v="1"/>
    <x v="0"/>
  </r>
  <r>
    <s v="0670-ANMUU"/>
    <x v="1"/>
    <x v="10"/>
    <x v="1"/>
    <x v="0"/>
    <x v="325"/>
    <n v="91709"/>
    <n v="33.942895"/>
    <n v="-117.725644"/>
    <x v="1"/>
    <x v="4"/>
    <x v="0"/>
    <x v="0"/>
    <n v="16.57"/>
    <x v="1"/>
    <x v="0"/>
    <x v="1"/>
    <n v="5"/>
    <x v="1"/>
    <x v="1"/>
    <x v="0"/>
    <x v="0"/>
    <x v="1"/>
    <x v="1"/>
    <x v="1"/>
    <x v="0"/>
    <x v="0"/>
    <x v="1"/>
    <x v="0"/>
    <n v="97.65"/>
    <n v="6687.85"/>
    <x v="0"/>
    <x v="0"/>
    <n v="1176.47"/>
    <n v="7864.32"/>
    <x v="0"/>
    <x v="0"/>
    <x v="0"/>
    <x v="0"/>
    <x v="0"/>
    <x v="0"/>
    <x v="0"/>
    <x v="0"/>
    <x v="0"/>
  </r>
  <r>
    <s v="0670-KDOMA"/>
    <x v="0"/>
    <x v="21"/>
    <x v="1"/>
    <x v="0"/>
    <x v="326"/>
    <n v="93610"/>
    <n v="37.100948000000002"/>
    <n v="-120.27013599999999"/>
    <x v="1"/>
    <x v="13"/>
    <x v="1"/>
    <x v="0"/>
    <n v="28.18"/>
    <x v="0"/>
    <x v="1"/>
    <x v="3"/>
    <m/>
    <x v="2"/>
    <x v="2"/>
    <x v="2"/>
    <x v="2"/>
    <x v="2"/>
    <x v="2"/>
    <x v="2"/>
    <x v="2"/>
    <x v="1"/>
    <x v="0"/>
    <x v="0"/>
    <n v="20.25"/>
    <n v="20.25"/>
    <x v="0"/>
    <x v="0"/>
    <n v="28.18"/>
    <n v="48.43"/>
    <x v="2"/>
    <x v="0"/>
    <x v="0"/>
    <x v="0"/>
    <x v="1"/>
    <x v="1"/>
    <x v="1"/>
    <x v="1"/>
    <x v="0"/>
  </r>
  <r>
    <s v="0673-IGUQO"/>
    <x v="1"/>
    <x v="17"/>
    <x v="1"/>
    <x v="0"/>
    <x v="327"/>
    <n v="92371"/>
    <n v="34.441122999999997"/>
    <n v="-117.537886"/>
    <x v="1"/>
    <x v="13"/>
    <x v="0"/>
    <x v="0"/>
    <n v="30.09"/>
    <x v="0"/>
    <x v="1"/>
    <x v="3"/>
    <m/>
    <x v="2"/>
    <x v="2"/>
    <x v="2"/>
    <x v="2"/>
    <x v="2"/>
    <x v="2"/>
    <x v="2"/>
    <x v="2"/>
    <x v="1"/>
    <x v="1"/>
    <x v="0"/>
    <n v="20.45"/>
    <n v="20.45"/>
    <x v="0"/>
    <x v="0"/>
    <n v="30.09"/>
    <n v="50.54"/>
    <x v="2"/>
    <x v="0"/>
    <x v="0"/>
    <x v="0"/>
    <x v="1"/>
    <x v="1"/>
    <x v="1"/>
    <x v="1"/>
    <x v="0"/>
  </r>
  <r>
    <s v="0674-DGMAQ"/>
    <x v="1"/>
    <x v="3"/>
    <x v="0"/>
    <x v="0"/>
    <x v="328"/>
    <n v="95432"/>
    <n v="39.108252"/>
    <n v="-123.645121"/>
    <x v="5"/>
    <x v="44"/>
    <x v="5"/>
    <x v="0"/>
    <n v="43.54"/>
    <x v="1"/>
    <x v="0"/>
    <x v="1"/>
    <n v="3"/>
    <x v="0"/>
    <x v="0"/>
    <x v="1"/>
    <x v="1"/>
    <x v="1"/>
    <x v="1"/>
    <x v="0"/>
    <x v="0"/>
    <x v="2"/>
    <x v="0"/>
    <x v="1"/>
    <n v="93.5"/>
    <n v="2970.8"/>
    <x v="0"/>
    <x v="0"/>
    <n v="1393.28"/>
    <n v="4364.08"/>
    <x v="0"/>
    <x v="0"/>
    <x v="0"/>
    <x v="0"/>
    <x v="0"/>
    <x v="0"/>
    <x v="0"/>
    <x v="1"/>
    <x v="0"/>
  </r>
  <r>
    <s v="0674-EYYZV"/>
    <x v="0"/>
    <x v="51"/>
    <x v="1"/>
    <x v="0"/>
    <x v="31"/>
    <n v="90065"/>
    <n v="34.108832999999997"/>
    <n v="-118.229715"/>
    <x v="1"/>
    <x v="13"/>
    <x v="0"/>
    <x v="0"/>
    <n v="36.33"/>
    <x v="0"/>
    <x v="0"/>
    <x v="2"/>
    <n v="4"/>
    <x v="0"/>
    <x v="1"/>
    <x v="0"/>
    <x v="1"/>
    <x v="0"/>
    <x v="0"/>
    <x v="0"/>
    <x v="0"/>
    <x v="1"/>
    <x v="0"/>
    <x v="1"/>
    <n v="54.65"/>
    <n v="54.65"/>
    <x v="0"/>
    <x v="0"/>
    <n v="36.33"/>
    <n v="90.98"/>
    <x v="2"/>
    <x v="0"/>
    <x v="0"/>
    <x v="0"/>
    <x v="0"/>
    <x v="0"/>
    <x v="1"/>
    <x v="1"/>
    <x v="0"/>
  </r>
  <r>
    <s v="0674-GCDXG"/>
    <x v="1"/>
    <x v="29"/>
    <x v="1"/>
    <x v="0"/>
    <x v="284"/>
    <n v="93308"/>
    <n v="35.559617000000003"/>
    <n v="-118.925185"/>
    <x v="1"/>
    <x v="5"/>
    <x v="4"/>
    <x v="0"/>
    <n v="42.59"/>
    <x v="1"/>
    <x v="0"/>
    <x v="2"/>
    <n v="85"/>
    <x v="1"/>
    <x v="1"/>
    <x v="1"/>
    <x v="0"/>
    <x v="1"/>
    <x v="1"/>
    <x v="1"/>
    <x v="0"/>
    <x v="2"/>
    <x v="0"/>
    <x v="1"/>
    <n v="71.900000000000006"/>
    <n v="4479.2"/>
    <x v="0"/>
    <x v="0"/>
    <n v="2683.17"/>
    <n v="7162.37"/>
    <x v="0"/>
    <x v="0"/>
    <x v="0"/>
    <x v="0"/>
    <x v="0"/>
    <x v="0"/>
    <x v="0"/>
    <x v="0"/>
    <x v="0"/>
  </r>
  <r>
    <s v="0675-NCDYU"/>
    <x v="0"/>
    <x v="37"/>
    <x v="0"/>
    <x v="3"/>
    <x v="329"/>
    <n v="92870"/>
    <n v="33.881157999999999"/>
    <n v="-117.854783"/>
    <x v="2"/>
    <x v="9"/>
    <x v="3"/>
    <x v="0"/>
    <n v="28.86"/>
    <x v="1"/>
    <x v="0"/>
    <x v="1"/>
    <n v="20"/>
    <x v="1"/>
    <x v="0"/>
    <x v="1"/>
    <x v="0"/>
    <x v="0"/>
    <x v="1"/>
    <x v="1"/>
    <x v="0"/>
    <x v="2"/>
    <x v="0"/>
    <x v="0"/>
    <n v="116.4"/>
    <n v="8543.25"/>
    <x v="0"/>
    <x v="0"/>
    <n v="2077.92"/>
    <n v="10621.17"/>
    <x v="0"/>
    <x v="0"/>
    <x v="0"/>
    <x v="0"/>
    <x v="0"/>
    <x v="0"/>
    <x v="0"/>
    <x v="0"/>
    <x v="0"/>
  </r>
  <r>
    <s v="0678-RLHVP"/>
    <x v="0"/>
    <x v="25"/>
    <x v="1"/>
    <x v="0"/>
    <x v="91"/>
    <n v="94065"/>
    <n v="37.527496999999997"/>
    <n v="-122.230941"/>
    <x v="1"/>
    <x v="63"/>
    <x v="4"/>
    <x v="0"/>
    <n v="12.92"/>
    <x v="1"/>
    <x v="0"/>
    <x v="1"/>
    <n v="19"/>
    <x v="0"/>
    <x v="0"/>
    <x v="1"/>
    <x v="1"/>
    <x v="0"/>
    <x v="1"/>
    <x v="1"/>
    <x v="0"/>
    <x v="2"/>
    <x v="1"/>
    <x v="1"/>
    <n v="105.55"/>
    <n v="5682.25"/>
    <x v="0"/>
    <x v="0"/>
    <n v="684.76"/>
    <n v="6367.01"/>
    <x v="0"/>
    <x v="0"/>
    <x v="0"/>
    <x v="0"/>
    <x v="0"/>
    <x v="0"/>
    <x v="0"/>
    <x v="1"/>
    <x v="0"/>
  </r>
  <r>
    <s v="0679-IDSTG"/>
    <x v="0"/>
    <x v="50"/>
    <x v="0"/>
    <x v="0"/>
    <x v="330"/>
    <n v="95417"/>
    <n v="39.710591000000001"/>
    <n v="-123.682799"/>
    <x v="2"/>
    <x v="13"/>
    <x v="0"/>
    <x v="0"/>
    <n v="37.299999999999997"/>
    <x v="0"/>
    <x v="0"/>
    <x v="1"/>
    <n v="8"/>
    <x v="0"/>
    <x v="1"/>
    <x v="0"/>
    <x v="1"/>
    <x v="1"/>
    <x v="0"/>
    <x v="0"/>
    <x v="0"/>
    <x v="1"/>
    <x v="0"/>
    <x v="1"/>
    <n v="69.25"/>
    <n v="69.25"/>
    <x v="0"/>
    <x v="0"/>
    <n v="37.299999999999997"/>
    <n v="106.55"/>
    <x v="1"/>
    <x v="1"/>
    <x v="1"/>
    <x v="0"/>
    <x v="1"/>
    <x v="0"/>
    <x v="1"/>
    <x v="1"/>
    <x v="0"/>
  </r>
  <r>
    <s v="0679-TDGAK"/>
    <x v="1"/>
    <x v="46"/>
    <x v="0"/>
    <x v="2"/>
    <x v="64"/>
    <n v="93727"/>
    <n v="36.751488999999999"/>
    <n v="-119.68071999999999"/>
    <x v="2"/>
    <x v="15"/>
    <x v="0"/>
    <x v="0"/>
    <n v="31.83"/>
    <x v="0"/>
    <x v="0"/>
    <x v="0"/>
    <n v="47"/>
    <x v="1"/>
    <x v="1"/>
    <x v="0"/>
    <x v="0"/>
    <x v="0"/>
    <x v="1"/>
    <x v="1"/>
    <x v="1"/>
    <x v="0"/>
    <x v="1"/>
    <x v="1"/>
    <n v="75.5"/>
    <n v="4025.6"/>
    <x v="0"/>
    <x v="5"/>
    <n v="1591.5"/>
    <n v="5717.1"/>
    <x v="0"/>
    <x v="0"/>
    <x v="0"/>
    <x v="0"/>
    <x v="0"/>
    <x v="1"/>
    <x v="0"/>
    <x v="0"/>
    <x v="0"/>
  </r>
  <r>
    <s v="0680-DFNNY"/>
    <x v="1"/>
    <x v="47"/>
    <x v="0"/>
    <x v="0"/>
    <x v="331"/>
    <n v="95694"/>
    <n v="38.578603999999999"/>
    <n v="-122.024579"/>
    <x v="2"/>
    <x v="49"/>
    <x v="0"/>
    <x v="0"/>
    <n v="40.700000000000003"/>
    <x v="1"/>
    <x v="0"/>
    <x v="1"/>
    <n v="29"/>
    <x v="0"/>
    <x v="1"/>
    <x v="1"/>
    <x v="1"/>
    <x v="0"/>
    <x v="1"/>
    <x v="1"/>
    <x v="0"/>
    <x v="1"/>
    <x v="0"/>
    <x v="1"/>
    <n v="101.1"/>
    <n v="1504.05"/>
    <x v="0"/>
    <x v="0"/>
    <n v="610.5"/>
    <n v="2114.5500000000002"/>
    <x v="1"/>
    <x v="1"/>
    <x v="11"/>
    <x v="0"/>
    <x v="0"/>
    <x v="0"/>
    <x v="0"/>
    <x v="1"/>
    <x v="0"/>
  </r>
  <r>
    <s v="0682-USIXD"/>
    <x v="0"/>
    <x v="43"/>
    <x v="0"/>
    <x v="0"/>
    <x v="332"/>
    <n v="91765"/>
    <n v="33.992415999999999"/>
    <n v="-117.807874"/>
    <x v="9"/>
    <x v="47"/>
    <x v="0"/>
    <x v="0"/>
    <n v="14.81"/>
    <x v="0"/>
    <x v="0"/>
    <x v="1"/>
    <n v="25"/>
    <x v="0"/>
    <x v="1"/>
    <x v="0"/>
    <x v="0"/>
    <x v="0"/>
    <x v="0"/>
    <x v="0"/>
    <x v="0"/>
    <x v="1"/>
    <x v="0"/>
    <x v="1"/>
    <n v="86.05"/>
    <n v="1818.9"/>
    <x v="0"/>
    <x v="0"/>
    <n v="311.01"/>
    <n v="2129.91"/>
    <x v="0"/>
    <x v="0"/>
    <x v="0"/>
    <x v="0"/>
    <x v="0"/>
    <x v="0"/>
    <x v="1"/>
    <x v="0"/>
    <x v="0"/>
  </r>
  <r>
    <s v="0684-AOSIH"/>
    <x v="1"/>
    <x v="21"/>
    <x v="0"/>
    <x v="0"/>
    <x v="333"/>
    <n v="92368"/>
    <n v="34.647959"/>
    <n v="-117.29695700000001"/>
    <x v="2"/>
    <x v="13"/>
    <x v="0"/>
    <x v="0"/>
    <n v="12.04"/>
    <x v="0"/>
    <x v="0"/>
    <x v="0"/>
    <n v="5"/>
    <x v="1"/>
    <x v="1"/>
    <x v="0"/>
    <x v="1"/>
    <x v="0"/>
    <x v="1"/>
    <x v="1"/>
    <x v="0"/>
    <x v="1"/>
    <x v="0"/>
    <x v="1"/>
    <n v="95"/>
    <n v="95"/>
    <x v="0"/>
    <x v="0"/>
    <n v="12.04"/>
    <n v="107.04"/>
    <x v="1"/>
    <x v="2"/>
    <x v="3"/>
    <x v="0"/>
    <x v="0"/>
    <x v="0"/>
    <x v="0"/>
    <x v="1"/>
    <x v="0"/>
  </r>
  <r>
    <s v="0685-MLYYM"/>
    <x v="0"/>
    <x v="58"/>
    <x v="1"/>
    <x v="0"/>
    <x v="334"/>
    <n v="90620"/>
    <n v="33.845706"/>
    <n v="-118.012204"/>
    <x v="1"/>
    <x v="29"/>
    <x v="1"/>
    <x v="0"/>
    <n v="9.86"/>
    <x v="0"/>
    <x v="0"/>
    <x v="1"/>
    <n v="21"/>
    <x v="0"/>
    <x v="1"/>
    <x v="0"/>
    <x v="1"/>
    <x v="1"/>
    <x v="0"/>
    <x v="0"/>
    <x v="0"/>
    <x v="1"/>
    <x v="1"/>
    <x v="1"/>
    <n v="70.75"/>
    <n v="154.85"/>
    <x v="0"/>
    <x v="0"/>
    <n v="19.72"/>
    <n v="174.57"/>
    <x v="1"/>
    <x v="4"/>
    <x v="7"/>
    <x v="0"/>
    <x v="1"/>
    <x v="0"/>
    <x v="1"/>
    <x v="1"/>
    <x v="0"/>
  </r>
  <r>
    <s v="0687-ZVTHB"/>
    <x v="1"/>
    <x v="38"/>
    <x v="0"/>
    <x v="0"/>
    <x v="335"/>
    <n v="94805"/>
    <n v="37.941456000000002"/>
    <n v="-122.32096799999999"/>
    <x v="2"/>
    <x v="7"/>
    <x v="4"/>
    <x v="0"/>
    <n v="26.75"/>
    <x v="1"/>
    <x v="0"/>
    <x v="0"/>
    <n v="51"/>
    <x v="1"/>
    <x v="0"/>
    <x v="1"/>
    <x v="1"/>
    <x v="1"/>
    <x v="1"/>
    <x v="1"/>
    <x v="0"/>
    <x v="0"/>
    <x v="1"/>
    <x v="0"/>
    <n v="72.45"/>
    <n v="4653.8500000000004"/>
    <x v="38"/>
    <x v="0"/>
    <n v="1738.75"/>
    <n v="6378.37"/>
    <x v="1"/>
    <x v="1"/>
    <x v="11"/>
    <x v="0"/>
    <x v="0"/>
    <x v="0"/>
    <x v="0"/>
    <x v="1"/>
    <x v="0"/>
  </r>
  <r>
    <s v="0689-DSXGL"/>
    <x v="0"/>
    <x v="37"/>
    <x v="0"/>
    <x v="2"/>
    <x v="336"/>
    <n v="96097"/>
    <n v="41.764868999999997"/>
    <n v="-122.671316"/>
    <x v="3"/>
    <x v="57"/>
    <x v="4"/>
    <x v="0"/>
    <n v="16.87"/>
    <x v="0"/>
    <x v="0"/>
    <x v="1"/>
    <n v="24"/>
    <x v="0"/>
    <x v="0"/>
    <x v="1"/>
    <x v="0"/>
    <x v="1"/>
    <x v="0"/>
    <x v="0"/>
    <x v="0"/>
    <x v="1"/>
    <x v="1"/>
    <x v="1"/>
    <n v="85.8"/>
    <n v="4433.3"/>
    <x v="0"/>
    <x v="0"/>
    <n v="877.24"/>
    <n v="5310.54"/>
    <x v="0"/>
    <x v="0"/>
    <x v="0"/>
    <x v="0"/>
    <x v="1"/>
    <x v="0"/>
    <x v="0"/>
    <x v="0"/>
    <x v="0"/>
  </r>
  <r>
    <s v="0689-NKYLF"/>
    <x v="1"/>
    <x v="21"/>
    <x v="1"/>
    <x v="0"/>
    <x v="31"/>
    <n v="90066"/>
    <n v="34.002028000000003"/>
    <n v="-118.430656"/>
    <x v="1"/>
    <x v="2"/>
    <x v="2"/>
    <x v="0"/>
    <n v="35.4"/>
    <x v="0"/>
    <x v="0"/>
    <x v="1"/>
    <n v="18"/>
    <x v="0"/>
    <x v="1"/>
    <x v="1"/>
    <x v="1"/>
    <x v="0"/>
    <x v="0"/>
    <x v="0"/>
    <x v="0"/>
    <x v="1"/>
    <x v="0"/>
    <x v="1"/>
    <n v="83.2"/>
    <n v="1060.5999999999999"/>
    <x v="0"/>
    <x v="0"/>
    <n v="460.2"/>
    <n v="1520.8"/>
    <x v="1"/>
    <x v="5"/>
    <x v="9"/>
    <x v="0"/>
    <x v="0"/>
    <x v="0"/>
    <x v="0"/>
    <x v="1"/>
    <x v="0"/>
  </r>
  <r>
    <s v="0690-SRQID"/>
    <x v="1"/>
    <x v="29"/>
    <x v="1"/>
    <x v="0"/>
    <x v="35"/>
    <n v="95203"/>
    <n v="37.954089000000003"/>
    <n v="-121.329761"/>
    <x v="1"/>
    <x v="1"/>
    <x v="1"/>
    <x v="0"/>
    <n v="18.28"/>
    <x v="0"/>
    <x v="1"/>
    <x v="3"/>
    <m/>
    <x v="2"/>
    <x v="2"/>
    <x v="2"/>
    <x v="2"/>
    <x v="2"/>
    <x v="2"/>
    <x v="2"/>
    <x v="2"/>
    <x v="1"/>
    <x v="0"/>
    <x v="0"/>
    <n v="19.649999999999999"/>
    <n v="67.55"/>
    <x v="0"/>
    <x v="0"/>
    <n v="73.12"/>
    <n v="140.66999999999999"/>
    <x v="0"/>
    <x v="0"/>
    <x v="0"/>
    <x v="0"/>
    <x v="1"/>
    <x v="1"/>
    <x v="1"/>
    <x v="1"/>
    <x v="0"/>
  </r>
  <r>
    <s v="0691-IFBQW"/>
    <x v="0"/>
    <x v="61"/>
    <x v="1"/>
    <x v="0"/>
    <x v="279"/>
    <n v="93606"/>
    <n v="36.798881999999999"/>
    <n v="-120.01951099999999"/>
    <x v="1"/>
    <x v="56"/>
    <x v="0"/>
    <x v="0"/>
    <n v="2.37"/>
    <x v="1"/>
    <x v="0"/>
    <x v="1"/>
    <n v="20"/>
    <x v="1"/>
    <x v="0"/>
    <x v="1"/>
    <x v="1"/>
    <x v="0"/>
    <x v="1"/>
    <x v="1"/>
    <x v="0"/>
    <x v="0"/>
    <x v="0"/>
    <x v="1"/>
    <n v="110"/>
    <n v="4874.8"/>
    <x v="0"/>
    <x v="0"/>
    <n v="109.02"/>
    <n v="4983.82"/>
    <x v="1"/>
    <x v="1"/>
    <x v="5"/>
    <x v="0"/>
    <x v="0"/>
    <x v="0"/>
    <x v="0"/>
    <x v="1"/>
    <x v="0"/>
  </r>
  <r>
    <s v="0691-JVSYA"/>
    <x v="0"/>
    <x v="38"/>
    <x v="0"/>
    <x v="0"/>
    <x v="303"/>
    <n v="91103"/>
    <n v="34.167465"/>
    <n v="-118.165327"/>
    <x v="7"/>
    <x v="63"/>
    <x v="0"/>
    <x v="0"/>
    <n v="40.619999999999997"/>
    <x v="0"/>
    <x v="0"/>
    <x v="1"/>
    <n v="73"/>
    <x v="0"/>
    <x v="1"/>
    <x v="1"/>
    <x v="1"/>
    <x v="0"/>
    <x v="1"/>
    <x v="1"/>
    <x v="0"/>
    <x v="0"/>
    <x v="0"/>
    <x v="1"/>
    <n v="94.85"/>
    <n v="5000.2"/>
    <x v="39"/>
    <x v="0"/>
    <n v="2152.86"/>
    <n v="7134.51"/>
    <x v="1"/>
    <x v="1"/>
    <x v="1"/>
    <x v="0"/>
    <x v="0"/>
    <x v="0"/>
    <x v="0"/>
    <x v="1"/>
    <x v="0"/>
  </r>
  <r>
    <s v="0691-NIKRI"/>
    <x v="0"/>
    <x v="51"/>
    <x v="1"/>
    <x v="0"/>
    <x v="337"/>
    <n v="95626"/>
    <n v="38.734997"/>
    <n v="-121.463719"/>
    <x v="1"/>
    <x v="36"/>
    <x v="4"/>
    <x v="0"/>
    <n v="16.73"/>
    <x v="1"/>
    <x v="0"/>
    <x v="1"/>
    <n v="14"/>
    <x v="0"/>
    <x v="1"/>
    <x v="1"/>
    <x v="0"/>
    <x v="0"/>
    <x v="1"/>
    <x v="1"/>
    <x v="0"/>
    <x v="0"/>
    <x v="0"/>
    <x v="0"/>
    <n v="105.95"/>
    <n v="4335.2"/>
    <x v="0"/>
    <x v="0"/>
    <n v="669.2"/>
    <n v="5004.3999999999996"/>
    <x v="0"/>
    <x v="0"/>
    <x v="0"/>
    <x v="0"/>
    <x v="0"/>
    <x v="0"/>
    <x v="0"/>
    <x v="0"/>
    <x v="0"/>
  </r>
  <r>
    <s v="0696-UKTOX"/>
    <x v="1"/>
    <x v="22"/>
    <x v="1"/>
    <x v="2"/>
    <x v="301"/>
    <n v="91343"/>
    <n v="34.238802"/>
    <n v="-118.48229600000001"/>
    <x v="1"/>
    <x v="16"/>
    <x v="0"/>
    <x v="0"/>
    <n v="8.4"/>
    <x v="0"/>
    <x v="0"/>
    <x v="0"/>
    <n v="27"/>
    <x v="0"/>
    <x v="0"/>
    <x v="0"/>
    <x v="0"/>
    <x v="1"/>
    <x v="0"/>
    <x v="0"/>
    <x v="1"/>
    <x v="1"/>
    <x v="1"/>
    <x v="1"/>
    <n v="54.15"/>
    <n v="1312.45"/>
    <x v="0"/>
    <x v="3"/>
    <n v="193.2"/>
    <n v="1545.65"/>
    <x v="0"/>
    <x v="0"/>
    <x v="0"/>
    <x v="0"/>
    <x v="1"/>
    <x v="1"/>
    <x v="0"/>
    <x v="0"/>
    <x v="0"/>
  </r>
  <r>
    <s v="0697-ZMSWS"/>
    <x v="1"/>
    <x v="31"/>
    <x v="1"/>
    <x v="0"/>
    <x v="31"/>
    <n v="90023"/>
    <n v="34.017696999999998"/>
    <n v="-118.200577"/>
    <x v="1"/>
    <x v="1"/>
    <x v="0"/>
    <x v="0"/>
    <n v="6.91"/>
    <x v="1"/>
    <x v="0"/>
    <x v="1"/>
    <n v="53"/>
    <x v="0"/>
    <x v="1"/>
    <x v="0"/>
    <x v="1"/>
    <x v="1"/>
    <x v="1"/>
    <x v="1"/>
    <x v="0"/>
    <x v="1"/>
    <x v="0"/>
    <x v="1"/>
    <n v="85.65"/>
    <n v="338.9"/>
    <x v="0"/>
    <x v="0"/>
    <n v="27.64"/>
    <n v="366.54"/>
    <x v="1"/>
    <x v="2"/>
    <x v="4"/>
    <x v="0"/>
    <x v="0"/>
    <x v="0"/>
    <x v="1"/>
    <x v="1"/>
    <x v="0"/>
  </r>
  <r>
    <s v="0699-NDKJM"/>
    <x v="0"/>
    <x v="45"/>
    <x v="0"/>
    <x v="0"/>
    <x v="338"/>
    <n v="91361"/>
    <n v="34.130991999999999"/>
    <n v="-118.894673"/>
    <x v="2"/>
    <x v="41"/>
    <x v="4"/>
    <x v="1"/>
    <m/>
    <x v="2"/>
    <x v="0"/>
    <x v="0"/>
    <n v="22"/>
    <x v="1"/>
    <x v="0"/>
    <x v="1"/>
    <x v="1"/>
    <x v="0"/>
    <x v="1"/>
    <x v="1"/>
    <x v="0"/>
    <x v="1"/>
    <x v="0"/>
    <x v="1"/>
    <n v="58.75"/>
    <n v="3437.45"/>
    <x v="0"/>
    <x v="0"/>
    <n v="0"/>
    <n v="3437.45"/>
    <x v="0"/>
    <x v="0"/>
    <x v="0"/>
    <x v="0"/>
    <x v="0"/>
    <x v="0"/>
    <x v="0"/>
    <x v="1"/>
    <x v="0"/>
  </r>
  <r>
    <s v="0701-RFGFI"/>
    <x v="0"/>
    <x v="52"/>
    <x v="0"/>
    <x v="5"/>
    <x v="13"/>
    <n v="91941"/>
    <n v="32.759326999999999"/>
    <n v="-116.99726"/>
    <x v="10"/>
    <x v="21"/>
    <x v="4"/>
    <x v="0"/>
    <n v="8.18"/>
    <x v="1"/>
    <x v="0"/>
    <x v="1"/>
    <n v="53"/>
    <x v="0"/>
    <x v="1"/>
    <x v="0"/>
    <x v="1"/>
    <x v="0"/>
    <x v="1"/>
    <x v="1"/>
    <x v="0"/>
    <x v="1"/>
    <x v="0"/>
    <x v="1"/>
    <n v="95.4"/>
    <n v="4613.95"/>
    <x v="0"/>
    <x v="0"/>
    <n v="400.82"/>
    <n v="5014.7700000000004"/>
    <x v="0"/>
    <x v="0"/>
    <x v="0"/>
    <x v="0"/>
    <x v="0"/>
    <x v="0"/>
    <x v="1"/>
    <x v="1"/>
    <x v="0"/>
  </r>
  <r>
    <s v="0701-TJSEF"/>
    <x v="1"/>
    <x v="45"/>
    <x v="1"/>
    <x v="0"/>
    <x v="243"/>
    <n v="93105"/>
    <n v="34.037342000000002"/>
    <n v="-119.80079000000001"/>
    <x v="1"/>
    <x v="0"/>
    <x v="1"/>
    <x v="0"/>
    <n v="32.31"/>
    <x v="0"/>
    <x v="0"/>
    <x v="0"/>
    <n v="24"/>
    <x v="1"/>
    <x v="1"/>
    <x v="1"/>
    <x v="0"/>
    <x v="1"/>
    <x v="1"/>
    <x v="1"/>
    <x v="0"/>
    <x v="1"/>
    <x v="0"/>
    <x v="1"/>
    <n v="68.25"/>
    <n v="576.95000000000005"/>
    <x v="0"/>
    <x v="0"/>
    <n v="290.79000000000002"/>
    <n v="867.74"/>
    <x v="0"/>
    <x v="0"/>
    <x v="0"/>
    <x v="0"/>
    <x v="0"/>
    <x v="0"/>
    <x v="0"/>
    <x v="0"/>
    <x v="0"/>
  </r>
  <r>
    <s v="0702-PGIBZ"/>
    <x v="1"/>
    <x v="24"/>
    <x v="1"/>
    <x v="0"/>
    <x v="339"/>
    <n v="95714"/>
    <n v="39.197215"/>
    <n v="-120.83678999999999"/>
    <x v="1"/>
    <x v="1"/>
    <x v="1"/>
    <x v="0"/>
    <n v="26.16"/>
    <x v="1"/>
    <x v="0"/>
    <x v="1"/>
    <n v="85"/>
    <x v="0"/>
    <x v="0"/>
    <x v="0"/>
    <x v="1"/>
    <x v="0"/>
    <x v="1"/>
    <x v="1"/>
    <x v="0"/>
    <x v="1"/>
    <x v="0"/>
    <x v="1"/>
    <n v="101.7"/>
    <n v="364.55"/>
    <x v="40"/>
    <x v="0"/>
    <n v="104.64"/>
    <n v="467.71"/>
    <x v="1"/>
    <x v="1"/>
    <x v="5"/>
    <x v="0"/>
    <x v="0"/>
    <x v="0"/>
    <x v="0"/>
    <x v="1"/>
    <x v="0"/>
  </r>
  <r>
    <s v="0704-VCUMB"/>
    <x v="0"/>
    <x v="22"/>
    <x v="0"/>
    <x v="0"/>
    <x v="38"/>
    <n v="92103"/>
    <n v="32.747484"/>
    <n v="-117.166877"/>
    <x v="2"/>
    <x v="48"/>
    <x v="0"/>
    <x v="0"/>
    <n v="10.94"/>
    <x v="0"/>
    <x v="1"/>
    <x v="3"/>
    <m/>
    <x v="2"/>
    <x v="2"/>
    <x v="2"/>
    <x v="2"/>
    <x v="2"/>
    <x v="2"/>
    <x v="2"/>
    <x v="2"/>
    <x v="2"/>
    <x v="1"/>
    <x v="0"/>
    <n v="20.25"/>
    <n v="1278.8"/>
    <x v="41"/>
    <x v="0"/>
    <n v="667.34"/>
    <n v="1940.99"/>
    <x v="0"/>
    <x v="0"/>
    <x v="0"/>
    <x v="0"/>
    <x v="1"/>
    <x v="1"/>
    <x v="1"/>
    <x v="1"/>
    <x v="0"/>
  </r>
  <r>
    <s v="0707-HOVVN"/>
    <x v="0"/>
    <x v="16"/>
    <x v="1"/>
    <x v="0"/>
    <x v="340"/>
    <n v="95346"/>
    <n v="38.121600999999998"/>
    <n v="-120.133915"/>
    <x v="1"/>
    <x v="40"/>
    <x v="3"/>
    <x v="0"/>
    <n v="47.27"/>
    <x v="1"/>
    <x v="0"/>
    <x v="0"/>
    <n v="3"/>
    <x v="0"/>
    <x v="0"/>
    <x v="1"/>
    <x v="0"/>
    <x v="0"/>
    <x v="0"/>
    <x v="0"/>
    <x v="0"/>
    <x v="2"/>
    <x v="0"/>
    <x v="1"/>
    <n v="75.5"/>
    <n v="5212.6499999999996"/>
    <x v="0"/>
    <x v="0"/>
    <n v="3308.9"/>
    <n v="8521.5499999999993"/>
    <x v="0"/>
    <x v="0"/>
    <x v="0"/>
    <x v="0"/>
    <x v="0"/>
    <x v="0"/>
    <x v="0"/>
    <x v="0"/>
    <x v="0"/>
  </r>
  <r>
    <s v="0708-LGSMF"/>
    <x v="1"/>
    <x v="52"/>
    <x v="0"/>
    <x v="0"/>
    <x v="341"/>
    <n v="95035"/>
    <n v="37.441930999999997"/>
    <n v="-121.878502"/>
    <x v="2"/>
    <x v="2"/>
    <x v="2"/>
    <x v="0"/>
    <n v="14.32"/>
    <x v="1"/>
    <x v="0"/>
    <x v="2"/>
    <n v="4"/>
    <x v="1"/>
    <x v="1"/>
    <x v="0"/>
    <x v="1"/>
    <x v="1"/>
    <x v="1"/>
    <x v="1"/>
    <x v="0"/>
    <x v="1"/>
    <x v="0"/>
    <x v="1"/>
    <n v="65.849999999999994"/>
    <n v="902.25"/>
    <x v="0"/>
    <x v="0"/>
    <n v="186.16"/>
    <n v="1088.4100000000001"/>
    <x v="0"/>
    <x v="0"/>
    <x v="0"/>
    <x v="0"/>
    <x v="0"/>
    <x v="0"/>
    <x v="0"/>
    <x v="1"/>
    <x v="0"/>
  </r>
  <r>
    <s v="0708-SJDIS"/>
    <x v="0"/>
    <x v="13"/>
    <x v="1"/>
    <x v="0"/>
    <x v="342"/>
    <n v="90069"/>
    <n v="34.093781"/>
    <n v="-118.381061"/>
    <x v="1"/>
    <x v="12"/>
    <x v="5"/>
    <x v="0"/>
    <n v="45.28"/>
    <x v="1"/>
    <x v="0"/>
    <x v="0"/>
    <n v="27"/>
    <x v="0"/>
    <x v="1"/>
    <x v="0"/>
    <x v="0"/>
    <x v="0"/>
    <x v="0"/>
    <x v="0"/>
    <x v="0"/>
    <x v="1"/>
    <x v="1"/>
    <x v="0"/>
    <n v="65"/>
    <n v="2157.5"/>
    <x v="0"/>
    <x v="0"/>
    <n v="1539.52"/>
    <n v="3697.02"/>
    <x v="0"/>
    <x v="0"/>
    <x v="0"/>
    <x v="0"/>
    <x v="0"/>
    <x v="0"/>
    <x v="1"/>
    <x v="0"/>
    <x v="0"/>
  </r>
  <r>
    <s v="0709-TVGUR"/>
    <x v="0"/>
    <x v="57"/>
    <x v="1"/>
    <x v="0"/>
    <x v="35"/>
    <n v="95207"/>
    <n v="38.002124999999999"/>
    <n v="-121.324979"/>
    <x v="1"/>
    <x v="0"/>
    <x v="0"/>
    <x v="0"/>
    <n v="17.559999999999999"/>
    <x v="1"/>
    <x v="0"/>
    <x v="1"/>
    <n v="27"/>
    <x v="0"/>
    <x v="1"/>
    <x v="0"/>
    <x v="1"/>
    <x v="1"/>
    <x v="0"/>
    <x v="0"/>
    <x v="0"/>
    <x v="1"/>
    <x v="0"/>
    <x v="1"/>
    <n v="74.55"/>
    <n v="622.9"/>
    <x v="42"/>
    <x v="0"/>
    <n v="158.04"/>
    <n v="747.69"/>
    <x v="1"/>
    <x v="1"/>
    <x v="1"/>
    <x v="0"/>
    <x v="1"/>
    <x v="0"/>
    <x v="1"/>
    <x v="1"/>
    <x v="0"/>
  </r>
  <r>
    <s v="0716-BQNDX"/>
    <x v="1"/>
    <x v="49"/>
    <x v="1"/>
    <x v="0"/>
    <x v="343"/>
    <n v="93637"/>
    <n v="36.902954000000001"/>
    <n v="-120.19427399999999"/>
    <x v="1"/>
    <x v="41"/>
    <x v="0"/>
    <x v="0"/>
    <n v="2.21"/>
    <x v="1"/>
    <x v="0"/>
    <x v="1"/>
    <n v="11"/>
    <x v="1"/>
    <x v="1"/>
    <x v="0"/>
    <x v="0"/>
    <x v="1"/>
    <x v="1"/>
    <x v="1"/>
    <x v="0"/>
    <x v="2"/>
    <x v="1"/>
    <x v="1"/>
    <n v="93.75"/>
    <n v="5625.55"/>
    <x v="0"/>
    <x v="0"/>
    <n v="125.97"/>
    <n v="5751.52"/>
    <x v="0"/>
    <x v="0"/>
    <x v="0"/>
    <x v="0"/>
    <x v="0"/>
    <x v="0"/>
    <x v="0"/>
    <x v="0"/>
    <x v="0"/>
  </r>
  <r>
    <s v="0719-SYFRB"/>
    <x v="0"/>
    <x v="7"/>
    <x v="1"/>
    <x v="0"/>
    <x v="181"/>
    <n v="92860"/>
    <n v="33.925832999999997"/>
    <n v="-117.559639"/>
    <x v="1"/>
    <x v="27"/>
    <x v="2"/>
    <x v="0"/>
    <n v="36.24"/>
    <x v="1"/>
    <x v="0"/>
    <x v="2"/>
    <n v="30"/>
    <x v="1"/>
    <x v="1"/>
    <x v="1"/>
    <x v="0"/>
    <x v="1"/>
    <x v="0"/>
    <x v="0"/>
    <x v="0"/>
    <x v="1"/>
    <x v="0"/>
    <x v="2"/>
    <n v="61.65"/>
    <n v="713.75"/>
    <x v="0"/>
    <x v="0"/>
    <n v="434.88"/>
    <n v="1148.6300000000001"/>
    <x v="1"/>
    <x v="1"/>
    <x v="10"/>
    <x v="0"/>
    <x v="1"/>
    <x v="0"/>
    <x v="0"/>
    <x v="0"/>
    <x v="0"/>
  </r>
  <r>
    <s v="0722-SVSFK"/>
    <x v="0"/>
    <x v="45"/>
    <x v="1"/>
    <x v="0"/>
    <x v="344"/>
    <n v="94019"/>
    <n v="37.455669999999998"/>
    <n v="-122.40799199999999"/>
    <x v="1"/>
    <x v="6"/>
    <x v="0"/>
    <x v="0"/>
    <n v="39.020000000000003"/>
    <x v="0"/>
    <x v="0"/>
    <x v="1"/>
    <n v="25"/>
    <x v="0"/>
    <x v="1"/>
    <x v="1"/>
    <x v="0"/>
    <x v="0"/>
    <x v="1"/>
    <x v="1"/>
    <x v="0"/>
    <x v="1"/>
    <x v="0"/>
    <x v="1"/>
    <n v="100.4"/>
    <n v="715"/>
    <x v="0"/>
    <x v="0"/>
    <n v="273.14"/>
    <n v="988.14"/>
    <x v="0"/>
    <x v="0"/>
    <x v="0"/>
    <x v="0"/>
    <x v="0"/>
    <x v="0"/>
    <x v="0"/>
    <x v="0"/>
    <x v="0"/>
  </r>
  <r>
    <s v="0722-TROQR"/>
    <x v="0"/>
    <x v="8"/>
    <x v="1"/>
    <x v="0"/>
    <x v="345"/>
    <n v="95616"/>
    <n v="38.508735000000001"/>
    <n v="-121.67881300000001"/>
    <x v="1"/>
    <x v="1"/>
    <x v="0"/>
    <x v="0"/>
    <n v="26.23"/>
    <x v="1"/>
    <x v="0"/>
    <x v="1"/>
    <n v="29"/>
    <x v="0"/>
    <x v="1"/>
    <x v="0"/>
    <x v="1"/>
    <x v="1"/>
    <x v="0"/>
    <x v="0"/>
    <x v="0"/>
    <x v="1"/>
    <x v="0"/>
    <x v="1"/>
    <n v="74.900000000000006"/>
    <n v="321.75"/>
    <x v="0"/>
    <x v="0"/>
    <n v="104.92"/>
    <n v="426.67"/>
    <x v="1"/>
    <x v="4"/>
    <x v="12"/>
    <x v="0"/>
    <x v="1"/>
    <x v="0"/>
    <x v="1"/>
    <x v="1"/>
    <x v="0"/>
  </r>
  <r>
    <s v="0723-DRCLG"/>
    <x v="0"/>
    <x v="50"/>
    <x v="0"/>
    <x v="0"/>
    <x v="78"/>
    <n v="92028"/>
    <n v="33.362575"/>
    <n v="-117.299644"/>
    <x v="2"/>
    <x v="13"/>
    <x v="0"/>
    <x v="0"/>
    <n v="31.27"/>
    <x v="1"/>
    <x v="0"/>
    <x v="1"/>
    <n v="11"/>
    <x v="0"/>
    <x v="1"/>
    <x v="0"/>
    <x v="1"/>
    <x v="1"/>
    <x v="0"/>
    <x v="0"/>
    <x v="1"/>
    <x v="1"/>
    <x v="0"/>
    <x v="1"/>
    <n v="74.45"/>
    <n v="74.45"/>
    <x v="0"/>
    <x v="1"/>
    <n v="31.27"/>
    <n v="115.72"/>
    <x v="1"/>
    <x v="3"/>
    <x v="6"/>
    <x v="0"/>
    <x v="1"/>
    <x v="1"/>
    <x v="1"/>
    <x v="1"/>
    <x v="0"/>
  </r>
  <r>
    <s v="0723-FDLAY"/>
    <x v="1"/>
    <x v="33"/>
    <x v="1"/>
    <x v="0"/>
    <x v="346"/>
    <n v="95717"/>
    <n v="39.170375999999997"/>
    <n v="-120.838404"/>
    <x v="1"/>
    <x v="50"/>
    <x v="4"/>
    <x v="0"/>
    <n v="49.57"/>
    <x v="1"/>
    <x v="0"/>
    <x v="0"/>
    <n v="21"/>
    <x v="0"/>
    <x v="0"/>
    <x v="1"/>
    <x v="0"/>
    <x v="0"/>
    <x v="1"/>
    <x v="1"/>
    <x v="1"/>
    <x v="0"/>
    <x v="0"/>
    <x v="1"/>
    <n v="85.25"/>
    <n v="3704.15"/>
    <x v="0"/>
    <x v="5"/>
    <n v="2181.08"/>
    <n v="5985.23"/>
    <x v="0"/>
    <x v="0"/>
    <x v="0"/>
    <x v="0"/>
    <x v="0"/>
    <x v="1"/>
    <x v="0"/>
    <x v="0"/>
    <x v="0"/>
  </r>
  <r>
    <s v="0723-VSOBE"/>
    <x v="0"/>
    <x v="6"/>
    <x v="1"/>
    <x v="0"/>
    <x v="347"/>
    <n v="95429"/>
    <n v="39.756048999999997"/>
    <n v="-123.358701"/>
    <x v="1"/>
    <x v="14"/>
    <x v="4"/>
    <x v="1"/>
    <m/>
    <x v="2"/>
    <x v="0"/>
    <x v="0"/>
    <n v="4"/>
    <x v="0"/>
    <x v="1"/>
    <x v="0"/>
    <x v="1"/>
    <x v="1"/>
    <x v="1"/>
    <x v="0"/>
    <x v="1"/>
    <x v="0"/>
    <x v="1"/>
    <x v="1"/>
    <n v="34.200000000000003"/>
    <n v="1596.6"/>
    <x v="0"/>
    <x v="0"/>
    <n v="0"/>
    <n v="1596.6"/>
    <x v="0"/>
    <x v="0"/>
    <x v="0"/>
    <x v="0"/>
    <x v="0"/>
    <x v="1"/>
    <x v="1"/>
    <x v="1"/>
    <x v="0"/>
  </r>
  <r>
    <s v="0725-CXOTM"/>
    <x v="0"/>
    <x v="46"/>
    <x v="1"/>
    <x v="0"/>
    <x v="348"/>
    <n v="95337"/>
    <n v="37.750821999999999"/>
    <n v="-121.238423"/>
    <x v="1"/>
    <x v="66"/>
    <x v="0"/>
    <x v="0"/>
    <n v="44.7"/>
    <x v="1"/>
    <x v="0"/>
    <x v="2"/>
    <n v="59"/>
    <x v="1"/>
    <x v="1"/>
    <x v="1"/>
    <x v="0"/>
    <x v="0"/>
    <x v="1"/>
    <x v="1"/>
    <x v="0"/>
    <x v="0"/>
    <x v="0"/>
    <x v="0"/>
    <n v="89.65"/>
    <n v="3348.1"/>
    <x v="0"/>
    <x v="0"/>
    <n v="1609.2"/>
    <n v="4957.3"/>
    <x v="0"/>
    <x v="0"/>
    <x v="0"/>
    <x v="0"/>
    <x v="0"/>
    <x v="0"/>
    <x v="0"/>
    <x v="0"/>
    <x v="0"/>
  </r>
  <r>
    <s v="0727-BMPLR"/>
    <x v="0"/>
    <x v="36"/>
    <x v="1"/>
    <x v="0"/>
    <x v="64"/>
    <n v="93706"/>
    <n v="36.654614000000002"/>
    <n v="-119.903674"/>
    <x v="1"/>
    <x v="17"/>
    <x v="0"/>
    <x v="0"/>
    <n v="37.380000000000003"/>
    <x v="1"/>
    <x v="0"/>
    <x v="1"/>
    <n v="7"/>
    <x v="0"/>
    <x v="1"/>
    <x v="1"/>
    <x v="1"/>
    <x v="0"/>
    <x v="1"/>
    <x v="1"/>
    <x v="1"/>
    <x v="0"/>
    <x v="0"/>
    <x v="1"/>
    <n v="100"/>
    <n v="5509.3"/>
    <x v="0"/>
    <x v="5"/>
    <n v="2055.9"/>
    <n v="7665.2"/>
    <x v="1"/>
    <x v="1"/>
    <x v="10"/>
    <x v="0"/>
    <x v="0"/>
    <x v="1"/>
    <x v="0"/>
    <x v="1"/>
    <x v="0"/>
  </r>
  <r>
    <s v="0727-BNRLG"/>
    <x v="1"/>
    <x v="51"/>
    <x v="1"/>
    <x v="0"/>
    <x v="31"/>
    <n v="90064"/>
    <n v="34.037250999999998"/>
    <n v="-118.423573"/>
    <x v="1"/>
    <x v="19"/>
    <x v="3"/>
    <x v="0"/>
    <n v="49.35"/>
    <x v="1"/>
    <x v="0"/>
    <x v="1"/>
    <n v="30"/>
    <x v="0"/>
    <x v="0"/>
    <x v="1"/>
    <x v="0"/>
    <x v="0"/>
    <x v="0"/>
    <x v="0"/>
    <x v="0"/>
    <x v="2"/>
    <x v="0"/>
    <x v="0"/>
    <n v="97.65"/>
    <n v="6743.55"/>
    <x v="0"/>
    <x v="0"/>
    <n v="3405.15"/>
    <n v="10148.700000000001"/>
    <x v="0"/>
    <x v="0"/>
    <x v="0"/>
    <x v="0"/>
    <x v="0"/>
    <x v="0"/>
    <x v="0"/>
    <x v="0"/>
    <x v="0"/>
  </r>
  <r>
    <s v="0727-IWKVK"/>
    <x v="1"/>
    <x v="34"/>
    <x v="0"/>
    <x v="0"/>
    <x v="37"/>
    <n v="92398"/>
    <n v="35.013299000000004"/>
    <n v="-116.834092"/>
    <x v="1"/>
    <x v="0"/>
    <x v="1"/>
    <x v="0"/>
    <n v="19.18"/>
    <x v="0"/>
    <x v="0"/>
    <x v="1"/>
    <n v="27"/>
    <x v="0"/>
    <x v="0"/>
    <x v="1"/>
    <x v="1"/>
    <x v="1"/>
    <x v="0"/>
    <x v="0"/>
    <x v="0"/>
    <x v="1"/>
    <x v="0"/>
    <x v="1"/>
    <n v="79.900000000000006"/>
    <n v="741.7"/>
    <x v="0"/>
    <x v="0"/>
    <n v="172.62"/>
    <n v="914.32"/>
    <x v="1"/>
    <x v="4"/>
    <x v="19"/>
    <x v="0"/>
    <x v="1"/>
    <x v="0"/>
    <x v="0"/>
    <x v="1"/>
    <x v="0"/>
  </r>
  <r>
    <s v="0730-BGQGF"/>
    <x v="1"/>
    <x v="23"/>
    <x v="0"/>
    <x v="1"/>
    <x v="349"/>
    <n v="93433"/>
    <n v="35.120832999999998"/>
    <n v="-120.61843"/>
    <x v="2"/>
    <x v="4"/>
    <x v="3"/>
    <x v="0"/>
    <n v="15.71"/>
    <x v="1"/>
    <x v="0"/>
    <x v="2"/>
    <n v="57"/>
    <x v="1"/>
    <x v="0"/>
    <x v="1"/>
    <x v="0"/>
    <x v="0"/>
    <x v="1"/>
    <x v="1"/>
    <x v="1"/>
    <x v="2"/>
    <x v="1"/>
    <x v="0"/>
    <n v="90.3"/>
    <n v="6287.3"/>
    <x v="0"/>
    <x v="5"/>
    <n v="1115.4100000000001"/>
    <n v="7502.71"/>
    <x v="0"/>
    <x v="0"/>
    <x v="0"/>
    <x v="0"/>
    <x v="0"/>
    <x v="1"/>
    <x v="0"/>
    <x v="0"/>
    <x v="0"/>
  </r>
  <r>
    <s v="0730-KOAVE"/>
    <x v="1"/>
    <x v="55"/>
    <x v="1"/>
    <x v="0"/>
    <x v="91"/>
    <n v="94062"/>
    <n v="37.410567"/>
    <n v="-122.297152"/>
    <x v="1"/>
    <x v="39"/>
    <x v="5"/>
    <x v="0"/>
    <n v="41.66"/>
    <x v="1"/>
    <x v="0"/>
    <x v="1"/>
    <n v="28"/>
    <x v="1"/>
    <x v="0"/>
    <x v="0"/>
    <x v="1"/>
    <x v="1"/>
    <x v="1"/>
    <x v="1"/>
    <x v="0"/>
    <x v="1"/>
    <x v="0"/>
    <x v="0"/>
    <n v="94.3"/>
    <n v="2679.7"/>
    <x v="0"/>
    <x v="0"/>
    <n v="1249.8"/>
    <n v="3929.5"/>
    <x v="0"/>
    <x v="0"/>
    <x v="0"/>
    <x v="0"/>
    <x v="0"/>
    <x v="0"/>
    <x v="0"/>
    <x v="1"/>
    <x v="0"/>
  </r>
  <r>
    <s v="0731-EBJQB"/>
    <x v="0"/>
    <x v="38"/>
    <x v="0"/>
    <x v="0"/>
    <x v="131"/>
    <n v="90240"/>
    <n v="33.956228000000003"/>
    <n v="-118.120993"/>
    <x v="3"/>
    <x v="57"/>
    <x v="4"/>
    <x v="0"/>
    <n v="5.65"/>
    <x v="0"/>
    <x v="1"/>
    <x v="3"/>
    <m/>
    <x v="2"/>
    <x v="2"/>
    <x v="2"/>
    <x v="2"/>
    <x v="2"/>
    <x v="2"/>
    <x v="2"/>
    <x v="2"/>
    <x v="0"/>
    <x v="0"/>
    <x v="1"/>
    <n v="20.399999999999999"/>
    <n v="1090.6500000000001"/>
    <x v="0"/>
    <x v="0"/>
    <n v="293.8"/>
    <n v="1384.45"/>
    <x v="0"/>
    <x v="0"/>
    <x v="0"/>
    <x v="0"/>
    <x v="1"/>
    <x v="1"/>
    <x v="1"/>
    <x v="1"/>
    <x v="0"/>
  </r>
  <r>
    <s v="0732-OCQOC"/>
    <x v="0"/>
    <x v="18"/>
    <x v="0"/>
    <x v="0"/>
    <x v="150"/>
    <n v="92328"/>
    <n v="36.276879999999998"/>
    <n v="-117.033326"/>
    <x v="6"/>
    <x v="57"/>
    <x v="4"/>
    <x v="0"/>
    <n v="5.32"/>
    <x v="1"/>
    <x v="1"/>
    <x v="3"/>
    <m/>
    <x v="2"/>
    <x v="2"/>
    <x v="2"/>
    <x v="2"/>
    <x v="2"/>
    <x v="2"/>
    <x v="2"/>
    <x v="2"/>
    <x v="2"/>
    <x v="0"/>
    <x v="1"/>
    <n v="25.05"/>
    <n v="1270.25"/>
    <x v="0"/>
    <x v="0"/>
    <n v="276.64"/>
    <n v="1546.89"/>
    <x v="0"/>
    <x v="0"/>
    <x v="0"/>
    <x v="0"/>
    <x v="1"/>
    <x v="1"/>
    <x v="1"/>
    <x v="1"/>
    <x v="0"/>
  </r>
  <r>
    <s v="0733-VUNUW"/>
    <x v="1"/>
    <x v="9"/>
    <x v="1"/>
    <x v="0"/>
    <x v="143"/>
    <n v="94114"/>
    <n v="37.758085000000001"/>
    <n v="-122.43480099999999"/>
    <x v="1"/>
    <x v="52"/>
    <x v="0"/>
    <x v="0"/>
    <n v="8.99"/>
    <x v="1"/>
    <x v="0"/>
    <x v="2"/>
    <n v="5"/>
    <x v="1"/>
    <x v="1"/>
    <x v="0"/>
    <x v="1"/>
    <x v="1"/>
    <x v="0"/>
    <x v="0"/>
    <x v="1"/>
    <x v="1"/>
    <x v="0"/>
    <x v="1"/>
    <n v="55.65"/>
    <n v="1400.55"/>
    <x v="0"/>
    <x v="8"/>
    <n v="215.76"/>
    <n v="1676.31"/>
    <x v="1"/>
    <x v="1"/>
    <x v="1"/>
    <x v="0"/>
    <x v="1"/>
    <x v="1"/>
    <x v="0"/>
    <x v="1"/>
    <x v="0"/>
  </r>
  <r>
    <s v="0734-OXWBT"/>
    <x v="1"/>
    <x v="56"/>
    <x v="1"/>
    <x v="2"/>
    <x v="166"/>
    <n v="91722"/>
    <n v="34.097344999999997"/>
    <n v="-117.906736"/>
    <x v="1"/>
    <x v="3"/>
    <x v="1"/>
    <x v="0"/>
    <n v="25.04"/>
    <x v="0"/>
    <x v="0"/>
    <x v="0"/>
    <n v="17"/>
    <x v="0"/>
    <x v="1"/>
    <x v="0"/>
    <x v="0"/>
    <x v="0"/>
    <x v="1"/>
    <x v="1"/>
    <x v="0"/>
    <x v="1"/>
    <x v="1"/>
    <x v="0"/>
    <n v="70.7"/>
    <n v="225.65"/>
    <x v="0"/>
    <x v="0"/>
    <n v="75.12"/>
    <n v="300.77"/>
    <x v="2"/>
    <x v="0"/>
    <x v="0"/>
    <x v="0"/>
    <x v="0"/>
    <x v="0"/>
    <x v="1"/>
    <x v="0"/>
    <x v="0"/>
  </r>
  <r>
    <s v="0739-UUAJR"/>
    <x v="0"/>
    <x v="37"/>
    <x v="0"/>
    <x v="2"/>
    <x v="350"/>
    <n v="94040"/>
    <n v="37.380662000000001"/>
    <n v="-122.086022"/>
    <x v="6"/>
    <x v="9"/>
    <x v="3"/>
    <x v="1"/>
    <m/>
    <x v="2"/>
    <x v="0"/>
    <x v="0"/>
    <n v="14"/>
    <x v="1"/>
    <x v="1"/>
    <x v="1"/>
    <x v="1"/>
    <x v="0"/>
    <x v="1"/>
    <x v="1"/>
    <x v="0"/>
    <x v="2"/>
    <x v="0"/>
    <x v="0"/>
    <n v="53.8"/>
    <n v="3952.45"/>
    <x v="0"/>
    <x v="0"/>
    <n v="0"/>
    <n v="3952.45"/>
    <x v="0"/>
    <x v="0"/>
    <x v="0"/>
    <x v="0"/>
    <x v="0"/>
    <x v="0"/>
    <x v="0"/>
    <x v="1"/>
    <x v="0"/>
  </r>
  <r>
    <s v="0742-LAFQK"/>
    <x v="1"/>
    <x v="7"/>
    <x v="0"/>
    <x v="0"/>
    <x v="351"/>
    <n v="92833"/>
    <n v="33.877639000000002"/>
    <n v="-117.961212"/>
    <x v="2"/>
    <x v="9"/>
    <x v="0"/>
    <x v="0"/>
    <n v="28.86"/>
    <x v="1"/>
    <x v="0"/>
    <x v="1"/>
    <n v="8"/>
    <x v="1"/>
    <x v="0"/>
    <x v="1"/>
    <x v="1"/>
    <x v="1"/>
    <x v="1"/>
    <x v="1"/>
    <x v="0"/>
    <x v="2"/>
    <x v="0"/>
    <x v="1"/>
    <n v="99.15"/>
    <n v="7422.1"/>
    <x v="0"/>
    <x v="0"/>
    <n v="2077.92"/>
    <n v="9500.02"/>
    <x v="0"/>
    <x v="0"/>
    <x v="0"/>
    <x v="0"/>
    <x v="0"/>
    <x v="0"/>
    <x v="0"/>
    <x v="1"/>
    <x v="0"/>
  </r>
  <r>
    <s v="0742-MOABM"/>
    <x v="1"/>
    <x v="2"/>
    <x v="0"/>
    <x v="0"/>
    <x v="78"/>
    <n v="92028"/>
    <n v="33.362575"/>
    <n v="-117.299644"/>
    <x v="0"/>
    <x v="1"/>
    <x v="0"/>
    <x v="0"/>
    <n v="9.67"/>
    <x v="0"/>
    <x v="0"/>
    <x v="0"/>
    <n v="22"/>
    <x v="0"/>
    <x v="1"/>
    <x v="0"/>
    <x v="0"/>
    <x v="1"/>
    <x v="0"/>
    <x v="0"/>
    <x v="0"/>
    <x v="1"/>
    <x v="1"/>
    <x v="0"/>
    <n v="50.05"/>
    <n v="179.35"/>
    <x v="0"/>
    <x v="0"/>
    <n v="38.68"/>
    <n v="218.03"/>
    <x v="1"/>
    <x v="1"/>
    <x v="5"/>
    <x v="0"/>
    <x v="1"/>
    <x v="0"/>
    <x v="1"/>
    <x v="0"/>
    <x v="0"/>
  </r>
  <r>
    <s v="0742-NXBGR"/>
    <x v="0"/>
    <x v="22"/>
    <x v="1"/>
    <x v="0"/>
    <x v="352"/>
    <n v="96006"/>
    <n v="41.171577999999997"/>
    <n v="-120.913161"/>
    <x v="1"/>
    <x v="13"/>
    <x v="1"/>
    <x v="0"/>
    <n v="33.409999999999997"/>
    <x v="0"/>
    <x v="0"/>
    <x v="1"/>
    <n v="28"/>
    <x v="0"/>
    <x v="0"/>
    <x v="1"/>
    <x v="1"/>
    <x v="1"/>
    <x v="0"/>
    <x v="0"/>
    <x v="0"/>
    <x v="1"/>
    <x v="0"/>
    <x v="1"/>
    <n v="82.3"/>
    <n v="82.3"/>
    <x v="0"/>
    <x v="0"/>
    <n v="33.409999999999997"/>
    <n v="115.71"/>
    <x v="1"/>
    <x v="1"/>
    <x v="1"/>
    <x v="0"/>
    <x v="1"/>
    <x v="0"/>
    <x v="0"/>
    <x v="1"/>
    <x v="0"/>
  </r>
  <r>
    <s v="0743-HNPFG"/>
    <x v="0"/>
    <x v="2"/>
    <x v="0"/>
    <x v="0"/>
    <x v="353"/>
    <n v="95920"/>
    <n v="39.449793999999997"/>
    <n v="-121.93637200000001"/>
    <x v="0"/>
    <x v="69"/>
    <x v="0"/>
    <x v="0"/>
    <n v="17.95"/>
    <x v="0"/>
    <x v="0"/>
    <x v="2"/>
    <n v="14"/>
    <x v="1"/>
    <x v="0"/>
    <x v="0"/>
    <x v="0"/>
    <x v="1"/>
    <x v="1"/>
    <x v="1"/>
    <x v="0"/>
    <x v="0"/>
    <x v="0"/>
    <x v="0"/>
    <n v="69.75"/>
    <n v="3562.5"/>
    <x v="0"/>
    <x v="0"/>
    <n v="915.45"/>
    <n v="4477.95"/>
    <x v="0"/>
    <x v="0"/>
    <x v="0"/>
    <x v="0"/>
    <x v="0"/>
    <x v="0"/>
    <x v="0"/>
    <x v="0"/>
    <x v="0"/>
  </r>
  <r>
    <s v="0743-HRVFF"/>
    <x v="0"/>
    <x v="21"/>
    <x v="0"/>
    <x v="1"/>
    <x v="284"/>
    <n v="93309"/>
    <n v="35.342891000000002"/>
    <n v="-119.064803"/>
    <x v="8"/>
    <x v="69"/>
    <x v="0"/>
    <x v="1"/>
    <m/>
    <x v="2"/>
    <x v="0"/>
    <x v="2"/>
    <n v="76"/>
    <x v="0"/>
    <x v="1"/>
    <x v="1"/>
    <x v="0"/>
    <x v="0"/>
    <x v="1"/>
    <x v="1"/>
    <x v="0"/>
    <x v="0"/>
    <x v="0"/>
    <x v="1"/>
    <n v="56.15"/>
    <n v="2898.95"/>
    <x v="0"/>
    <x v="0"/>
    <n v="0"/>
    <n v="2898.95"/>
    <x v="0"/>
    <x v="0"/>
    <x v="0"/>
    <x v="0"/>
    <x v="0"/>
    <x v="0"/>
    <x v="0"/>
    <x v="0"/>
    <x v="0"/>
  </r>
  <r>
    <s v="0744-BIKKF"/>
    <x v="1"/>
    <x v="14"/>
    <x v="1"/>
    <x v="0"/>
    <x v="238"/>
    <n v="92254"/>
    <n v="33.543835000000001"/>
    <n v="-115.993906"/>
    <x v="1"/>
    <x v="9"/>
    <x v="3"/>
    <x v="0"/>
    <n v="11.41"/>
    <x v="1"/>
    <x v="0"/>
    <x v="2"/>
    <n v="17"/>
    <x v="1"/>
    <x v="0"/>
    <x v="1"/>
    <x v="0"/>
    <x v="0"/>
    <x v="1"/>
    <x v="1"/>
    <x v="0"/>
    <x v="2"/>
    <x v="1"/>
    <x v="1"/>
    <n v="86.65"/>
    <n v="6224.8"/>
    <x v="0"/>
    <x v="0"/>
    <n v="821.52"/>
    <n v="7046.32"/>
    <x v="0"/>
    <x v="0"/>
    <x v="0"/>
    <x v="0"/>
    <x v="0"/>
    <x v="0"/>
    <x v="0"/>
    <x v="0"/>
    <x v="0"/>
  </r>
  <r>
    <s v="0744-GKNGE"/>
    <x v="0"/>
    <x v="26"/>
    <x v="0"/>
    <x v="3"/>
    <x v="146"/>
    <n v="90305"/>
    <n v="33.958134000000001"/>
    <n v="-118.330905"/>
    <x v="1"/>
    <x v="34"/>
    <x v="4"/>
    <x v="0"/>
    <n v="27.74"/>
    <x v="1"/>
    <x v="0"/>
    <x v="1"/>
    <n v="12"/>
    <x v="1"/>
    <x v="1"/>
    <x v="0"/>
    <x v="0"/>
    <x v="1"/>
    <x v="0"/>
    <x v="0"/>
    <x v="0"/>
    <x v="1"/>
    <x v="0"/>
    <x v="1"/>
    <n v="86.8"/>
    <n v="5327.25"/>
    <x v="0"/>
    <x v="0"/>
    <n v="1775.36"/>
    <n v="7102.61"/>
    <x v="0"/>
    <x v="0"/>
    <x v="0"/>
    <x v="0"/>
    <x v="1"/>
    <x v="0"/>
    <x v="0"/>
    <x v="0"/>
    <x v="0"/>
  </r>
  <r>
    <s v="0746-JTRFU"/>
    <x v="1"/>
    <x v="19"/>
    <x v="1"/>
    <x v="0"/>
    <x v="354"/>
    <n v="93631"/>
    <n v="36.478239000000002"/>
    <n v="-119.52137"/>
    <x v="1"/>
    <x v="29"/>
    <x v="1"/>
    <x v="1"/>
    <m/>
    <x v="2"/>
    <x v="0"/>
    <x v="0"/>
    <n v="73"/>
    <x v="0"/>
    <x v="1"/>
    <x v="0"/>
    <x v="1"/>
    <x v="1"/>
    <x v="0"/>
    <x v="1"/>
    <x v="0"/>
    <x v="1"/>
    <x v="0"/>
    <x v="1"/>
    <n v="25.05"/>
    <n v="56.35"/>
    <x v="0"/>
    <x v="0"/>
    <n v="0"/>
    <n v="56.35"/>
    <x v="1"/>
    <x v="2"/>
    <x v="2"/>
    <x v="0"/>
    <x v="0"/>
    <x v="0"/>
    <x v="1"/>
    <x v="1"/>
    <x v="0"/>
  </r>
  <r>
    <s v="0748-RDGGM"/>
    <x v="1"/>
    <x v="32"/>
    <x v="0"/>
    <x v="0"/>
    <x v="355"/>
    <n v="91356"/>
    <n v="34.157136999999999"/>
    <n v="-118.548511"/>
    <x v="2"/>
    <x v="40"/>
    <x v="0"/>
    <x v="0"/>
    <n v="39.630000000000003"/>
    <x v="0"/>
    <x v="0"/>
    <x v="1"/>
    <n v="26"/>
    <x v="1"/>
    <x v="0"/>
    <x v="1"/>
    <x v="0"/>
    <x v="0"/>
    <x v="1"/>
    <x v="1"/>
    <x v="0"/>
    <x v="0"/>
    <x v="0"/>
    <x v="1"/>
    <n v="109.5"/>
    <n v="7534.65"/>
    <x v="0"/>
    <x v="0"/>
    <n v="2774.1"/>
    <n v="10308.75"/>
    <x v="1"/>
    <x v="4"/>
    <x v="7"/>
    <x v="0"/>
    <x v="0"/>
    <x v="0"/>
    <x v="0"/>
    <x v="0"/>
    <x v="0"/>
  </r>
  <r>
    <s v="0749-IRGQE"/>
    <x v="0"/>
    <x v="8"/>
    <x v="0"/>
    <x v="0"/>
    <x v="334"/>
    <n v="90621"/>
    <n v="33.874223999999998"/>
    <n v="-117.993368"/>
    <x v="7"/>
    <x v="2"/>
    <x v="0"/>
    <x v="1"/>
    <m/>
    <x v="2"/>
    <x v="0"/>
    <x v="2"/>
    <n v="9"/>
    <x v="0"/>
    <x v="1"/>
    <x v="0"/>
    <x v="1"/>
    <x v="0"/>
    <x v="1"/>
    <x v="0"/>
    <x v="0"/>
    <x v="1"/>
    <x v="1"/>
    <x v="1"/>
    <n v="45.3"/>
    <n v="528.45000000000005"/>
    <x v="0"/>
    <x v="0"/>
    <n v="0"/>
    <n v="528.45000000000005"/>
    <x v="0"/>
    <x v="0"/>
    <x v="0"/>
    <x v="0"/>
    <x v="0"/>
    <x v="0"/>
    <x v="1"/>
    <x v="1"/>
    <x v="0"/>
  </r>
  <r>
    <s v="0750-EBAIU"/>
    <x v="1"/>
    <x v="9"/>
    <x v="1"/>
    <x v="0"/>
    <x v="77"/>
    <n v="92590"/>
    <n v="33.475493"/>
    <n v="-117.219551"/>
    <x v="1"/>
    <x v="57"/>
    <x v="4"/>
    <x v="0"/>
    <n v="31.31"/>
    <x v="0"/>
    <x v="0"/>
    <x v="1"/>
    <n v="12"/>
    <x v="1"/>
    <x v="1"/>
    <x v="1"/>
    <x v="1"/>
    <x v="0"/>
    <x v="0"/>
    <x v="0"/>
    <x v="0"/>
    <x v="0"/>
    <x v="1"/>
    <x v="1"/>
    <n v="91.25"/>
    <n v="4738.3"/>
    <x v="0"/>
    <x v="0"/>
    <n v="1628.12"/>
    <n v="6366.42"/>
    <x v="0"/>
    <x v="0"/>
    <x v="0"/>
    <x v="0"/>
    <x v="0"/>
    <x v="0"/>
    <x v="0"/>
    <x v="1"/>
    <x v="0"/>
  </r>
  <r>
    <s v="0750-EKNGL"/>
    <x v="1"/>
    <x v="56"/>
    <x v="1"/>
    <x v="0"/>
    <x v="118"/>
    <n v="96046"/>
    <n v="40.648023999999999"/>
    <n v="-123.46508799999999"/>
    <x v="1"/>
    <x v="6"/>
    <x v="1"/>
    <x v="0"/>
    <n v="47.19"/>
    <x v="0"/>
    <x v="1"/>
    <x v="3"/>
    <m/>
    <x v="2"/>
    <x v="2"/>
    <x v="2"/>
    <x v="2"/>
    <x v="2"/>
    <x v="2"/>
    <x v="2"/>
    <x v="2"/>
    <x v="1"/>
    <x v="1"/>
    <x v="2"/>
    <n v="20.75"/>
    <n v="141.1"/>
    <x v="0"/>
    <x v="0"/>
    <n v="330.33"/>
    <n v="471.43"/>
    <x v="0"/>
    <x v="0"/>
    <x v="0"/>
    <x v="0"/>
    <x v="1"/>
    <x v="1"/>
    <x v="1"/>
    <x v="1"/>
    <x v="0"/>
  </r>
  <r>
    <s v="0754-EEBDC"/>
    <x v="1"/>
    <x v="11"/>
    <x v="0"/>
    <x v="2"/>
    <x v="166"/>
    <n v="91723"/>
    <n v="34.084747"/>
    <n v="-117.886844"/>
    <x v="2"/>
    <x v="1"/>
    <x v="1"/>
    <x v="0"/>
    <n v="24.57"/>
    <x v="0"/>
    <x v="1"/>
    <x v="3"/>
    <m/>
    <x v="2"/>
    <x v="2"/>
    <x v="2"/>
    <x v="2"/>
    <x v="2"/>
    <x v="2"/>
    <x v="2"/>
    <x v="2"/>
    <x v="2"/>
    <x v="1"/>
    <x v="2"/>
    <n v="19.899999999999999"/>
    <n v="76.650000000000006"/>
    <x v="0"/>
    <x v="0"/>
    <n v="98.28"/>
    <n v="174.93"/>
    <x v="0"/>
    <x v="0"/>
    <x v="0"/>
    <x v="0"/>
    <x v="1"/>
    <x v="1"/>
    <x v="1"/>
    <x v="1"/>
    <x v="0"/>
  </r>
  <r>
    <s v="0754-UKWQP"/>
    <x v="1"/>
    <x v="54"/>
    <x v="1"/>
    <x v="0"/>
    <x v="356"/>
    <n v="95614"/>
    <n v="38.880622000000002"/>
    <n v="-120.973865"/>
    <x v="1"/>
    <x v="29"/>
    <x v="0"/>
    <x v="0"/>
    <n v="37.43"/>
    <x v="0"/>
    <x v="0"/>
    <x v="1"/>
    <n v="18"/>
    <x v="0"/>
    <x v="1"/>
    <x v="1"/>
    <x v="1"/>
    <x v="0"/>
    <x v="1"/>
    <x v="1"/>
    <x v="0"/>
    <x v="1"/>
    <x v="0"/>
    <x v="1"/>
    <n v="95.85"/>
    <n v="197.7"/>
    <x v="0"/>
    <x v="0"/>
    <n v="74.86"/>
    <n v="272.56"/>
    <x v="1"/>
    <x v="1"/>
    <x v="1"/>
    <x v="0"/>
    <x v="0"/>
    <x v="0"/>
    <x v="0"/>
    <x v="1"/>
    <x v="0"/>
  </r>
  <r>
    <s v="0756-MPZRL"/>
    <x v="1"/>
    <x v="34"/>
    <x v="1"/>
    <x v="0"/>
    <x v="357"/>
    <n v="92061"/>
    <n v="33.313828000000001"/>
    <n v="-116.940501"/>
    <x v="1"/>
    <x v="56"/>
    <x v="4"/>
    <x v="1"/>
    <m/>
    <x v="2"/>
    <x v="0"/>
    <x v="2"/>
    <n v="18"/>
    <x v="0"/>
    <x v="1"/>
    <x v="1"/>
    <x v="0"/>
    <x v="1"/>
    <x v="0"/>
    <x v="0"/>
    <x v="0"/>
    <x v="0"/>
    <x v="1"/>
    <x v="0"/>
    <n v="33.700000000000003"/>
    <n v="1537.85"/>
    <x v="0"/>
    <x v="0"/>
    <n v="0"/>
    <n v="1537.85"/>
    <x v="0"/>
    <x v="0"/>
    <x v="0"/>
    <x v="0"/>
    <x v="1"/>
    <x v="0"/>
    <x v="0"/>
    <x v="0"/>
    <x v="0"/>
  </r>
  <r>
    <s v="0757-WCUUZ"/>
    <x v="1"/>
    <x v="46"/>
    <x v="0"/>
    <x v="1"/>
    <x v="358"/>
    <n v="93529"/>
    <n v="37.730269"/>
    <n v="-119.055813"/>
    <x v="2"/>
    <x v="8"/>
    <x v="4"/>
    <x v="0"/>
    <n v="36.090000000000003"/>
    <x v="1"/>
    <x v="0"/>
    <x v="2"/>
    <n v="59"/>
    <x v="0"/>
    <x v="1"/>
    <x v="1"/>
    <x v="1"/>
    <x v="1"/>
    <x v="1"/>
    <x v="1"/>
    <x v="0"/>
    <x v="2"/>
    <x v="1"/>
    <x v="0"/>
    <n v="63.35"/>
    <n v="3409.1"/>
    <x v="0"/>
    <x v="0"/>
    <n v="1948.86"/>
    <n v="5357.96"/>
    <x v="0"/>
    <x v="0"/>
    <x v="0"/>
    <x v="0"/>
    <x v="0"/>
    <x v="0"/>
    <x v="0"/>
    <x v="1"/>
    <x v="0"/>
  </r>
  <r>
    <s v="0761-AETCS"/>
    <x v="0"/>
    <x v="12"/>
    <x v="1"/>
    <x v="0"/>
    <x v="359"/>
    <n v="92324"/>
    <n v="34.030915"/>
    <n v="-117.273201"/>
    <x v="1"/>
    <x v="13"/>
    <x v="1"/>
    <x v="0"/>
    <n v="25.62"/>
    <x v="0"/>
    <x v="1"/>
    <x v="3"/>
    <m/>
    <x v="2"/>
    <x v="2"/>
    <x v="2"/>
    <x v="2"/>
    <x v="2"/>
    <x v="2"/>
    <x v="2"/>
    <x v="2"/>
    <x v="1"/>
    <x v="1"/>
    <x v="1"/>
    <n v="19.3"/>
    <n v="19.3"/>
    <x v="0"/>
    <x v="0"/>
    <n v="25.62"/>
    <n v="44.92"/>
    <x v="1"/>
    <x v="5"/>
    <x v="9"/>
    <x v="0"/>
    <x v="1"/>
    <x v="1"/>
    <x v="1"/>
    <x v="1"/>
    <x v="0"/>
  </r>
  <r>
    <s v="0769-MURVM"/>
    <x v="0"/>
    <x v="56"/>
    <x v="0"/>
    <x v="3"/>
    <x v="360"/>
    <n v="93924"/>
    <n v="36.414611000000001"/>
    <n v="-121.6386"/>
    <x v="7"/>
    <x v="9"/>
    <x v="3"/>
    <x v="1"/>
    <m/>
    <x v="2"/>
    <x v="0"/>
    <x v="0"/>
    <n v="23"/>
    <x v="1"/>
    <x v="0"/>
    <x v="1"/>
    <x v="0"/>
    <x v="0"/>
    <x v="1"/>
    <x v="1"/>
    <x v="0"/>
    <x v="2"/>
    <x v="1"/>
    <x v="1"/>
    <n v="65.7"/>
    <n v="4575.3500000000004"/>
    <x v="0"/>
    <x v="0"/>
    <n v="0"/>
    <n v="4575.3500000000004"/>
    <x v="0"/>
    <x v="0"/>
    <x v="0"/>
    <x v="0"/>
    <x v="0"/>
    <x v="0"/>
    <x v="0"/>
    <x v="0"/>
    <x v="0"/>
  </r>
  <r>
    <s v="0771-CHWSK"/>
    <x v="1"/>
    <x v="52"/>
    <x v="1"/>
    <x v="0"/>
    <x v="361"/>
    <n v="92227"/>
    <n v="33.03933"/>
    <n v="-115.191857"/>
    <x v="1"/>
    <x v="22"/>
    <x v="3"/>
    <x v="0"/>
    <n v="45.57"/>
    <x v="1"/>
    <x v="0"/>
    <x v="2"/>
    <n v="11"/>
    <x v="1"/>
    <x v="0"/>
    <x v="1"/>
    <x v="1"/>
    <x v="1"/>
    <x v="1"/>
    <x v="1"/>
    <x v="0"/>
    <x v="2"/>
    <x v="0"/>
    <x v="0"/>
    <n v="74.599999999999994"/>
    <n v="4798.3999999999996"/>
    <x v="0"/>
    <x v="0"/>
    <n v="3007.62"/>
    <n v="7806.02"/>
    <x v="0"/>
    <x v="0"/>
    <x v="0"/>
    <x v="0"/>
    <x v="0"/>
    <x v="0"/>
    <x v="0"/>
    <x v="1"/>
    <x v="0"/>
  </r>
  <r>
    <s v="0771-WLCLA"/>
    <x v="0"/>
    <x v="42"/>
    <x v="0"/>
    <x v="2"/>
    <x v="362"/>
    <n v="92315"/>
    <n v="34.242058"/>
    <n v="-116.89802"/>
    <x v="4"/>
    <x v="43"/>
    <x v="2"/>
    <x v="0"/>
    <n v="46.45"/>
    <x v="1"/>
    <x v="0"/>
    <x v="1"/>
    <n v="12"/>
    <x v="1"/>
    <x v="1"/>
    <x v="1"/>
    <x v="0"/>
    <x v="0"/>
    <x v="1"/>
    <x v="1"/>
    <x v="0"/>
    <x v="1"/>
    <x v="0"/>
    <x v="1"/>
    <n v="112.95"/>
    <n v="1882.55"/>
    <x v="0"/>
    <x v="0"/>
    <n v="743.2"/>
    <n v="2625.75"/>
    <x v="0"/>
    <x v="0"/>
    <x v="0"/>
    <x v="0"/>
    <x v="0"/>
    <x v="0"/>
    <x v="0"/>
    <x v="0"/>
    <x v="0"/>
  </r>
  <r>
    <s v="0772-GYEQQ"/>
    <x v="1"/>
    <x v="25"/>
    <x v="1"/>
    <x v="0"/>
    <x v="44"/>
    <n v="95240"/>
    <n v="38.123544000000003"/>
    <n v="-121.15907799999999"/>
    <x v="1"/>
    <x v="3"/>
    <x v="1"/>
    <x v="0"/>
    <n v="49.4"/>
    <x v="0"/>
    <x v="0"/>
    <x v="1"/>
    <n v="10"/>
    <x v="0"/>
    <x v="1"/>
    <x v="1"/>
    <x v="0"/>
    <x v="0"/>
    <x v="0"/>
    <x v="0"/>
    <x v="0"/>
    <x v="1"/>
    <x v="0"/>
    <x v="0"/>
    <n v="88.35"/>
    <n v="262.05"/>
    <x v="0"/>
    <x v="0"/>
    <n v="148.19999999999999"/>
    <n v="410.25"/>
    <x v="1"/>
    <x v="1"/>
    <x v="11"/>
    <x v="0"/>
    <x v="0"/>
    <x v="0"/>
    <x v="0"/>
    <x v="0"/>
    <x v="0"/>
  </r>
  <r>
    <s v="0774-IFUVM"/>
    <x v="1"/>
    <x v="31"/>
    <x v="0"/>
    <x v="3"/>
    <x v="35"/>
    <n v="95202"/>
    <n v="37.959705999999997"/>
    <n v="-121.28766899999999"/>
    <x v="9"/>
    <x v="37"/>
    <x v="0"/>
    <x v="0"/>
    <n v="16.71"/>
    <x v="1"/>
    <x v="0"/>
    <x v="2"/>
    <n v="59"/>
    <x v="1"/>
    <x v="1"/>
    <x v="0"/>
    <x v="1"/>
    <x v="0"/>
    <x v="0"/>
    <x v="0"/>
    <x v="0"/>
    <x v="1"/>
    <x v="0"/>
    <x v="1"/>
    <n v="65.150000000000006"/>
    <n v="723.35"/>
    <x v="0"/>
    <x v="0"/>
    <n v="183.81"/>
    <n v="907.16"/>
    <x v="0"/>
    <x v="0"/>
    <x v="0"/>
    <x v="0"/>
    <x v="0"/>
    <x v="0"/>
    <x v="0"/>
    <x v="1"/>
    <x v="0"/>
  </r>
  <r>
    <s v="0774-RMNUW"/>
    <x v="0"/>
    <x v="56"/>
    <x v="0"/>
    <x v="2"/>
    <x v="363"/>
    <n v="92059"/>
    <n v="33.384345000000003"/>
    <n v="-117.072619"/>
    <x v="10"/>
    <x v="4"/>
    <x v="3"/>
    <x v="1"/>
    <m/>
    <x v="2"/>
    <x v="0"/>
    <x v="0"/>
    <n v="19"/>
    <x v="1"/>
    <x v="0"/>
    <x v="0"/>
    <x v="0"/>
    <x v="0"/>
    <x v="1"/>
    <x v="1"/>
    <x v="0"/>
    <x v="2"/>
    <x v="1"/>
    <x v="1"/>
    <n v="59.7"/>
    <n v="4122.6499999999996"/>
    <x v="0"/>
    <x v="0"/>
    <n v="0"/>
    <n v="4122.6499999999996"/>
    <x v="0"/>
    <x v="0"/>
    <x v="0"/>
    <x v="0"/>
    <x v="0"/>
    <x v="0"/>
    <x v="0"/>
    <x v="0"/>
    <x v="0"/>
  </r>
  <r>
    <s v="0778-NELLA"/>
    <x v="1"/>
    <x v="9"/>
    <x v="1"/>
    <x v="0"/>
    <x v="364"/>
    <n v="92805"/>
    <n v="33.830209000000004"/>
    <n v="-117.906099"/>
    <x v="1"/>
    <x v="0"/>
    <x v="0"/>
    <x v="1"/>
    <m/>
    <x v="2"/>
    <x v="0"/>
    <x v="2"/>
    <n v="9"/>
    <x v="0"/>
    <x v="1"/>
    <x v="0"/>
    <x v="1"/>
    <x v="0"/>
    <x v="0"/>
    <x v="0"/>
    <x v="0"/>
    <x v="1"/>
    <x v="0"/>
    <x v="0"/>
    <n v="34.700000000000003"/>
    <n v="296.10000000000002"/>
    <x v="0"/>
    <x v="0"/>
    <n v="0"/>
    <n v="296.10000000000002"/>
    <x v="1"/>
    <x v="1"/>
    <x v="10"/>
    <x v="0"/>
    <x v="0"/>
    <x v="0"/>
    <x v="1"/>
    <x v="1"/>
    <x v="0"/>
  </r>
  <r>
    <s v="0780-XNZFN"/>
    <x v="1"/>
    <x v="27"/>
    <x v="1"/>
    <x v="0"/>
    <x v="126"/>
    <n v="94618"/>
    <n v="37.845509999999997"/>
    <n v="-122.235181"/>
    <x v="1"/>
    <x v="41"/>
    <x v="0"/>
    <x v="0"/>
    <n v="1.69"/>
    <x v="0"/>
    <x v="1"/>
    <x v="3"/>
    <m/>
    <x v="2"/>
    <x v="2"/>
    <x v="2"/>
    <x v="2"/>
    <x v="2"/>
    <x v="2"/>
    <x v="2"/>
    <x v="2"/>
    <x v="2"/>
    <x v="1"/>
    <x v="1"/>
    <n v="20.65"/>
    <n v="1125.5999999999999"/>
    <x v="0"/>
    <x v="0"/>
    <n v="96.33"/>
    <n v="1221.93"/>
    <x v="0"/>
    <x v="0"/>
    <x v="0"/>
    <x v="0"/>
    <x v="1"/>
    <x v="1"/>
    <x v="1"/>
    <x v="1"/>
    <x v="0"/>
  </r>
  <r>
    <s v="0781-LKXBR"/>
    <x v="1"/>
    <x v="61"/>
    <x v="1"/>
    <x v="0"/>
    <x v="143"/>
    <n v="94102"/>
    <n v="37.779499999999999"/>
    <n v="-122.41923300000001"/>
    <x v="1"/>
    <x v="0"/>
    <x v="0"/>
    <x v="0"/>
    <n v="48.71"/>
    <x v="1"/>
    <x v="0"/>
    <x v="1"/>
    <n v="15"/>
    <x v="0"/>
    <x v="1"/>
    <x v="1"/>
    <x v="1"/>
    <x v="0"/>
    <x v="1"/>
    <x v="1"/>
    <x v="0"/>
    <x v="1"/>
    <x v="0"/>
    <x v="1"/>
    <n v="100.5"/>
    <n v="918.6"/>
    <x v="0"/>
    <x v="0"/>
    <n v="438.39"/>
    <n v="1356.99"/>
    <x v="1"/>
    <x v="1"/>
    <x v="1"/>
    <x v="0"/>
    <x v="0"/>
    <x v="0"/>
    <x v="0"/>
    <x v="1"/>
    <x v="0"/>
  </r>
  <r>
    <s v="0784-GTUUK"/>
    <x v="1"/>
    <x v="17"/>
    <x v="0"/>
    <x v="0"/>
    <x v="365"/>
    <n v="95360"/>
    <n v="37.343845999999999"/>
    <n v="-121.03939099999999"/>
    <x v="10"/>
    <x v="55"/>
    <x v="0"/>
    <x v="0"/>
    <n v="32.28"/>
    <x v="1"/>
    <x v="1"/>
    <x v="3"/>
    <m/>
    <x v="2"/>
    <x v="2"/>
    <x v="2"/>
    <x v="2"/>
    <x v="2"/>
    <x v="2"/>
    <x v="2"/>
    <x v="2"/>
    <x v="0"/>
    <x v="0"/>
    <x v="0"/>
    <n v="23.75"/>
    <n v="1446.8"/>
    <x v="0"/>
    <x v="0"/>
    <n v="2001.36"/>
    <n v="3448.16"/>
    <x v="0"/>
    <x v="0"/>
    <x v="0"/>
    <x v="0"/>
    <x v="1"/>
    <x v="1"/>
    <x v="1"/>
    <x v="1"/>
    <x v="0"/>
  </r>
  <r>
    <s v="0784-ZQJZX"/>
    <x v="1"/>
    <x v="19"/>
    <x v="1"/>
    <x v="2"/>
    <x v="206"/>
    <n v="93962"/>
    <n v="36.624640999999997"/>
    <n v="-121.647195"/>
    <x v="1"/>
    <x v="9"/>
    <x v="0"/>
    <x v="0"/>
    <n v="31.93"/>
    <x v="0"/>
    <x v="1"/>
    <x v="3"/>
    <m/>
    <x v="2"/>
    <x v="2"/>
    <x v="2"/>
    <x v="2"/>
    <x v="2"/>
    <x v="2"/>
    <x v="2"/>
    <x v="2"/>
    <x v="2"/>
    <x v="1"/>
    <x v="0"/>
    <n v="19.899999999999999"/>
    <n v="1529.65"/>
    <x v="0"/>
    <x v="0"/>
    <n v="2298.96"/>
    <n v="3828.61"/>
    <x v="0"/>
    <x v="0"/>
    <x v="0"/>
    <x v="0"/>
    <x v="1"/>
    <x v="1"/>
    <x v="1"/>
    <x v="1"/>
    <x v="0"/>
  </r>
  <r>
    <s v="0786-IVLAW"/>
    <x v="0"/>
    <x v="15"/>
    <x v="1"/>
    <x v="0"/>
    <x v="366"/>
    <n v="91607"/>
    <n v="34.165782999999998"/>
    <n v="-118.399795"/>
    <x v="1"/>
    <x v="22"/>
    <x v="0"/>
    <x v="0"/>
    <n v="3.57"/>
    <x v="1"/>
    <x v="0"/>
    <x v="1"/>
    <n v="28"/>
    <x v="0"/>
    <x v="0"/>
    <x v="1"/>
    <x v="1"/>
    <x v="0"/>
    <x v="1"/>
    <x v="0"/>
    <x v="0"/>
    <x v="0"/>
    <x v="1"/>
    <x v="1"/>
    <n v="108.1"/>
    <n v="7238.6"/>
    <x v="0"/>
    <x v="0"/>
    <n v="235.62"/>
    <n v="7474.22"/>
    <x v="0"/>
    <x v="0"/>
    <x v="0"/>
    <x v="0"/>
    <x v="0"/>
    <x v="0"/>
    <x v="0"/>
    <x v="1"/>
    <x v="0"/>
  </r>
  <r>
    <s v="0786-VSSUD"/>
    <x v="1"/>
    <x v="8"/>
    <x v="1"/>
    <x v="0"/>
    <x v="38"/>
    <n v="92123"/>
    <n v="32.808813999999998"/>
    <n v="-117.134694"/>
    <x v="1"/>
    <x v="43"/>
    <x v="0"/>
    <x v="1"/>
    <m/>
    <x v="2"/>
    <x v="0"/>
    <x v="2"/>
    <n v="24"/>
    <x v="0"/>
    <x v="0"/>
    <x v="0"/>
    <x v="1"/>
    <x v="0"/>
    <x v="0"/>
    <x v="0"/>
    <x v="0"/>
    <x v="1"/>
    <x v="0"/>
    <x v="2"/>
    <n v="39"/>
    <n v="679.85"/>
    <x v="0"/>
    <x v="0"/>
    <n v="0"/>
    <n v="679.85"/>
    <x v="1"/>
    <x v="1"/>
    <x v="1"/>
    <x v="0"/>
    <x v="0"/>
    <x v="0"/>
    <x v="0"/>
    <x v="1"/>
    <x v="0"/>
  </r>
  <r>
    <s v="0787-LHDYT"/>
    <x v="1"/>
    <x v="59"/>
    <x v="1"/>
    <x v="0"/>
    <x v="360"/>
    <n v="93924"/>
    <n v="36.414611000000001"/>
    <n v="-121.6386"/>
    <x v="1"/>
    <x v="43"/>
    <x v="2"/>
    <x v="0"/>
    <n v="33.44"/>
    <x v="0"/>
    <x v="1"/>
    <x v="3"/>
    <m/>
    <x v="2"/>
    <x v="2"/>
    <x v="2"/>
    <x v="2"/>
    <x v="2"/>
    <x v="2"/>
    <x v="2"/>
    <x v="2"/>
    <x v="1"/>
    <x v="0"/>
    <x v="0"/>
    <n v="20.6"/>
    <n v="330.25"/>
    <x v="0"/>
    <x v="0"/>
    <n v="535.04"/>
    <n v="865.29"/>
    <x v="0"/>
    <x v="0"/>
    <x v="0"/>
    <x v="0"/>
    <x v="1"/>
    <x v="1"/>
    <x v="1"/>
    <x v="1"/>
    <x v="0"/>
  </r>
  <r>
    <s v="0788-DXBFY"/>
    <x v="1"/>
    <x v="33"/>
    <x v="0"/>
    <x v="0"/>
    <x v="367"/>
    <n v="92780"/>
    <n v="33.735802"/>
    <n v="-117.818805"/>
    <x v="3"/>
    <x v="42"/>
    <x v="4"/>
    <x v="0"/>
    <n v="27.93"/>
    <x v="0"/>
    <x v="1"/>
    <x v="3"/>
    <m/>
    <x v="2"/>
    <x v="2"/>
    <x v="2"/>
    <x v="2"/>
    <x v="2"/>
    <x v="2"/>
    <x v="2"/>
    <x v="2"/>
    <x v="0"/>
    <x v="0"/>
    <x v="1"/>
    <n v="19.55"/>
    <n v="1108.8"/>
    <x v="0"/>
    <x v="0"/>
    <n v="1619.94"/>
    <n v="2728.74"/>
    <x v="0"/>
    <x v="0"/>
    <x v="0"/>
    <x v="0"/>
    <x v="1"/>
    <x v="1"/>
    <x v="1"/>
    <x v="1"/>
    <x v="0"/>
  </r>
  <r>
    <s v="0793-TWELN"/>
    <x v="0"/>
    <x v="60"/>
    <x v="1"/>
    <x v="0"/>
    <x v="31"/>
    <n v="90026"/>
    <n v="34.078991000000002"/>
    <n v="-118.26380399999999"/>
    <x v="1"/>
    <x v="1"/>
    <x v="1"/>
    <x v="0"/>
    <n v="6.5"/>
    <x v="1"/>
    <x v="0"/>
    <x v="1"/>
    <n v="73"/>
    <x v="1"/>
    <x v="1"/>
    <x v="0"/>
    <x v="1"/>
    <x v="1"/>
    <x v="0"/>
    <x v="0"/>
    <x v="0"/>
    <x v="1"/>
    <x v="0"/>
    <x v="1"/>
    <n v="80.150000000000006"/>
    <n v="319.85000000000002"/>
    <x v="0"/>
    <x v="0"/>
    <n v="26"/>
    <n v="345.85"/>
    <x v="0"/>
    <x v="0"/>
    <x v="0"/>
    <x v="0"/>
    <x v="1"/>
    <x v="0"/>
    <x v="0"/>
    <x v="1"/>
    <x v="0"/>
  </r>
  <r>
    <s v="0794-YVSGE"/>
    <x v="1"/>
    <x v="46"/>
    <x v="0"/>
    <x v="2"/>
    <x v="303"/>
    <n v="91101"/>
    <n v="34.146635000000003"/>
    <n v="-118.139225"/>
    <x v="5"/>
    <x v="9"/>
    <x v="3"/>
    <x v="0"/>
    <n v="27.16"/>
    <x v="0"/>
    <x v="1"/>
    <x v="3"/>
    <m/>
    <x v="2"/>
    <x v="2"/>
    <x v="2"/>
    <x v="2"/>
    <x v="2"/>
    <x v="2"/>
    <x v="2"/>
    <x v="2"/>
    <x v="2"/>
    <x v="1"/>
    <x v="1"/>
    <n v="20.3"/>
    <n v="1401.15"/>
    <x v="0"/>
    <x v="0"/>
    <n v="1955.52"/>
    <n v="3356.67"/>
    <x v="0"/>
    <x v="0"/>
    <x v="0"/>
    <x v="0"/>
    <x v="1"/>
    <x v="1"/>
    <x v="1"/>
    <x v="1"/>
    <x v="0"/>
  </r>
  <r>
    <s v="0795-GMVQO"/>
    <x v="1"/>
    <x v="59"/>
    <x v="0"/>
    <x v="0"/>
    <x v="38"/>
    <n v="92105"/>
    <n v="32.741858999999998"/>
    <n v="-117.09035299999999"/>
    <x v="2"/>
    <x v="23"/>
    <x v="0"/>
    <x v="0"/>
    <n v="23.13"/>
    <x v="1"/>
    <x v="0"/>
    <x v="1"/>
    <n v="24"/>
    <x v="1"/>
    <x v="0"/>
    <x v="1"/>
    <x v="1"/>
    <x v="0"/>
    <x v="1"/>
    <x v="1"/>
    <x v="0"/>
    <x v="0"/>
    <x v="1"/>
    <x v="0"/>
    <n v="109.9"/>
    <n v="7332.4"/>
    <x v="0"/>
    <x v="0"/>
    <n v="1549.71"/>
    <n v="8882.11"/>
    <x v="0"/>
    <x v="0"/>
    <x v="0"/>
    <x v="0"/>
    <x v="0"/>
    <x v="0"/>
    <x v="0"/>
    <x v="1"/>
    <x v="0"/>
  </r>
  <r>
    <s v="0795-LAFGP"/>
    <x v="1"/>
    <x v="11"/>
    <x v="0"/>
    <x v="0"/>
    <x v="351"/>
    <n v="92835"/>
    <n v="33.902211000000001"/>
    <n v="-117.914922"/>
    <x v="2"/>
    <x v="4"/>
    <x v="0"/>
    <x v="0"/>
    <n v="3.57"/>
    <x v="1"/>
    <x v="0"/>
    <x v="2"/>
    <n v="52"/>
    <x v="1"/>
    <x v="0"/>
    <x v="1"/>
    <x v="0"/>
    <x v="0"/>
    <x v="1"/>
    <x v="1"/>
    <x v="0"/>
    <x v="2"/>
    <x v="1"/>
    <x v="1"/>
    <n v="90.4"/>
    <n v="6668.05"/>
    <x v="0"/>
    <x v="0"/>
    <n v="253.47"/>
    <n v="6921.52"/>
    <x v="0"/>
    <x v="0"/>
    <x v="0"/>
    <x v="0"/>
    <x v="0"/>
    <x v="0"/>
    <x v="0"/>
    <x v="0"/>
    <x v="0"/>
  </r>
  <r>
    <s v="0795-XCCTE"/>
    <x v="1"/>
    <x v="53"/>
    <x v="1"/>
    <x v="0"/>
    <x v="368"/>
    <n v="93514"/>
    <n v="37.045839999999998"/>
    <n v="-118.39723600000001"/>
    <x v="1"/>
    <x v="9"/>
    <x v="3"/>
    <x v="0"/>
    <n v="26.01"/>
    <x v="1"/>
    <x v="1"/>
    <x v="3"/>
    <m/>
    <x v="2"/>
    <x v="2"/>
    <x v="2"/>
    <x v="2"/>
    <x v="2"/>
    <x v="2"/>
    <x v="2"/>
    <x v="2"/>
    <x v="2"/>
    <x v="1"/>
    <x v="1"/>
    <n v="25.4"/>
    <n v="1809.35"/>
    <x v="0"/>
    <x v="0"/>
    <n v="1872.72"/>
    <n v="3682.07"/>
    <x v="0"/>
    <x v="0"/>
    <x v="0"/>
    <x v="0"/>
    <x v="1"/>
    <x v="1"/>
    <x v="1"/>
    <x v="1"/>
    <x v="0"/>
  </r>
  <r>
    <s v="0799-DDIHE"/>
    <x v="0"/>
    <x v="38"/>
    <x v="0"/>
    <x v="1"/>
    <x v="369"/>
    <n v="96038"/>
    <n v="41.599978"/>
    <n v="-122.53938100000001"/>
    <x v="9"/>
    <x v="49"/>
    <x v="2"/>
    <x v="0"/>
    <n v="24.27"/>
    <x v="0"/>
    <x v="0"/>
    <x v="0"/>
    <n v="27"/>
    <x v="0"/>
    <x v="1"/>
    <x v="0"/>
    <x v="1"/>
    <x v="1"/>
    <x v="0"/>
    <x v="0"/>
    <x v="0"/>
    <x v="1"/>
    <x v="1"/>
    <x v="1"/>
    <n v="46.3"/>
    <n v="639.45000000000005"/>
    <x v="0"/>
    <x v="0"/>
    <n v="364.05"/>
    <n v="1003.5"/>
    <x v="0"/>
    <x v="0"/>
    <x v="0"/>
    <x v="0"/>
    <x v="1"/>
    <x v="0"/>
    <x v="1"/>
    <x v="1"/>
    <x v="0"/>
  </r>
  <r>
    <s v="0804-XBFBV"/>
    <x v="0"/>
    <x v="42"/>
    <x v="1"/>
    <x v="2"/>
    <x v="370"/>
    <n v="92610"/>
    <n v="33.698728000000003"/>
    <n v="-117.67768"/>
    <x v="1"/>
    <x v="37"/>
    <x v="0"/>
    <x v="1"/>
    <m/>
    <x v="2"/>
    <x v="0"/>
    <x v="2"/>
    <n v="19"/>
    <x v="0"/>
    <x v="1"/>
    <x v="0"/>
    <x v="1"/>
    <x v="1"/>
    <x v="0"/>
    <x v="0"/>
    <x v="0"/>
    <x v="1"/>
    <x v="1"/>
    <x v="1"/>
    <n v="25.2"/>
    <n v="321.05"/>
    <x v="0"/>
    <x v="0"/>
    <n v="0"/>
    <n v="321.05"/>
    <x v="0"/>
    <x v="0"/>
    <x v="0"/>
    <x v="0"/>
    <x v="1"/>
    <x v="0"/>
    <x v="1"/>
    <x v="1"/>
    <x v="0"/>
  </r>
  <r>
    <s v="0804-YGEQV"/>
    <x v="0"/>
    <x v="40"/>
    <x v="0"/>
    <x v="2"/>
    <x v="371"/>
    <n v="92211"/>
    <n v="33.762759000000003"/>
    <n v="-116.324817"/>
    <x v="5"/>
    <x v="25"/>
    <x v="4"/>
    <x v="0"/>
    <n v="28.03"/>
    <x v="1"/>
    <x v="1"/>
    <x v="3"/>
    <m/>
    <x v="2"/>
    <x v="2"/>
    <x v="2"/>
    <x v="2"/>
    <x v="2"/>
    <x v="2"/>
    <x v="2"/>
    <x v="2"/>
    <x v="0"/>
    <x v="0"/>
    <x v="1"/>
    <n v="24.45"/>
    <n v="993.15"/>
    <x v="43"/>
    <x v="0"/>
    <n v="1205.29"/>
    <n v="2157.11"/>
    <x v="0"/>
    <x v="0"/>
    <x v="0"/>
    <x v="0"/>
    <x v="1"/>
    <x v="1"/>
    <x v="1"/>
    <x v="1"/>
    <x v="0"/>
  </r>
  <r>
    <s v="0807-ZABDG"/>
    <x v="0"/>
    <x v="9"/>
    <x v="1"/>
    <x v="3"/>
    <x v="372"/>
    <n v="95776"/>
    <n v="38.694080999999997"/>
    <n v="-121.69443099999999"/>
    <x v="1"/>
    <x v="3"/>
    <x v="1"/>
    <x v="0"/>
    <n v="26.04"/>
    <x v="0"/>
    <x v="0"/>
    <x v="0"/>
    <n v="16"/>
    <x v="1"/>
    <x v="1"/>
    <x v="0"/>
    <x v="0"/>
    <x v="1"/>
    <x v="0"/>
    <x v="0"/>
    <x v="0"/>
    <x v="1"/>
    <x v="0"/>
    <x v="2"/>
    <n v="55.1"/>
    <n v="154.65"/>
    <x v="0"/>
    <x v="0"/>
    <n v="78.12"/>
    <n v="232.77"/>
    <x v="1"/>
    <x v="1"/>
    <x v="10"/>
    <x v="0"/>
    <x v="1"/>
    <x v="0"/>
    <x v="0"/>
    <x v="0"/>
    <x v="0"/>
  </r>
  <r>
    <s v="0810-BDHAW"/>
    <x v="0"/>
    <x v="33"/>
    <x v="0"/>
    <x v="0"/>
    <x v="326"/>
    <n v="93610"/>
    <n v="37.100948000000002"/>
    <n v="-120.27013599999999"/>
    <x v="8"/>
    <x v="52"/>
    <x v="0"/>
    <x v="0"/>
    <n v="31.62"/>
    <x v="1"/>
    <x v="0"/>
    <x v="2"/>
    <n v="12"/>
    <x v="1"/>
    <x v="0"/>
    <x v="0"/>
    <x v="1"/>
    <x v="0"/>
    <x v="1"/>
    <x v="1"/>
    <x v="1"/>
    <x v="0"/>
    <x v="1"/>
    <x v="1"/>
    <n v="78.400000000000006"/>
    <n v="1832.4"/>
    <x v="0"/>
    <x v="6"/>
    <n v="758.88"/>
    <n v="2721.28"/>
    <x v="0"/>
    <x v="0"/>
    <x v="0"/>
    <x v="0"/>
    <x v="0"/>
    <x v="1"/>
    <x v="0"/>
    <x v="1"/>
    <x v="0"/>
  </r>
  <r>
    <s v="0810-DHDBD"/>
    <x v="0"/>
    <x v="26"/>
    <x v="1"/>
    <x v="0"/>
    <x v="373"/>
    <n v="94928"/>
    <n v="38.347189999999998"/>
    <n v="-122.697822"/>
    <x v="1"/>
    <x v="57"/>
    <x v="0"/>
    <x v="0"/>
    <n v="21.38"/>
    <x v="1"/>
    <x v="0"/>
    <x v="0"/>
    <n v="21"/>
    <x v="1"/>
    <x v="1"/>
    <x v="1"/>
    <x v="0"/>
    <x v="0"/>
    <x v="0"/>
    <x v="0"/>
    <x v="0"/>
    <x v="0"/>
    <x v="1"/>
    <x v="0"/>
    <n v="74"/>
    <n v="3877.65"/>
    <x v="0"/>
    <x v="0"/>
    <n v="1111.76"/>
    <n v="4989.41"/>
    <x v="0"/>
    <x v="0"/>
    <x v="0"/>
    <x v="0"/>
    <x v="0"/>
    <x v="0"/>
    <x v="0"/>
    <x v="0"/>
    <x v="0"/>
  </r>
  <r>
    <s v="0811-GSDTP"/>
    <x v="0"/>
    <x v="2"/>
    <x v="1"/>
    <x v="3"/>
    <x v="274"/>
    <n v="94502"/>
    <n v="37.724817000000002"/>
    <n v="-122.224363"/>
    <x v="1"/>
    <x v="2"/>
    <x v="0"/>
    <x v="1"/>
    <m/>
    <x v="2"/>
    <x v="0"/>
    <x v="0"/>
    <n v="19"/>
    <x v="0"/>
    <x v="0"/>
    <x v="0"/>
    <x v="1"/>
    <x v="1"/>
    <x v="0"/>
    <x v="0"/>
    <x v="1"/>
    <x v="1"/>
    <x v="1"/>
    <x v="1"/>
    <n v="30.15"/>
    <n v="382.2"/>
    <x v="0"/>
    <x v="1"/>
    <n v="0"/>
    <n v="392.2"/>
    <x v="0"/>
    <x v="0"/>
    <x v="0"/>
    <x v="0"/>
    <x v="1"/>
    <x v="1"/>
    <x v="0"/>
    <x v="1"/>
    <x v="0"/>
  </r>
  <r>
    <s v="0812-WUPTB"/>
    <x v="1"/>
    <x v="61"/>
    <x v="0"/>
    <x v="0"/>
    <x v="374"/>
    <n v="92625"/>
    <n v="33.600987000000003"/>
    <n v="-117.862734"/>
    <x v="2"/>
    <x v="13"/>
    <x v="1"/>
    <x v="0"/>
    <n v="49.6"/>
    <x v="0"/>
    <x v="0"/>
    <x v="1"/>
    <n v="13"/>
    <x v="0"/>
    <x v="1"/>
    <x v="0"/>
    <x v="1"/>
    <x v="1"/>
    <x v="0"/>
    <x v="0"/>
    <x v="0"/>
    <x v="1"/>
    <x v="1"/>
    <x v="0"/>
    <n v="70.849999999999994"/>
    <n v="70.849999999999994"/>
    <x v="0"/>
    <x v="0"/>
    <n v="49.6"/>
    <n v="120.45"/>
    <x v="1"/>
    <x v="4"/>
    <x v="7"/>
    <x v="0"/>
    <x v="1"/>
    <x v="0"/>
    <x v="1"/>
    <x v="1"/>
    <x v="0"/>
  </r>
  <r>
    <s v="0813-TAXXS"/>
    <x v="1"/>
    <x v="23"/>
    <x v="1"/>
    <x v="0"/>
    <x v="226"/>
    <n v="95511"/>
    <n v="40.166027999999997"/>
    <n v="-123.58414399999999"/>
    <x v="1"/>
    <x v="17"/>
    <x v="0"/>
    <x v="0"/>
    <n v="26.3"/>
    <x v="1"/>
    <x v="0"/>
    <x v="2"/>
    <n v="23"/>
    <x v="0"/>
    <x v="1"/>
    <x v="1"/>
    <x v="1"/>
    <x v="0"/>
    <x v="1"/>
    <x v="1"/>
    <x v="0"/>
    <x v="2"/>
    <x v="0"/>
    <x v="1"/>
    <n v="77.8"/>
    <n v="4323.3500000000004"/>
    <x v="0"/>
    <x v="0"/>
    <n v="1446.5"/>
    <n v="5769.85"/>
    <x v="0"/>
    <x v="0"/>
    <x v="0"/>
    <x v="0"/>
    <x v="0"/>
    <x v="0"/>
    <x v="0"/>
    <x v="1"/>
    <x v="0"/>
  </r>
  <r>
    <s v="0815-MFZGM"/>
    <x v="0"/>
    <x v="33"/>
    <x v="0"/>
    <x v="0"/>
    <x v="19"/>
    <n v="95037"/>
    <n v="37.161543999999999"/>
    <n v="-121.649371"/>
    <x v="5"/>
    <x v="71"/>
    <x v="0"/>
    <x v="0"/>
    <n v="1.31"/>
    <x v="0"/>
    <x v="0"/>
    <x v="1"/>
    <n v="17"/>
    <x v="0"/>
    <x v="1"/>
    <x v="1"/>
    <x v="0"/>
    <x v="0"/>
    <x v="1"/>
    <x v="1"/>
    <x v="0"/>
    <x v="2"/>
    <x v="0"/>
    <x v="0"/>
    <n v="99"/>
    <n v="4135"/>
    <x v="0"/>
    <x v="0"/>
    <n v="55.02"/>
    <n v="4190.0200000000004"/>
    <x v="0"/>
    <x v="0"/>
    <x v="0"/>
    <x v="0"/>
    <x v="0"/>
    <x v="0"/>
    <x v="0"/>
    <x v="0"/>
    <x v="0"/>
  </r>
  <r>
    <s v="0816-TSPHQ"/>
    <x v="1"/>
    <x v="34"/>
    <x v="1"/>
    <x v="0"/>
    <x v="375"/>
    <n v="93239"/>
    <n v="35.996923000000002"/>
    <n v="-120.000951"/>
    <x v="1"/>
    <x v="29"/>
    <x v="0"/>
    <x v="0"/>
    <n v="27.67"/>
    <x v="0"/>
    <x v="1"/>
    <x v="3"/>
    <m/>
    <x v="2"/>
    <x v="2"/>
    <x v="2"/>
    <x v="2"/>
    <x v="2"/>
    <x v="2"/>
    <x v="2"/>
    <x v="2"/>
    <x v="1"/>
    <x v="1"/>
    <x v="0"/>
    <n v="20.75"/>
    <n v="44.2"/>
    <x v="0"/>
    <x v="0"/>
    <n v="55.34"/>
    <n v="99.54"/>
    <x v="2"/>
    <x v="0"/>
    <x v="0"/>
    <x v="0"/>
    <x v="1"/>
    <x v="1"/>
    <x v="1"/>
    <x v="1"/>
    <x v="0"/>
  </r>
  <r>
    <s v="0817-HSUSE"/>
    <x v="1"/>
    <x v="17"/>
    <x v="1"/>
    <x v="0"/>
    <x v="376"/>
    <n v="91001"/>
    <n v="34.196837000000002"/>
    <n v="-118.142236"/>
    <x v="1"/>
    <x v="13"/>
    <x v="0"/>
    <x v="0"/>
    <n v="5.63"/>
    <x v="0"/>
    <x v="0"/>
    <x v="0"/>
    <n v="52"/>
    <x v="0"/>
    <x v="1"/>
    <x v="1"/>
    <x v="0"/>
    <x v="0"/>
    <x v="1"/>
    <x v="1"/>
    <x v="0"/>
    <x v="1"/>
    <x v="0"/>
    <x v="1"/>
    <n v="75.5"/>
    <n v="75.5"/>
    <x v="0"/>
    <x v="0"/>
    <n v="5.63"/>
    <n v="81.13"/>
    <x v="2"/>
    <x v="0"/>
    <x v="0"/>
    <x v="0"/>
    <x v="0"/>
    <x v="0"/>
    <x v="0"/>
    <x v="0"/>
    <x v="0"/>
  </r>
  <r>
    <s v="0818-OCPZO"/>
    <x v="1"/>
    <x v="53"/>
    <x v="1"/>
    <x v="0"/>
    <x v="31"/>
    <n v="90059"/>
    <n v="33.927253999999998"/>
    <n v="-118.249826"/>
    <x v="1"/>
    <x v="28"/>
    <x v="0"/>
    <x v="0"/>
    <n v="42.91"/>
    <x v="1"/>
    <x v="0"/>
    <x v="1"/>
    <n v="5"/>
    <x v="0"/>
    <x v="0"/>
    <x v="0"/>
    <x v="1"/>
    <x v="1"/>
    <x v="0"/>
    <x v="0"/>
    <x v="0"/>
    <x v="1"/>
    <x v="0"/>
    <x v="1"/>
    <n v="81.45"/>
    <n v="2122.0500000000002"/>
    <x v="0"/>
    <x v="0"/>
    <n v="1158.57"/>
    <n v="3280.62"/>
    <x v="1"/>
    <x v="1"/>
    <x v="11"/>
    <x v="0"/>
    <x v="1"/>
    <x v="0"/>
    <x v="0"/>
    <x v="1"/>
    <x v="0"/>
  </r>
  <r>
    <s v="0820-FNRNX"/>
    <x v="1"/>
    <x v="23"/>
    <x v="0"/>
    <x v="1"/>
    <x v="271"/>
    <n v="94549"/>
    <n v="37.907777000000003"/>
    <n v="-122.127161"/>
    <x v="2"/>
    <x v="67"/>
    <x v="2"/>
    <x v="0"/>
    <n v="29.87"/>
    <x v="1"/>
    <x v="0"/>
    <x v="2"/>
    <n v="53"/>
    <x v="0"/>
    <x v="0"/>
    <x v="1"/>
    <x v="0"/>
    <x v="1"/>
    <x v="0"/>
    <x v="0"/>
    <x v="0"/>
    <x v="1"/>
    <x v="0"/>
    <x v="2"/>
    <n v="66.7"/>
    <n v="1077.05"/>
    <x v="0"/>
    <x v="0"/>
    <n v="507.79"/>
    <n v="1584.84"/>
    <x v="0"/>
    <x v="0"/>
    <x v="0"/>
    <x v="0"/>
    <x v="1"/>
    <x v="0"/>
    <x v="0"/>
    <x v="0"/>
    <x v="0"/>
  </r>
  <r>
    <s v="0822-GAVAP"/>
    <x v="0"/>
    <x v="31"/>
    <x v="1"/>
    <x v="0"/>
    <x v="377"/>
    <n v="93260"/>
    <n v="35.861927999999999"/>
    <n v="-118.636698"/>
    <x v="1"/>
    <x v="29"/>
    <x v="1"/>
    <x v="1"/>
    <m/>
    <x v="2"/>
    <x v="0"/>
    <x v="2"/>
    <n v="76"/>
    <x v="0"/>
    <x v="1"/>
    <x v="0"/>
    <x v="1"/>
    <x v="1"/>
    <x v="1"/>
    <x v="1"/>
    <x v="0"/>
    <x v="1"/>
    <x v="0"/>
    <x v="1"/>
    <n v="34.700000000000003"/>
    <n v="62.25"/>
    <x v="0"/>
    <x v="0"/>
    <n v="0"/>
    <n v="62.25"/>
    <x v="1"/>
    <x v="1"/>
    <x v="5"/>
    <x v="0"/>
    <x v="0"/>
    <x v="0"/>
    <x v="1"/>
    <x v="1"/>
    <x v="0"/>
  </r>
  <r>
    <s v="0822-QGCXA"/>
    <x v="0"/>
    <x v="48"/>
    <x v="0"/>
    <x v="0"/>
    <x v="31"/>
    <n v="90068"/>
    <n v="34.137411"/>
    <n v="-118.32891499999999"/>
    <x v="7"/>
    <x v="28"/>
    <x v="5"/>
    <x v="0"/>
    <n v="3.43"/>
    <x v="1"/>
    <x v="0"/>
    <x v="2"/>
    <n v="21"/>
    <x v="0"/>
    <x v="0"/>
    <x v="1"/>
    <x v="0"/>
    <x v="0"/>
    <x v="1"/>
    <x v="1"/>
    <x v="0"/>
    <x v="1"/>
    <x v="1"/>
    <x v="1"/>
    <n v="83.85"/>
    <n v="2310.1999999999998"/>
    <x v="0"/>
    <x v="0"/>
    <n v="92.61"/>
    <n v="2402.81"/>
    <x v="0"/>
    <x v="0"/>
    <x v="0"/>
    <x v="0"/>
    <x v="0"/>
    <x v="0"/>
    <x v="0"/>
    <x v="0"/>
    <x v="0"/>
  </r>
  <r>
    <s v="0823-HSCDJ"/>
    <x v="1"/>
    <x v="48"/>
    <x v="1"/>
    <x v="0"/>
    <x v="77"/>
    <n v="92592"/>
    <n v="33.507255000000001"/>
    <n v="-117.029473"/>
    <x v="1"/>
    <x v="57"/>
    <x v="0"/>
    <x v="1"/>
    <m/>
    <x v="2"/>
    <x v="0"/>
    <x v="2"/>
    <n v="18"/>
    <x v="0"/>
    <x v="0"/>
    <x v="0"/>
    <x v="1"/>
    <x v="0"/>
    <x v="1"/>
    <x v="1"/>
    <x v="1"/>
    <x v="1"/>
    <x v="0"/>
    <x v="1"/>
    <n v="49.15"/>
    <n v="2550.9"/>
    <x v="0"/>
    <x v="14"/>
    <n v="0"/>
    <n v="2580.9"/>
    <x v="1"/>
    <x v="1"/>
    <x v="5"/>
    <x v="0"/>
    <x v="0"/>
    <x v="1"/>
    <x v="0"/>
    <x v="1"/>
    <x v="0"/>
  </r>
  <r>
    <s v="0824-VWDPO"/>
    <x v="0"/>
    <x v="12"/>
    <x v="1"/>
    <x v="0"/>
    <x v="100"/>
    <n v="95519"/>
    <n v="40.965010999999997"/>
    <n v="-124.015255"/>
    <x v="1"/>
    <x v="14"/>
    <x v="0"/>
    <x v="0"/>
    <n v="1.57"/>
    <x v="1"/>
    <x v="0"/>
    <x v="1"/>
    <n v="30"/>
    <x v="1"/>
    <x v="0"/>
    <x v="0"/>
    <x v="1"/>
    <x v="1"/>
    <x v="1"/>
    <x v="1"/>
    <x v="0"/>
    <x v="0"/>
    <x v="1"/>
    <x v="1"/>
    <n v="96.75"/>
    <n v="4442.75"/>
    <x v="0"/>
    <x v="0"/>
    <n v="70.650000000000006"/>
    <n v="4513.3999999999996"/>
    <x v="0"/>
    <x v="0"/>
    <x v="0"/>
    <x v="0"/>
    <x v="0"/>
    <x v="0"/>
    <x v="0"/>
    <x v="1"/>
    <x v="0"/>
  </r>
  <r>
    <s v="0825-CPPQH"/>
    <x v="0"/>
    <x v="17"/>
    <x v="0"/>
    <x v="0"/>
    <x v="378"/>
    <n v="95454"/>
    <n v="39.806140999999997"/>
    <n v="-123.531098"/>
    <x v="0"/>
    <x v="4"/>
    <x v="0"/>
    <x v="0"/>
    <n v="39.44"/>
    <x v="0"/>
    <x v="1"/>
    <x v="3"/>
    <m/>
    <x v="2"/>
    <x v="2"/>
    <x v="2"/>
    <x v="2"/>
    <x v="2"/>
    <x v="2"/>
    <x v="2"/>
    <x v="2"/>
    <x v="2"/>
    <x v="1"/>
    <x v="0"/>
    <n v="19.100000000000001"/>
    <n v="1372.45"/>
    <x v="0"/>
    <x v="0"/>
    <n v="2800.24"/>
    <n v="4172.6899999999996"/>
    <x v="0"/>
    <x v="0"/>
    <x v="0"/>
    <x v="0"/>
    <x v="1"/>
    <x v="1"/>
    <x v="1"/>
    <x v="1"/>
    <x v="0"/>
  </r>
  <r>
    <s v="0827-ITJPH"/>
    <x v="1"/>
    <x v="25"/>
    <x v="1"/>
    <x v="0"/>
    <x v="31"/>
    <n v="90047"/>
    <n v="33.958148999999999"/>
    <n v="-118.308441"/>
    <x v="1"/>
    <x v="66"/>
    <x v="5"/>
    <x v="0"/>
    <n v="8.5"/>
    <x v="0"/>
    <x v="1"/>
    <x v="3"/>
    <m/>
    <x v="2"/>
    <x v="2"/>
    <x v="2"/>
    <x v="2"/>
    <x v="2"/>
    <x v="2"/>
    <x v="2"/>
    <x v="2"/>
    <x v="2"/>
    <x v="0"/>
    <x v="0"/>
    <n v="18.55"/>
    <n v="689"/>
    <x v="0"/>
    <x v="0"/>
    <n v="306"/>
    <n v="995"/>
    <x v="0"/>
    <x v="0"/>
    <x v="0"/>
    <x v="0"/>
    <x v="1"/>
    <x v="1"/>
    <x v="1"/>
    <x v="1"/>
    <x v="0"/>
  </r>
  <r>
    <s v="0829-DDVLK"/>
    <x v="0"/>
    <x v="12"/>
    <x v="1"/>
    <x v="0"/>
    <x v="174"/>
    <n v="92866"/>
    <n v="33.784596999999998"/>
    <n v="-117.84453499999999"/>
    <x v="1"/>
    <x v="49"/>
    <x v="0"/>
    <x v="0"/>
    <n v="9.74"/>
    <x v="0"/>
    <x v="1"/>
    <x v="3"/>
    <m/>
    <x v="2"/>
    <x v="2"/>
    <x v="2"/>
    <x v="2"/>
    <x v="2"/>
    <x v="2"/>
    <x v="2"/>
    <x v="2"/>
    <x v="0"/>
    <x v="1"/>
    <x v="0"/>
    <n v="20.100000000000001"/>
    <n v="302.45"/>
    <x v="0"/>
    <x v="0"/>
    <n v="146.1"/>
    <n v="448.55"/>
    <x v="0"/>
    <x v="0"/>
    <x v="0"/>
    <x v="0"/>
    <x v="1"/>
    <x v="1"/>
    <x v="1"/>
    <x v="1"/>
    <x v="0"/>
  </r>
  <r>
    <s v="0829-XXPLX"/>
    <x v="0"/>
    <x v="23"/>
    <x v="1"/>
    <x v="0"/>
    <x v="379"/>
    <n v="93615"/>
    <n v="36.497895"/>
    <n v="-119.285484"/>
    <x v="1"/>
    <x v="24"/>
    <x v="0"/>
    <x v="0"/>
    <n v="30.52"/>
    <x v="0"/>
    <x v="0"/>
    <x v="1"/>
    <n v="21"/>
    <x v="1"/>
    <x v="1"/>
    <x v="1"/>
    <x v="1"/>
    <x v="0"/>
    <x v="0"/>
    <x v="0"/>
    <x v="0"/>
    <x v="1"/>
    <x v="0"/>
    <x v="1"/>
    <n v="89.4"/>
    <n v="1871.15"/>
    <x v="0"/>
    <x v="0"/>
    <n v="610.4"/>
    <n v="2481.5500000000002"/>
    <x v="0"/>
    <x v="0"/>
    <x v="0"/>
    <x v="0"/>
    <x v="0"/>
    <x v="0"/>
    <x v="0"/>
    <x v="1"/>
    <x v="0"/>
  </r>
  <r>
    <s v="0831-JNISG"/>
    <x v="1"/>
    <x v="7"/>
    <x v="0"/>
    <x v="3"/>
    <x v="41"/>
    <n v="95148"/>
    <n v="37.339533000000003"/>
    <n v="-121.777179"/>
    <x v="5"/>
    <x v="4"/>
    <x v="3"/>
    <x v="0"/>
    <n v="23.34"/>
    <x v="0"/>
    <x v="1"/>
    <x v="3"/>
    <m/>
    <x v="2"/>
    <x v="2"/>
    <x v="2"/>
    <x v="2"/>
    <x v="2"/>
    <x v="2"/>
    <x v="2"/>
    <x v="2"/>
    <x v="2"/>
    <x v="1"/>
    <x v="0"/>
    <n v="19.8"/>
    <n v="1396.25"/>
    <x v="0"/>
    <x v="0"/>
    <n v="1657.14"/>
    <n v="3053.39"/>
    <x v="0"/>
    <x v="0"/>
    <x v="0"/>
    <x v="0"/>
    <x v="1"/>
    <x v="1"/>
    <x v="1"/>
    <x v="1"/>
    <x v="0"/>
  </r>
  <r>
    <s v="0835-DUUIQ"/>
    <x v="0"/>
    <x v="39"/>
    <x v="1"/>
    <x v="0"/>
    <x v="274"/>
    <n v="94501"/>
    <n v="37.774633000000001"/>
    <n v="-122.274434"/>
    <x v="1"/>
    <x v="52"/>
    <x v="0"/>
    <x v="0"/>
    <n v="47.31"/>
    <x v="0"/>
    <x v="1"/>
    <x v="3"/>
    <m/>
    <x v="2"/>
    <x v="2"/>
    <x v="2"/>
    <x v="2"/>
    <x v="2"/>
    <x v="2"/>
    <x v="2"/>
    <x v="2"/>
    <x v="0"/>
    <x v="1"/>
    <x v="1"/>
    <n v="21.05"/>
    <n v="531.54999999999995"/>
    <x v="0"/>
    <x v="0"/>
    <n v="1135.44"/>
    <n v="1666.99"/>
    <x v="0"/>
    <x v="0"/>
    <x v="0"/>
    <x v="0"/>
    <x v="1"/>
    <x v="1"/>
    <x v="1"/>
    <x v="1"/>
    <x v="0"/>
  </r>
  <r>
    <s v="0835-JKADZ"/>
    <x v="0"/>
    <x v="46"/>
    <x v="1"/>
    <x v="0"/>
    <x v="143"/>
    <n v="94107"/>
    <n v="37.768881"/>
    <n v="-122.395521"/>
    <x v="1"/>
    <x v="4"/>
    <x v="0"/>
    <x v="0"/>
    <n v="41.92"/>
    <x v="1"/>
    <x v="0"/>
    <x v="1"/>
    <n v="53"/>
    <x v="0"/>
    <x v="0"/>
    <x v="1"/>
    <x v="0"/>
    <x v="0"/>
    <x v="1"/>
    <x v="1"/>
    <x v="0"/>
    <x v="2"/>
    <x v="0"/>
    <x v="1"/>
    <n v="111.25"/>
    <n v="7984.15"/>
    <x v="0"/>
    <x v="0"/>
    <n v="2976.32"/>
    <n v="10960.47"/>
    <x v="0"/>
    <x v="0"/>
    <x v="0"/>
    <x v="0"/>
    <x v="0"/>
    <x v="0"/>
    <x v="0"/>
    <x v="0"/>
    <x v="0"/>
  </r>
  <r>
    <s v="0836-SEYLU"/>
    <x v="1"/>
    <x v="22"/>
    <x v="0"/>
    <x v="0"/>
    <x v="38"/>
    <n v="92128"/>
    <n v="33.000269000000003"/>
    <n v="-117.072093"/>
    <x v="0"/>
    <x v="0"/>
    <x v="1"/>
    <x v="1"/>
    <m/>
    <x v="2"/>
    <x v="0"/>
    <x v="2"/>
    <n v="26"/>
    <x v="0"/>
    <x v="1"/>
    <x v="0"/>
    <x v="0"/>
    <x v="0"/>
    <x v="0"/>
    <x v="0"/>
    <x v="0"/>
    <x v="1"/>
    <x v="1"/>
    <x v="2"/>
    <n v="40.65"/>
    <n v="328.95"/>
    <x v="0"/>
    <x v="0"/>
    <n v="0"/>
    <n v="328.95"/>
    <x v="1"/>
    <x v="1"/>
    <x v="1"/>
    <x v="0"/>
    <x v="0"/>
    <x v="0"/>
    <x v="1"/>
    <x v="0"/>
    <x v="0"/>
  </r>
  <r>
    <s v="0839-JTCUD"/>
    <x v="0"/>
    <x v="26"/>
    <x v="0"/>
    <x v="0"/>
    <x v="380"/>
    <n v="92691"/>
    <n v="33.611944999999999"/>
    <n v="-117.66586700000001"/>
    <x v="5"/>
    <x v="22"/>
    <x v="0"/>
    <x v="0"/>
    <n v="36.36"/>
    <x v="1"/>
    <x v="0"/>
    <x v="0"/>
    <n v="3"/>
    <x v="1"/>
    <x v="0"/>
    <x v="1"/>
    <x v="0"/>
    <x v="0"/>
    <x v="1"/>
    <x v="1"/>
    <x v="0"/>
    <x v="2"/>
    <x v="1"/>
    <x v="0"/>
    <n v="89.9"/>
    <n v="5958.85"/>
    <x v="0"/>
    <x v="0"/>
    <n v="2399.7600000000002"/>
    <n v="8358.61"/>
    <x v="0"/>
    <x v="0"/>
    <x v="0"/>
    <x v="0"/>
    <x v="0"/>
    <x v="0"/>
    <x v="0"/>
    <x v="0"/>
    <x v="0"/>
  </r>
  <r>
    <s v="0839-QNXME"/>
    <x v="0"/>
    <x v="34"/>
    <x v="1"/>
    <x v="0"/>
    <x v="381"/>
    <n v="90743"/>
    <n v="33.728273000000002"/>
    <n v="-118.08530399999999"/>
    <x v="1"/>
    <x v="39"/>
    <x v="0"/>
    <x v="0"/>
    <n v="9.27"/>
    <x v="0"/>
    <x v="1"/>
    <x v="3"/>
    <m/>
    <x v="2"/>
    <x v="2"/>
    <x v="2"/>
    <x v="2"/>
    <x v="2"/>
    <x v="2"/>
    <x v="2"/>
    <x v="2"/>
    <x v="2"/>
    <x v="1"/>
    <x v="0"/>
    <n v="19.399999999999999"/>
    <n v="578.5"/>
    <x v="0"/>
    <x v="0"/>
    <n v="278.10000000000002"/>
    <n v="856.6"/>
    <x v="0"/>
    <x v="0"/>
    <x v="0"/>
    <x v="0"/>
    <x v="1"/>
    <x v="1"/>
    <x v="1"/>
    <x v="1"/>
    <x v="0"/>
  </r>
  <r>
    <s v="0840-DCNZE"/>
    <x v="1"/>
    <x v="25"/>
    <x v="1"/>
    <x v="0"/>
    <x v="197"/>
    <n v="92661"/>
    <n v="33.601309000000001"/>
    <n v="-117.902304"/>
    <x v="1"/>
    <x v="54"/>
    <x v="4"/>
    <x v="0"/>
    <n v="36.78"/>
    <x v="0"/>
    <x v="0"/>
    <x v="2"/>
    <n v="25"/>
    <x v="1"/>
    <x v="0"/>
    <x v="1"/>
    <x v="0"/>
    <x v="0"/>
    <x v="1"/>
    <x v="1"/>
    <x v="0"/>
    <x v="0"/>
    <x v="0"/>
    <x v="1"/>
    <n v="-2"/>
    <n v="4138.8999999999996"/>
    <x v="0"/>
    <x v="0"/>
    <n v="1728.66"/>
    <n v="5867.56"/>
    <x v="0"/>
    <x v="0"/>
    <x v="0"/>
    <x v="0"/>
    <x v="0"/>
    <x v="0"/>
    <x v="0"/>
    <x v="0"/>
    <x v="0"/>
  </r>
  <r>
    <s v="0840-DFEZH"/>
    <x v="0"/>
    <x v="54"/>
    <x v="1"/>
    <x v="0"/>
    <x v="31"/>
    <n v="90036"/>
    <n v="34.070290999999997"/>
    <n v="-118.349191"/>
    <x v="1"/>
    <x v="6"/>
    <x v="0"/>
    <x v="0"/>
    <n v="25.17"/>
    <x v="1"/>
    <x v="0"/>
    <x v="1"/>
    <n v="17"/>
    <x v="0"/>
    <x v="1"/>
    <x v="0"/>
    <x v="1"/>
    <x v="1"/>
    <x v="0"/>
    <x v="0"/>
    <x v="0"/>
    <x v="1"/>
    <x v="0"/>
    <x v="1"/>
    <n v="75.349999999999994"/>
    <n v="564.65"/>
    <x v="0"/>
    <x v="0"/>
    <n v="176.19"/>
    <n v="740.84"/>
    <x v="0"/>
    <x v="0"/>
    <x v="0"/>
    <x v="0"/>
    <x v="1"/>
    <x v="0"/>
    <x v="1"/>
    <x v="1"/>
    <x v="0"/>
  </r>
  <r>
    <s v="0841-NULXI"/>
    <x v="1"/>
    <x v="32"/>
    <x v="1"/>
    <x v="0"/>
    <x v="35"/>
    <n v="95209"/>
    <n v="38.044522999999998"/>
    <n v="-121.34804800000001"/>
    <x v="1"/>
    <x v="13"/>
    <x v="0"/>
    <x v="1"/>
    <m/>
    <x v="2"/>
    <x v="0"/>
    <x v="2"/>
    <n v="26"/>
    <x v="0"/>
    <x v="1"/>
    <x v="0"/>
    <x v="1"/>
    <x v="1"/>
    <x v="1"/>
    <x v="1"/>
    <x v="0"/>
    <x v="1"/>
    <x v="0"/>
    <x v="1"/>
    <n v="35.549999999999997"/>
    <n v="35.549999999999997"/>
    <x v="0"/>
    <x v="0"/>
    <n v="0"/>
    <n v="35.549999999999997"/>
    <x v="1"/>
    <x v="3"/>
    <x v="6"/>
    <x v="0"/>
    <x v="0"/>
    <x v="0"/>
    <x v="1"/>
    <x v="1"/>
    <x v="0"/>
  </r>
  <r>
    <s v="0842-IWYCP"/>
    <x v="0"/>
    <x v="31"/>
    <x v="1"/>
    <x v="0"/>
    <x v="382"/>
    <n v="92342"/>
    <n v="34.757783000000003"/>
    <n v="-117.33996999999999"/>
    <x v="1"/>
    <x v="56"/>
    <x v="0"/>
    <x v="0"/>
    <n v="40.32"/>
    <x v="0"/>
    <x v="0"/>
    <x v="0"/>
    <n v="51"/>
    <x v="0"/>
    <x v="1"/>
    <x v="0"/>
    <x v="1"/>
    <x v="1"/>
    <x v="0"/>
    <x v="0"/>
    <x v="0"/>
    <x v="1"/>
    <x v="1"/>
    <x v="1"/>
    <n v="44.95"/>
    <n v="2168.9"/>
    <x v="0"/>
    <x v="0"/>
    <n v="1854.72"/>
    <n v="4023.62"/>
    <x v="0"/>
    <x v="0"/>
    <x v="0"/>
    <x v="0"/>
    <x v="1"/>
    <x v="0"/>
    <x v="1"/>
    <x v="1"/>
    <x v="0"/>
  </r>
  <r>
    <s v="0843-WTBXE"/>
    <x v="1"/>
    <x v="32"/>
    <x v="1"/>
    <x v="0"/>
    <x v="38"/>
    <n v="92126"/>
    <n v="32.886924999999998"/>
    <n v="-117.152162"/>
    <x v="1"/>
    <x v="63"/>
    <x v="0"/>
    <x v="0"/>
    <n v="16.43"/>
    <x v="1"/>
    <x v="0"/>
    <x v="1"/>
    <n v="29"/>
    <x v="0"/>
    <x v="1"/>
    <x v="0"/>
    <x v="1"/>
    <x v="0"/>
    <x v="0"/>
    <x v="0"/>
    <x v="0"/>
    <x v="1"/>
    <x v="1"/>
    <x v="1"/>
    <n v="85.45"/>
    <n v="4517.25"/>
    <x v="0"/>
    <x v="0"/>
    <n v="870.79"/>
    <n v="5388.04"/>
    <x v="1"/>
    <x v="3"/>
    <x v="6"/>
    <x v="0"/>
    <x v="0"/>
    <x v="0"/>
    <x v="1"/>
    <x v="1"/>
    <x v="0"/>
  </r>
  <r>
    <s v="0847-HGRML"/>
    <x v="1"/>
    <x v="56"/>
    <x v="1"/>
    <x v="3"/>
    <x v="383"/>
    <n v="92258"/>
    <n v="33.906495999999997"/>
    <n v="-116.56949899999999"/>
    <x v="1"/>
    <x v="55"/>
    <x v="0"/>
    <x v="0"/>
    <n v="24.48"/>
    <x v="0"/>
    <x v="1"/>
    <x v="3"/>
    <m/>
    <x v="2"/>
    <x v="2"/>
    <x v="2"/>
    <x v="2"/>
    <x v="2"/>
    <x v="2"/>
    <x v="2"/>
    <x v="2"/>
    <x v="2"/>
    <x v="1"/>
    <x v="1"/>
    <n v="20"/>
    <n v="1250.0999999999999"/>
    <x v="0"/>
    <x v="0"/>
    <n v="1517.76"/>
    <n v="2767.86"/>
    <x v="0"/>
    <x v="0"/>
    <x v="0"/>
    <x v="0"/>
    <x v="1"/>
    <x v="1"/>
    <x v="1"/>
    <x v="1"/>
    <x v="0"/>
  </r>
  <r>
    <s v="0848-SOMKO"/>
    <x v="1"/>
    <x v="5"/>
    <x v="1"/>
    <x v="0"/>
    <x v="384"/>
    <n v="95682"/>
    <n v="38.598936000000002"/>
    <n v="-120.963092"/>
    <x v="1"/>
    <x v="40"/>
    <x v="0"/>
    <x v="1"/>
    <m/>
    <x v="2"/>
    <x v="0"/>
    <x v="2"/>
    <n v="26"/>
    <x v="1"/>
    <x v="1"/>
    <x v="1"/>
    <x v="0"/>
    <x v="1"/>
    <x v="1"/>
    <x v="1"/>
    <x v="0"/>
    <x v="2"/>
    <x v="1"/>
    <x v="1"/>
    <n v="48.4"/>
    <n v="3442.8"/>
    <x v="0"/>
    <x v="0"/>
    <n v="0"/>
    <n v="3442.8"/>
    <x v="0"/>
    <x v="0"/>
    <x v="0"/>
    <x v="0"/>
    <x v="0"/>
    <x v="0"/>
    <x v="0"/>
    <x v="0"/>
    <x v="0"/>
  </r>
  <r>
    <s v="0848-ZGQIJ"/>
    <x v="0"/>
    <x v="52"/>
    <x v="0"/>
    <x v="0"/>
    <x v="385"/>
    <n v="95070"/>
    <n v="37.257772000000003"/>
    <n v="-122.051824"/>
    <x v="3"/>
    <x v="43"/>
    <x v="2"/>
    <x v="0"/>
    <n v="10.5"/>
    <x v="0"/>
    <x v="0"/>
    <x v="1"/>
    <n v="2"/>
    <x v="0"/>
    <x v="0"/>
    <x v="0"/>
    <x v="1"/>
    <x v="0"/>
    <x v="1"/>
    <x v="1"/>
    <x v="0"/>
    <x v="1"/>
    <x v="0"/>
    <x v="1"/>
    <n v="94.65"/>
    <n v="1461.15"/>
    <x v="0"/>
    <x v="0"/>
    <n v="168"/>
    <n v="1629.15"/>
    <x v="0"/>
    <x v="0"/>
    <x v="0"/>
    <x v="0"/>
    <x v="0"/>
    <x v="0"/>
    <x v="0"/>
    <x v="1"/>
    <x v="0"/>
  </r>
  <r>
    <s v="0851-DFJKB"/>
    <x v="0"/>
    <x v="30"/>
    <x v="1"/>
    <x v="0"/>
    <x v="386"/>
    <n v="94518"/>
    <n v="37.950248000000002"/>
    <n v="-122.02245499999999"/>
    <x v="1"/>
    <x v="49"/>
    <x v="0"/>
    <x v="0"/>
    <n v="30.54"/>
    <x v="0"/>
    <x v="0"/>
    <x v="2"/>
    <n v="11"/>
    <x v="1"/>
    <x v="1"/>
    <x v="1"/>
    <x v="0"/>
    <x v="1"/>
    <x v="0"/>
    <x v="0"/>
    <x v="0"/>
    <x v="1"/>
    <x v="1"/>
    <x v="1"/>
    <n v="58.95"/>
    <n v="955.15"/>
    <x v="0"/>
    <x v="0"/>
    <n v="458.1"/>
    <n v="1413.25"/>
    <x v="0"/>
    <x v="0"/>
    <x v="0"/>
    <x v="0"/>
    <x v="1"/>
    <x v="0"/>
    <x v="0"/>
    <x v="0"/>
    <x v="0"/>
  </r>
  <r>
    <s v="0853-NWIFK"/>
    <x v="0"/>
    <x v="60"/>
    <x v="1"/>
    <x v="0"/>
    <x v="387"/>
    <n v="94973"/>
    <n v="38.005839000000002"/>
    <n v="-122.638155"/>
    <x v="1"/>
    <x v="14"/>
    <x v="0"/>
    <x v="0"/>
    <n v="1.03"/>
    <x v="0"/>
    <x v="0"/>
    <x v="1"/>
    <n v="47"/>
    <x v="1"/>
    <x v="0"/>
    <x v="0"/>
    <x v="1"/>
    <x v="0"/>
    <x v="1"/>
    <x v="1"/>
    <x v="0"/>
    <x v="0"/>
    <x v="0"/>
    <x v="1"/>
    <n v="100.3"/>
    <n v="4483.95"/>
    <x v="0"/>
    <x v="0"/>
    <n v="46.35"/>
    <n v="4530.3"/>
    <x v="0"/>
    <x v="0"/>
    <x v="0"/>
    <x v="0"/>
    <x v="0"/>
    <x v="0"/>
    <x v="0"/>
    <x v="1"/>
    <x v="0"/>
  </r>
  <r>
    <s v="0853-TWRVK"/>
    <x v="1"/>
    <x v="40"/>
    <x v="0"/>
    <x v="0"/>
    <x v="52"/>
    <n v="91606"/>
    <n v="34.187598999999999"/>
    <n v="-118.387125"/>
    <x v="7"/>
    <x v="9"/>
    <x v="0"/>
    <x v="0"/>
    <n v="6.15"/>
    <x v="1"/>
    <x v="0"/>
    <x v="1"/>
    <n v="5"/>
    <x v="1"/>
    <x v="0"/>
    <x v="1"/>
    <x v="0"/>
    <x v="1"/>
    <x v="1"/>
    <x v="1"/>
    <x v="0"/>
    <x v="2"/>
    <x v="1"/>
    <x v="1"/>
    <n v="105.6"/>
    <n v="7581.5"/>
    <x v="0"/>
    <x v="0"/>
    <n v="442.8"/>
    <n v="8024.3"/>
    <x v="0"/>
    <x v="0"/>
    <x v="0"/>
    <x v="0"/>
    <x v="0"/>
    <x v="0"/>
    <x v="0"/>
    <x v="0"/>
    <x v="0"/>
  </r>
  <r>
    <s v="0854-UYHZD"/>
    <x v="0"/>
    <x v="44"/>
    <x v="0"/>
    <x v="1"/>
    <x v="388"/>
    <n v="91792"/>
    <n v="34.024405000000002"/>
    <n v="-117.89872200000001"/>
    <x v="2"/>
    <x v="2"/>
    <x v="0"/>
    <x v="0"/>
    <n v="42.23"/>
    <x v="0"/>
    <x v="1"/>
    <x v="3"/>
    <m/>
    <x v="2"/>
    <x v="2"/>
    <x v="2"/>
    <x v="2"/>
    <x v="2"/>
    <x v="2"/>
    <x v="2"/>
    <x v="2"/>
    <x v="2"/>
    <x v="1"/>
    <x v="2"/>
    <n v="19.55"/>
    <n v="265.3"/>
    <x v="0"/>
    <x v="0"/>
    <n v="548.99"/>
    <n v="814.29"/>
    <x v="0"/>
    <x v="0"/>
    <x v="0"/>
    <x v="0"/>
    <x v="1"/>
    <x v="1"/>
    <x v="1"/>
    <x v="1"/>
    <x v="0"/>
  </r>
  <r>
    <s v="0856-NAOES"/>
    <x v="1"/>
    <x v="46"/>
    <x v="1"/>
    <x v="0"/>
    <x v="386"/>
    <n v="94519"/>
    <n v="37.990118000000002"/>
    <n v="-122.01218799999999"/>
    <x v="1"/>
    <x v="38"/>
    <x v="1"/>
    <x v="0"/>
    <n v="45.67"/>
    <x v="0"/>
    <x v="0"/>
    <x v="2"/>
    <n v="71"/>
    <x v="0"/>
    <x v="1"/>
    <x v="1"/>
    <x v="1"/>
    <x v="0"/>
    <x v="0"/>
    <x v="0"/>
    <x v="0"/>
    <x v="1"/>
    <x v="1"/>
    <x v="0"/>
    <n v="60.9"/>
    <n v="414.1"/>
    <x v="0"/>
    <x v="0"/>
    <n v="274.02"/>
    <n v="688.12"/>
    <x v="0"/>
    <x v="0"/>
    <x v="0"/>
    <x v="0"/>
    <x v="0"/>
    <x v="0"/>
    <x v="0"/>
    <x v="1"/>
    <x v="0"/>
  </r>
  <r>
    <s v="0859-YGKFW"/>
    <x v="1"/>
    <x v="52"/>
    <x v="0"/>
    <x v="1"/>
    <x v="294"/>
    <n v="95961"/>
    <n v="39.082568000000002"/>
    <n v="-121.55325000000001"/>
    <x v="2"/>
    <x v="68"/>
    <x v="2"/>
    <x v="0"/>
    <n v="28.06"/>
    <x v="0"/>
    <x v="1"/>
    <x v="3"/>
    <m/>
    <x v="2"/>
    <x v="2"/>
    <x v="2"/>
    <x v="2"/>
    <x v="2"/>
    <x v="2"/>
    <x v="2"/>
    <x v="2"/>
    <x v="0"/>
    <x v="1"/>
    <x v="1"/>
    <n v="20.05"/>
    <n v="345.9"/>
    <x v="0"/>
    <x v="0"/>
    <n v="505.08"/>
    <n v="850.98"/>
    <x v="0"/>
    <x v="0"/>
    <x v="0"/>
    <x v="0"/>
    <x v="1"/>
    <x v="1"/>
    <x v="1"/>
    <x v="1"/>
    <x v="0"/>
  </r>
  <r>
    <s v="0862-PRCBS"/>
    <x v="0"/>
    <x v="13"/>
    <x v="0"/>
    <x v="1"/>
    <x v="143"/>
    <n v="94132"/>
    <n v="37.722301999999999"/>
    <n v="-122.491129"/>
    <x v="10"/>
    <x v="64"/>
    <x v="0"/>
    <x v="0"/>
    <n v="16.09"/>
    <x v="1"/>
    <x v="0"/>
    <x v="1"/>
    <n v="53"/>
    <x v="0"/>
    <x v="0"/>
    <x v="0"/>
    <x v="0"/>
    <x v="0"/>
    <x v="1"/>
    <x v="1"/>
    <x v="0"/>
    <x v="2"/>
    <x v="0"/>
    <x v="0"/>
    <n v="103.75"/>
    <n v="7039.45"/>
    <x v="0"/>
    <x v="0"/>
    <n v="1094.1199999999999"/>
    <n v="8133.57"/>
    <x v="0"/>
    <x v="0"/>
    <x v="0"/>
    <x v="0"/>
    <x v="0"/>
    <x v="0"/>
    <x v="0"/>
    <x v="0"/>
    <x v="0"/>
  </r>
  <r>
    <s v="0864-FVJNJ"/>
    <x v="0"/>
    <x v="54"/>
    <x v="0"/>
    <x v="2"/>
    <x v="389"/>
    <n v="95570"/>
    <n v="41.162295"/>
    <n v="-124.02738100000001"/>
    <x v="2"/>
    <x v="34"/>
    <x v="4"/>
    <x v="0"/>
    <n v="6.83"/>
    <x v="1"/>
    <x v="0"/>
    <x v="1"/>
    <n v="19"/>
    <x v="1"/>
    <x v="0"/>
    <x v="1"/>
    <x v="0"/>
    <x v="0"/>
    <x v="1"/>
    <x v="1"/>
    <x v="1"/>
    <x v="0"/>
    <x v="1"/>
    <x v="1"/>
    <n v="113.35"/>
    <n v="7222.75"/>
    <x v="0"/>
    <x v="2"/>
    <n v="437.12"/>
    <n v="7679.87"/>
    <x v="0"/>
    <x v="0"/>
    <x v="0"/>
    <x v="0"/>
    <x v="0"/>
    <x v="1"/>
    <x v="0"/>
    <x v="0"/>
    <x v="0"/>
  </r>
  <r>
    <s v="0866-QLSIR"/>
    <x v="0"/>
    <x v="55"/>
    <x v="1"/>
    <x v="0"/>
    <x v="107"/>
    <n v="92843"/>
    <n v="33.764018"/>
    <n v="-117.931507"/>
    <x v="1"/>
    <x v="12"/>
    <x v="5"/>
    <x v="0"/>
    <n v="34.409999999999997"/>
    <x v="1"/>
    <x v="0"/>
    <x v="2"/>
    <n v="4"/>
    <x v="1"/>
    <x v="0"/>
    <x v="0"/>
    <x v="0"/>
    <x v="1"/>
    <x v="0"/>
    <x v="0"/>
    <x v="0"/>
    <x v="0"/>
    <x v="0"/>
    <x v="2"/>
    <n v="64.400000000000006"/>
    <n v="2088.75"/>
    <x v="0"/>
    <x v="0"/>
    <n v="1169.94"/>
    <n v="3258.69"/>
    <x v="1"/>
    <x v="5"/>
    <x v="9"/>
    <x v="0"/>
    <x v="1"/>
    <x v="0"/>
    <x v="0"/>
    <x v="0"/>
    <x v="0"/>
  </r>
  <r>
    <s v="0867-LDTTC"/>
    <x v="1"/>
    <x v="35"/>
    <x v="1"/>
    <x v="0"/>
    <x v="113"/>
    <n v="95830"/>
    <n v="38.490507999999998"/>
    <n v="-121.284171"/>
    <x v="1"/>
    <x v="10"/>
    <x v="0"/>
    <x v="0"/>
    <n v="45.69"/>
    <x v="0"/>
    <x v="0"/>
    <x v="0"/>
    <n v="4"/>
    <x v="0"/>
    <x v="1"/>
    <x v="1"/>
    <x v="0"/>
    <x v="0"/>
    <x v="1"/>
    <x v="1"/>
    <x v="0"/>
    <x v="1"/>
    <x v="1"/>
    <x v="1"/>
    <n v="75.150000000000006"/>
    <n v="392.65"/>
    <x v="0"/>
    <x v="0"/>
    <n v="228.45"/>
    <n v="621.1"/>
    <x v="0"/>
    <x v="0"/>
    <x v="0"/>
    <x v="0"/>
    <x v="0"/>
    <x v="0"/>
    <x v="0"/>
    <x v="0"/>
    <x v="0"/>
  </r>
  <r>
    <s v="0867-MKZVY"/>
    <x v="0"/>
    <x v="17"/>
    <x v="0"/>
    <x v="2"/>
    <x v="376"/>
    <n v="91001"/>
    <n v="34.196837000000002"/>
    <n v="-118.142236"/>
    <x v="7"/>
    <x v="24"/>
    <x v="0"/>
    <x v="0"/>
    <n v="36.6"/>
    <x v="1"/>
    <x v="0"/>
    <x v="1"/>
    <n v="51"/>
    <x v="1"/>
    <x v="1"/>
    <x v="0"/>
    <x v="1"/>
    <x v="1"/>
    <x v="0"/>
    <x v="1"/>
    <x v="0"/>
    <x v="1"/>
    <x v="1"/>
    <x v="1"/>
    <n v="82.4"/>
    <n v="1592.35"/>
    <x v="44"/>
    <x v="0"/>
    <n v="732"/>
    <n v="2290.92"/>
    <x v="1"/>
    <x v="4"/>
    <x v="16"/>
    <x v="0"/>
    <x v="0"/>
    <x v="0"/>
    <x v="0"/>
    <x v="1"/>
    <x v="0"/>
  </r>
  <r>
    <s v="0868-VJRDR"/>
    <x v="1"/>
    <x v="37"/>
    <x v="0"/>
    <x v="0"/>
    <x v="390"/>
    <n v="96016"/>
    <n v="40.936284999999998"/>
    <n v="-121.572692"/>
    <x v="2"/>
    <x v="34"/>
    <x v="0"/>
    <x v="0"/>
    <n v="4.76"/>
    <x v="0"/>
    <x v="0"/>
    <x v="1"/>
    <n v="8"/>
    <x v="1"/>
    <x v="0"/>
    <x v="0"/>
    <x v="0"/>
    <x v="0"/>
    <x v="1"/>
    <x v="1"/>
    <x v="0"/>
    <x v="2"/>
    <x v="0"/>
    <x v="0"/>
    <n v="104.05"/>
    <n v="6605.55"/>
    <x v="0"/>
    <x v="0"/>
    <n v="304.64"/>
    <n v="6910.19"/>
    <x v="0"/>
    <x v="0"/>
    <x v="0"/>
    <x v="0"/>
    <x v="0"/>
    <x v="0"/>
    <x v="0"/>
    <x v="0"/>
    <x v="0"/>
  </r>
  <r>
    <s v="0869-PAPRP"/>
    <x v="0"/>
    <x v="8"/>
    <x v="0"/>
    <x v="0"/>
    <x v="391"/>
    <n v="93256"/>
    <n v="35.957019000000003"/>
    <n v="-119.330928"/>
    <x v="8"/>
    <x v="18"/>
    <x v="0"/>
    <x v="0"/>
    <n v="46.24"/>
    <x v="0"/>
    <x v="0"/>
    <x v="1"/>
    <n v="4"/>
    <x v="0"/>
    <x v="1"/>
    <x v="1"/>
    <x v="1"/>
    <x v="0"/>
    <x v="0"/>
    <x v="0"/>
    <x v="0"/>
    <x v="2"/>
    <x v="0"/>
    <x v="0"/>
    <n v="85.7"/>
    <n v="2067"/>
    <x v="0"/>
    <x v="0"/>
    <n v="1202.24"/>
    <n v="3269.24"/>
    <x v="0"/>
    <x v="0"/>
    <x v="0"/>
    <x v="0"/>
    <x v="0"/>
    <x v="0"/>
    <x v="0"/>
    <x v="1"/>
    <x v="0"/>
  </r>
  <r>
    <s v="0870-VEMYL"/>
    <x v="0"/>
    <x v="20"/>
    <x v="1"/>
    <x v="0"/>
    <x v="392"/>
    <n v="95310"/>
    <n v="38.085839"/>
    <n v="-120.37855"/>
    <x v="1"/>
    <x v="10"/>
    <x v="1"/>
    <x v="0"/>
    <n v="24.32"/>
    <x v="0"/>
    <x v="0"/>
    <x v="0"/>
    <n v="22"/>
    <x v="1"/>
    <x v="1"/>
    <x v="0"/>
    <x v="0"/>
    <x v="1"/>
    <x v="0"/>
    <x v="0"/>
    <x v="1"/>
    <x v="1"/>
    <x v="1"/>
    <x v="0"/>
    <n v="53.85"/>
    <n v="259.8"/>
    <x v="45"/>
    <x v="1"/>
    <n v="121.6"/>
    <n v="368.44"/>
    <x v="1"/>
    <x v="1"/>
    <x v="10"/>
    <x v="0"/>
    <x v="1"/>
    <x v="1"/>
    <x v="0"/>
    <x v="0"/>
    <x v="0"/>
  </r>
  <r>
    <s v="0871-OPBXW"/>
    <x v="0"/>
    <x v="30"/>
    <x v="1"/>
    <x v="0"/>
    <x v="110"/>
    <n v="92027"/>
    <n v="33.141264999999997"/>
    <n v="-116.967221"/>
    <x v="1"/>
    <x v="29"/>
    <x v="1"/>
    <x v="0"/>
    <n v="6.85"/>
    <x v="0"/>
    <x v="1"/>
    <x v="3"/>
    <m/>
    <x v="2"/>
    <x v="2"/>
    <x v="2"/>
    <x v="2"/>
    <x v="2"/>
    <x v="2"/>
    <x v="2"/>
    <x v="2"/>
    <x v="1"/>
    <x v="0"/>
    <x v="2"/>
    <n v="20.05"/>
    <n v="39.25"/>
    <x v="0"/>
    <x v="0"/>
    <n v="13.7"/>
    <n v="52.95"/>
    <x v="2"/>
    <x v="0"/>
    <x v="0"/>
    <x v="0"/>
    <x v="1"/>
    <x v="1"/>
    <x v="1"/>
    <x v="1"/>
    <x v="0"/>
  </r>
  <r>
    <s v="0871-URUWO"/>
    <x v="1"/>
    <x v="59"/>
    <x v="0"/>
    <x v="0"/>
    <x v="393"/>
    <n v="95250"/>
    <n v="38.244805999999997"/>
    <n v="-120.41730099999999"/>
    <x v="2"/>
    <x v="2"/>
    <x v="0"/>
    <x v="0"/>
    <n v="30.55"/>
    <x v="1"/>
    <x v="0"/>
    <x v="1"/>
    <n v="28"/>
    <x v="0"/>
    <x v="1"/>
    <x v="1"/>
    <x v="1"/>
    <x v="0"/>
    <x v="1"/>
    <x v="1"/>
    <x v="0"/>
    <x v="1"/>
    <x v="0"/>
    <x v="0"/>
    <n v="102.25"/>
    <n v="1359"/>
    <x v="0"/>
    <x v="0"/>
    <n v="397.15"/>
    <n v="1756.15"/>
    <x v="1"/>
    <x v="1"/>
    <x v="1"/>
    <x v="0"/>
    <x v="0"/>
    <x v="0"/>
    <x v="0"/>
    <x v="1"/>
    <x v="0"/>
  </r>
  <r>
    <s v="0872-CASZJ"/>
    <x v="1"/>
    <x v="18"/>
    <x v="0"/>
    <x v="0"/>
    <x v="394"/>
    <n v="95951"/>
    <n v="39.732767000000003"/>
    <n v="-122.042298"/>
    <x v="2"/>
    <x v="26"/>
    <x v="4"/>
    <x v="0"/>
    <n v="20.5"/>
    <x v="1"/>
    <x v="0"/>
    <x v="0"/>
    <n v="53"/>
    <x v="1"/>
    <x v="1"/>
    <x v="0"/>
    <x v="0"/>
    <x v="1"/>
    <x v="1"/>
    <x v="1"/>
    <x v="0"/>
    <x v="0"/>
    <x v="0"/>
    <x v="0"/>
    <n v="69.099999999999994"/>
    <n v="4096.8999999999996"/>
    <x v="0"/>
    <x v="0"/>
    <n v="1209.5"/>
    <n v="5306.4"/>
    <x v="0"/>
    <x v="0"/>
    <x v="0"/>
    <x v="0"/>
    <x v="0"/>
    <x v="0"/>
    <x v="0"/>
    <x v="0"/>
    <x v="0"/>
  </r>
  <r>
    <s v="0872-JCPIB"/>
    <x v="1"/>
    <x v="10"/>
    <x v="1"/>
    <x v="0"/>
    <x v="234"/>
    <n v="95364"/>
    <n v="38.224868999999998"/>
    <n v="-119.755729"/>
    <x v="1"/>
    <x v="67"/>
    <x v="2"/>
    <x v="0"/>
    <n v="47.45"/>
    <x v="1"/>
    <x v="0"/>
    <x v="2"/>
    <n v="5"/>
    <x v="1"/>
    <x v="1"/>
    <x v="0"/>
    <x v="1"/>
    <x v="1"/>
    <x v="1"/>
    <x v="1"/>
    <x v="0"/>
    <x v="1"/>
    <x v="1"/>
    <x v="1"/>
    <n v="65.75"/>
    <n v="1111.2"/>
    <x v="0"/>
    <x v="0"/>
    <n v="806.65"/>
    <n v="1917.85"/>
    <x v="0"/>
    <x v="0"/>
    <x v="0"/>
    <x v="0"/>
    <x v="0"/>
    <x v="0"/>
    <x v="0"/>
    <x v="1"/>
    <x v="0"/>
  </r>
  <r>
    <s v="0872-NXJYS"/>
    <x v="0"/>
    <x v="43"/>
    <x v="1"/>
    <x v="0"/>
    <x v="342"/>
    <n v="90069"/>
    <n v="34.093781"/>
    <n v="-118.381061"/>
    <x v="1"/>
    <x v="0"/>
    <x v="0"/>
    <x v="0"/>
    <n v="45.41"/>
    <x v="0"/>
    <x v="0"/>
    <x v="1"/>
    <n v="23"/>
    <x v="0"/>
    <x v="1"/>
    <x v="0"/>
    <x v="1"/>
    <x v="1"/>
    <x v="1"/>
    <x v="1"/>
    <x v="0"/>
    <x v="1"/>
    <x v="0"/>
    <x v="1"/>
    <n v="79.55"/>
    <n v="723.4"/>
    <x v="0"/>
    <x v="0"/>
    <n v="408.69"/>
    <n v="1132.0899999999999"/>
    <x v="1"/>
    <x v="1"/>
    <x v="11"/>
    <x v="0"/>
    <x v="0"/>
    <x v="0"/>
    <x v="1"/>
    <x v="1"/>
    <x v="0"/>
  </r>
  <r>
    <s v="0875-CABNR"/>
    <x v="0"/>
    <x v="57"/>
    <x v="1"/>
    <x v="0"/>
    <x v="395"/>
    <n v="93401"/>
    <n v="35.233744999999999"/>
    <n v="-120.626442"/>
    <x v="1"/>
    <x v="46"/>
    <x v="0"/>
    <x v="0"/>
    <n v="16.850000000000001"/>
    <x v="0"/>
    <x v="0"/>
    <x v="1"/>
    <n v="30"/>
    <x v="0"/>
    <x v="1"/>
    <x v="1"/>
    <x v="1"/>
    <x v="1"/>
    <x v="1"/>
    <x v="1"/>
    <x v="0"/>
    <x v="1"/>
    <x v="0"/>
    <x v="0"/>
    <n v="84.6"/>
    <n v="865.55"/>
    <x v="0"/>
    <x v="0"/>
    <n v="168.5"/>
    <n v="1034.05"/>
    <x v="1"/>
    <x v="5"/>
    <x v="9"/>
    <x v="0"/>
    <x v="0"/>
    <x v="0"/>
    <x v="0"/>
    <x v="1"/>
    <x v="0"/>
  </r>
  <r>
    <s v="0876-WDUUZ"/>
    <x v="0"/>
    <x v="47"/>
    <x v="1"/>
    <x v="0"/>
    <x v="396"/>
    <n v="95665"/>
    <n v="38.400264"/>
    <n v="-120.641274"/>
    <x v="1"/>
    <x v="10"/>
    <x v="1"/>
    <x v="0"/>
    <n v="43.51"/>
    <x v="0"/>
    <x v="0"/>
    <x v="1"/>
    <n v="17"/>
    <x v="0"/>
    <x v="1"/>
    <x v="0"/>
    <x v="0"/>
    <x v="1"/>
    <x v="1"/>
    <x v="1"/>
    <x v="0"/>
    <x v="1"/>
    <x v="0"/>
    <x v="0"/>
    <n v="85.4"/>
    <n v="425.9"/>
    <x v="0"/>
    <x v="0"/>
    <n v="217.55"/>
    <n v="643.45000000000005"/>
    <x v="1"/>
    <x v="4"/>
    <x v="7"/>
    <x v="0"/>
    <x v="0"/>
    <x v="0"/>
    <x v="1"/>
    <x v="0"/>
    <x v="0"/>
  </r>
  <r>
    <s v="0877-SDMBN"/>
    <x v="0"/>
    <x v="29"/>
    <x v="1"/>
    <x v="0"/>
    <x v="38"/>
    <n v="92126"/>
    <n v="32.886924999999998"/>
    <n v="-117.152162"/>
    <x v="1"/>
    <x v="8"/>
    <x v="0"/>
    <x v="0"/>
    <n v="43.47"/>
    <x v="1"/>
    <x v="0"/>
    <x v="1"/>
    <n v="82"/>
    <x v="1"/>
    <x v="1"/>
    <x v="1"/>
    <x v="1"/>
    <x v="0"/>
    <x v="1"/>
    <x v="1"/>
    <x v="0"/>
    <x v="0"/>
    <x v="0"/>
    <x v="1"/>
    <n v="103.95"/>
    <n v="5639.05"/>
    <x v="0"/>
    <x v="0"/>
    <n v="2347.38"/>
    <n v="7986.43"/>
    <x v="1"/>
    <x v="1"/>
    <x v="5"/>
    <x v="0"/>
    <x v="0"/>
    <x v="0"/>
    <x v="0"/>
    <x v="1"/>
    <x v="0"/>
  </r>
  <r>
    <s v="0880-FVFWF"/>
    <x v="1"/>
    <x v="13"/>
    <x v="1"/>
    <x v="0"/>
    <x v="397"/>
    <n v="94550"/>
    <n v="37.571747999999999"/>
    <n v="-121.65956199999999"/>
    <x v="1"/>
    <x v="11"/>
    <x v="4"/>
    <x v="0"/>
    <n v="37.15"/>
    <x v="1"/>
    <x v="0"/>
    <x v="1"/>
    <n v="13"/>
    <x v="1"/>
    <x v="0"/>
    <x v="0"/>
    <x v="1"/>
    <x v="1"/>
    <x v="0"/>
    <x v="0"/>
    <x v="0"/>
    <x v="1"/>
    <x v="0"/>
    <x v="1"/>
    <n v="86.4"/>
    <n v="4922.3999999999996"/>
    <x v="0"/>
    <x v="0"/>
    <n v="2080.4"/>
    <n v="7002.8"/>
    <x v="0"/>
    <x v="0"/>
    <x v="0"/>
    <x v="0"/>
    <x v="1"/>
    <x v="0"/>
    <x v="0"/>
    <x v="1"/>
    <x v="0"/>
  </r>
  <r>
    <s v="0880-TKATG"/>
    <x v="1"/>
    <x v="44"/>
    <x v="0"/>
    <x v="0"/>
    <x v="398"/>
    <n v="92356"/>
    <n v="34.508417000000001"/>
    <n v="-116.856103"/>
    <x v="3"/>
    <x v="1"/>
    <x v="1"/>
    <x v="0"/>
    <n v="9.56"/>
    <x v="1"/>
    <x v="0"/>
    <x v="1"/>
    <n v="48"/>
    <x v="0"/>
    <x v="1"/>
    <x v="1"/>
    <x v="1"/>
    <x v="0"/>
    <x v="1"/>
    <x v="1"/>
    <x v="0"/>
    <x v="1"/>
    <x v="1"/>
    <x v="1"/>
    <n v="101.15"/>
    <n v="385.9"/>
    <x v="0"/>
    <x v="0"/>
    <n v="38.24"/>
    <n v="424.14"/>
    <x v="1"/>
    <x v="1"/>
    <x v="1"/>
    <x v="0"/>
    <x v="0"/>
    <x v="0"/>
    <x v="0"/>
    <x v="1"/>
    <x v="0"/>
  </r>
  <r>
    <s v="0883-EIBTI"/>
    <x v="0"/>
    <x v="5"/>
    <x v="1"/>
    <x v="0"/>
    <x v="96"/>
    <n v="95612"/>
    <n v="38.384647999999999"/>
    <n v="-121.578701"/>
    <x v="1"/>
    <x v="29"/>
    <x v="0"/>
    <x v="0"/>
    <n v="28.02"/>
    <x v="0"/>
    <x v="1"/>
    <x v="3"/>
    <m/>
    <x v="2"/>
    <x v="2"/>
    <x v="2"/>
    <x v="2"/>
    <x v="2"/>
    <x v="2"/>
    <x v="2"/>
    <x v="2"/>
    <x v="1"/>
    <x v="1"/>
    <x v="2"/>
    <n v="19.5"/>
    <n v="31.55"/>
    <x v="0"/>
    <x v="0"/>
    <n v="56.04"/>
    <n v="87.59"/>
    <x v="1"/>
    <x v="2"/>
    <x v="4"/>
    <x v="0"/>
    <x v="1"/>
    <x v="1"/>
    <x v="1"/>
    <x v="1"/>
    <x v="0"/>
  </r>
  <r>
    <s v="0885-HMGPY"/>
    <x v="1"/>
    <x v="39"/>
    <x v="1"/>
    <x v="0"/>
    <x v="399"/>
    <n v="95545"/>
    <n v="40.342928000000001"/>
    <n v="-124.063329"/>
    <x v="1"/>
    <x v="55"/>
    <x v="4"/>
    <x v="0"/>
    <n v="41.13"/>
    <x v="1"/>
    <x v="0"/>
    <x v="0"/>
    <n v="12"/>
    <x v="1"/>
    <x v="0"/>
    <x v="1"/>
    <x v="0"/>
    <x v="1"/>
    <x v="0"/>
    <x v="0"/>
    <x v="0"/>
    <x v="2"/>
    <x v="1"/>
    <x v="1"/>
    <n v="69.400000000000006"/>
    <n v="4237.5"/>
    <x v="0"/>
    <x v="0"/>
    <n v="2550.06"/>
    <n v="6787.56"/>
    <x v="0"/>
    <x v="0"/>
    <x v="0"/>
    <x v="0"/>
    <x v="1"/>
    <x v="0"/>
    <x v="0"/>
    <x v="0"/>
    <x v="0"/>
  </r>
  <r>
    <s v="0886-QGENL"/>
    <x v="0"/>
    <x v="15"/>
    <x v="0"/>
    <x v="0"/>
    <x v="38"/>
    <n v="92104"/>
    <n v="32.741498999999997"/>
    <n v="-117.127409"/>
    <x v="2"/>
    <x v="28"/>
    <x v="0"/>
    <x v="0"/>
    <n v="45.82"/>
    <x v="0"/>
    <x v="0"/>
    <x v="1"/>
    <n v="13"/>
    <x v="1"/>
    <x v="1"/>
    <x v="1"/>
    <x v="1"/>
    <x v="0"/>
    <x v="1"/>
    <x v="0"/>
    <x v="0"/>
    <x v="1"/>
    <x v="0"/>
    <x v="1"/>
    <n v="101.25"/>
    <n v="2754.45"/>
    <x v="0"/>
    <x v="0"/>
    <n v="1237.1400000000001"/>
    <n v="3991.59"/>
    <x v="1"/>
    <x v="5"/>
    <x v="8"/>
    <x v="0"/>
    <x v="0"/>
    <x v="0"/>
    <x v="0"/>
    <x v="1"/>
    <x v="0"/>
  </r>
  <r>
    <s v="0887-HJGAR"/>
    <x v="1"/>
    <x v="30"/>
    <x v="1"/>
    <x v="0"/>
    <x v="400"/>
    <n v="93210"/>
    <n v="36.186866999999999"/>
    <n v="-120.387793"/>
    <x v="1"/>
    <x v="13"/>
    <x v="1"/>
    <x v="0"/>
    <n v="5.55"/>
    <x v="0"/>
    <x v="0"/>
    <x v="2"/>
    <n v="13"/>
    <x v="0"/>
    <x v="1"/>
    <x v="0"/>
    <x v="1"/>
    <x v="1"/>
    <x v="0"/>
    <x v="0"/>
    <x v="0"/>
    <x v="1"/>
    <x v="0"/>
    <x v="2"/>
    <n v="45.7"/>
    <n v="45.7"/>
    <x v="0"/>
    <x v="0"/>
    <n v="5.55"/>
    <n v="51.25"/>
    <x v="1"/>
    <x v="1"/>
    <x v="10"/>
    <x v="0"/>
    <x v="1"/>
    <x v="0"/>
    <x v="1"/>
    <x v="1"/>
    <x v="0"/>
  </r>
  <r>
    <s v="0887-WBJVH"/>
    <x v="0"/>
    <x v="46"/>
    <x v="0"/>
    <x v="0"/>
    <x v="401"/>
    <n v="95312"/>
    <n v="37.420273000000002"/>
    <n v="-120.66527000000001"/>
    <x v="2"/>
    <x v="63"/>
    <x v="4"/>
    <x v="0"/>
    <n v="38.35"/>
    <x v="0"/>
    <x v="0"/>
    <x v="1"/>
    <n v="82"/>
    <x v="0"/>
    <x v="1"/>
    <x v="0"/>
    <x v="0"/>
    <x v="0"/>
    <x v="1"/>
    <x v="1"/>
    <x v="0"/>
    <x v="0"/>
    <x v="0"/>
    <x v="1"/>
    <n v="93.45"/>
    <n v="4872.2"/>
    <x v="0"/>
    <x v="0"/>
    <n v="2032.55"/>
    <n v="6904.75"/>
    <x v="0"/>
    <x v="0"/>
    <x v="0"/>
    <x v="0"/>
    <x v="0"/>
    <x v="0"/>
    <x v="1"/>
    <x v="0"/>
    <x v="0"/>
  </r>
  <r>
    <s v="0895-DQHEW"/>
    <x v="1"/>
    <x v="10"/>
    <x v="0"/>
    <x v="0"/>
    <x v="402"/>
    <n v="96013"/>
    <n v="40.946784999999998"/>
    <n v="-121.719489"/>
    <x v="2"/>
    <x v="8"/>
    <x v="0"/>
    <x v="0"/>
    <n v="35.46"/>
    <x v="1"/>
    <x v="0"/>
    <x v="1"/>
    <n v="23"/>
    <x v="0"/>
    <x v="0"/>
    <x v="1"/>
    <x v="1"/>
    <x v="0"/>
    <x v="1"/>
    <x v="1"/>
    <x v="0"/>
    <x v="1"/>
    <x v="0"/>
    <x v="1"/>
    <n v="104.3"/>
    <n v="5278.15"/>
    <x v="46"/>
    <x v="0"/>
    <n v="1914.84"/>
    <n v="7181.54"/>
    <x v="1"/>
    <x v="1"/>
    <x v="11"/>
    <x v="0"/>
    <x v="0"/>
    <x v="0"/>
    <x v="0"/>
    <x v="1"/>
    <x v="0"/>
  </r>
  <r>
    <s v="0895-LMRSF"/>
    <x v="1"/>
    <x v="20"/>
    <x v="1"/>
    <x v="0"/>
    <x v="277"/>
    <n v="91932"/>
    <n v="32.579134000000003"/>
    <n v="-117.11900900000001"/>
    <x v="1"/>
    <x v="16"/>
    <x v="0"/>
    <x v="0"/>
    <n v="46.4"/>
    <x v="0"/>
    <x v="0"/>
    <x v="0"/>
    <n v="23"/>
    <x v="0"/>
    <x v="1"/>
    <x v="0"/>
    <x v="1"/>
    <x v="0"/>
    <x v="1"/>
    <x v="1"/>
    <x v="1"/>
    <x v="0"/>
    <x v="0"/>
    <x v="1"/>
    <n v="64.900000000000006"/>
    <n v="1509.8"/>
    <x v="0"/>
    <x v="6"/>
    <n v="1067.2"/>
    <n v="2707"/>
    <x v="0"/>
    <x v="0"/>
    <x v="0"/>
    <x v="0"/>
    <x v="0"/>
    <x v="1"/>
    <x v="1"/>
    <x v="1"/>
    <x v="0"/>
  </r>
  <r>
    <s v="0895-LNKRC"/>
    <x v="1"/>
    <x v="55"/>
    <x v="0"/>
    <x v="1"/>
    <x v="205"/>
    <n v="91732"/>
    <n v="34.074491999999999"/>
    <n v="-118.01461999999999"/>
    <x v="6"/>
    <x v="38"/>
    <x v="1"/>
    <x v="0"/>
    <n v="1.57"/>
    <x v="0"/>
    <x v="1"/>
    <x v="3"/>
    <m/>
    <x v="2"/>
    <x v="2"/>
    <x v="2"/>
    <x v="2"/>
    <x v="2"/>
    <x v="2"/>
    <x v="2"/>
    <x v="2"/>
    <x v="0"/>
    <x v="1"/>
    <x v="0"/>
    <n v="19.45"/>
    <n v="113.5"/>
    <x v="0"/>
    <x v="0"/>
    <n v="9.42"/>
    <n v="122.92"/>
    <x v="0"/>
    <x v="0"/>
    <x v="0"/>
    <x v="0"/>
    <x v="1"/>
    <x v="1"/>
    <x v="1"/>
    <x v="1"/>
    <x v="0"/>
  </r>
  <r>
    <s v="0895-UADGO"/>
    <x v="1"/>
    <x v="1"/>
    <x v="1"/>
    <x v="0"/>
    <x v="403"/>
    <n v="95675"/>
    <n v="38.545774999999999"/>
    <n v="-120.743325"/>
    <x v="1"/>
    <x v="58"/>
    <x v="0"/>
    <x v="1"/>
    <m/>
    <x v="2"/>
    <x v="0"/>
    <x v="0"/>
    <n v="4"/>
    <x v="1"/>
    <x v="1"/>
    <x v="0"/>
    <x v="0"/>
    <x v="1"/>
    <x v="1"/>
    <x v="1"/>
    <x v="0"/>
    <x v="2"/>
    <x v="0"/>
    <x v="2"/>
    <n v="44.55"/>
    <n v="343.45"/>
    <x v="0"/>
    <x v="0"/>
    <n v="0"/>
    <n v="343.45"/>
    <x v="0"/>
    <x v="0"/>
    <x v="0"/>
    <x v="0"/>
    <x v="0"/>
    <x v="0"/>
    <x v="0"/>
    <x v="0"/>
    <x v="0"/>
  </r>
  <r>
    <s v="0897-FEGMU"/>
    <x v="0"/>
    <x v="9"/>
    <x v="0"/>
    <x v="0"/>
    <x v="31"/>
    <n v="90048"/>
    <n v="34.072944999999997"/>
    <n v="-118.37267"/>
    <x v="2"/>
    <x v="37"/>
    <x v="2"/>
    <x v="0"/>
    <n v="31.08"/>
    <x v="1"/>
    <x v="0"/>
    <x v="1"/>
    <n v="26"/>
    <x v="0"/>
    <x v="1"/>
    <x v="1"/>
    <x v="1"/>
    <x v="0"/>
    <x v="1"/>
    <x v="1"/>
    <x v="0"/>
    <x v="1"/>
    <x v="0"/>
    <x v="1"/>
    <n v="99.5"/>
    <n v="1056.95"/>
    <x v="0"/>
    <x v="0"/>
    <n v="341.88"/>
    <n v="1398.83"/>
    <x v="1"/>
    <x v="2"/>
    <x v="3"/>
    <x v="0"/>
    <x v="0"/>
    <x v="0"/>
    <x v="0"/>
    <x v="1"/>
    <x v="0"/>
  </r>
  <r>
    <s v="0898-XCGTF"/>
    <x v="1"/>
    <x v="1"/>
    <x v="0"/>
    <x v="0"/>
    <x v="31"/>
    <n v="90039"/>
    <n v="34.110844999999998"/>
    <n v="-118.259595"/>
    <x v="2"/>
    <x v="48"/>
    <x v="0"/>
    <x v="0"/>
    <n v="21.96"/>
    <x v="1"/>
    <x v="0"/>
    <x v="1"/>
    <n v="2"/>
    <x v="0"/>
    <x v="1"/>
    <x v="0"/>
    <x v="1"/>
    <x v="0"/>
    <x v="1"/>
    <x v="1"/>
    <x v="0"/>
    <x v="0"/>
    <x v="0"/>
    <x v="1"/>
    <n v="96.5"/>
    <n v="5673.7"/>
    <x v="0"/>
    <x v="0"/>
    <n v="1339.56"/>
    <n v="7013.26"/>
    <x v="0"/>
    <x v="0"/>
    <x v="0"/>
    <x v="0"/>
    <x v="0"/>
    <x v="0"/>
    <x v="1"/>
    <x v="1"/>
    <x v="0"/>
  </r>
  <r>
    <s v="0899-LIIBW"/>
    <x v="1"/>
    <x v="44"/>
    <x v="0"/>
    <x v="0"/>
    <x v="404"/>
    <n v="96031"/>
    <n v="41.232128000000003"/>
    <n v="-123.194748"/>
    <x v="4"/>
    <x v="12"/>
    <x v="0"/>
    <x v="0"/>
    <n v="33.549999999999997"/>
    <x v="1"/>
    <x v="0"/>
    <x v="1"/>
    <n v="41"/>
    <x v="0"/>
    <x v="1"/>
    <x v="1"/>
    <x v="1"/>
    <x v="0"/>
    <x v="1"/>
    <x v="1"/>
    <x v="0"/>
    <x v="1"/>
    <x v="1"/>
    <x v="1"/>
    <n v="100.85"/>
    <n v="3527.3"/>
    <x v="0"/>
    <x v="0"/>
    <n v="1140.7"/>
    <n v="4668"/>
    <x v="0"/>
    <x v="0"/>
    <x v="0"/>
    <x v="0"/>
    <x v="0"/>
    <x v="0"/>
    <x v="0"/>
    <x v="1"/>
    <x v="0"/>
  </r>
  <r>
    <s v="0899-WZRSD"/>
    <x v="1"/>
    <x v="26"/>
    <x v="1"/>
    <x v="0"/>
    <x v="405"/>
    <n v="90292"/>
    <n v="33.977468000000002"/>
    <n v="-118.445475"/>
    <x v="1"/>
    <x v="11"/>
    <x v="0"/>
    <x v="0"/>
    <n v="37.99"/>
    <x v="1"/>
    <x v="0"/>
    <x v="1"/>
    <n v="24"/>
    <x v="1"/>
    <x v="1"/>
    <x v="0"/>
    <x v="0"/>
    <x v="0"/>
    <x v="1"/>
    <x v="1"/>
    <x v="0"/>
    <x v="1"/>
    <x v="0"/>
    <x v="0"/>
    <n v="105.35"/>
    <n v="5794.45"/>
    <x v="0"/>
    <x v="0"/>
    <n v="2127.44"/>
    <n v="7921.89"/>
    <x v="0"/>
    <x v="0"/>
    <x v="0"/>
    <x v="0"/>
    <x v="0"/>
    <x v="0"/>
    <x v="0"/>
    <x v="0"/>
    <x v="0"/>
  </r>
  <r>
    <s v="0902-RFHOF"/>
    <x v="1"/>
    <x v="32"/>
    <x v="1"/>
    <x v="0"/>
    <x v="406"/>
    <n v="95650"/>
    <n v="38.809175000000003"/>
    <n v="-121.171375"/>
    <x v="1"/>
    <x v="70"/>
    <x v="0"/>
    <x v="0"/>
    <n v="22.23"/>
    <x v="0"/>
    <x v="1"/>
    <x v="3"/>
    <m/>
    <x v="2"/>
    <x v="2"/>
    <x v="2"/>
    <x v="2"/>
    <x v="2"/>
    <x v="2"/>
    <x v="2"/>
    <x v="2"/>
    <x v="0"/>
    <x v="1"/>
    <x v="0"/>
    <n v="20.100000000000001"/>
    <n v="730.1"/>
    <x v="0"/>
    <x v="0"/>
    <n v="844.74"/>
    <n v="1574.84"/>
    <x v="0"/>
    <x v="0"/>
    <x v="0"/>
    <x v="0"/>
    <x v="1"/>
    <x v="1"/>
    <x v="1"/>
    <x v="1"/>
    <x v="0"/>
  </r>
  <r>
    <s v="0902-XKXPN"/>
    <x v="1"/>
    <x v="46"/>
    <x v="0"/>
    <x v="2"/>
    <x v="33"/>
    <n v="96001"/>
    <n v="40.587918999999999"/>
    <n v="-122.464732"/>
    <x v="0"/>
    <x v="19"/>
    <x v="0"/>
    <x v="0"/>
    <n v="23.55"/>
    <x v="0"/>
    <x v="1"/>
    <x v="3"/>
    <m/>
    <x v="2"/>
    <x v="2"/>
    <x v="2"/>
    <x v="2"/>
    <x v="2"/>
    <x v="2"/>
    <x v="2"/>
    <x v="2"/>
    <x v="2"/>
    <x v="1"/>
    <x v="1"/>
    <n v="20.2"/>
    <n v="1376.5"/>
    <x v="0"/>
    <x v="0"/>
    <n v="1624.95"/>
    <n v="3001.45"/>
    <x v="0"/>
    <x v="0"/>
    <x v="0"/>
    <x v="0"/>
    <x v="1"/>
    <x v="1"/>
    <x v="1"/>
    <x v="1"/>
    <x v="0"/>
  </r>
  <r>
    <s v="0906-QVPMS"/>
    <x v="1"/>
    <x v="46"/>
    <x v="0"/>
    <x v="0"/>
    <x v="222"/>
    <n v="93940"/>
    <n v="36.362741"/>
    <n v="-121.869685"/>
    <x v="8"/>
    <x v="9"/>
    <x v="3"/>
    <x v="0"/>
    <n v="35.71"/>
    <x v="1"/>
    <x v="0"/>
    <x v="1"/>
    <n v="58"/>
    <x v="1"/>
    <x v="0"/>
    <x v="1"/>
    <x v="0"/>
    <x v="0"/>
    <x v="1"/>
    <x v="1"/>
    <x v="0"/>
    <x v="2"/>
    <x v="1"/>
    <x v="1"/>
    <n v="115.15"/>
    <n v="8349.4500000000007"/>
    <x v="0"/>
    <x v="0"/>
    <n v="2571.12"/>
    <n v="10920.57"/>
    <x v="0"/>
    <x v="0"/>
    <x v="0"/>
    <x v="0"/>
    <x v="0"/>
    <x v="0"/>
    <x v="0"/>
    <x v="0"/>
    <x v="0"/>
  </r>
  <r>
    <s v="0907-HQNTS"/>
    <x v="0"/>
    <x v="58"/>
    <x v="0"/>
    <x v="0"/>
    <x v="407"/>
    <n v="94565"/>
    <n v="38.006047000000002"/>
    <n v="-121.91683399999999"/>
    <x v="4"/>
    <x v="40"/>
    <x v="3"/>
    <x v="0"/>
    <n v="46.2"/>
    <x v="1"/>
    <x v="0"/>
    <x v="1"/>
    <n v="14"/>
    <x v="1"/>
    <x v="0"/>
    <x v="1"/>
    <x v="0"/>
    <x v="0"/>
    <x v="1"/>
    <x v="0"/>
    <x v="0"/>
    <x v="2"/>
    <x v="0"/>
    <x v="0"/>
    <n v="113"/>
    <n v="7987.6"/>
    <x v="0"/>
    <x v="0"/>
    <n v="3234"/>
    <n v="11221.6"/>
    <x v="0"/>
    <x v="0"/>
    <x v="0"/>
    <x v="0"/>
    <x v="0"/>
    <x v="0"/>
    <x v="0"/>
    <x v="0"/>
    <x v="0"/>
  </r>
  <r>
    <s v="0909-SDHNU"/>
    <x v="0"/>
    <x v="25"/>
    <x v="1"/>
    <x v="3"/>
    <x v="31"/>
    <n v="90036"/>
    <n v="34.070290999999997"/>
    <n v="-118.349191"/>
    <x v="1"/>
    <x v="6"/>
    <x v="0"/>
    <x v="1"/>
    <m/>
    <x v="2"/>
    <x v="0"/>
    <x v="0"/>
    <n v="19"/>
    <x v="1"/>
    <x v="1"/>
    <x v="0"/>
    <x v="1"/>
    <x v="1"/>
    <x v="0"/>
    <x v="0"/>
    <x v="0"/>
    <x v="1"/>
    <x v="1"/>
    <x v="0"/>
    <n v="29.8"/>
    <n v="201.95"/>
    <x v="0"/>
    <x v="0"/>
    <n v="0"/>
    <n v="201.95"/>
    <x v="0"/>
    <x v="0"/>
    <x v="0"/>
    <x v="0"/>
    <x v="1"/>
    <x v="0"/>
    <x v="0"/>
    <x v="1"/>
    <x v="0"/>
  </r>
  <r>
    <s v="0909-SELIE"/>
    <x v="1"/>
    <x v="55"/>
    <x v="0"/>
    <x v="0"/>
    <x v="408"/>
    <n v="95423"/>
    <n v="39.071159999999999"/>
    <n v="-122.59854199999999"/>
    <x v="2"/>
    <x v="48"/>
    <x v="0"/>
    <x v="0"/>
    <n v="43.48"/>
    <x v="1"/>
    <x v="0"/>
    <x v="2"/>
    <n v="20"/>
    <x v="1"/>
    <x v="0"/>
    <x v="1"/>
    <x v="0"/>
    <x v="1"/>
    <x v="1"/>
    <x v="1"/>
    <x v="0"/>
    <x v="2"/>
    <x v="0"/>
    <x v="1"/>
    <n v="80.8"/>
    <n v="4860.8500000000004"/>
    <x v="47"/>
    <x v="0"/>
    <n v="2652.28"/>
    <n v="7495.96"/>
    <x v="0"/>
    <x v="0"/>
    <x v="0"/>
    <x v="0"/>
    <x v="0"/>
    <x v="0"/>
    <x v="0"/>
    <x v="0"/>
    <x v="0"/>
  </r>
  <r>
    <s v="0913-XWSCN"/>
    <x v="1"/>
    <x v="46"/>
    <x v="0"/>
    <x v="3"/>
    <x v="409"/>
    <n v="92585"/>
    <n v="33.739412000000002"/>
    <n v="-117.173334"/>
    <x v="2"/>
    <x v="17"/>
    <x v="4"/>
    <x v="0"/>
    <n v="41.89"/>
    <x v="1"/>
    <x v="0"/>
    <x v="1"/>
    <n v="52"/>
    <x v="0"/>
    <x v="1"/>
    <x v="0"/>
    <x v="1"/>
    <x v="1"/>
    <x v="1"/>
    <x v="1"/>
    <x v="0"/>
    <x v="1"/>
    <x v="1"/>
    <x v="1"/>
    <n v="85.5"/>
    <n v="4713.3999999999996"/>
    <x v="0"/>
    <x v="0"/>
    <n v="2303.9499999999998"/>
    <n v="7017.35"/>
    <x v="0"/>
    <x v="0"/>
    <x v="0"/>
    <x v="0"/>
    <x v="0"/>
    <x v="0"/>
    <x v="1"/>
    <x v="1"/>
    <x v="0"/>
  </r>
  <r>
    <s v="0916-KNFAJ"/>
    <x v="1"/>
    <x v="0"/>
    <x v="0"/>
    <x v="0"/>
    <x v="41"/>
    <n v="95133"/>
    <n v="37.371862"/>
    <n v="-121.860349"/>
    <x v="2"/>
    <x v="48"/>
    <x v="4"/>
    <x v="0"/>
    <n v="4.6900000000000004"/>
    <x v="1"/>
    <x v="0"/>
    <x v="0"/>
    <n v="4"/>
    <x v="1"/>
    <x v="1"/>
    <x v="1"/>
    <x v="1"/>
    <x v="1"/>
    <x v="1"/>
    <x v="1"/>
    <x v="0"/>
    <x v="2"/>
    <x v="0"/>
    <x v="0"/>
    <n v="69.900000000000006"/>
    <n v="4226.7"/>
    <x v="0"/>
    <x v="0"/>
    <n v="286.08999999999997"/>
    <n v="4512.79"/>
    <x v="0"/>
    <x v="0"/>
    <x v="0"/>
    <x v="0"/>
    <x v="0"/>
    <x v="0"/>
    <x v="0"/>
    <x v="1"/>
    <x v="0"/>
  </r>
  <r>
    <s v="0916-QOFDP"/>
    <x v="0"/>
    <x v="16"/>
    <x v="0"/>
    <x v="2"/>
    <x v="79"/>
    <n v="93554"/>
    <n v="35.405721999999997"/>
    <n v="-117.773354"/>
    <x v="7"/>
    <x v="32"/>
    <x v="0"/>
    <x v="0"/>
    <n v="14.39"/>
    <x v="1"/>
    <x v="0"/>
    <x v="1"/>
    <n v="30"/>
    <x v="0"/>
    <x v="1"/>
    <x v="0"/>
    <x v="1"/>
    <x v="0"/>
    <x v="1"/>
    <x v="0"/>
    <x v="0"/>
    <x v="2"/>
    <x v="0"/>
    <x v="1"/>
    <n v="95.8"/>
    <n v="1346.3"/>
    <x v="0"/>
    <x v="0"/>
    <n v="201.46"/>
    <n v="1547.76"/>
    <x v="0"/>
    <x v="0"/>
    <x v="0"/>
    <x v="0"/>
    <x v="0"/>
    <x v="0"/>
    <x v="1"/>
    <x v="1"/>
    <x v="0"/>
  </r>
  <r>
    <s v="0917-EZOLA"/>
    <x v="1"/>
    <x v="36"/>
    <x v="0"/>
    <x v="0"/>
    <x v="410"/>
    <n v="90713"/>
    <n v="33.847754999999999"/>
    <n v="-118.112532"/>
    <x v="1"/>
    <x v="9"/>
    <x v="0"/>
    <x v="0"/>
    <n v="6.03"/>
    <x v="1"/>
    <x v="0"/>
    <x v="1"/>
    <n v="2"/>
    <x v="0"/>
    <x v="0"/>
    <x v="1"/>
    <x v="1"/>
    <x v="0"/>
    <x v="1"/>
    <x v="0"/>
    <x v="0"/>
    <x v="2"/>
    <x v="0"/>
    <x v="1"/>
    <n v="104.15"/>
    <n v="7689.95"/>
    <x v="0"/>
    <x v="0"/>
    <n v="434.16"/>
    <n v="8124.11"/>
    <x v="1"/>
    <x v="4"/>
    <x v="19"/>
    <x v="0"/>
    <x v="0"/>
    <x v="0"/>
    <x v="0"/>
    <x v="1"/>
    <x v="0"/>
  </r>
  <r>
    <s v="0921-OHLVP"/>
    <x v="1"/>
    <x v="34"/>
    <x v="1"/>
    <x v="0"/>
    <x v="411"/>
    <n v="95969"/>
    <n v="39.696759999999998"/>
    <n v="-121.644379"/>
    <x v="1"/>
    <x v="51"/>
    <x v="2"/>
    <x v="0"/>
    <n v="11.46"/>
    <x v="1"/>
    <x v="0"/>
    <x v="1"/>
    <n v="16"/>
    <x v="0"/>
    <x v="1"/>
    <x v="0"/>
    <x v="1"/>
    <x v="1"/>
    <x v="1"/>
    <x v="1"/>
    <x v="0"/>
    <x v="1"/>
    <x v="1"/>
    <x v="1"/>
    <n v="83.05"/>
    <n v="1799.3"/>
    <x v="0"/>
    <x v="0"/>
    <n v="252.12"/>
    <n v="2051.42"/>
    <x v="0"/>
    <x v="0"/>
    <x v="0"/>
    <x v="0"/>
    <x v="0"/>
    <x v="0"/>
    <x v="1"/>
    <x v="1"/>
    <x v="0"/>
  </r>
  <r>
    <s v="0923-PNFUB"/>
    <x v="0"/>
    <x v="39"/>
    <x v="1"/>
    <x v="0"/>
    <x v="338"/>
    <n v="91361"/>
    <n v="34.130991999999999"/>
    <n v="-118.894673"/>
    <x v="1"/>
    <x v="3"/>
    <x v="1"/>
    <x v="0"/>
    <n v="46.36"/>
    <x v="0"/>
    <x v="0"/>
    <x v="1"/>
    <n v="4"/>
    <x v="0"/>
    <x v="0"/>
    <x v="0"/>
    <x v="1"/>
    <x v="0"/>
    <x v="0"/>
    <x v="0"/>
    <x v="0"/>
    <x v="1"/>
    <x v="1"/>
    <x v="1"/>
    <n v="83.75"/>
    <n v="247.25"/>
    <x v="0"/>
    <x v="0"/>
    <n v="139.08000000000001"/>
    <n v="386.33"/>
    <x v="1"/>
    <x v="5"/>
    <x v="9"/>
    <x v="0"/>
    <x v="0"/>
    <x v="0"/>
    <x v="0"/>
    <x v="1"/>
    <x v="0"/>
  </r>
  <r>
    <s v="0924-BJCRC"/>
    <x v="0"/>
    <x v="57"/>
    <x v="0"/>
    <x v="0"/>
    <x v="256"/>
    <n v="95018"/>
    <n v="37.089111000000003"/>
    <n v="-122.062213"/>
    <x v="10"/>
    <x v="59"/>
    <x v="4"/>
    <x v="0"/>
    <n v="24.68"/>
    <x v="1"/>
    <x v="0"/>
    <x v="1"/>
    <n v="19"/>
    <x v="0"/>
    <x v="0"/>
    <x v="0"/>
    <x v="1"/>
    <x v="1"/>
    <x v="1"/>
    <x v="0"/>
    <x v="1"/>
    <x v="2"/>
    <x v="1"/>
    <x v="1"/>
    <n v="89.45"/>
    <n v="5294.6"/>
    <x v="0"/>
    <x v="1"/>
    <n v="1480.8"/>
    <n v="6785.4"/>
    <x v="0"/>
    <x v="0"/>
    <x v="0"/>
    <x v="0"/>
    <x v="0"/>
    <x v="1"/>
    <x v="0"/>
    <x v="1"/>
    <x v="0"/>
  </r>
  <r>
    <s v="0925-VYDLG"/>
    <x v="0"/>
    <x v="43"/>
    <x v="1"/>
    <x v="0"/>
    <x v="134"/>
    <n v="92338"/>
    <n v="34.702765999999997"/>
    <n v="-116.09337600000001"/>
    <x v="1"/>
    <x v="3"/>
    <x v="0"/>
    <x v="0"/>
    <n v="17.87"/>
    <x v="1"/>
    <x v="0"/>
    <x v="1"/>
    <n v="25"/>
    <x v="0"/>
    <x v="1"/>
    <x v="0"/>
    <x v="1"/>
    <x v="1"/>
    <x v="0"/>
    <x v="0"/>
    <x v="0"/>
    <x v="1"/>
    <x v="1"/>
    <x v="1"/>
    <n v="75.25"/>
    <n v="242"/>
    <x v="0"/>
    <x v="0"/>
    <n v="53.61"/>
    <n v="295.61"/>
    <x v="1"/>
    <x v="5"/>
    <x v="8"/>
    <x v="0"/>
    <x v="1"/>
    <x v="0"/>
    <x v="1"/>
    <x v="1"/>
    <x v="0"/>
  </r>
  <r>
    <s v="0927-CNGRH"/>
    <x v="1"/>
    <x v="21"/>
    <x v="1"/>
    <x v="1"/>
    <x v="412"/>
    <n v="95701"/>
    <n v="39.218096000000003"/>
    <n v="-120.79152999999999"/>
    <x v="1"/>
    <x v="13"/>
    <x v="0"/>
    <x v="0"/>
    <n v="30.63"/>
    <x v="0"/>
    <x v="1"/>
    <x v="3"/>
    <m/>
    <x v="2"/>
    <x v="2"/>
    <x v="2"/>
    <x v="2"/>
    <x v="2"/>
    <x v="2"/>
    <x v="2"/>
    <x v="2"/>
    <x v="1"/>
    <x v="1"/>
    <x v="0"/>
    <n v="19.55"/>
    <n v="19.55"/>
    <x v="0"/>
    <x v="0"/>
    <n v="30.63"/>
    <n v="50.18"/>
    <x v="2"/>
    <x v="0"/>
    <x v="0"/>
    <x v="0"/>
    <x v="1"/>
    <x v="1"/>
    <x v="1"/>
    <x v="1"/>
    <x v="0"/>
  </r>
  <r>
    <s v="0927-LCSMG"/>
    <x v="1"/>
    <x v="5"/>
    <x v="1"/>
    <x v="0"/>
    <x v="41"/>
    <n v="95129"/>
    <n v="37.305622"/>
    <n v="-122.00088700000001"/>
    <x v="1"/>
    <x v="6"/>
    <x v="1"/>
    <x v="0"/>
    <n v="21.58"/>
    <x v="0"/>
    <x v="0"/>
    <x v="1"/>
    <n v="71"/>
    <x v="0"/>
    <x v="1"/>
    <x v="1"/>
    <x v="1"/>
    <x v="1"/>
    <x v="0"/>
    <x v="1"/>
    <x v="1"/>
    <x v="1"/>
    <x v="1"/>
    <x v="2"/>
    <n v="74.650000000000006"/>
    <n v="544.54999999999995"/>
    <x v="0"/>
    <x v="1"/>
    <n v="151.06"/>
    <n v="705.61"/>
    <x v="1"/>
    <x v="1"/>
    <x v="11"/>
    <x v="0"/>
    <x v="0"/>
    <x v="1"/>
    <x v="0"/>
    <x v="1"/>
    <x v="0"/>
  </r>
  <r>
    <s v="0928-JMXNP"/>
    <x v="1"/>
    <x v="3"/>
    <x v="0"/>
    <x v="0"/>
    <x v="413"/>
    <n v="96055"/>
    <n v="40.059384999999999"/>
    <n v="-122.091481"/>
    <x v="3"/>
    <x v="1"/>
    <x v="1"/>
    <x v="1"/>
    <m/>
    <x v="2"/>
    <x v="0"/>
    <x v="2"/>
    <n v="5"/>
    <x v="0"/>
    <x v="1"/>
    <x v="1"/>
    <x v="1"/>
    <x v="1"/>
    <x v="0"/>
    <x v="0"/>
    <x v="0"/>
    <x v="2"/>
    <x v="0"/>
    <x v="1"/>
    <n v="29.9"/>
    <n v="118.25"/>
    <x v="0"/>
    <x v="0"/>
    <n v="0"/>
    <n v="118.25"/>
    <x v="0"/>
    <x v="0"/>
    <x v="0"/>
    <x v="0"/>
    <x v="1"/>
    <x v="0"/>
    <x v="0"/>
    <x v="1"/>
    <x v="0"/>
  </r>
  <r>
    <s v="0928-XUTSN"/>
    <x v="0"/>
    <x v="19"/>
    <x v="1"/>
    <x v="0"/>
    <x v="361"/>
    <n v="92227"/>
    <n v="33.03933"/>
    <n v="-115.191857"/>
    <x v="1"/>
    <x v="2"/>
    <x v="0"/>
    <x v="0"/>
    <n v="44.99"/>
    <x v="0"/>
    <x v="0"/>
    <x v="1"/>
    <n v="27"/>
    <x v="0"/>
    <x v="1"/>
    <x v="0"/>
    <x v="1"/>
    <x v="1"/>
    <x v="1"/>
    <x v="1"/>
    <x v="0"/>
    <x v="1"/>
    <x v="0"/>
    <x v="1"/>
    <n v="80.5"/>
    <n v="1011.8"/>
    <x v="48"/>
    <x v="0"/>
    <n v="584.87"/>
    <n v="1571.68"/>
    <x v="0"/>
    <x v="0"/>
    <x v="0"/>
    <x v="0"/>
    <x v="0"/>
    <x v="0"/>
    <x v="1"/>
    <x v="1"/>
    <x v="0"/>
  </r>
  <r>
    <s v="0929-HYQEW"/>
    <x v="1"/>
    <x v="29"/>
    <x v="1"/>
    <x v="0"/>
    <x v="126"/>
    <n v="94601"/>
    <n v="37.776522999999997"/>
    <n v="-122.219268"/>
    <x v="1"/>
    <x v="3"/>
    <x v="0"/>
    <x v="0"/>
    <n v="17.420000000000002"/>
    <x v="0"/>
    <x v="0"/>
    <x v="2"/>
    <n v="59"/>
    <x v="1"/>
    <x v="1"/>
    <x v="0"/>
    <x v="1"/>
    <x v="1"/>
    <x v="0"/>
    <x v="0"/>
    <x v="0"/>
    <x v="1"/>
    <x v="0"/>
    <x v="0"/>
    <n v="50.15"/>
    <n v="160.85"/>
    <x v="0"/>
    <x v="0"/>
    <n v="52.26"/>
    <n v="213.11"/>
    <x v="2"/>
    <x v="0"/>
    <x v="0"/>
    <x v="0"/>
    <x v="1"/>
    <x v="0"/>
    <x v="0"/>
    <x v="1"/>
    <x v="0"/>
  </r>
  <r>
    <s v="0929-PECLO"/>
    <x v="0"/>
    <x v="58"/>
    <x v="1"/>
    <x v="0"/>
    <x v="63"/>
    <n v="95548"/>
    <n v="41.572812999999996"/>
    <n v="-124.035011"/>
    <x v="1"/>
    <x v="5"/>
    <x v="4"/>
    <x v="0"/>
    <n v="41.8"/>
    <x v="1"/>
    <x v="0"/>
    <x v="1"/>
    <n v="16"/>
    <x v="0"/>
    <x v="1"/>
    <x v="1"/>
    <x v="1"/>
    <x v="1"/>
    <x v="1"/>
    <x v="1"/>
    <x v="0"/>
    <x v="2"/>
    <x v="0"/>
    <x v="1"/>
    <n v="89.6"/>
    <n v="5538.8"/>
    <x v="0"/>
    <x v="0"/>
    <n v="2633.4"/>
    <n v="8172.2"/>
    <x v="0"/>
    <x v="0"/>
    <x v="0"/>
    <x v="0"/>
    <x v="0"/>
    <x v="0"/>
    <x v="0"/>
    <x v="1"/>
    <x v="0"/>
  </r>
  <r>
    <s v="0930-EHUZA"/>
    <x v="0"/>
    <x v="25"/>
    <x v="1"/>
    <x v="0"/>
    <x v="414"/>
    <n v="96124"/>
    <n v="39.672812999999998"/>
    <n v="-120.456699"/>
    <x v="1"/>
    <x v="66"/>
    <x v="0"/>
    <x v="0"/>
    <n v="44.87"/>
    <x v="0"/>
    <x v="0"/>
    <x v="0"/>
    <n v="8"/>
    <x v="1"/>
    <x v="0"/>
    <x v="1"/>
    <x v="0"/>
    <x v="0"/>
    <x v="0"/>
    <x v="0"/>
    <x v="0"/>
    <x v="0"/>
    <x v="0"/>
    <x v="0"/>
    <n v="76.349999999999994"/>
    <n v="2606.35"/>
    <x v="0"/>
    <x v="0"/>
    <n v="1615.32"/>
    <n v="4221.67"/>
    <x v="0"/>
    <x v="0"/>
    <x v="0"/>
    <x v="0"/>
    <x v="0"/>
    <x v="0"/>
    <x v="0"/>
    <x v="0"/>
    <x v="0"/>
  </r>
  <r>
    <s v="0931-MHTEM"/>
    <x v="0"/>
    <x v="59"/>
    <x v="1"/>
    <x v="0"/>
    <x v="415"/>
    <n v="96010"/>
    <n v="40.775272000000001"/>
    <n v="-123.287414"/>
    <x v="1"/>
    <x v="8"/>
    <x v="0"/>
    <x v="0"/>
    <n v="34.270000000000003"/>
    <x v="0"/>
    <x v="0"/>
    <x v="1"/>
    <n v="20"/>
    <x v="1"/>
    <x v="0"/>
    <x v="0"/>
    <x v="1"/>
    <x v="0"/>
    <x v="1"/>
    <x v="1"/>
    <x v="0"/>
    <x v="0"/>
    <x v="0"/>
    <x v="0"/>
    <n v="100.05"/>
    <n v="5299.65"/>
    <x v="0"/>
    <x v="0"/>
    <n v="1850.58"/>
    <n v="7150.23"/>
    <x v="0"/>
    <x v="0"/>
    <x v="0"/>
    <x v="0"/>
    <x v="0"/>
    <x v="0"/>
    <x v="0"/>
    <x v="1"/>
    <x v="0"/>
  </r>
  <r>
    <s v="0932-YIXYU"/>
    <x v="0"/>
    <x v="2"/>
    <x v="1"/>
    <x v="0"/>
    <x v="416"/>
    <n v="93620"/>
    <n v="37.045727999999997"/>
    <n v="-120.63068199999999"/>
    <x v="1"/>
    <x v="54"/>
    <x v="0"/>
    <x v="0"/>
    <n v="8.85"/>
    <x v="0"/>
    <x v="1"/>
    <x v="3"/>
    <m/>
    <x v="2"/>
    <x v="2"/>
    <x v="2"/>
    <x v="2"/>
    <x v="2"/>
    <x v="2"/>
    <x v="2"/>
    <x v="2"/>
    <x v="2"/>
    <x v="1"/>
    <x v="0"/>
    <n v="20.25"/>
    <n v="1029.8"/>
    <x v="0"/>
    <x v="0"/>
    <n v="415.95"/>
    <n v="1445.75"/>
    <x v="0"/>
    <x v="0"/>
    <x v="0"/>
    <x v="0"/>
    <x v="1"/>
    <x v="1"/>
    <x v="1"/>
    <x v="1"/>
    <x v="0"/>
  </r>
  <r>
    <s v="0936-NQLJU"/>
    <x v="0"/>
    <x v="43"/>
    <x v="0"/>
    <x v="0"/>
    <x v="417"/>
    <n v="95245"/>
    <n v="38.304194000000003"/>
    <n v="-120.592431"/>
    <x v="5"/>
    <x v="62"/>
    <x v="4"/>
    <x v="0"/>
    <n v="8.44"/>
    <x v="0"/>
    <x v="1"/>
    <x v="3"/>
    <m/>
    <x v="2"/>
    <x v="2"/>
    <x v="2"/>
    <x v="2"/>
    <x v="2"/>
    <x v="2"/>
    <x v="2"/>
    <x v="2"/>
    <x v="2"/>
    <x v="1"/>
    <x v="0"/>
    <n v="20.65"/>
    <n v="875.55"/>
    <x v="0"/>
    <x v="0"/>
    <n v="346.04"/>
    <n v="1221.5899999999999"/>
    <x v="0"/>
    <x v="0"/>
    <x v="0"/>
    <x v="0"/>
    <x v="1"/>
    <x v="1"/>
    <x v="1"/>
    <x v="1"/>
    <x v="0"/>
  </r>
  <r>
    <s v="0939-EREMR"/>
    <x v="0"/>
    <x v="43"/>
    <x v="1"/>
    <x v="2"/>
    <x v="418"/>
    <n v="95973"/>
    <n v="39.903272000000001"/>
    <n v="-121.84356699999999"/>
    <x v="1"/>
    <x v="2"/>
    <x v="2"/>
    <x v="0"/>
    <n v="25.33"/>
    <x v="0"/>
    <x v="0"/>
    <x v="0"/>
    <n v="27"/>
    <x v="0"/>
    <x v="1"/>
    <x v="1"/>
    <x v="0"/>
    <x v="1"/>
    <x v="0"/>
    <x v="0"/>
    <x v="1"/>
    <x v="1"/>
    <x v="1"/>
    <x v="0"/>
    <n v="53.45"/>
    <n v="718.1"/>
    <x v="49"/>
    <x v="0"/>
    <n v="329.29"/>
    <n v="1021.02"/>
    <x v="0"/>
    <x v="0"/>
    <x v="0"/>
    <x v="0"/>
    <x v="1"/>
    <x v="1"/>
    <x v="0"/>
    <x v="0"/>
    <x v="0"/>
  </r>
  <r>
    <s v="0939-YAPAF"/>
    <x v="0"/>
    <x v="56"/>
    <x v="1"/>
    <x v="0"/>
    <x v="157"/>
    <n v="92701"/>
    <n v="33.748477999999999"/>
    <n v="-117.858918"/>
    <x v="1"/>
    <x v="33"/>
    <x v="5"/>
    <x v="0"/>
    <n v="10.49"/>
    <x v="1"/>
    <x v="0"/>
    <x v="1"/>
    <n v="17"/>
    <x v="0"/>
    <x v="1"/>
    <x v="1"/>
    <x v="1"/>
    <x v="0"/>
    <x v="1"/>
    <x v="1"/>
    <x v="0"/>
    <x v="1"/>
    <x v="0"/>
    <x v="1"/>
    <n v="100.25"/>
    <n v="3527.6"/>
    <x v="0"/>
    <x v="0"/>
    <n v="367.15"/>
    <n v="3894.75"/>
    <x v="1"/>
    <x v="1"/>
    <x v="10"/>
    <x v="0"/>
    <x v="0"/>
    <x v="0"/>
    <x v="0"/>
    <x v="1"/>
    <x v="0"/>
  </r>
  <r>
    <s v="0940-OUQEC"/>
    <x v="1"/>
    <x v="33"/>
    <x v="1"/>
    <x v="0"/>
    <x v="331"/>
    <n v="95694"/>
    <n v="38.578603999999999"/>
    <n v="-122.024579"/>
    <x v="1"/>
    <x v="46"/>
    <x v="2"/>
    <x v="0"/>
    <n v="17.07"/>
    <x v="1"/>
    <x v="0"/>
    <x v="1"/>
    <n v="3"/>
    <x v="0"/>
    <x v="0"/>
    <x v="0"/>
    <x v="1"/>
    <x v="1"/>
    <x v="0"/>
    <x v="0"/>
    <x v="1"/>
    <x v="1"/>
    <x v="0"/>
    <x v="1"/>
    <n v="80.7"/>
    <n v="788.8"/>
    <x v="50"/>
    <x v="10"/>
    <n v="170.7"/>
    <n v="971.08"/>
    <x v="1"/>
    <x v="1"/>
    <x v="11"/>
    <x v="0"/>
    <x v="1"/>
    <x v="1"/>
    <x v="0"/>
    <x v="1"/>
    <x v="0"/>
  </r>
  <r>
    <s v="0942-KOWSM"/>
    <x v="0"/>
    <x v="38"/>
    <x v="0"/>
    <x v="0"/>
    <x v="419"/>
    <n v="92345"/>
    <n v="34.361387000000001"/>
    <n v="-117.337509"/>
    <x v="8"/>
    <x v="39"/>
    <x v="5"/>
    <x v="0"/>
    <n v="15.94"/>
    <x v="0"/>
    <x v="0"/>
    <x v="2"/>
    <n v="53"/>
    <x v="0"/>
    <x v="0"/>
    <x v="1"/>
    <x v="0"/>
    <x v="0"/>
    <x v="1"/>
    <x v="1"/>
    <x v="0"/>
    <x v="2"/>
    <x v="1"/>
    <x v="1"/>
    <n v="80.8"/>
    <n v="2369.3000000000002"/>
    <x v="0"/>
    <x v="0"/>
    <n v="478.2"/>
    <n v="2847.5"/>
    <x v="0"/>
    <x v="0"/>
    <x v="0"/>
    <x v="0"/>
    <x v="0"/>
    <x v="0"/>
    <x v="0"/>
    <x v="0"/>
    <x v="0"/>
  </r>
  <r>
    <s v="0943-ZQPXH"/>
    <x v="1"/>
    <x v="1"/>
    <x v="0"/>
    <x v="2"/>
    <x v="420"/>
    <n v="95688"/>
    <n v="38.419088000000002"/>
    <n v="-122.024568"/>
    <x v="0"/>
    <x v="50"/>
    <x v="0"/>
    <x v="0"/>
    <n v="26.25"/>
    <x v="0"/>
    <x v="0"/>
    <x v="1"/>
    <n v="25"/>
    <x v="0"/>
    <x v="1"/>
    <x v="1"/>
    <x v="1"/>
    <x v="0"/>
    <x v="1"/>
    <x v="1"/>
    <x v="0"/>
    <x v="1"/>
    <x v="0"/>
    <x v="1"/>
    <n v="92.95"/>
    <n v="4122.8999999999996"/>
    <x v="0"/>
    <x v="0"/>
    <n v="1155"/>
    <n v="5277.9"/>
    <x v="0"/>
    <x v="0"/>
    <x v="0"/>
    <x v="0"/>
    <x v="0"/>
    <x v="0"/>
    <x v="0"/>
    <x v="1"/>
    <x v="0"/>
  </r>
  <r>
    <s v="0945-TSONX"/>
    <x v="0"/>
    <x v="19"/>
    <x v="0"/>
    <x v="0"/>
    <x v="211"/>
    <n v="91436"/>
    <n v="34.152875000000002"/>
    <n v="-118.486056"/>
    <x v="10"/>
    <x v="54"/>
    <x v="4"/>
    <x v="0"/>
    <n v="29.15"/>
    <x v="1"/>
    <x v="0"/>
    <x v="2"/>
    <n v="52"/>
    <x v="1"/>
    <x v="0"/>
    <x v="0"/>
    <x v="0"/>
    <x v="0"/>
    <x v="1"/>
    <x v="1"/>
    <x v="1"/>
    <x v="2"/>
    <x v="0"/>
    <x v="0"/>
    <n v="85.3"/>
    <n v="4107.25"/>
    <x v="0"/>
    <x v="6"/>
    <n v="1370.05"/>
    <n v="5607.3"/>
    <x v="0"/>
    <x v="0"/>
    <x v="0"/>
    <x v="0"/>
    <x v="0"/>
    <x v="1"/>
    <x v="0"/>
    <x v="0"/>
    <x v="0"/>
  </r>
  <r>
    <s v="0946-CLJTI"/>
    <x v="1"/>
    <x v="6"/>
    <x v="0"/>
    <x v="0"/>
    <x v="123"/>
    <n v="93551"/>
    <n v="34.613475999999999"/>
    <n v="-118.25635800000001"/>
    <x v="2"/>
    <x v="42"/>
    <x v="4"/>
    <x v="0"/>
    <n v="3.18"/>
    <x v="1"/>
    <x v="0"/>
    <x v="1"/>
    <n v="5"/>
    <x v="0"/>
    <x v="1"/>
    <x v="1"/>
    <x v="1"/>
    <x v="0"/>
    <x v="1"/>
    <x v="1"/>
    <x v="0"/>
    <x v="1"/>
    <x v="0"/>
    <x v="1"/>
    <n v="98.7"/>
    <n v="5812.6"/>
    <x v="0"/>
    <x v="0"/>
    <n v="184.44"/>
    <n v="5997.04"/>
    <x v="1"/>
    <x v="1"/>
    <x v="1"/>
    <x v="0"/>
    <x v="0"/>
    <x v="0"/>
    <x v="0"/>
    <x v="1"/>
    <x v="0"/>
  </r>
  <r>
    <s v="0946-FKYTX"/>
    <x v="1"/>
    <x v="21"/>
    <x v="1"/>
    <x v="0"/>
    <x v="121"/>
    <n v="93274"/>
    <n v="36.185471"/>
    <n v="-119.375243"/>
    <x v="1"/>
    <x v="57"/>
    <x v="4"/>
    <x v="1"/>
    <m/>
    <x v="2"/>
    <x v="0"/>
    <x v="0"/>
    <n v="14"/>
    <x v="0"/>
    <x v="0"/>
    <x v="0"/>
    <x v="1"/>
    <x v="1"/>
    <x v="0"/>
    <x v="0"/>
    <x v="0"/>
    <x v="0"/>
    <x v="1"/>
    <x v="2"/>
    <n v="30.1"/>
    <n v="1623.4"/>
    <x v="51"/>
    <x v="0"/>
    <n v="0"/>
    <n v="1611.68"/>
    <x v="0"/>
    <x v="0"/>
    <x v="0"/>
    <x v="0"/>
    <x v="1"/>
    <x v="0"/>
    <x v="0"/>
    <x v="1"/>
    <x v="0"/>
  </r>
  <r>
    <s v="0947-IDHRQ"/>
    <x v="0"/>
    <x v="44"/>
    <x v="1"/>
    <x v="0"/>
    <x v="119"/>
    <n v="91367"/>
    <n v="34.178068000000003"/>
    <n v="-118.615714"/>
    <x v="1"/>
    <x v="6"/>
    <x v="0"/>
    <x v="0"/>
    <n v="39.21"/>
    <x v="0"/>
    <x v="0"/>
    <x v="1"/>
    <n v="42"/>
    <x v="0"/>
    <x v="1"/>
    <x v="0"/>
    <x v="1"/>
    <x v="0"/>
    <x v="0"/>
    <x v="1"/>
    <x v="1"/>
    <x v="1"/>
    <x v="0"/>
    <x v="2"/>
    <n v="80.3"/>
    <n v="526.70000000000005"/>
    <x v="0"/>
    <x v="1"/>
    <n v="274.47000000000003"/>
    <n v="811.17"/>
    <x v="1"/>
    <x v="1"/>
    <x v="5"/>
    <x v="0"/>
    <x v="0"/>
    <x v="1"/>
    <x v="1"/>
    <x v="1"/>
    <x v="0"/>
  </r>
  <r>
    <s v="0947-MUGVO"/>
    <x v="1"/>
    <x v="41"/>
    <x v="0"/>
    <x v="0"/>
    <x v="421"/>
    <n v="93928"/>
    <n v="35.930782000000001"/>
    <n v="-121.189757"/>
    <x v="2"/>
    <x v="24"/>
    <x v="0"/>
    <x v="0"/>
    <n v="5.37"/>
    <x v="0"/>
    <x v="0"/>
    <x v="1"/>
    <n v="24"/>
    <x v="0"/>
    <x v="0"/>
    <x v="0"/>
    <x v="1"/>
    <x v="1"/>
    <x v="0"/>
    <x v="0"/>
    <x v="0"/>
    <x v="1"/>
    <x v="0"/>
    <x v="1"/>
    <n v="73.650000000000006"/>
    <n v="1463.5"/>
    <x v="0"/>
    <x v="0"/>
    <n v="107.4"/>
    <n v="1570.9"/>
    <x v="1"/>
    <x v="1"/>
    <x v="1"/>
    <x v="0"/>
    <x v="1"/>
    <x v="0"/>
    <x v="0"/>
    <x v="1"/>
    <x v="0"/>
  </r>
  <r>
    <s v="0952-KMEEH"/>
    <x v="1"/>
    <x v="1"/>
    <x v="1"/>
    <x v="0"/>
    <x v="350"/>
    <n v="94043"/>
    <n v="37.419725"/>
    <n v="-122.06294699999999"/>
    <x v="1"/>
    <x v="2"/>
    <x v="0"/>
    <x v="0"/>
    <n v="3.36"/>
    <x v="1"/>
    <x v="0"/>
    <x v="1"/>
    <n v="15"/>
    <x v="1"/>
    <x v="1"/>
    <x v="0"/>
    <x v="1"/>
    <x v="0"/>
    <x v="1"/>
    <x v="1"/>
    <x v="1"/>
    <x v="1"/>
    <x v="1"/>
    <x v="2"/>
    <n v="98.15"/>
    <n v="1230.25"/>
    <x v="0"/>
    <x v="3"/>
    <n v="43.68"/>
    <n v="1313.93"/>
    <x v="1"/>
    <x v="4"/>
    <x v="7"/>
    <x v="0"/>
    <x v="0"/>
    <x v="1"/>
    <x v="0"/>
    <x v="1"/>
    <x v="0"/>
  </r>
  <r>
    <s v="0953-LGOVU"/>
    <x v="1"/>
    <x v="31"/>
    <x v="0"/>
    <x v="1"/>
    <x v="422"/>
    <n v="95422"/>
    <n v="38.965803999999999"/>
    <n v="-122.63177899999999"/>
    <x v="9"/>
    <x v="27"/>
    <x v="2"/>
    <x v="1"/>
    <m/>
    <x v="2"/>
    <x v="0"/>
    <x v="2"/>
    <n v="73"/>
    <x v="0"/>
    <x v="0"/>
    <x v="0"/>
    <x v="0"/>
    <x v="1"/>
    <x v="0"/>
    <x v="0"/>
    <x v="0"/>
    <x v="1"/>
    <x v="1"/>
    <x v="2"/>
    <n v="35.5"/>
    <n v="432.25"/>
    <x v="0"/>
    <x v="0"/>
    <n v="0"/>
    <n v="432.25"/>
    <x v="0"/>
    <x v="0"/>
    <x v="0"/>
    <x v="0"/>
    <x v="1"/>
    <x v="0"/>
    <x v="0"/>
    <x v="0"/>
    <x v="0"/>
  </r>
  <r>
    <s v="0956-ACVZC"/>
    <x v="0"/>
    <x v="5"/>
    <x v="1"/>
    <x v="0"/>
    <x v="192"/>
    <n v="94947"/>
    <n v="38.112166000000002"/>
    <n v="-122.634384"/>
    <x v="1"/>
    <x v="8"/>
    <x v="0"/>
    <x v="0"/>
    <n v="48.97"/>
    <x v="0"/>
    <x v="0"/>
    <x v="1"/>
    <n v="42"/>
    <x v="0"/>
    <x v="1"/>
    <x v="1"/>
    <x v="1"/>
    <x v="0"/>
    <x v="1"/>
    <x v="1"/>
    <x v="1"/>
    <x v="0"/>
    <x v="0"/>
    <x v="0"/>
    <n v="94.1"/>
    <n v="5060.8999999999996"/>
    <x v="0"/>
    <x v="9"/>
    <n v="2644.38"/>
    <n v="7845.28"/>
    <x v="0"/>
    <x v="0"/>
    <x v="0"/>
    <x v="0"/>
    <x v="0"/>
    <x v="1"/>
    <x v="0"/>
    <x v="1"/>
    <x v="0"/>
  </r>
  <r>
    <s v="0956-SYCWG"/>
    <x v="0"/>
    <x v="37"/>
    <x v="1"/>
    <x v="0"/>
    <x v="423"/>
    <n v="91301"/>
    <n v="34.129058000000001"/>
    <n v="-118.759788"/>
    <x v="1"/>
    <x v="2"/>
    <x v="2"/>
    <x v="0"/>
    <n v="33.130000000000003"/>
    <x v="0"/>
    <x v="1"/>
    <x v="3"/>
    <m/>
    <x v="2"/>
    <x v="2"/>
    <x v="2"/>
    <x v="2"/>
    <x v="2"/>
    <x v="2"/>
    <x v="2"/>
    <x v="2"/>
    <x v="0"/>
    <x v="1"/>
    <x v="1"/>
    <n v="19.649999999999999"/>
    <n v="244.8"/>
    <x v="0"/>
    <x v="0"/>
    <n v="430.69"/>
    <n v="675.49"/>
    <x v="0"/>
    <x v="0"/>
    <x v="0"/>
    <x v="0"/>
    <x v="1"/>
    <x v="1"/>
    <x v="1"/>
    <x v="1"/>
    <x v="0"/>
  </r>
  <r>
    <s v="0958-YHXGP"/>
    <x v="0"/>
    <x v="11"/>
    <x v="1"/>
    <x v="0"/>
    <x v="126"/>
    <n v="94621"/>
    <n v="37.750552999999996"/>
    <n v="-122.197175"/>
    <x v="1"/>
    <x v="6"/>
    <x v="0"/>
    <x v="0"/>
    <n v="30.99"/>
    <x v="0"/>
    <x v="0"/>
    <x v="1"/>
    <n v="42"/>
    <x v="0"/>
    <x v="1"/>
    <x v="0"/>
    <x v="1"/>
    <x v="1"/>
    <x v="0"/>
    <x v="0"/>
    <x v="0"/>
    <x v="1"/>
    <x v="0"/>
    <x v="0"/>
    <n v="69.900000000000006"/>
    <n v="497.3"/>
    <x v="0"/>
    <x v="0"/>
    <n v="216.93"/>
    <n v="714.23"/>
    <x v="0"/>
    <x v="0"/>
    <x v="0"/>
    <x v="0"/>
    <x v="1"/>
    <x v="0"/>
    <x v="1"/>
    <x v="1"/>
    <x v="0"/>
  </r>
  <r>
    <s v="0959-WHOKV"/>
    <x v="1"/>
    <x v="24"/>
    <x v="1"/>
    <x v="0"/>
    <x v="166"/>
    <n v="91724"/>
    <n v="34.081110000000002"/>
    <n v="-117.85393500000001"/>
    <x v="1"/>
    <x v="71"/>
    <x v="4"/>
    <x v="0"/>
    <n v="6.42"/>
    <x v="1"/>
    <x v="0"/>
    <x v="1"/>
    <n v="48"/>
    <x v="1"/>
    <x v="0"/>
    <x v="1"/>
    <x v="1"/>
    <x v="1"/>
    <x v="1"/>
    <x v="1"/>
    <x v="0"/>
    <x v="0"/>
    <x v="0"/>
    <x v="1"/>
    <n v="99"/>
    <n v="4298.45"/>
    <x v="0"/>
    <x v="0"/>
    <n v="269.64"/>
    <n v="4568.09"/>
    <x v="0"/>
    <x v="0"/>
    <x v="0"/>
    <x v="0"/>
    <x v="0"/>
    <x v="0"/>
    <x v="0"/>
    <x v="1"/>
    <x v="0"/>
  </r>
  <r>
    <s v="0960-HUWBM"/>
    <x v="1"/>
    <x v="43"/>
    <x v="0"/>
    <x v="1"/>
    <x v="424"/>
    <n v="95668"/>
    <n v="38.833553999999999"/>
    <n v="-121.498102"/>
    <x v="1"/>
    <x v="7"/>
    <x v="4"/>
    <x v="0"/>
    <n v="39.520000000000003"/>
    <x v="1"/>
    <x v="0"/>
    <x v="1"/>
    <n v="57"/>
    <x v="0"/>
    <x v="1"/>
    <x v="1"/>
    <x v="0"/>
    <x v="0"/>
    <x v="1"/>
    <x v="1"/>
    <x v="0"/>
    <x v="2"/>
    <x v="0"/>
    <x v="1"/>
    <n v="104.1"/>
    <n v="6700.05"/>
    <x v="0"/>
    <x v="0"/>
    <n v="2568.8000000000002"/>
    <n v="9268.85"/>
    <x v="0"/>
    <x v="0"/>
    <x v="0"/>
    <x v="0"/>
    <x v="0"/>
    <x v="0"/>
    <x v="0"/>
    <x v="0"/>
    <x v="0"/>
  </r>
  <r>
    <s v="0961-ZWLVI"/>
    <x v="1"/>
    <x v="34"/>
    <x v="1"/>
    <x v="1"/>
    <x v="249"/>
    <n v="95670"/>
    <n v="38.602722999999997"/>
    <n v="-121.27991299999999"/>
    <x v="1"/>
    <x v="21"/>
    <x v="0"/>
    <x v="0"/>
    <n v="4.76"/>
    <x v="1"/>
    <x v="0"/>
    <x v="1"/>
    <n v="58"/>
    <x v="1"/>
    <x v="0"/>
    <x v="1"/>
    <x v="1"/>
    <x v="0"/>
    <x v="1"/>
    <x v="1"/>
    <x v="0"/>
    <x v="0"/>
    <x v="0"/>
    <x v="0"/>
    <n v="109.2"/>
    <n v="5290.45"/>
    <x v="0"/>
    <x v="0"/>
    <n v="233.24"/>
    <n v="5523.69"/>
    <x v="0"/>
    <x v="0"/>
    <x v="0"/>
    <x v="0"/>
    <x v="0"/>
    <x v="0"/>
    <x v="0"/>
    <x v="1"/>
    <x v="0"/>
  </r>
  <r>
    <s v="0962-CQPWQ"/>
    <x v="0"/>
    <x v="30"/>
    <x v="0"/>
    <x v="3"/>
    <x v="274"/>
    <n v="94502"/>
    <n v="37.724817000000002"/>
    <n v="-122.224363"/>
    <x v="2"/>
    <x v="55"/>
    <x v="0"/>
    <x v="0"/>
    <n v="2.41"/>
    <x v="0"/>
    <x v="1"/>
    <x v="3"/>
    <m/>
    <x v="2"/>
    <x v="2"/>
    <x v="2"/>
    <x v="2"/>
    <x v="2"/>
    <x v="2"/>
    <x v="2"/>
    <x v="2"/>
    <x v="2"/>
    <x v="1"/>
    <x v="1"/>
    <n v="20.3"/>
    <n v="1296.1500000000001"/>
    <x v="0"/>
    <x v="0"/>
    <n v="149.41999999999999"/>
    <n v="1445.57"/>
    <x v="0"/>
    <x v="0"/>
    <x v="0"/>
    <x v="0"/>
    <x v="1"/>
    <x v="1"/>
    <x v="1"/>
    <x v="1"/>
    <x v="0"/>
  </r>
  <r>
    <s v="0963-ZBDRN"/>
    <x v="1"/>
    <x v="45"/>
    <x v="1"/>
    <x v="0"/>
    <x v="155"/>
    <n v="91711"/>
    <n v="34.127620999999998"/>
    <n v="-117.71786299999999"/>
    <x v="1"/>
    <x v="44"/>
    <x v="0"/>
    <x v="0"/>
    <n v="25.21"/>
    <x v="0"/>
    <x v="0"/>
    <x v="1"/>
    <n v="26"/>
    <x v="0"/>
    <x v="1"/>
    <x v="0"/>
    <x v="0"/>
    <x v="0"/>
    <x v="1"/>
    <x v="1"/>
    <x v="0"/>
    <x v="1"/>
    <x v="0"/>
    <x v="1"/>
    <n v="96.2"/>
    <n v="3183.4"/>
    <x v="0"/>
    <x v="0"/>
    <n v="806.72"/>
    <n v="3990.12"/>
    <x v="1"/>
    <x v="5"/>
    <x v="9"/>
    <x v="0"/>
    <x v="0"/>
    <x v="0"/>
    <x v="1"/>
    <x v="0"/>
    <x v="0"/>
  </r>
  <r>
    <s v="0967-BMLBD"/>
    <x v="0"/>
    <x v="0"/>
    <x v="0"/>
    <x v="2"/>
    <x v="267"/>
    <n v="95325"/>
    <n v="37.479925999999999"/>
    <n v="-120.230424"/>
    <x v="4"/>
    <x v="37"/>
    <x v="2"/>
    <x v="0"/>
    <n v="49.19"/>
    <x v="0"/>
    <x v="1"/>
    <x v="3"/>
    <m/>
    <x v="2"/>
    <x v="2"/>
    <x v="2"/>
    <x v="2"/>
    <x v="2"/>
    <x v="2"/>
    <x v="2"/>
    <x v="2"/>
    <x v="0"/>
    <x v="0"/>
    <x v="0"/>
    <n v="20"/>
    <n v="196.35"/>
    <x v="0"/>
    <x v="0"/>
    <n v="541.09"/>
    <n v="737.44"/>
    <x v="0"/>
    <x v="0"/>
    <x v="0"/>
    <x v="0"/>
    <x v="1"/>
    <x v="1"/>
    <x v="1"/>
    <x v="1"/>
    <x v="0"/>
  </r>
  <r>
    <s v="0968-GSIKN"/>
    <x v="0"/>
    <x v="5"/>
    <x v="1"/>
    <x v="0"/>
    <x v="425"/>
    <n v="92276"/>
    <n v="33.849263000000001"/>
    <n v="-116.382778"/>
    <x v="1"/>
    <x v="13"/>
    <x v="1"/>
    <x v="0"/>
    <n v="30.6"/>
    <x v="0"/>
    <x v="0"/>
    <x v="1"/>
    <n v="27"/>
    <x v="0"/>
    <x v="1"/>
    <x v="0"/>
    <x v="1"/>
    <x v="1"/>
    <x v="0"/>
    <x v="1"/>
    <x v="0"/>
    <x v="1"/>
    <x v="0"/>
    <x v="2"/>
    <n v="70.8"/>
    <n v="70.8"/>
    <x v="0"/>
    <x v="0"/>
    <n v="30.6"/>
    <n v="101.4"/>
    <x v="1"/>
    <x v="1"/>
    <x v="5"/>
    <x v="0"/>
    <x v="0"/>
    <x v="0"/>
    <x v="1"/>
    <x v="1"/>
    <x v="0"/>
  </r>
  <r>
    <s v="0969-RGKCU"/>
    <x v="1"/>
    <x v="26"/>
    <x v="0"/>
    <x v="2"/>
    <x v="119"/>
    <n v="91367"/>
    <n v="34.178068000000003"/>
    <n v="-118.615714"/>
    <x v="2"/>
    <x v="20"/>
    <x v="0"/>
    <x v="0"/>
    <n v="43.68"/>
    <x v="0"/>
    <x v="1"/>
    <x v="3"/>
    <m/>
    <x v="2"/>
    <x v="2"/>
    <x v="2"/>
    <x v="2"/>
    <x v="2"/>
    <x v="2"/>
    <x v="2"/>
    <x v="2"/>
    <x v="0"/>
    <x v="1"/>
    <x v="0"/>
    <n v="19.8"/>
    <n v="677.05"/>
    <x v="52"/>
    <x v="0"/>
    <n v="1616.16"/>
    <n v="2264"/>
    <x v="0"/>
    <x v="0"/>
    <x v="0"/>
    <x v="0"/>
    <x v="1"/>
    <x v="1"/>
    <x v="1"/>
    <x v="1"/>
    <x v="0"/>
  </r>
  <r>
    <s v="0970-ETWGE"/>
    <x v="1"/>
    <x v="32"/>
    <x v="1"/>
    <x v="0"/>
    <x v="426"/>
    <n v="93205"/>
    <n v="35.523991000000002"/>
    <n v="-118.400432"/>
    <x v="1"/>
    <x v="13"/>
    <x v="1"/>
    <x v="0"/>
    <n v="42.46"/>
    <x v="0"/>
    <x v="0"/>
    <x v="0"/>
    <n v="27"/>
    <x v="0"/>
    <x v="1"/>
    <x v="0"/>
    <x v="1"/>
    <x v="0"/>
    <x v="1"/>
    <x v="1"/>
    <x v="0"/>
    <x v="1"/>
    <x v="0"/>
    <x v="1"/>
    <n v="89.55"/>
    <n v="89.55"/>
    <x v="0"/>
    <x v="0"/>
    <n v="42.46"/>
    <n v="132.01"/>
    <x v="1"/>
    <x v="1"/>
    <x v="1"/>
    <x v="0"/>
    <x v="0"/>
    <x v="0"/>
    <x v="1"/>
    <x v="1"/>
    <x v="0"/>
  </r>
  <r>
    <s v="0970-QXPXW"/>
    <x v="0"/>
    <x v="24"/>
    <x v="1"/>
    <x v="0"/>
    <x v="427"/>
    <n v="91016"/>
    <n v="34.152799999999999"/>
    <n v="-118.00048200000001"/>
    <x v="1"/>
    <x v="13"/>
    <x v="0"/>
    <x v="0"/>
    <n v="42.42"/>
    <x v="0"/>
    <x v="1"/>
    <x v="3"/>
    <m/>
    <x v="2"/>
    <x v="2"/>
    <x v="2"/>
    <x v="2"/>
    <x v="2"/>
    <x v="2"/>
    <x v="2"/>
    <x v="2"/>
    <x v="1"/>
    <x v="1"/>
    <x v="0"/>
    <n v="19.649999999999999"/>
    <n v="19.649999999999999"/>
    <x v="0"/>
    <x v="0"/>
    <n v="42.42"/>
    <n v="62.07"/>
    <x v="2"/>
    <x v="0"/>
    <x v="0"/>
    <x v="0"/>
    <x v="1"/>
    <x v="1"/>
    <x v="1"/>
    <x v="1"/>
    <x v="0"/>
  </r>
  <r>
    <s v="0971-QIFJK"/>
    <x v="0"/>
    <x v="30"/>
    <x v="0"/>
    <x v="0"/>
    <x v="299"/>
    <n v="95073"/>
    <n v="37.023668999999998"/>
    <n v="-121.946461"/>
    <x v="6"/>
    <x v="19"/>
    <x v="3"/>
    <x v="0"/>
    <n v="39.78"/>
    <x v="1"/>
    <x v="1"/>
    <x v="3"/>
    <m/>
    <x v="2"/>
    <x v="2"/>
    <x v="2"/>
    <x v="2"/>
    <x v="2"/>
    <x v="2"/>
    <x v="2"/>
    <x v="2"/>
    <x v="2"/>
    <x v="1"/>
    <x v="1"/>
    <n v="24.25"/>
    <n v="1641.8"/>
    <x v="53"/>
    <x v="0"/>
    <n v="2744.82"/>
    <n v="4340.87"/>
    <x v="0"/>
    <x v="0"/>
    <x v="0"/>
    <x v="0"/>
    <x v="1"/>
    <x v="1"/>
    <x v="1"/>
    <x v="1"/>
    <x v="0"/>
  </r>
  <r>
    <s v="0973-KYVNF"/>
    <x v="0"/>
    <x v="40"/>
    <x v="0"/>
    <x v="0"/>
    <x v="428"/>
    <n v="91384"/>
    <n v="34.506627000000002"/>
    <n v="-118.699048"/>
    <x v="10"/>
    <x v="9"/>
    <x v="0"/>
    <x v="0"/>
    <n v="43.12"/>
    <x v="0"/>
    <x v="0"/>
    <x v="0"/>
    <n v="22"/>
    <x v="1"/>
    <x v="0"/>
    <x v="1"/>
    <x v="1"/>
    <x v="0"/>
    <x v="0"/>
    <x v="0"/>
    <x v="0"/>
    <x v="2"/>
    <x v="0"/>
    <x v="0"/>
    <n v="70.650000000000006"/>
    <n v="5011.1499999999996"/>
    <x v="0"/>
    <x v="0"/>
    <n v="3104.64"/>
    <n v="8115.79"/>
    <x v="0"/>
    <x v="0"/>
    <x v="0"/>
    <x v="0"/>
    <x v="0"/>
    <x v="0"/>
    <x v="0"/>
    <x v="1"/>
    <x v="0"/>
  </r>
  <r>
    <s v="0975-UYDTX"/>
    <x v="0"/>
    <x v="1"/>
    <x v="0"/>
    <x v="0"/>
    <x v="1"/>
    <n v="91207"/>
    <n v="34.182378"/>
    <n v="-118.262922"/>
    <x v="2"/>
    <x v="18"/>
    <x v="5"/>
    <x v="0"/>
    <n v="25.63"/>
    <x v="1"/>
    <x v="0"/>
    <x v="2"/>
    <n v="19"/>
    <x v="1"/>
    <x v="0"/>
    <x v="1"/>
    <x v="0"/>
    <x v="0"/>
    <x v="1"/>
    <x v="1"/>
    <x v="0"/>
    <x v="0"/>
    <x v="0"/>
    <x v="0"/>
    <n v="90.1"/>
    <n v="2312.5500000000002"/>
    <x v="54"/>
    <x v="0"/>
    <n v="666.38"/>
    <n v="2931.14"/>
    <x v="0"/>
    <x v="0"/>
    <x v="0"/>
    <x v="0"/>
    <x v="0"/>
    <x v="0"/>
    <x v="0"/>
    <x v="0"/>
    <x v="0"/>
  </r>
  <r>
    <s v="0975-VOOVL"/>
    <x v="0"/>
    <x v="20"/>
    <x v="1"/>
    <x v="0"/>
    <x v="423"/>
    <n v="91301"/>
    <n v="34.129058000000001"/>
    <n v="-118.759788"/>
    <x v="1"/>
    <x v="3"/>
    <x v="0"/>
    <x v="1"/>
    <m/>
    <x v="2"/>
    <x v="0"/>
    <x v="2"/>
    <n v="22"/>
    <x v="0"/>
    <x v="0"/>
    <x v="0"/>
    <x v="1"/>
    <x v="1"/>
    <x v="0"/>
    <x v="0"/>
    <x v="0"/>
    <x v="1"/>
    <x v="1"/>
    <x v="0"/>
    <n v="29.2"/>
    <n v="98.5"/>
    <x v="0"/>
    <x v="0"/>
    <n v="0"/>
    <n v="98.5"/>
    <x v="2"/>
    <x v="0"/>
    <x v="0"/>
    <x v="0"/>
    <x v="1"/>
    <x v="0"/>
    <x v="0"/>
    <x v="1"/>
    <x v="0"/>
  </r>
  <r>
    <s v="0979-MOZQI"/>
    <x v="1"/>
    <x v="37"/>
    <x v="0"/>
    <x v="0"/>
    <x v="222"/>
    <n v="93940"/>
    <n v="36.362741"/>
    <n v="-121.869685"/>
    <x v="10"/>
    <x v="55"/>
    <x v="0"/>
    <x v="1"/>
    <m/>
    <x v="2"/>
    <x v="0"/>
    <x v="0"/>
    <n v="4"/>
    <x v="0"/>
    <x v="1"/>
    <x v="0"/>
    <x v="0"/>
    <x v="0"/>
    <x v="0"/>
    <x v="0"/>
    <x v="0"/>
    <x v="2"/>
    <x v="0"/>
    <x v="1"/>
    <n v="39"/>
    <n v="2337.4499999999998"/>
    <x v="0"/>
    <x v="0"/>
    <n v="0"/>
    <n v="2337.4499999999998"/>
    <x v="0"/>
    <x v="0"/>
    <x v="0"/>
    <x v="0"/>
    <x v="0"/>
    <x v="0"/>
    <x v="1"/>
    <x v="0"/>
    <x v="0"/>
  </r>
  <r>
    <s v="0979-PHULV"/>
    <x v="1"/>
    <x v="18"/>
    <x v="0"/>
    <x v="0"/>
    <x v="38"/>
    <n v="92122"/>
    <n v="32.857230000000001"/>
    <n v="-117.209774"/>
    <x v="0"/>
    <x v="19"/>
    <x v="3"/>
    <x v="0"/>
    <n v="48.8"/>
    <x v="1"/>
    <x v="0"/>
    <x v="1"/>
    <n v="26"/>
    <x v="0"/>
    <x v="1"/>
    <x v="1"/>
    <x v="1"/>
    <x v="0"/>
    <x v="1"/>
    <x v="1"/>
    <x v="0"/>
    <x v="1"/>
    <x v="0"/>
    <x v="0"/>
    <n v="99.45"/>
    <n v="7007.6"/>
    <x v="0"/>
    <x v="0"/>
    <n v="3367.2"/>
    <n v="10374.799999999999"/>
    <x v="1"/>
    <x v="1"/>
    <x v="5"/>
    <x v="0"/>
    <x v="0"/>
    <x v="0"/>
    <x v="0"/>
    <x v="1"/>
    <x v="0"/>
  </r>
  <r>
    <s v="0980-FEXWF"/>
    <x v="1"/>
    <x v="13"/>
    <x v="0"/>
    <x v="2"/>
    <x v="429"/>
    <n v="95629"/>
    <n v="38.513483999999998"/>
    <n v="-120.70461299999999"/>
    <x v="8"/>
    <x v="18"/>
    <x v="5"/>
    <x v="0"/>
    <n v="4.62"/>
    <x v="0"/>
    <x v="0"/>
    <x v="2"/>
    <n v="19"/>
    <x v="0"/>
    <x v="1"/>
    <x v="1"/>
    <x v="1"/>
    <x v="1"/>
    <x v="0"/>
    <x v="0"/>
    <x v="0"/>
    <x v="0"/>
    <x v="1"/>
    <x v="0"/>
    <n v="50.35"/>
    <n v="1285.8"/>
    <x v="0"/>
    <x v="0"/>
    <n v="120.12"/>
    <n v="1405.92"/>
    <x v="0"/>
    <x v="0"/>
    <x v="0"/>
    <x v="0"/>
    <x v="1"/>
    <x v="0"/>
    <x v="0"/>
    <x v="1"/>
    <x v="0"/>
  </r>
  <r>
    <s v="0980-PVMRC"/>
    <x v="0"/>
    <x v="60"/>
    <x v="0"/>
    <x v="1"/>
    <x v="430"/>
    <n v="93675"/>
    <n v="36.719141"/>
    <n v="-119.20267699999999"/>
    <x v="1"/>
    <x v="36"/>
    <x v="0"/>
    <x v="1"/>
    <m/>
    <x v="2"/>
    <x v="0"/>
    <x v="2"/>
    <n v="52"/>
    <x v="0"/>
    <x v="0"/>
    <x v="0"/>
    <x v="1"/>
    <x v="0"/>
    <x v="1"/>
    <x v="1"/>
    <x v="0"/>
    <x v="1"/>
    <x v="0"/>
    <x v="1"/>
    <n v="50.85"/>
    <n v="2036.55"/>
    <x v="0"/>
    <x v="0"/>
    <n v="0"/>
    <n v="2036.55"/>
    <x v="0"/>
    <x v="0"/>
    <x v="0"/>
    <x v="0"/>
    <x v="0"/>
    <x v="0"/>
    <x v="0"/>
    <x v="1"/>
    <x v="0"/>
  </r>
  <r>
    <s v="0983-TATYJ"/>
    <x v="0"/>
    <x v="21"/>
    <x v="0"/>
    <x v="0"/>
    <x v="431"/>
    <n v="93460"/>
    <n v="34.630355999999999"/>
    <n v="-120.03256399999999"/>
    <x v="9"/>
    <x v="45"/>
    <x v="0"/>
    <x v="0"/>
    <n v="48.09"/>
    <x v="0"/>
    <x v="0"/>
    <x v="2"/>
    <n v="9"/>
    <x v="0"/>
    <x v="1"/>
    <x v="0"/>
    <x v="0"/>
    <x v="1"/>
    <x v="0"/>
    <x v="0"/>
    <x v="0"/>
    <x v="0"/>
    <x v="0"/>
    <x v="0"/>
    <n v="51.45"/>
    <n v="1758.9"/>
    <x v="0"/>
    <x v="0"/>
    <n v="1586.97"/>
    <n v="3345.87"/>
    <x v="0"/>
    <x v="0"/>
    <x v="0"/>
    <x v="0"/>
    <x v="1"/>
    <x v="0"/>
    <x v="1"/>
    <x v="0"/>
    <x v="0"/>
  </r>
  <r>
    <s v="0988-AADSA"/>
    <x v="0"/>
    <x v="43"/>
    <x v="0"/>
    <x v="3"/>
    <x v="432"/>
    <n v="95941"/>
    <n v="39.531027999999999"/>
    <n v="-121.24807"/>
    <x v="7"/>
    <x v="9"/>
    <x v="3"/>
    <x v="0"/>
    <n v="9.7200000000000006"/>
    <x v="1"/>
    <x v="0"/>
    <x v="0"/>
    <n v="15"/>
    <x v="1"/>
    <x v="0"/>
    <x v="1"/>
    <x v="0"/>
    <x v="1"/>
    <x v="1"/>
    <x v="1"/>
    <x v="1"/>
    <x v="2"/>
    <x v="1"/>
    <x v="1"/>
    <n v="80.849999999999994"/>
    <n v="5824.75"/>
    <x v="0"/>
    <x v="1"/>
    <n v="699.84"/>
    <n v="6534.59"/>
    <x v="0"/>
    <x v="0"/>
    <x v="0"/>
    <x v="0"/>
    <x v="0"/>
    <x v="1"/>
    <x v="0"/>
    <x v="0"/>
    <x v="0"/>
  </r>
  <r>
    <s v="0988-JRWWP"/>
    <x v="0"/>
    <x v="2"/>
    <x v="1"/>
    <x v="0"/>
    <x v="433"/>
    <n v="95257"/>
    <n v="38.392685999999998"/>
    <n v="-120.41595100000001"/>
    <x v="1"/>
    <x v="3"/>
    <x v="0"/>
    <x v="0"/>
    <n v="41.38"/>
    <x v="0"/>
    <x v="0"/>
    <x v="2"/>
    <n v="5"/>
    <x v="0"/>
    <x v="1"/>
    <x v="0"/>
    <x v="1"/>
    <x v="0"/>
    <x v="0"/>
    <x v="0"/>
    <x v="0"/>
    <x v="1"/>
    <x v="0"/>
    <x v="1"/>
    <n v="54.2"/>
    <n v="140.4"/>
    <x v="0"/>
    <x v="0"/>
    <n v="124.14"/>
    <n v="264.54000000000002"/>
    <x v="2"/>
    <x v="0"/>
    <x v="0"/>
    <x v="0"/>
    <x v="0"/>
    <x v="0"/>
    <x v="1"/>
    <x v="1"/>
    <x v="0"/>
  </r>
  <r>
    <s v="0991-BRRFB"/>
    <x v="1"/>
    <x v="26"/>
    <x v="1"/>
    <x v="0"/>
    <x v="434"/>
    <n v="92883"/>
    <n v="33.762351000000002"/>
    <n v="-117.488725"/>
    <x v="1"/>
    <x v="68"/>
    <x v="0"/>
    <x v="0"/>
    <n v="20.86"/>
    <x v="0"/>
    <x v="0"/>
    <x v="2"/>
    <n v="3"/>
    <x v="1"/>
    <x v="1"/>
    <x v="0"/>
    <x v="1"/>
    <x v="1"/>
    <x v="0"/>
    <x v="0"/>
    <x v="0"/>
    <x v="1"/>
    <x v="1"/>
    <x v="1"/>
    <n v="49.4"/>
    <n v="874.8"/>
    <x v="0"/>
    <x v="0"/>
    <n v="375.48"/>
    <n v="1250.28"/>
    <x v="1"/>
    <x v="3"/>
    <x v="13"/>
    <x v="0"/>
    <x v="1"/>
    <x v="0"/>
    <x v="0"/>
    <x v="1"/>
    <x v="0"/>
  </r>
  <r>
    <s v="0993-OSGPT"/>
    <x v="0"/>
    <x v="3"/>
    <x v="0"/>
    <x v="0"/>
    <x v="435"/>
    <n v="96048"/>
    <n v="40.913192000000002"/>
    <n v="-123.06596999999999"/>
    <x v="0"/>
    <x v="64"/>
    <x v="0"/>
    <x v="0"/>
    <n v="40.549999999999997"/>
    <x v="0"/>
    <x v="0"/>
    <x v="2"/>
    <n v="20"/>
    <x v="0"/>
    <x v="0"/>
    <x v="1"/>
    <x v="0"/>
    <x v="1"/>
    <x v="0"/>
    <x v="0"/>
    <x v="0"/>
    <x v="0"/>
    <x v="0"/>
    <x v="1"/>
    <n v="60.65"/>
    <n v="3975.9"/>
    <x v="0"/>
    <x v="0"/>
    <n v="2757.4"/>
    <n v="6733.3"/>
    <x v="0"/>
    <x v="0"/>
    <x v="0"/>
    <x v="0"/>
    <x v="1"/>
    <x v="0"/>
    <x v="0"/>
    <x v="0"/>
    <x v="0"/>
  </r>
  <r>
    <s v="0997-YTLNY"/>
    <x v="0"/>
    <x v="40"/>
    <x v="1"/>
    <x v="3"/>
    <x v="110"/>
    <n v="92029"/>
    <n v="33.079833999999998"/>
    <n v="-117.134275"/>
    <x v="1"/>
    <x v="53"/>
    <x v="2"/>
    <x v="0"/>
    <n v="4.03"/>
    <x v="0"/>
    <x v="0"/>
    <x v="0"/>
    <n v="26"/>
    <x v="0"/>
    <x v="1"/>
    <x v="0"/>
    <x v="0"/>
    <x v="1"/>
    <x v="0"/>
    <x v="0"/>
    <x v="0"/>
    <x v="1"/>
    <x v="1"/>
    <x v="0"/>
    <n v="48.8"/>
    <n v="953.65"/>
    <x v="0"/>
    <x v="0"/>
    <n v="76.569999999999993"/>
    <n v="1030.22"/>
    <x v="0"/>
    <x v="0"/>
    <x v="0"/>
    <x v="0"/>
    <x v="1"/>
    <x v="0"/>
    <x v="1"/>
    <x v="0"/>
    <x v="0"/>
  </r>
  <r>
    <s v="0999-QXNSA"/>
    <x v="1"/>
    <x v="15"/>
    <x v="1"/>
    <x v="2"/>
    <x v="31"/>
    <n v="90029"/>
    <n v="34.089953000000001"/>
    <n v="-118.29482400000001"/>
    <x v="1"/>
    <x v="6"/>
    <x v="0"/>
    <x v="0"/>
    <n v="41.14"/>
    <x v="0"/>
    <x v="0"/>
    <x v="2"/>
    <n v="17"/>
    <x v="0"/>
    <x v="1"/>
    <x v="0"/>
    <x v="1"/>
    <x v="1"/>
    <x v="0"/>
    <x v="0"/>
    <x v="0"/>
    <x v="2"/>
    <x v="0"/>
    <x v="0"/>
    <n v="45.75"/>
    <n v="344.2"/>
    <x v="55"/>
    <x v="0"/>
    <n v="287.98"/>
    <n v="603.17999999999995"/>
    <x v="0"/>
    <x v="0"/>
    <x v="0"/>
    <x v="0"/>
    <x v="1"/>
    <x v="0"/>
    <x v="1"/>
    <x v="1"/>
    <x v="0"/>
  </r>
  <r>
    <s v="1000-AJSLD"/>
    <x v="1"/>
    <x v="11"/>
    <x v="1"/>
    <x v="0"/>
    <x v="38"/>
    <n v="92121"/>
    <n v="32.898612999999997"/>
    <n v="-117.20293700000001"/>
    <x v="1"/>
    <x v="13"/>
    <x v="0"/>
    <x v="0"/>
    <n v="4.1100000000000003"/>
    <x v="0"/>
    <x v="1"/>
    <x v="3"/>
    <m/>
    <x v="2"/>
    <x v="2"/>
    <x v="2"/>
    <x v="2"/>
    <x v="2"/>
    <x v="2"/>
    <x v="2"/>
    <x v="2"/>
    <x v="1"/>
    <x v="0"/>
    <x v="2"/>
    <n v="20.100000000000001"/>
    <n v="20.100000000000001"/>
    <x v="0"/>
    <x v="0"/>
    <n v="4.1100000000000003"/>
    <n v="24.21"/>
    <x v="1"/>
    <x v="1"/>
    <x v="5"/>
    <x v="0"/>
    <x v="1"/>
    <x v="1"/>
    <x v="1"/>
    <x v="1"/>
    <x v="0"/>
  </r>
  <r>
    <s v="1004-NOZNR"/>
    <x v="1"/>
    <x v="41"/>
    <x v="1"/>
    <x v="3"/>
    <x v="28"/>
    <n v="95442"/>
    <n v="38.368744"/>
    <n v="-122.522642"/>
    <x v="1"/>
    <x v="11"/>
    <x v="4"/>
    <x v="0"/>
    <n v="10.57"/>
    <x v="0"/>
    <x v="0"/>
    <x v="1"/>
    <n v="28"/>
    <x v="1"/>
    <x v="1"/>
    <x v="0"/>
    <x v="1"/>
    <x v="0"/>
    <x v="1"/>
    <x v="0"/>
    <x v="0"/>
    <x v="0"/>
    <x v="1"/>
    <x v="0"/>
    <n v="94.8"/>
    <n v="5264.3"/>
    <x v="0"/>
    <x v="0"/>
    <n v="591.91999999999996"/>
    <n v="5856.22"/>
    <x v="0"/>
    <x v="0"/>
    <x v="0"/>
    <x v="0"/>
    <x v="0"/>
    <x v="0"/>
    <x v="0"/>
    <x v="1"/>
    <x v="0"/>
  </r>
  <r>
    <s v="1009-IRMNA"/>
    <x v="0"/>
    <x v="60"/>
    <x v="1"/>
    <x v="0"/>
    <x v="436"/>
    <n v="93041"/>
    <n v="34.110123999999999"/>
    <n v="-119.100972"/>
    <x v="1"/>
    <x v="6"/>
    <x v="1"/>
    <x v="0"/>
    <n v="16.04"/>
    <x v="0"/>
    <x v="1"/>
    <x v="3"/>
    <m/>
    <x v="2"/>
    <x v="2"/>
    <x v="2"/>
    <x v="2"/>
    <x v="2"/>
    <x v="2"/>
    <x v="2"/>
    <x v="2"/>
    <x v="1"/>
    <x v="1"/>
    <x v="1"/>
    <n v="20"/>
    <n v="137.6"/>
    <x v="0"/>
    <x v="0"/>
    <n v="112.28"/>
    <n v="249.88"/>
    <x v="1"/>
    <x v="5"/>
    <x v="9"/>
    <x v="0"/>
    <x v="1"/>
    <x v="1"/>
    <x v="1"/>
    <x v="1"/>
    <x v="0"/>
  </r>
  <r>
    <s v="1010-DIAUQ"/>
    <x v="1"/>
    <x v="33"/>
    <x v="1"/>
    <x v="0"/>
    <x v="38"/>
    <n v="92122"/>
    <n v="32.857230000000001"/>
    <n v="-117.209774"/>
    <x v="1"/>
    <x v="10"/>
    <x v="1"/>
    <x v="0"/>
    <n v="20.86"/>
    <x v="0"/>
    <x v="0"/>
    <x v="1"/>
    <n v="8"/>
    <x v="0"/>
    <x v="1"/>
    <x v="1"/>
    <x v="1"/>
    <x v="0"/>
    <x v="1"/>
    <x v="1"/>
    <x v="0"/>
    <x v="1"/>
    <x v="1"/>
    <x v="1"/>
    <n v="96.5"/>
    <n v="492.55"/>
    <x v="0"/>
    <x v="0"/>
    <n v="104.3"/>
    <n v="596.85"/>
    <x v="1"/>
    <x v="1"/>
    <x v="5"/>
    <x v="0"/>
    <x v="0"/>
    <x v="0"/>
    <x v="0"/>
    <x v="1"/>
    <x v="0"/>
  </r>
  <r>
    <s v="1013-QCWAM"/>
    <x v="0"/>
    <x v="50"/>
    <x v="0"/>
    <x v="0"/>
    <x v="107"/>
    <n v="92841"/>
    <n v="33.786738"/>
    <n v="-117.982564"/>
    <x v="1"/>
    <x v="22"/>
    <x v="3"/>
    <x v="0"/>
    <n v="28.06"/>
    <x v="1"/>
    <x v="0"/>
    <x v="1"/>
    <n v="20"/>
    <x v="0"/>
    <x v="0"/>
    <x v="0"/>
    <x v="1"/>
    <x v="0"/>
    <x v="1"/>
    <x v="0"/>
    <x v="0"/>
    <x v="2"/>
    <x v="0"/>
    <x v="1"/>
    <n v="100.8"/>
    <n v="6690.75"/>
    <x v="0"/>
    <x v="0"/>
    <n v="1851.96"/>
    <n v="8542.7099999999991"/>
    <x v="0"/>
    <x v="0"/>
    <x v="0"/>
    <x v="0"/>
    <x v="0"/>
    <x v="0"/>
    <x v="0"/>
    <x v="1"/>
    <x v="0"/>
  </r>
  <r>
    <s v="1015-JPFYW"/>
    <x v="1"/>
    <x v="10"/>
    <x v="1"/>
    <x v="3"/>
    <x v="437"/>
    <n v="95227"/>
    <n v="38.227285000000002"/>
    <n v="-121.02789"/>
    <x v="1"/>
    <x v="6"/>
    <x v="0"/>
    <x v="0"/>
    <n v="49.16"/>
    <x v="0"/>
    <x v="1"/>
    <x v="3"/>
    <m/>
    <x v="2"/>
    <x v="2"/>
    <x v="2"/>
    <x v="2"/>
    <x v="2"/>
    <x v="2"/>
    <x v="2"/>
    <x v="2"/>
    <x v="0"/>
    <x v="1"/>
    <x v="0"/>
    <n v="19.45"/>
    <n v="136.75"/>
    <x v="0"/>
    <x v="0"/>
    <n v="344.12"/>
    <n v="480.87"/>
    <x v="0"/>
    <x v="0"/>
    <x v="0"/>
    <x v="0"/>
    <x v="1"/>
    <x v="1"/>
    <x v="1"/>
    <x v="1"/>
    <x v="0"/>
  </r>
  <r>
    <s v="1015-OWJKI"/>
    <x v="1"/>
    <x v="1"/>
    <x v="1"/>
    <x v="0"/>
    <x v="438"/>
    <n v="90260"/>
    <n v="33.888559999999998"/>
    <n v="-118.35181300000001"/>
    <x v="1"/>
    <x v="13"/>
    <x v="0"/>
    <x v="0"/>
    <n v="5.0199999999999996"/>
    <x v="0"/>
    <x v="1"/>
    <x v="3"/>
    <m/>
    <x v="2"/>
    <x v="2"/>
    <x v="2"/>
    <x v="2"/>
    <x v="2"/>
    <x v="2"/>
    <x v="2"/>
    <x v="2"/>
    <x v="1"/>
    <x v="1"/>
    <x v="0"/>
    <n v="19.05"/>
    <n v="19.05"/>
    <x v="0"/>
    <x v="0"/>
    <n v="5.0199999999999996"/>
    <n v="24.07"/>
    <x v="2"/>
    <x v="0"/>
    <x v="0"/>
    <x v="0"/>
    <x v="1"/>
    <x v="1"/>
    <x v="1"/>
    <x v="1"/>
    <x v="0"/>
  </r>
  <r>
    <s v="1016-DJTSV"/>
    <x v="1"/>
    <x v="36"/>
    <x v="1"/>
    <x v="0"/>
    <x v="439"/>
    <n v="92071"/>
    <n v="32.847335999999999"/>
    <n v="-116.99760499999999"/>
    <x v="1"/>
    <x v="58"/>
    <x v="1"/>
    <x v="0"/>
    <n v="41.85"/>
    <x v="0"/>
    <x v="0"/>
    <x v="1"/>
    <n v="5"/>
    <x v="0"/>
    <x v="1"/>
    <x v="0"/>
    <x v="1"/>
    <x v="1"/>
    <x v="0"/>
    <x v="0"/>
    <x v="0"/>
    <x v="2"/>
    <x v="0"/>
    <x v="1"/>
    <n v="69.7"/>
    <n v="572.85"/>
    <x v="0"/>
    <x v="0"/>
    <n v="334.8"/>
    <n v="907.65"/>
    <x v="0"/>
    <x v="0"/>
    <x v="0"/>
    <x v="0"/>
    <x v="1"/>
    <x v="0"/>
    <x v="1"/>
    <x v="1"/>
    <x v="0"/>
  </r>
  <r>
    <s v="1017-FBQMM"/>
    <x v="0"/>
    <x v="10"/>
    <x v="0"/>
    <x v="3"/>
    <x v="440"/>
    <n v="95220"/>
    <n v="38.200231000000002"/>
    <n v="-121.235034"/>
    <x v="4"/>
    <x v="55"/>
    <x v="4"/>
    <x v="0"/>
    <n v="15.05"/>
    <x v="1"/>
    <x v="0"/>
    <x v="1"/>
    <n v="23"/>
    <x v="0"/>
    <x v="0"/>
    <x v="0"/>
    <x v="0"/>
    <x v="0"/>
    <x v="1"/>
    <x v="1"/>
    <x v="0"/>
    <x v="0"/>
    <x v="0"/>
    <x v="0"/>
    <n v="106.05"/>
    <n v="6703.5"/>
    <x v="0"/>
    <x v="0"/>
    <n v="933.1"/>
    <n v="7636.6"/>
    <x v="0"/>
    <x v="0"/>
    <x v="0"/>
    <x v="0"/>
    <x v="0"/>
    <x v="0"/>
    <x v="0"/>
    <x v="0"/>
    <x v="0"/>
  </r>
  <r>
    <s v="1020-JPQOW"/>
    <x v="0"/>
    <x v="54"/>
    <x v="0"/>
    <x v="0"/>
    <x v="65"/>
    <n v="94508"/>
    <n v="38.542448"/>
    <n v="-122.419923"/>
    <x v="2"/>
    <x v="11"/>
    <x v="0"/>
    <x v="0"/>
    <n v="2.8"/>
    <x v="1"/>
    <x v="0"/>
    <x v="1"/>
    <n v="20"/>
    <x v="0"/>
    <x v="0"/>
    <x v="1"/>
    <x v="0"/>
    <x v="1"/>
    <x v="0"/>
    <x v="0"/>
    <x v="1"/>
    <x v="1"/>
    <x v="1"/>
    <x v="1"/>
    <n v="90.55"/>
    <n v="5116.6000000000004"/>
    <x v="0"/>
    <x v="3"/>
    <n v="156.80000000000001"/>
    <n v="5313.4"/>
    <x v="0"/>
    <x v="0"/>
    <x v="0"/>
    <x v="0"/>
    <x v="1"/>
    <x v="1"/>
    <x v="0"/>
    <x v="0"/>
    <x v="0"/>
  </r>
  <r>
    <s v="1022-RKXDR"/>
    <x v="0"/>
    <x v="32"/>
    <x v="1"/>
    <x v="0"/>
    <x v="441"/>
    <n v="91733"/>
    <n v="34.046219999999998"/>
    <n v="-118.053753"/>
    <x v="1"/>
    <x v="62"/>
    <x v="0"/>
    <x v="0"/>
    <n v="32.659999999999997"/>
    <x v="1"/>
    <x v="1"/>
    <x v="3"/>
    <m/>
    <x v="2"/>
    <x v="2"/>
    <x v="2"/>
    <x v="2"/>
    <x v="2"/>
    <x v="2"/>
    <x v="2"/>
    <x v="2"/>
    <x v="0"/>
    <x v="0"/>
    <x v="2"/>
    <n v="24.85"/>
    <n v="962.25"/>
    <x v="0"/>
    <x v="0"/>
    <n v="1339.06"/>
    <n v="2301.31"/>
    <x v="0"/>
    <x v="0"/>
    <x v="0"/>
    <x v="0"/>
    <x v="1"/>
    <x v="1"/>
    <x v="1"/>
    <x v="1"/>
    <x v="0"/>
  </r>
  <r>
    <s v="1023-BQXZE"/>
    <x v="1"/>
    <x v="18"/>
    <x v="1"/>
    <x v="0"/>
    <x v="35"/>
    <n v="95203"/>
    <n v="37.954089000000003"/>
    <n v="-121.329761"/>
    <x v="1"/>
    <x v="41"/>
    <x v="0"/>
    <x v="0"/>
    <n v="24.67"/>
    <x v="0"/>
    <x v="0"/>
    <x v="2"/>
    <n v="42"/>
    <x v="1"/>
    <x v="1"/>
    <x v="1"/>
    <x v="1"/>
    <x v="0"/>
    <x v="1"/>
    <x v="1"/>
    <x v="0"/>
    <x v="2"/>
    <x v="0"/>
    <x v="1"/>
    <n v="74.349999999999994"/>
    <n v="4317.3500000000004"/>
    <x v="0"/>
    <x v="0"/>
    <n v="1406.19"/>
    <n v="5723.54"/>
    <x v="0"/>
    <x v="0"/>
    <x v="0"/>
    <x v="0"/>
    <x v="0"/>
    <x v="0"/>
    <x v="0"/>
    <x v="1"/>
    <x v="0"/>
  </r>
  <r>
    <s v="1024-GUALD"/>
    <x v="0"/>
    <x v="46"/>
    <x v="0"/>
    <x v="0"/>
    <x v="1"/>
    <n v="91207"/>
    <n v="34.182378"/>
    <n v="-118.262922"/>
    <x v="8"/>
    <x v="13"/>
    <x v="1"/>
    <x v="1"/>
    <m/>
    <x v="2"/>
    <x v="0"/>
    <x v="2"/>
    <n v="29"/>
    <x v="0"/>
    <x v="1"/>
    <x v="0"/>
    <x v="1"/>
    <x v="1"/>
    <x v="0"/>
    <x v="1"/>
    <x v="0"/>
    <x v="1"/>
    <x v="0"/>
    <x v="1"/>
    <n v="-4"/>
    <n v="24.8"/>
    <x v="0"/>
    <x v="0"/>
    <n v="0"/>
    <n v="24.8"/>
    <x v="1"/>
    <x v="2"/>
    <x v="2"/>
    <x v="0"/>
    <x v="0"/>
    <x v="0"/>
    <x v="1"/>
    <x v="1"/>
    <x v="0"/>
  </r>
  <r>
    <s v="1024-KPRBB"/>
    <x v="0"/>
    <x v="54"/>
    <x v="1"/>
    <x v="0"/>
    <x v="38"/>
    <n v="92101"/>
    <n v="32.725230000000003"/>
    <n v="-117.171346"/>
    <x v="1"/>
    <x v="70"/>
    <x v="5"/>
    <x v="0"/>
    <n v="30.09"/>
    <x v="0"/>
    <x v="0"/>
    <x v="1"/>
    <n v="18"/>
    <x v="0"/>
    <x v="1"/>
    <x v="0"/>
    <x v="1"/>
    <x v="0"/>
    <x v="1"/>
    <x v="1"/>
    <x v="1"/>
    <x v="0"/>
    <x v="0"/>
    <x v="2"/>
    <n v="89.1"/>
    <n v="3342"/>
    <x v="0"/>
    <x v="15"/>
    <n v="1143.42"/>
    <n v="4575.42"/>
    <x v="0"/>
    <x v="0"/>
    <x v="0"/>
    <x v="0"/>
    <x v="0"/>
    <x v="1"/>
    <x v="1"/>
    <x v="1"/>
    <x v="0"/>
  </r>
  <r>
    <s v="1024-VRZHF"/>
    <x v="1"/>
    <x v="14"/>
    <x v="0"/>
    <x v="0"/>
    <x v="38"/>
    <n v="92117"/>
    <n v="32.825085999999999"/>
    <n v="-117.19942399999999"/>
    <x v="2"/>
    <x v="37"/>
    <x v="2"/>
    <x v="0"/>
    <n v="21.58"/>
    <x v="1"/>
    <x v="0"/>
    <x v="1"/>
    <n v="30"/>
    <x v="0"/>
    <x v="1"/>
    <x v="0"/>
    <x v="1"/>
    <x v="1"/>
    <x v="0"/>
    <x v="0"/>
    <x v="0"/>
    <x v="1"/>
    <x v="0"/>
    <x v="1"/>
    <n v="-7"/>
    <n v="825.7"/>
    <x v="0"/>
    <x v="0"/>
    <n v="237.38"/>
    <n v="1063.08"/>
    <x v="1"/>
    <x v="1"/>
    <x v="5"/>
    <x v="0"/>
    <x v="1"/>
    <x v="0"/>
    <x v="1"/>
    <x v="1"/>
    <x v="0"/>
  </r>
  <r>
    <s v="1025-FALIX"/>
    <x v="0"/>
    <x v="42"/>
    <x v="1"/>
    <x v="0"/>
    <x v="442"/>
    <n v="95659"/>
    <n v="38.788898000000003"/>
    <n v="-121.60862400000001"/>
    <x v="1"/>
    <x v="18"/>
    <x v="0"/>
    <x v="0"/>
    <n v="37.51"/>
    <x v="0"/>
    <x v="0"/>
    <x v="1"/>
    <n v="30"/>
    <x v="0"/>
    <x v="1"/>
    <x v="0"/>
    <x v="1"/>
    <x v="1"/>
    <x v="0"/>
    <x v="0"/>
    <x v="0"/>
    <x v="1"/>
    <x v="0"/>
    <x v="0"/>
    <n v="69.05"/>
    <n v="1815.65"/>
    <x v="0"/>
    <x v="0"/>
    <n v="975.26"/>
    <n v="2790.91"/>
    <x v="0"/>
    <x v="0"/>
    <x v="0"/>
    <x v="0"/>
    <x v="1"/>
    <x v="0"/>
    <x v="1"/>
    <x v="1"/>
    <x v="0"/>
  </r>
  <r>
    <s v="1027-LKKQQ"/>
    <x v="0"/>
    <x v="34"/>
    <x v="0"/>
    <x v="1"/>
    <x v="443"/>
    <n v="95669"/>
    <n v="38.489272999999997"/>
    <n v="-120.891614"/>
    <x v="3"/>
    <x v="9"/>
    <x v="0"/>
    <x v="0"/>
    <n v="12.96"/>
    <x v="0"/>
    <x v="0"/>
    <x v="2"/>
    <n v="56"/>
    <x v="1"/>
    <x v="1"/>
    <x v="1"/>
    <x v="0"/>
    <x v="0"/>
    <x v="1"/>
    <x v="1"/>
    <x v="0"/>
    <x v="2"/>
    <x v="0"/>
    <x v="1"/>
    <n v="80.45"/>
    <n v="5886.85"/>
    <x v="0"/>
    <x v="0"/>
    <n v="933.12"/>
    <n v="6819.97"/>
    <x v="0"/>
    <x v="0"/>
    <x v="0"/>
    <x v="0"/>
    <x v="0"/>
    <x v="0"/>
    <x v="0"/>
    <x v="0"/>
    <x v="0"/>
  </r>
  <r>
    <s v="1028-FFNJK"/>
    <x v="1"/>
    <x v="16"/>
    <x v="0"/>
    <x v="0"/>
    <x v="444"/>
    <n v="91504"/>
    <n v="34.213048999999998"/>
    <n v="-118.317651"/>
    <x v="2"/>
    <x v="39"/>
    <x v="5"/>
    <x v="0"/>
    <n v="48.02"/>
    <x v="1"/>
    <x v="0"/>
    <x v="1"/>
    <n v="24"/>
    <x v="0"/>
    <x v="1"/>
    <x v="0"/>
    <x v="0"/>
    <x v="0"/>
    <x v="1"/>
    <x v="0"/>
    <x v="0"/>
    <x v="1"/>
    <x v="0"/>
    <x v="1"/>
    <n v="101.5"/>
    <n v="2917.65"/>
    <x v="0"/>
    <x v="0"/>
    <n v="1440.6"/>
    <n v="4358.25"/>
    <x v="0"/>
    <x v="0"/>
    <x v="0"/>
    <x v="0"/>
    <x v="0"/>
    <x v="0"/>
    <x v="1"/>
    <x v="0"/>
    <x v="0"/>
  </r>
  <r>
    <s v="1029-QFBEN"/>
    <x v="1"/>
    <x v="60"/>
    <x v="1"/>
    <x v="0"/>
    <x v="38"/>
    <n v="92129"/>
    <n v="32.961064"/>
    <n v="-117.134917"/>
    <x v="1"/>
    <x v="13"/>
    <x v="0"/>
    <x v="0"/>
    <n v="38.44"/>
    <x v="0"/>
    <x v="1"/>
    <x v="3"/>
    <m/>
    <x v="2"/>
    <x v="2"/>
    <x v="2"/>
    <x v="2"/>
    <x v="2"/>
    <x v="2"/>
    <x v="2"/>
    <x v="2"/>
    <x v="1"/>
    <x v="1"/>
    <x v="2"/>
    <n v="19.55"/>
    <n v="19.55"/>
    <x v="0"/>
    <x v="0"/>
    <n v="38.44"/>
    <n v="57.99"/>
    <x v="1"/>
    <x v="1"/>
    <x v="5"/>
    <x v="0"/>
    <x v="1"/>
    <x v="1"/>
    <x v="1"/>
    <x v="1"/>
    <x v="0"/>
  </r>
  <r>
    <s v="1031-IIDEO"/>
    <x v="0"/>
    <x v="35"/>
    <x v="1"/>
    <x v="0"/>
    <x v="445"/>
    <n v="96125"/>
    <n v="39.600599000000003"/>
    <n v="-120.636358"/>
    <x v="1"/>
    <x v="13"/>
    <x v="1"/>
    <x v="0"/>
    <n v="27.05"/>
    <x v="0"/>
    <x v="0"/>
    <x v="1"/>
    <n v="23"/>
    <x v="0"/>
    <x v="1"/>
    <x v="0"/>
    <x v="1"/>
    <x v="1"/>
    <x v="0"/>
    <x v="0"/>
    <x v="0"/>
    <x v="1"/>
    <x v="0"/>
    <x v="1"/>
    <n v="70.849999999999994"/>
    <n v="70.849999999999994"/>
    <x v="0"/>
    <x v="0"/>
    <n v="27.05"/>
    <n v="97.9"/>
    <x v="1"/>
    <x v="2"/>
    <x v="3"/>
    <x v="0"/>
    <x v="1"/>
    <x v="0"/>
    <x v="1"/>
    <x v="1"/>
    <x v="0"/>
  </r>
  <r>
    <s v="1032-MAELW"/>
    <x v="0"/>
    <x v="30"/>
    <x v="0"/>
    <x v="1"/>
    <x v="64"/>
    <n v="93703"/>
    <n v="36.768774000000001"/>
    <n v="-119.76263299999999"/>
    <x v="4"/>
    <x v="64"/>
    <x v="0"/>
    <x v="0"/>
    <n v="7.47"/>
    <x v="1"/>
    <x v="0"/>
    <x v="2"/>
    <n v="29"/>
    <x v="1"/>
    <x v="0"/>
    <x v="1"/>
    <x v="0"/>
    <x v="1"/>
    <x v="1"/>
    <x v="1"/>
    <x v="0"/>
    <x v="0"/>
    <x v="0"/>
    <x v="1"/>
    <n v="78.45"/>
    <n v="5333.35"/>
    <x v="0"/>
    <x v="0"/>
    <n v="507.96"/>
    <n v="5841.31"/>
    <x v="0"/>
    <x v="0"/>
    <x v="0"/>
    <x v="0"/>
    <x v="0"/>
    <x v="0"/>
    <x v="0"/>
    <x v="0"/>
    <x v="0"/>
  </r>
  <r>
    <s v="1035-IPQPU"/>
    <x v="0"/>
    <x v="49"/>
    <x v="0"/>
    <x v="0"/>
    <x v="446"/>
    <n v="92267"/>
    <n v="34.273871999999997"/>
    <n v="-114.19290100000001"/>
    <x v="0"/>
    <x v="5"/>
    <x v="0"/>
    <x v="0"/>
    <n v="18.14"/>
    <x v="1"/>
    <x v="0"/>
    <x v="1"/>
    <n v="2"/>
    <x v="0"/>
    <x v="0"/>
    <x v="1"/>
    <x v="1"/>
    <x v="0"/>
    <x v="1"/>
    <x v="1"/>
    <x v="0"/>
    <x v="1"/>
    <x v="0"/>
    <x v="1"/>
    <n v="103.5"/>
    <n v="6479.4"/>
    <x v="0"/>
    <x v="0"/>
    <n v="1142.82"/>
    <n v="7622.22"/>
    <x v="0"/>
    <x v="0"/>
    <x v="0"/>
    <x v="0"/>
    <x v="0"/>
    <x v="0"/>
    <x v="0"/>
    <x v="1"/>
    <x v="0"/>
  </r>
  <r>
    <s v="1036-GUDCL"/>
    <x v="1"/>
    <x v="40"/>
    <x v="0"/>
    <x v="1"/>
    <x v="194"/>
    <n v="91377"/>
    <n v="34.192250000000001"/>
    <n v="-118.77687400000001"/>
    <x v="2"/>
    <x v="59"/>
    <x v="0"/>
    <x v="0"/>
    <n v="39.76"/>
    <x v="0"/>
    <x v="0"/>
    <x v="2"/>
    <n v="76"/>
    <x v="1"/>
    <x v="0"/>
    <x v="0"/>
    <x v="0"/>
    <x v="0"/>
    <x v="1"/>
    <x v="1"/>
    <x v="0"/>
    <x v="1"/>
    <x v="0"/>
    <x v="0"/>
    <n v="-9"/>
    <n v="4663.3999999999996"/>
    <x v="0"/>
    <x v="0"/>
    <n v="2385.6"/>
    <n v="7049"/>
    <x v="0"/>
    <x v="0"/>
    <x v="0"/>
    <x v="0"/>
    <x v="0"/>
    <x v="0"/>
    <x v="0"/>
    <x v="0"/>
    <x v="0"/>
  </r>
  <r>
    <s v="1038-RQOST"/>
    <x v="1"/>
    <x v="9"/>
    <x v="0"/>
    <x v="3"/>
    <x v="447"/>
    <n v="95595"/>
    <n v="40.170357000000003"/>
    <n v="-123.417298"/>
    <x v="10"/>
    <x v="53"/>
    <x v="2"/>
    <x v="0"/>
    <n v="4.7"/>
    <x v="0"/>
    <x v="1"/>
    <x v="3"/>
    <m/>
    <x v="2"/>
    <x v="2"/>
    <x v="2"/>
    <x v="2"/>
    <x v="2"/>
    <x v="2"/>
    <x v="2"/>
    <x v="2"/>
    <x v="1"/>
    <x v="1"/>
    <x v="0"/>
    <n v="20.6"/>
    <n v="414.95"/>
    <x v="0"/>
    <x v="0"/>
    <n v="89.3"/>
    <n v="504.25"/>
    <x v="0"/>
    <x v="0"/>
    <x v="0"/>
    <x v="0"/>
    <x v="1"/>
    <x v="1"/>
    <x v="1"/>
    <x v="1"/>
    <x v="0"/>
  </r>
  <r>
    <s v="1038-ZAGBI"/>
    <x v="0"/>
    <x v="40"/>
    <x v="0"/>
    <x v="0"/>
    <x v="64"/>
    <n v="93711"/>
    <n v="36.833002"/>
    <n v="-119.82947"/>
    <x v="2"/>
    <x v="27"/>
    <x v="0"/>
    <x v="0"/>
    <n v="37.65"/>
    <x v="0"/>
    <x v="1"/>
    <x v="3"/>
    <m/>
    <x v="2"/>
    <x v="2"/>
    <x v="2"/>
    <x v="2"/>
    <x v="2"/>
    <x v="2"/>
    <x v="2"/>
    <x v="2"/>
    <x v="0"/>
    <x v="1"/>
    <x v="1"/>
    <n v="19.8"/>
    <n v="229.6"/>
    <x v="0"/>
    <x v="0"/>
    <n v="451.8"/>
    <n v="681.4"/>
    <x v="1"/>
    <x v="5"/>
    <x v="9"/>
    <x v="0"/>
    <x v="1"/>
    <x v="1"/>
    <x v="1"/>
    <x v="1"/>
    <x v="0"/>
  </r>
  <r>
    <s v="1041-RXHRA"/>
    <x v="0"/>
    <x v="11"/>
    <x v="1"/>
    <x v="0"/>
    <x v="448"/>
    <n v="91931"/>
    <n v="32.857945999999998"/>
    <n v="-116.56191699999999"/>
    <x v="1"/>
    <x v="62"/>
    <x v="0"/>
    <x v="0"/>
    <n v="40.78"/>
    <x v="0"/>
    <x v="0"/>
    <x v="1"/>
    <n v="41"/>
    <x v="0"/>
    <x v="1"/>
    <x v="0"/>
    <x v="1"/>
    <x v="1"/>
    <x v="0"/>
    <x v="1"/>
    <x v="0"/>
    <x v="1"/>
    <x v="1"/>
    <x v="1"/>
    <n v="70.25"/>
    <n v="2868.05"/>
    <x v="0"/>
    <x v="0"/>
    <n v="1671.98"/>
    <n v="4540.03"/>
    <x v="1"/>
    <x v="5"/>
    <x v="9"/>
    <x v="0"/>
    <x v="0"/>
    <x v="0"/>
    <x v="1"/>
    <x v="1"/>
    <x v="0"/>
  </r>
  <r>
    <s v="1042-HFUCW"/>
    <x v="0"/>
    <x v="0"/>
    <x v="1"/>
    <x v="2"/>
    <x v="449"/>
    <n v="95426"/>
    <n v="38.838087999999999"/>
    <n v="-122.73202999999999"/>
    <x v="1"/>
    <x v="30"/>
    <x v="5"/>
    <x v="0"/>
    <n v="39.9"/>
    <x v="0"/>
    <x v="0"/>
    <x v="2"/>
    <n v="27"/>
    <x v="0"/>
    <x v="0"/>
    <x v="0"/>
    <x v="0"/>
    <x v="1"/>
    <x v="0"/>
    <x v="0"/>
    <x v="0"/>
    <x v="0"/>
    <x v="0"/>
    <x v="0"/>
    <n v="54.75"/>
    <n v="1266.3499999999999"/>
    <x v="56"/>
    <x v="0"/>
    <n v="997.5"/>
    <n v="2248.09"/>
    <x v="0"/>
    <x v="0"/>
    <x v="0"/>
    <x v="0"/>
    <x v="1"/>
    <x v="0"/>
    <x v="0"/>
    <x v="0"/>
    <x v="0"/>
  </r>
  <r>
    <s v="1043-UXOVO"/>
    <x v="0"/>
    <x v="11"/>
    <x v="1"/>
    <x v="0"/>
    <x v="113"/>
    <n v="95830"/>
    <n v="38.490507999999998"/>
    <n v="-121.284171"/>
    <x v="1"/>
    <x v="4"/>
    <x v="3"/>
    <x v="0"/>
    <n v="28.4"/>
    <x v="1"/>
    <x v="0"/>
    <x v="1"/>
    <n v="76"/>
    <x v="1"/>
    <x v="0"/>
    <x v="1"/>
    <x v="0"/>
    <x v="0"/>
    <x v="1"/>
    <x v="1"/>
    <x v="0"/>
    <x v="2"/>
    <x v="0"/>
    <x v="0"/>
    <n v="113.15"/>
    <n v="7993.3"/>
    <x v="0"/>
    <x v="0"/>
    <n v="2016.4"/>
    <n v="10009.700000000001"/>
    <x v="0"/>
    <x v="0"/>
    <x v="0"/>
    <x v="0"/>
    <x v="0"/>
    <x v="0"/>
    <x v="0"/>
    <x v="0"/>
    <x v="0"/>
  </r>
  <r>
    <s v="1043-YCUTE"/>
    <x v="1"/>
    <x v="31"/>
    <x v="0"/>
    <x v="0"/>
    <x v="450"/>
    <n v="94544"/>
    <n v="37.639215"/>
    <n v="-122.037554"/>
    <x v="2"/>
    <x v="11"/>
    <x v="4"/>
    <x v="0"/>
    <n v="13.2"/>
    <x v="1"/>
    <x v="1"/>
    <x v="3"/>
    <m/>
    <x v="2"/>
    <x v="2"/>
    <x v="2"/>
    <x v="2"/>
    <x v="2"/>
    <x v="2"/>
    <x v="2"/>
    <x v="2"/>
    <x v="2"/>
    <x v="0"/>
    <x v="0"/>
    <n v="25.15"/>
    <n v="1327.15"/>
    <x v="0"/>
    <x v="0"/>
    <n v="739.2"/>
    <n v="2066.35"/>
    <x v="1"/>
    <x v="2"/>
    <x v="15"/>
    <x v="0"/>
    <x v="1"/>
    <x v="1"/>
    <x v="1"/>
    <x v="1"/>
    <x v="0"/>
  </r>
  <r>
    <s v="1045-LTCYT"/>
    <x v="0"/>
    <x v="33"/>
    <x v="0"/>
    <x v="1"/>
    <x v="41"/>
    <n v="95118"/>
    <n v="37.255479000000001"/>
    <n v="-121.889838"/>
    <x v="7"/>
    <x v="58"/>
    <x v="0"/>
    <x v="0"/>
    <n v="43.05"/>
    <x v="0"/>
    <x v="1"/>
    <x v="3"/>
    <m/>
    <x v="2"/>
    <x v="2"/>
    <x v="2"/>
    <x v="2"/>
    <x v="2"/>
    <x v="2"/>
    <x v="2"/>
    <x v="2"/>
    <x v="1"/>
    <x v="1"/>
    <x v="0"/>
    <n v="21.05"/>
    <n v="139.75"/>
    <x v="0"/>
    <x v="0"/>
    <n v="344.4"/>
    <n v="484.15"/>
    <x v="0"/>
    <x v="0"/>
    <x v="0"/>
    <x v="0"/>
    <x v="1"/>
    <x v="1"/>
    <x v="1"/>
    <x v="1"/>
    <x v="0"/>
  </r>
  <r>
    <s v="1047-NNCBF"/>
    <x v="1"/>
    <x v="52"/>
    <x v="1"/>
    <x v="0"/>
    <x v="41"/>
    <n v="95123"/>
    <n v="37.238757999999997"/>
    <n v="-121.82837499999999"/>
    <x v="1"/>
    <x v="24"/>
    <x v="0"/>
    <x v="0"/>
    <n v="3.8"/>
    <x v="0"/>
    <x v="0"/>
    <x v="1"/>
    <n v="26"/>
    <x v="0"/>
    <x v="1"/>
    <x v="0"/>
    <x v="1"/>
    <x v="1"/>
    <x v="0"/>
    <x v="0"/>
    <x v="1"/>
    <x v="1"/>
    <x v="1"/>
    <x v="0"/>
    <n v="70.55"/>
    <n v="1493.55"/>
    <x v="57"/>
    <x v="0"/>
    <n v="76"/>
    <n v="1551.95"/>
    <x v="0"/>
    <x v="0"/>
    <x v="0"/>
    <x v="0"/>
    <x v="1"/>
    <x v="1"/>
    <x v="1"/>
    <x v="1"/>
    <x v="0"/>
  </r>
  <r>
    <s v="1047-RNXZV"/>
    <x v="1"/>
    <x v="30"/>
    <x v="1"/>
    <x v="0"/>
    <x v="1"/>
    <n v="91208"/>
    <n v="34.195385999999999"/>
    <n v="-118.238508"/>
    <x v="1"/>
    <x v="25"/>
    <x v="0"/>
    <x v="0"/>
    <n v="3.18"/>
    <x v="0"/>
    <x v="1"/>
    <x v="3"/>
    <m/>
    <x v="2"/>
    <x v="2"/>
    <x v="2"/>
    <x v="2"/>
    <x v="2"/>
    <x v="2"/>
    <x v="2"/>
    <x v="2"/>
    <x v="2"/>
    <x v="1"/>
    <x v="0"/>
    <n v="19.55"/>
    <n v="876.15"/>
    <x v="58"/>
    <x v="0"/>
    <n v="136.74"/>
    <n v="997.72"/>
    <x v="0"/>
    <x v="0"/>
    <x v="0"/>
    <x v="0"/>
    <x v="1"/>
    <x v="1"/>
    <x v="1"/>
    <x v="1"/>
    <x v="0"/>
  </r>
  <r>
    <s v="1049-FYSYG"/>
    <x v="0"/>
    <x v="23"/>
    <x v="0"/>
    <x v="0"/>
    <x v="77"/>
    <n v="92592"/>
    <n v="33.507255000000001"/>
    <n v="-117.029473"/>
    <x v="7"/>
    <x v="67"/>
    <x v="2"/>
    <x v="1"/>
    <m/>
    <x v="2"/>
    <x v="0"/>
    <x v="2"/>
    <n v="23"/>
    <x v="0"/>
    <x v="0"/>
    <x v="1"/>
    <x v="1"/>
    <x v="1"/>
    <x v="0"/>
    <x v="0"/>
    <x v="0"/>
    <x v="1"/>
    <x v="0"/>
    <x v="0"/>
    <n v="35.65"/>
    <n v="646.04999999999995"/>
    <x v="0"/>
    <x v="0"/>
    <n v="0"/>
    <n v="646.04999999999995"/>
    <x v="0"/>
    <x v="0"/>
    <x v="0"/>
    <x v="0"/>
    <x v="1"/>
    <x v="0"/>
    <x v="0"/>
    <x v="1"/>
    <x v="0"/>
  </r>
  <r>
    <s v="1051-EQPZR"/>
    <x v="0"/>
    <x v="44"/>
    <x v="0"/>
    <x v="3"/>
    <x v="198"/>
    <n v="94305"/>
    <n v="37.424342000000003"/>
    <n v="-122.16564099999999"/>
    <x v="2"/>
    <x v="50"/>
    <x v="0"/>
    <x v="0"/>
    <n v="4.17"/>
    <x v="0"/>
    <x v="1"/>
    <x v="3"/>
    <m/>
    <x v="2"/>
    <x v="2"/>
    <x v="2"/>
    <x v="2"/>
    <x v="2"/>
    <x v="2"/>
    <x v="2"/>
    <x v="2"/>
    <x v="1"/>
    <x v="1"/>
    <x v="0"/>
    <n v="19.600000000000001"/>
    <n v="780.25"/>
    <x v="0"/>
    <x v="0"/>
    <n v="183.48"/>
    <n v="963.73"/>
    <x v="0"/>
    <x v="0"/>
    <x v="0"/>
    <x v="0"/>
    <x v="1"/>
    <x v="1"/>
    <x v="1"/>
    <x v="1"/>
    <x v="0"/>
  </r>
  <r>
    <s v="1051-GEJLJ"/>
    <x v="0"/>
    <x v="31"/>
    <x v="1"/>
    <x v="0"/>
    <x v="451"/>
    <n v="94074"/>
    <n v="37.331761999999998"/>
    <n v="-122.341444"/>
    <x v="1"/>
    <x v="29"/>
    <x v="0"/>
    <x v="0"/>
    <n v="27.17"/>
    <x v="0"/>
    <x v="1"/>
    <x v="3"/>
    <m/>
    <x v="2"/>
    <x v="2"/>
    <x v="2"/>
    <x v="2"/>
    <x v="2"/>
    <x v="2"/>
    <x v="2"/>
    <x v="2"/>
    <x v="1"/>
    <x v="1"/>
    <x v="2"/>
    <n v="19.5"/>
    <n v="27.55"/>
    <x v="0"/>
    <x v="0"/>
    <n v="54.34"/>
    <n v="81.89"/>
    <x v="2"/>
    <x v="0"/>
    <x v="0"/>
    <x v="0"/>
    <x v="1"/>
    <x v="1"/>
    <x v="1"/>
    <x v="1"/>
    <x v="0"/>
  </r>
  <r>
    <s v="1052-QJIBV"/>
    <x v="0"/>
    <x v="24"/>
    <x v="0"/>
    <x v="3"/>
    <x v="452"/>
    <n v="95713"/>
    <n v="39.084645000000002"/>
    <n v="-120.894014"/>
    <x v="2"/>
    <x v="4"/>
    <x v="3"/>
    <x v="0"/>
    <n v="20.49"/>
    <x v="0"/>
    <x v="1"/>
    <x v="3"/>
    <m/>
    <x v="2"/>
    <x v="2"/>
    <x v="2"/>
    <x v="2"/>
    <x v="2"/>
    <x v="2"/>
    <x v="2"/>
    <x v="2"/>
    <x v="2"/>
    <x v="1"/>
    <x v="0"/>
    <n v="19.899999999999999"/>
    <n v="1397.3"/>
    <x v="0"/>
    <x v="0"/>
    <n v="1454.79"/>
    <n v="2852.09"/>
    <x v="0"/>
    <x v="0"/>
    <x v="0"/>
    <x v="0"/>
    <x v="1"/>
    <x v="1"/>
    <x v="1"/>
    <x v="1"/>
    <x v="0"/>
  </r>
  <r>
    <s v="1053-MXTTK"/>
    <x v="0"/>
    <x v="54"/>
    <x v="0"/>
    <x v="2"/>
    <x v="52"/>
    <n v="91602"/>
    <n v="34.151359999999997"/>
    <n v="-118.364786"/>
    <x v="2"/>
    <x v="9"/>
    <x v="0"/>
    <x v="0"/>
    <n v="14.46"/>
    <x v="0"/>
    <x v="0"/>
    <x v="1"/>
    <n v="29"/>
    <x v="1"/>
    <x v="0"/>
    <x v="1"/>
    <x v="0"/>
    <x v="0"/>
    <x v="1"/>
    <x v="1"/>
    <x v="0"/>
    <x v="2"/>
    <x v="0"/>
    <x v="1"/>
    <n v="108.65"/>
    <n v="7726.35"/>
    <x v="0"/>
    <x v="0"/>
    <n v="1041.1199999999999"/>
    <n v="8767.4699999999993"/>
    <x v="0"/>
    <x v="0"/>
    <x v="0"/>
    <x v="0"/>
    <x v="0"/>
    <x v="0"/>
    <x v="0"/>
    <x v="0"/>
    <x v="0"/>
  </r>
  <r>
    <s v="1057-FOGLZ"/>
    <x v="0"/>
    <x v="56"/>
    <x v="1"/>
    <x v="0"/>
    <x v="103"/>
    <n v="92320"/>
    <n v="33.982787000000002"/>
    <n v="-117.057627"/>
    <x v="1"/>
    <x v="68"/>
    <x v="2"/>
    <x v="0"/>
    <n v="18.2"/>
    <x v="0"/>
    <x v="1"/>
    <x v="3"/>
    <m/>
    <x v="2"/>
    <x v="2"/>
    <x v="2"/>
    <x v="2"/>
    <x v="2"/>
    <x v="2"/>
    <x v="2"/>
    <x v="2"/>
    <x v="1"/>
    <x v="1"/>
    <x v="0"/>
    <n v="19.649999999999999"/>
    <n v="391.7"/>
    <x v="0"/>
    <x v="0"/>
    <n v="327.60000000000002"/>
    <n v="719.3"/>
    <x v="0"/>
    <x v="0"/>
    <x v="0"/>
    <x v="0"/>
    <x v="1"/>
    <x v="1"/>
    <x v="1"/>
    <x v="1"/>
    <x v="0"/>
  </r>
  <r>
    <s v="1060-ENTOF"/>
    <x v="0"/>
    <x v="57"/>
    <x v="0"/>
    <x v="0"/>
    <x v="31"/>
    <n v="90028"/>
    <n v="34.099868999999998"/>
    <n v="-118.326843"/>
    <x v="3"/>
    <x v="23"/>
    <x v="0"/>
    <x v="0"/>
    <n v="2.67"/>
    <x v="1"/>
    <x v="0"/>
    <x v="1"/>
    <n v="25"/>
    <x v="1"/>
    <x v="0"/>
    <x v="1"/>
    <x v="0"/>
    <x v="1"/>
    <x v="1"/>
    <x v="0"/>
    <x v="0"/>
    <x v="0"/>
    <x v="0"/>
    <x v="0"/>
    <n v="105.4"/>
    <n v="7035.6"/>
    <x v="0"/>
    <x v="0"/>
    <n v="178.89"/>
    <n v="7214.49"/>
    <x v="0"/>
    <x v="0"/>
    <x v="0"/>
    <x v="0"/>
    <x v="0"/>
    <x v="0"/>
    <x v="0"/>
    <x v="0"/>
    <x v="0"/>
  </r>
  <r>
    <s v="1061-PNTHC"/>
    <x v="0"/>
    <x v="59"/>
    <x v="0"/>
    <x v="3"/>
    <x v="202"/>
    <n v="92024"/>
    <n v="33.054578999999997"/>
    <n v="-117.25664999999999"/>
    <x v="7"/>
    <x v="11"/>
    <x v="4"/>
    <x v="0"/>
    <n v="13.94"/>
    <x v="1"/>
    <x v="0"/>
    <x v="1"/>
    <n v="11"/>
    <x v="1"/>
    <x v="1"/>
    <x v="1"/>
    <x v="0"/>
    <x v="0"/>
    <x v="1"/>
    <x v="1"/>
    <x v="0"/>
    <x v="1"/>
    <x v="0"/>
    <x v="0"/>
    <n v="109.6"/>
    <n v="5953"/>
    <x v="0"/>
    <x v="0"/>
    <n v="780.64"/>
    <n v="6733.64"/>
    <x v="0"/>
    <x v="0"/>
    <x v="0"/>
    <x v="0"/>
    <x v="0"/>
    <x v="0"/>
    <x v="0"/>
    <x v="0"/>
    <x v="0"/>
  </r>
  <r>
    <s v="1062-LHZOD"/>
    <x v="1"/>
    <x v="42"/>
    <x v="0"/>
    <x v="0"/>
    <x v="38"/>
    <n v="92121"/>
    <n v="32.898612999999997"/>
    <n v="-117.20293700000001"/>
    <x v="1"/>
    <x v="13"/>
    <x v="0"/>
    <x v="0"/>
    <n v="4.99"/>
    <x v="0"/>
    <x v="0"/>
    <x v="1"/>
    <n v="28"/>
    <x v="0"/>
    <x v="1"/>
    <x v="0"/>
    <x v="1"/>
    <x v="1"/>
    <x v="0"/>
    <x v="0"/>
    <x v="0"/>
    <x v="1"/>
    <x v="0"/>
    <x v="2"/>
    <n v="69.900000000000006"/>
    <n v="69.900000000000006"/>
    <x v="0"/>
    <x v="0"/>
    <n v="4.99"/>
    <n v="74.89"/>
    <x v="1"/>
    <x v="1"/>
    <x v="5"/>
    <x v="0"/>
    <x v="1"/>
    <x v="0"/>
    <x v="1"/>
    <x v="1"/>
    <x v="0"/>
  </r>
  <r>
    <s v="1063-DHQJF"/>
    <x v="1"/>
    <x v="52"/>
    <x v="0"/>
    <x v="1"/>
    <x v="208"/>
    <n v="90604"/>
    <n v="33.929704000000001"/>
    <n v="-118.01208"/>
    <x v="0"/>
    <x v="19"/>
    <x v="3"/>
    <x v="0"/>
    <n v="20.32"/>
    <x v="0"/>
    <x v="0"/>
    <x v="1"/>
    <n v="56"/>
    <x v="0"/>
    <x v="0"/>
    <x v="0"/>
    <x v="0"/>
    <x v="0"/>
    <x v="0"/>
    <x v="0"/>
    <x v="0"/>
    <x v="2"/>
    <x v="0"/>
    <x v="2"/>
    <n v="92.15"/>
    <n v="6480.9"/>
    <x v="0"/>
    <x v="0"/>
    <n v="1402.08"/>
    <n v="7882.98"/>
    <x v="0"/>
    <x v="0"/>
    <x v="0"/>
    <x v="0"/>
    <x v="0"/>
    <x v="0"/>
    <x v="0"/>
    <x v="0"/>
    <x v="0"/>
  </r>
  <r>
    <s v="1064-FBXNK"/>
    <x v="1"/>
    <x v="39"/>
    <x v="0"/>
    <x v="2"/>
    <x v="113"/>
    <n v="95831"/>
    <n v="38.494832000000002"/>
    <n v="-121.529447"/>
    <x v="7"/>
    <x v="13"/>
    <x v="0"/>
    <x v="0"/>
    <n v="47.46"/>
    <x v="0"/>
    <x v="1"/>
    <x v="3"/>
    <m/>
    <x v="2"/>
    <x v="2"/>
    <x v="2"/>
    <x v="2"/>
    <x v="2"/>
    <x v="2"/>
    <x v="2"/>
    <x v="2"/>
    <x v="0"/>
    <x v="1"/>
    <x v="0"/>
    <n v="19.850000000000001"/>
    <n v="19.850000000000001"/>
    <x v="0"/>
    <x v="0"/>
    <n v="47.46"/>
    <n v="67.31"/>
    <x v="2"/>
    <x v="0"/>
    <x v="0"/>
    <x v="0"/>
    <x v="1"/>
    <x v="1"/>
    <x v="1"/>
    <x v="1"/>
    <x v="0"/>
  </r>
  <r>
    <s v="1066-JKSGK"/>
    <x v="1"/>
    <x v="46"/>
    <x v="1"/>
    <x v="0"/>
    <x v="31"/>
    <n v="90024"/>
    <n v="34.066302999999998"/>
    <n v="-118.435479"/>
    <x v="1"/>
    <x v="13"/>
    <x v="0"/>
    <x v="0"/>
    <n v="33.58"/>
    <x v="0"/>
    <x v="1"/>
    <x v="3"/>
    <m/>
    <x v="2"/>
    <x v="2"/>
    <x v="2"/>
    <x v="2"/>
    <x v="2"/>
    <x v="2"/>
    <x v="2"/>
    <x v="2"/>
    <x v="1"/>
    <x v="1"/>
    <x v="0"/>
    <n v="20.149999999999999"/>
    <n v="20.149999999999999"/>
    <x v="0"/>
    <x v="0"/>
    <n v="33.58"/>
    <n v="53.73"/>
    <x v="1"/>
    <x v="1"/>
    <x v="5"/>
    <x v="0"/>
    <x v="1"/>
    <x v="1"/>
    <x v="1"/>
    <x v="1"/>
    <x v="0"/>
  </r>
  <r>
    <s v="1069-QJOEE"/>
    <x v="1"/>
    <x v="10"/>
    <x v="0"/>
    <x v="2"/>
    <x v="450"/>
    <n v="94541"/>
    <n v="37.674002000000002"/>
    <n v="-122.076796"/>
    <x v="1"/>
    <x v="30"/>
    <x v="0"/>
    <x v="0"/>
    <n v="18.87"/>
    <x v="0"/>
    <x v="1"/>
    <x v="3"/>
    <m/>
    <x v="2"/>
    <x v="2"/>
    <x v="2"/>
    <x v="2"/>
    <x v="2"/>
    <x v="2"/>
    <x v="2"/>
    <x v="2"/>
    <x v="0"/>
    <x v="1"/>
    <x v="1"/>
    <n v="19.899999999999999"/>
    <n v="505.45"/>
    <x v="0"/>
    <x v="0"/>
    <n v="471.75"/>
    <n v="977.2"/>
    <x v="0"/>
    <x v="0"/>
    <x v="0"/>
    <x v="0"/>
    <x v="1"/>
    <x v="1"/>
    <x v="1"/>
    <x v="1"/>
    <x v="0"/>
  </r>
  <r>
    <s v="1069-XAIEM"/>
    <x v="0"/>
    <x v="8"/>
    <x v="1"/>
    <x v="0"/>
    <x v="453"/>
    <n v="95460"/>
    <n v="39.305545000000002"/>
    <n v="-123.743697"/>
    <x v="1"/>
    <x v="13"/>
    <x v="0"/>
    <x v="0"/>
    <n v="16.37"/>
    <x v="1"/>
    <x v="0"/>
    <x v="1"/>
    <n v="7"/>
    <x v="0"/>
    <x v="1"/>
    <x v="0"/>
    <x v="1"/>
    <x v="1"/>
    <x v="1"/>
    <x v="1"/>
    <x v="0"/>
    <x v="1"/>
    <x v="0"/>
    <x v="1"/>
    <n v="85.05"/>
    <n v="85.05"/>
    <x v="0"/>
    <x v="0"/>
    <n v="16.37"/>
    <n v="101.42"/>
    <x v="1"/>
    <x v="1"/>
    <x v="1"/>
    <x v="0"/>
    <x v="0"/>
    <x v="0"/>
    <x v="1"/>
    <x v="1"/>
    <x v="0"/>
  </r>
  <r>
    <s v="1073-XXCZD"/>
    <x v="1"/>
    <x v="33"/>
    <x v="0"/>
    <x v="0"/>
    <x v="284"/>
    <n v="93308"/>
    <n v="35.559617000000003"/>
    <n v="-118.925185"/>
    <x v="2"/>
    <x v="17"/>
    <x v="0"/>
    <x v="0"/>
    <n v="12.21"/>
    <x v="1"/>
    <x v="1"/>
    <x v="3"/>
    <m/>
    <x v="2"/>
    <x v="2"/>
    <x v="2"/>
    <x v="2"/>
    <x v="2"/>
    <x v="2"/>
    <x v="2"/>
    <x v="2"/>
    <x v="2"/>
    <x v="1"/>
    <x v="1"/>
    <n v="25.7"/>
    <n v="1443.65"/>
    <x v="0"/>
    <x v="0"/>
    <n v="671.55"/>
    <n v="2115.1999999999998"/>
    <x v="0"/>
    <x v="0"/>
    <x v="0"/>
    <x v="0"/>
    <x v="1"/>
    <x v="1"/>
    <x v="1"/>
    <x v="1"/>
    <x v="0"/>
  </r>
  <r>
    <s v="1074-AMIOH"/>
    <x v="0"/>
    <x v="32"/>
    <x v="0"/>
    <x v="3"/>
    <x v="143"/>
    <n v="94127"/>
    <n v="37.736535000000003"/>
    <n v="-122.45732"/>
    <x v="2"/>
    <x v="63"/>
    <x v="0"/>
    <x v="0"/>
    <n v="43.39"/>
    <x v="0"/>
    <x v="0"/>
    <x v="1"/>
    <n v="29"/>
    <x v="0"/>
    <x v="0"/>
    <x v="1"/>
    <x v="0"/>
    <x v="0"/>
    <x v="1"/>
    <x v="1"/>
    <x v="0"/>
    <x v="1"/>
    <x v="0"/>
    <x v="1"/>
    <n v="108.25"/>
    <n v="5935.1"/>
    <x v="0"/>
    <x v="0"/>
    <n v="2299.67"/>
    <n v="8234.77"/>
    <x v="0"/>
    <x v="0"/>
    <x v="0"/>
    <x v="0"/>
    <x v="0"/>
    <x v="0"/>
    <x v="0"/>
    <x v="0"/>
    <x v="0"/>
  </r>
  <r>
    <s v="1074-WVEVG"/>
    <x v="0"/>
    <x v="46"/>
    <x v="0"/>
    <x v="0"/>
    <x v="31"/>
    <n v="90021"/>
    <n v="34.029043000000001"/>
    <n v="-118.239504"/>
    <x v="10"/>
    <x v="26"/>
    <x v="0"/>
    <x v="0"/>
    <n v="31.43"/>
    <x v="0"/>
    <x v="1"/>
    <x v="3"/>
    <m/>
    <x v="2"/>
    <x v="2"/>
    <x v="2"/>
    <x v="2"/>
    <x v="2"/>
    <x v="2"/>
    <x v="2"/>
    <x v="2"/>
    <x v="0"/>
    <x v="1"/>
    <x v="0"/>
    <n v="20.350000000000001"/>
    <n v="1267"/>
    <x v="0"/>
    <x v="0"/>
    <n v="1854.37"/>
    <n v="3121.37"/>
    <x v="0"/>
    <x v="0"/>
    <x v="0"/>
    <x v="0"/>
    <x v="1"/>
    <x v="1"/>
    <x v="1"/>
    <x v="1"/>
    <x v="0"/>
  </r>
  <r>
    <s v="1075-BGWOH"/>
    <x v="1"/>
    <x v="28"/>
    <x v="0"/>
    <x v="0"/>
    <x v="454"/>
    <n v="91770"/>
    <n v="34.065108000000002"/>
    <n v="-118.082791"/>
    <x v="2"/>
    <x v="43"/>
    <x v="0"/>
    <x v="0"/>
    <n v="15.16"/>
    <x v="1"/>
    <x v="0"/>
    <x v="1"/>
    <n v="7"/>
    <x v="0"/>
    <x v="1"/>
    <x v="1"/>
    <x v="1"/>
    <x v="0"/>
    <x v="1"/>
    <x v="0"/>
    <x v="0"/>
    <x v="1"/>
    <x v="0"/>
    <x v="1"/>
    <n v="98.75"/>
    <n v="1587.55"/>
    <x v="0"/>
    <x v="0"/>
    <n v="242.56"/>
    <n v="1830.11"/>
    <x v="1"/>
    <x v="5"/>
    <x v="9"/>
    <x v="0"/>
    <x v="0"/>
    <x v="0"/>
    <x v="0"/>
    <x v="1"/>
    <x v="0"/>
  </r>
  <r>
    <s v="1077-HUUJM"/>
    <x v="0"/>
    <x v="23"/>
    <x v="1"/>
    <x v="2"/>
    <x v="320"/>
    <n v="91730"/>
    <n v="34.100969999999997"/>
    <n v="-117.57881999999999"/>
    <x v="1"/>
    <x v="6"/>
    <x v="1"/>
    <x v="0"/>
    <n v="28.5"/>
    <x v="0"/>
    <x v="0"/>
    <x v="1"/>
    <n v="13"/>
    <x v="0"/>
    <x v="1"/>
    <x v="0"/>
    <x v="1"/>
    <x v="1"/>
    <x v="0"/>
    <x v="0"/>
    <x v="1"/>
    <x v="1"/>
    <x v="0"/>
    <x v="1"/>
    <n v="71.05"/>
    <n v="472.65"/>
    <x v="0"/>
    <x v="1"/>
    <n v="199.5"/>
    <n v="682.15"/>
    <x v="0"/>
    <x v="0"/>
    <x v="0"/>
    <x v="0"/>
    <x v="1"/>
    <x v="1"/>
    <x v="1"/>
    <x v="1"/>
    <x v="0"/>
  </r>
  <r>
    <s v="1078-TDCRN"/>
    <x v="0"/>
    <x v="4"/>
    <x v="0"/>
    <x v="0"/>
    <x v="423"/>
    <n v="91301"/>
    <n v="34.129058000000001"/>
    <n v="-118.759788"/>
    <x v="9"/>
    <x v="3"/>
    <x v="0"/>
    <x v="1"/>
    <m/>
    <x v="2"/>
    <x v="0"/>
    <x v="2"/>
    <n v="3"/>
    <x v="0"/>
    <x v="0"/>
    <x v="0"/>
    <x v="1"/>
    <x v="1"/>
    <x v="0"/>
    <x v="0"/>
    <x v="0"/>
    <x v="1"/>
    <x v="0"/>
    <x v="1"/>
    <n v="30.75"/>
    <n v="82.85"/>
    <x v="0"/>
    <x v="0"/>
    <n v="0"/>
    <n v="82.85"/>
    <x v="2"/>
    <x v="0"/>
    <x v="0"/>
    <x v="0"/>
    <x v="1"/>
    <x v="0"/>
    <x v="0"/>
    <x v="1"/>
    <x v="0"/>
  </r>
  <r>
    <s v="1080-BWSYE"/>
    <x v="1"/>
    <x v="48"/>
    <x v="0"/>
    <x v="0"/>
    <x v="97"/>
    <n v="92618"/>
    <n v="33.667144999999998"/>
    <n v="-117.732135"/>
    <x v="1"/>
    <x v="34"/>
    <x v="0"/>
    <x v="0"/>
    <n v="29.43"/>
    <x v="1"/>
    <x v="1"/>
    <x v="3"/>
    <m/>
    <x v="2"/>
    <x v="2"/>
    <x v="2"/>
    <x v="2"/>
    <x v="2"/>
    <x v="2"/>
    <x v="2"/>
    <x v="2"/>
    <x v="2"/>
    <x v="1"/>
    <x v="0"/>
    <n v="25.65"/>
    <n v="1740.8"/>
    <x v="0"/>
    <x v="0"/>
    <n v="1883.52"/>
    <n v="3624.32"/>
    <x v="0"/>
    <x v="0"/>
    <x v="0"/>
    <x v="0"/>
    <x v="1"/>
    <x v="1"/>
    <x v="1"/>
    <x v="1"/>
    <x v="0"/>
  </r>
  <r>
    <s v="1084-MNSMJ"/>
    <x v="0"/>
    <x v="54"/>
    <x v="0"/>
    <x v="0"/>
    <x v="455"/>
    <n v="95623"/>
    <n v="38.631529999999998"/>
    <n v="-120.842609"/>
    <x v="6"/>
    <x v="69"/>
    <x v="4"/>
    <x v="0"/>
    <n v="33.93"/>
    <x v="0"/>
    <x v="0"/>
    <x v="2"/>
    <n v="13"/>
    <x v="1"/>
    <x v="0"/>
    <x v="1"/>
    <x v="0"/>
    <x v="0"/>
    <x v="1"/>
    <x v="1"/>
    <x v="0"/>
    <x v="2"/>
    <x v="1"/>
    <x v="0"/>
    <n v="85.5"/>
    <n v="4421.95"/>
    <x v="0"/>
    <x v="0"/>
    <n v="1730.43"/>
    <n v="6152.38"/>
    <x v="0"/>
    <x v="0"/>
    <x v="0"/>
    <x v="0"/>
    <x v="0"/>
    <x v="0"/>
    <x v="0"/>
    <x v="0"/>
    <x v="0"/>
  </r>
  <r>
    <s v="1084-UQCHV"/>
    <x v="1"/>
    <x v="34"/>
    <x v="1"/>
    <x v="0"/>
    <x v="456"/>
    <n v="92305"/>
    <n v="34.1678"/>
    <n v="-116.86433"/>
    <x v="1"/>
    <x v="13"/>
    <x v="1"/>
    <x v="0"/>
    <n v="27.97"/>
    <x v="0"/>
    <x v="0"/>
    <x v="1"/>
    <n v="18"/>
    <x v="0"/>
    <x v="1"/>
    <x v="0"/>
    <x v="1"/>
    <x v="1"/>
    <x v="0"/>
    <x v="0"/>
    <x v="0"/>
    <x v="1"/>
    <x v="1"/>
    <x v="1"/>
    <n v="-7"/>
    <n v="69.75"/>
    <x v="0"/>
    <x v="0"/>
    <n v="27.97"/>
    <n v="97.72"/>
    <x v="1"/>
    <x v="5"/>
    <x v="9"/>
    <x v="0"/>
    <x v="1"/>
    <x v="0"/>
    <x v="1"/>
    <x v="1"/>
    <x v="0"/>
  </r>
  <r>
    <s v="1085-LDWAM"/>
    <x v="0"/>
    <x v="38"/>
    <x v="0"/>
    <x v="3"/>
    <x v="457"/>
    <n v="96122"/>
    <n v="39.786754999999999"/>
    <n v="-120.445626"/>
    <x v="7"/>
    <x v="19"/>
    <x v="0"/>
    <x v="0"/>
    <n v="23.47"/>
    <x v="0"/>
    <x v="1"/>
    <x v="3"/>
    <m/>
    <x v="2"/>
    <x v="2"/>
    <x v="2"/>
    <x v="2"/>
    <x v="2"/>
    <x v="2"/>
    <x v="2"/>
    <x v="2"/>
    <x v="0"/>
    <x v="0"/>
    <x v="0"/>
    <n v="20.350000000000001"/>
    <n v="1442.65"/>
    <x v="0"/>
    <x v="0"/>
    <n v="1619.43"/>
    <n v="3062.08"/>
    <x v="0"/>
    <x v="0"/>
    <x v="0"/>
    <x v="0"/>
    <x v="1"/>
    <x v="1"/>
    <x v="1"/>
    <x v="1"/>
    <x v="0"/>
  </r>
  <r>
    <s v="1086-LXKFY"/>
    <x v="0"/>
    <x v="1"/>
    <x v="0"/>
    <x v="0"/>
    <x v="458"/>
    <n v="96137"/>
    <n v="40.271535"/>
    <n v="-121.01808699999999"/>
    <x v="2"/>
    <x v="13"/>
    <x v="1"/>
    <x v="0"/>
    <n v="16.55"/>
    <x v="0"/>
    <x v="0"/>
    <x v="1"/>
    <n v="19"/>
    <x v="0"/>
    <x v="1"/>
    <x v="0"/>
    <x v="1"/>
    <x v="1"/>
    <x v="0"/>
    <x v="0"/>
    <x v="0"/>
    <x v="1"/>
    <x v="0"/>
    <x v="0"/>
    <n v="69.099999999999994"/>
    <n v="69.099999999999994"/>
    <x v="0"/>
    <x v="0"/>
    <n v="16.55"/>
    <n v="85.65"/>
    <x v="1"/>
    <x v="3"/>
    <x v="6"/>
    <x v="0"/>
    <x v="1"/>
    <x v="0"/>
    <x v="1"/>
    <x v="1"/>
    <x v="0"/>
  </r>
  <r>
    <s v="1087-GRUYI"/>
    <x v="1"/>
    <x v="47"/>
    <x v="0"/>
    <x v="0"/>
    <x v="38"/>
    <n v="92116"/>
    <n v="32.765298999999999"/>
    <n v="-117.12256499999999"/>
    <x v="4"/>
    <x v="70"/>
    <x v="5"/>
    <x v="0"/>
    <n v="6.97"/>
    <x v="0"/>
    <x v="1"/>
    <x v="3"/>
    <m/>
    <x v="2"/>
    <x v="2"/>
    <x v="2"/>
    <x v="2"/>
    <x v="2"/>
    <x v="2"/>
    <x v="2"/>
    <x v="2"/>
    <x v="2"/>
    <x v="1"/>
    <x v="1"/>
    <n v="20.399999999999999"/>
    <n v="743.5"/>
    <x v="0"/>
    <x v="0"/>
    <n v="264.86"/>
    <n v="1008.36"/>
    <x v="0"/>
    <x v="0"/>
    <x v="0"/>
    <x v="0"/>
    <x v="1"/>
    <x v="1"/>
    <x v="1"/>
    <x v="1"/>
    <x v="0"/>
  </r>
  <r>
    <s v="1087-UDSIH"/>
    <x v="0"/>
    <x v="32"/>
    <x v="1"/>
    <x v="0"/>
    <x v="386"/>
    <n v="94520"/>
    <n v="38.013824999999997"/>
    <n v="-122.03914399999999"/>
    <x v="1"/>
    <x v="3"/>
    <x v="1"/>
    <x v="0"/>
    <n v="13.28"/>
    <x v="0"/>
    <x v="1"/>
    <x v="3"/>
    <m/>
    <x v="2"/>
    <x v="2"/>
    <x v="2"/>
    <x v="2"/>
    <x v="2"/>
    <x v="2"/>
    <x v="2"/>
    <x v="2"/>
    <x v="1"/>
    <x v="0"/>
    <x v="0"/>
    <n v="19.600000000000001"/>
    <n v="59.75"/>
    <x v="0"/>
    <x v="0"/>
    <n v="39.840000000000003"/>
    <n v="99.59"/>
    <x v="1"/>
    <x v="5"/>
    <x v="9"/>
    <x v="0"/>
    <x v="1"/>
    <x v="1"/>
    <x v="1"/>
    <x v="1"/>
    <x v="0"/>
  </r>
  <r>
    <s v="1088-AUUZZ"/>
    <x v="1"/>
    <x v="25"/>
    <x v="0"/>
    <x v="2"/>
    <x v="459"/>
    <n v="93664"/>
    <n v="37.222999999999999"/>
    <n v="-119.00102099999999"/>
    <x v="10"/>
    <x v="11"/>
    <x v="4"/>
    <x v="0"/>
    <n v="37.58"/>
    <x v="1"/>
    <x v="0"/>
    <x v="2"/>
    <n v="26"/>
    <x v="1"/>
    <x v="0"/>
    <x v="0"/>
    <x v="0"/>
    <x v="1"/>
    <x v="1"/>
    <x v="1"/>
    <x v="0"/>
    <x v="2"/>
    <x v="0"/>
    <x v="0"/>
    <n v="75.849999999999994"/>
    <n v="4261.2"/>
    <x v="0"/>
    <x v="0"/>
    <n v="2104.48"/>
    <n v="6365.68"/>
    <x v="0"/>
    <x v="0"/>
    <x v="0"/>
    <x v="0"/>
    <x v="0"/>
    <x v="0"/>
    <x v="0"/>
    <x v="0"/>
    <x v="0"/>
  </r>
  <r>
    <s v="1088-CNNKB"/>
    <x v="1"/>
    <x v="20"/>
    <x v="0"/>
    <x v="0"/>
    <x v="225"/>
    <n v="95008"/>
    <n v="37.279688999999998"/>
    <n v="-121.954567"/>
    <x v="5"/>
    <x v="5"/>
    <x v="0"/>
    <x v="0"/>
    <n v="34.020000000000003"/>
    <x v="1"/>
    <x v="0"/>
    <x v="2"/>
    <n v="18"/>
    <x v="1"/>
    <x v="0"/>
    <x v="1"/>
    <x v="0"/>
    <x v="1"/>
    <x v="1"/>
    <x v="1"/>
    <x v="0"/>
    <x v="0"/>
    <x v="1"/>
    <x v="0"/>
    <n v="80"/>
    <n v="5040.2"/>
    <x v="0"/>
    <x v="0"/>
    <n v="2143.2600000000002"/>
    <n v="7183.46"/>
    <x v="0"/>
    <x v="0"/>
    <x v="0"/>
    <x v="0"/>
    <x v="0"/>
    <x v="0"/>
    <x v="0"/>
    <x v="0"/>
    <x v="0"/>
  </r>
  <r>
    <s v="1089-HDMKP"/>
    <x v="1"/>
    <x v="15"/>
    <x v="1"/>
    <x v="2"/>
    <x v="460"/>
    <n v="93517"/>
    <n v="38.184583000000003"/>
    <n v="-119.286558"/>
    <x v="1"/>
    <x v="37"/>
    <x v="0"/>
    <x v="0"/>
    <n v="11.86"/>
    <x v="0"/>
    <x v="0"/>
    <x v="0"/>
    <n v="23"/>
    <x v="0"/>
    <x v="0"/>
    <x v="0"/>
    <x v="0"/>
    <x v="1"/>
    <x v="0"/>
    <x v="0"/>
    <x v="0"/>
    <x v="2"/>
    <x v="0"/>
    <x v="1"/>
    <n v="54.55"/>
    <n v="601.25"/>
    <x v="0"/>
    <x v="0"/>
    <n v="130.46"/>
    <n v="731.71"/>
    <x v="0"/>
    <x v="0"/>
    <x v="0"/>
    <x v="0"/>
    <x v="1"/>
    <x v="0"/>
    <x v="0"/>
    <x v="0"/>
    <x v="0"/>
  </r>
  <r>
    <s v="1089-XZWHH"/>
    <x v="0"/>
    <x v="9"/>
    <x v="0"/>
    <x v="1"/>
    <x v="461"/>
    <n v="93541"/>
    <n v="37.890144999999997"/>
    <n v="-119.18408700000001"/>
    <x v="7"/>
    <x v="52"/>
    <x v="0"/>
    <x v="0"/>
    <n v="46.3"/>
    <x v="0"/>
    <x v="1"/>
    <x v="3"/>
    <m/>
    <x v="2"/>
    <x v="2"/>
    <x v="2"/>
    <x v="2"/>
    <x v="2"/>
    <x v="2"/>
    <x v="2"/>
    <x v="2"/>
    <x v="2"/>
    <x v="0"/>
    <x v="0"/>
    <n v="19.7"/>
    <n v="494.05"/>
    <x v="0"/>
    <x v="0"/>
    <n v="1111.2"/>
    <n v="1605.25"/>
    <x v="0"/>
    <x v="0"/>
    <x v="0"/>
    <x v="0"/>
    <x v="1"/>
    <x v="1"/>
    <x v="1"/>
    <x v="1"/>
    <x v="0"/>
  </r>
  <r>
    <s v="1090-ESELR"/>
    <x v="1"/>
    <x v="10"/>
    <x v="0"/>
    <x v="0"/>
    <x v="462"/>
    <n v="92333"/>
    <n v="34.274845999999997"/>
    <n v="-116.93758099999999"/>
    <x v="4"/>
    <x v="9"/>
    <x v="3"/>
    <x v="0"/>
    <n v="27.25"/>
    <x v="0"/>
    <x v="0"/>
    <x v="1"/>
    <n v="19"/>
    <x v="1"/>
    <x v="0"/>
    <x v="0"/>
    <x v="0"/>
    <x v="0"/>
    <x v="1"/>
    <x v="1"/>
    <x v="0"/>
    <x v="2"/>
    <x v="1"/>
    <x v="1"/>
    <n v="105.5"/>
    <n v="7611.55"/>
    <x v="0"/>
    <x v="0"/>
    <n v="1962"/>
    <n v="9573.5499999999993"/>
    <x v="0"/>
    <x v="0"/>
    <x v="0"/>
    <x v="0"/>
    <x v="0"/>
    <x v="0"/>
    <x v="0"/>
    <x v="0"/>
    <x v="0"/>
  </r>
  <r>
    <s v="1090-PYKCI"/>
    <x v="0"/>
    <x v="31"/>
    <x v="0"/>
    <x v="1"/>
    <x v="463"/>
    <n v="95415"/>
    <n v="39.025866999999998"/>
    <n v="-123.38154400000001"/>
    <x v="2"/>
    <x v="19"/>
    <x v="3"/>
    <x v="0"/>
    <n v="23.02"/>
    <x v="1"/>
    <x v="0"/>
    <x v="1"/>
    <n v="48"/>
    <x v="1"/>
    <x v="0"/>
    <x v="1"/>
    <x v="0"/>
    <x v="0"/>
    <x v="0"/>
    <x v="0"/>
    <x v="1"/>
    <x v="0"/>
    <x v="0"/>
    <x v="0"/>
    <n v="105.1"/>
    <n v="7234.8"/>
    <x v="0"/>
    <x v="7"/>
    <n v="1588.38"/>
    <n v="8933.18"/>
    <x v="0"/>
    <x v="0"/>
    <x v="0"/>
    <x v="0"/>
    <x v="0"/>
    <x v="1"/>
    <x v="0"/>
    <x v="0"/>
    <x v="0"/>
  </r>
  <r>
    <s v="1091-SOZGA"/>
    <x v="0"/>
    <x v="60"/>
    <x v="0"/>
    <x v="0"/>
    <x v="464"/>
    <n v="90623"/>
    <n v="33.850504000000001"/>
    <n v="-118.03989199999999"/>
    <x v="2"/>
    <x v="11"/>
    <x v="0"/>
    <x v="0"/>
    <n v="42.37"/>
    <x v="1"/>
    <x v="0"/>
    <x v="1"/>
    <n v="71"/>
    <x v="0"/>
    <x v="1"/>
    <x v="1"/>
    <x v="1"/>
    <x v="0"/>
    <x v="1"/>
    <x v="1"/>
    <x v="0"/>
    <x v="0"/>
    <x v="0"/>
    <x v="0"/>
    <n v="99.8"/>
    <n v="5515.45"/>
    <x v="0"/>
    <x v="0"/>
    <n v="2372.7199999999998"/>
    <n v="7888.17"/>
    <x v="0"/>
    <x v="0"/>
    <x v="0"/>
    <x v="0"/>
    <x v="0"/>
    <x v="0"/>
    <x v="0"/>
    <x v="1"/>
    <x v="0"/>
  </r>
  <r>
    <s v="1092-GANHU"/>
    <x v="1"/>
    <x v="47"/>
    <x v="1"/>
    <x v="0"/>
    <x v="465"/>
    <n v="95954"/>
    <n v="39.933852000000002"/>
    <n v="-121.584371"/>
    <x v="1"/>
    <x v="67"/>
    <x v="0"/>
    <x v="0"/>
    <n v="30.61"/>
    <x v="0"/>
    <x v="0"/>
    <x v="1"/>
    <n v="7"/>
    <x v="0"/>
    <x v="1"/>
    <x v="1"/>
    <x v="1"/>
    <x v="1"/>
    <x v="0"/>
    <x v="0"/>
    <x v="0"/>
    <x v="1"/>
    <x v="0"/>
    <x v="1"/>
    <n v="76.650000000000006"/>
    <n v="1313.55"/>
    <x v="0"/>
    <x v="0"/>
    <n v="520.37"/>
    <n v="1833.92"/>
    <x v="1"/>
    <x v="1"/>
    <x v="11"/>
    <x v="0"/>
    <x v="1"/>
    <x v="0"/>
    <x v="0"/>
    <x v="1"/>
    <x v="0"/>
  </r>
  <r>
    <s v="1092-WPIVQ"/>
    <x v="0"/>
    <x v="25"/>
    <x v="0"/>
    <x v="2"/>
    <x v="466"/>
    <n v="96033"/>
    <n v="40.740138000000002"/>
    <n v="-122.587476"/>
    <x v="0"/>
    <x v="68"/>
    <x v="2"/>
    <x v="0"/>
    <n v="39.56"/>
    <x v="1"/>
    <x v="1"/>
    <x v="3"/>
    <m/>
    <x v="2"/>
    <x v="2"/>
    <x v="2"/>
    <x v="2"/>
    <x v="2"/>
    <x v="2"/>
    <x v="2"/>
    <x v="2"/>
    <x v="2"/>
    <x v="1"/>
    <x v="0"/>
    <n v="25.1"/>
    <n v="428.45"/>
    <x v="59"/>
    <x v="0"/>
    <n v="712.08"/>
    <n v="1125.96"/>
    <x v="0"/>
    <x v="0"/>
    <x v="0"/>
    <x v="0"/>
    <x v="1"/>
    <x v="1"/>
    <x v="1"/>
    <x v="1"/>
    <x v="0"/>
  </r>
  <r>
    <s v="1093-YSWCA"/>
    <x v="1"/>
    <x v="45"/>
    <x v="1"/>
    <x v="0"/>
    <x v="434"/>
    <n v="92881"/>
    <n v="33.833686"/>
    <n v="-117.513063"/>
    <x v="1"/>
    <x v="37"/>
    <x v="2"/>
    <x v="0"/>
    <n v="17.12"/>
    <x v="0"/>
    <x v="1"/>
    <x v="3"/>
    <m/>
    <x v="2"/>
    <x v="2"/>
    <x v="2"/>
    <x v="2"/>
    <x v="2"/>
    <x v="2"/>
    <x v="2"/>
    <x v="2"/>
    <x v="2"/>
    <x v="1"/>
    <x v="0"/>
    <n v="19.55"/>
    <n v="223.15"/>
    <x v="60"/>
    <x v="0"/>
    <n v="188.32"/>
    <n v="385.15"/>
    <x v="0"/>
    <x v="0"/>
    <x v="0"/>
    <x v="0"/>
    <x v="1"/>
    <x v="1"/>
    <x v="1"/>
    <x v="1"/>
    <x v="0"/>
  </r>
  <r>
    <s v="1094-BKOSX"/>
    <x v="0"/>
    <x v="7"/>
    <x v="0"/>
    <x v="3"/>
    <x v="49"/>
    <n v="96107"/>
    <n v="38.425280000000001"/>
    <n v="-119.475741"/>
    <x v="6"/>
    <x v="14"/>
    <x v="0"/>
    <x v="1"/>
    <m/>
    <x v="2"/>
    <x v="0"/>
    <x v="0"/>
    <n v="19"/>
    <x v="0"/>
    <x v="0"/>
    <x v="1"/>
    <x v="0"/>
    <x v="1"/>
    <x v="1"/>
    <x v="1"/>
    <x v="0"/>
    <x v="0"/>
    <x v="1"/>
    <x v="1"/>
    <n v="51"/>
    <n v="2264.5"/>
    <x v="0"/>
    <x v="0"/>
    <n v="0"/>
    <n v="2264.5"/>
    <x v="0"/>
    <x v="0"/>
    <x v="0"/>
    <x v="0"/>
    <x v="0"/>
    <x v="0"/>
    <x v="0"/>
    <x v="0"/>
    <x v="0"/>
  </r>
  <r>
    <s v="1095-JUDTC"/>
    <x v="0"/>
    <x v="3"/>
    <x v="1"/>
    <x v="0"/>
    <x v="467"/>
    <n v="95258"/>
    <n v="38.169604999999997"/>
    <n v="-121.310964"/>
    <x v="1"/>
    <x v="54"/>
    <x v="0"/>
    <x v="0"/>
    <n v="14.22"/>
    <x v="1"/>
    <x v="0"/>
    <x v="1"/>
    <n v="11"/>
    <x v="0"/>
    <x v="0"/>
    <x v="0"/>
    <x v="0"/>
    <x v="0"/>
    <x v="0"/>
    <x v="0"/>
    <x v="0"/>
    <x v="1"/>
    <x v="0"/>
    <x v="1"/>
    <n v="95.05"/>
    <n v="4504.55"/>
    <x v="0"/>
    <x v="0"/>
    <n v="668.34"/>
    <n v="5172.8900000000003"/>
    <x v="1"/>
    <x v="1"/>
    <x v="10"/>
    <x v="0"/>
    <x v="0"/>
    <x v="0"/>
    <x v="0"/>
    <x v="0"/>
    <x v="0"/>
  </r>
  <r>
    <s v="1095-WGNGG"/>
    <x v="0"/>
    <x v="34"/>
    <x v="0"/>
    <x v="0"/>
    <x v="468"/>
    <n v="90732"/>
    <n v="33.744118999999998"/>
    <n v="-118.31448"/>
    <x v="0"/>
    <x v="48"/>
    <x v="0"/>
    <x v="0"/>
    <n v="17.489999999999998"/>
    <x v="1"/>
    <x v="0"/>
    <x v="1"/>
    <n v="21"/>
    <x v="0"/>
    <x v="0"/>
    <x v="0"/>
    <x v="1"/>
    <x v="0"/>
    <x v="1"/>
    <x v="1"/>
    <x v="0"/>
    <x v="2"/>
    <x v="0"/>
    <x v="1"/>
    <n v="101.05"/>
    <n v="5971.25"/>
    <x v="0"/>
    <x v="0"/>
    <n v="1066.8900000000001"/>
    <n v="7038.14"/>
    <x v="0"/>
    <x v="0"/>
    <x v="0"/>
    <x v="0"/>
    <x v="0"/>
    <x v="0"/>
    <x v="0"/>
    <x v="1"/>
    <x v="0"/>
  </r>
  <r>
    <s v="1096-ADRUX"/>
    <x v="0"/>
    <x v="20"/>
    <x v="0"/>
    <x v="2"/>
    <x v="329"/>
    <n v="92870"/>
    <n v="33.881157999999999"/>
    <n v="-117.854783"/>
    <x v="2"/>
    <x v="22"/>
    <x v="0"/>
    <x v="0"/>
    <n v="37.840000000000003"/>
    <x v="1"/>
    <x v="0"/>
    <x v="1"/>
    <n v="17"/>
    <x v="0"/>
    <x v="1"/>
    <x v="0"/>
    <x v="1"/>
    <x v="1"/>
    <x v="0"/>
    <x v="0"/>
    <x v="0"/>
    <x v="0"/>
    <x v="0"/>
    <x v="1"/>
    <n v="74.25"/>
    <n v="4859.25"/>
    <x v="0"/>
    <x v="0"/>
    <n v="2497.44"/>
    <n v="7356.69"/>
    <x v="0"/>
    <x v="0"/>
    <x v="0"/>
    <x v="0"/>
    <x v="1"/>
    <x v="0"/>
    <x v="1"/>
    <x v="1"/>
    <x v="0"/>
  </r>
  <r>
    <s v="1097-FSPVW"/>
    <x v="0"/>
    <x v="21"/>
    <x v="1"/>
    <x v="0"/>
    <x v="469"/>
    <n v="92268"/>
    <n v="34.201107999999998"/>
    <n v="-116.593456"/>
    <x v="1"/>
    <x v="71"/>
    <x v="4"/>
    <x v="0"/>
    <n v="32.159999999999997"/>
    <x v="0"/>
    <x v="0"/>
    <x v="2"/>
    <n v="8"/>
    <x v="1"/>
    <x v="1"/>
    <x v="1"/>
    <x v="1"/>
    <x v="1"/>
    <x v="0"/>
    <x v="0"/>
    <x v="0"/>
    <x v="1"/>
    <x v="1"/>
    <x v="0"/>
    <n v="54.55"/>
    <n v="2455.0500000000002"/>
    <x v="0"/>
    <x v="0"/>
    <n v="1350.72"/>
    <n v="3805.77"/>
    <x v="0"/>
    <x v="0"/>
    <x v="0"/>
    <x v="0"/>
    <x v="1"/>
    <x v="0"/>
    <x v="0"/>
    <x v="1"/>
    <x v="0"/>
  </r>
  <r>
    <s v="1098-KFQEC"/>
    <x v="0"/>
    <x v="38"/>
    <x v="0"/>
    <x v="3"/>
    <x v="211"/>
    <n v="91316"/>
    <n v="34.150354"/>
    <n v="-118.518292"/>
    <x v="4"/>
    <x v="17"/>
    <x v="0"/>
    <x v="0"/>
    <n v="27.75"/>
    <x v="0"/>
    <x v="1"/>
    <x v="3"/>
    <m/>
    <x v="2"/>
    <x v="2"/>
    <x v="2"/>
    <x v="2"/>
    <x v="2"/>
    <x v="2"/>
    <x v="2"/>
    <x v="2"/>
    <x v="2"/>
    <x v="1"/>
    <x v="0"/>
    <n v="19.399999999999999"/>
    <n v="1083"/>
    <x v="0"/>
    <x v="0"/>
    <n v="1526.25"/>
    <n v="2609.25"/>
    <x v="0"/>
    <x v="0"/>
    <x v="0"/>
    <x v="0"/>
    <x v="1"/>
    <x v="1"/>
    <x v="1"/>
    <x v="1"/>
    <x v="0"/>
  </r>
  <r>
    <s v="1098-TDVUQ"/>
    <x v="0"/>
    <x v="20"/>
    <x v="1"/>
    <x v="0"/>
    <x v="470"/>
    <n v="91977"/>
    <n v="32.726627000000001"/>
    <n v="-116.994608"/>
    <x v="1"/>
    <x v="13"/>
    <x v="1"/>
    <x v="0"/>
    <n v="9.44"/>
    <x v="0"/>
    <x v="1"/>
    <x v="3"/>
    <m/>
    <x v="2"/>
    <x v="2"/>
    <x v="2"/>
    <x v="2"/>
    <x v="2"/>
    <x v="2"/>
    <x v="2"/>
    <x v="2"/>
    <x v="1"/>
    <x v="0"/>
    <x v="1"/>
    <n v="19.25"/>
    <n v="19.25"/>
    <x v="0"/>
    <x v="0"/>
    <n v="9.44"/>
    <n v="28.69"/>
    <x v="2"/>
    <x v="0"/>
    <x v="0"/>
    <x v="0"/>
    <x v="1"/>
    <x v="1"/>
    <x v="1"/>
    <x v="1"/>
    <x v="0"/>
  </r>
  <r>
    <s v="1099-BTKWT"/>
    <x v="0"/>
    <x v="12"/>
    <x v="0"/>
    <x v="0"/>
    <x v="380"/>
    <n v="92692"/>
    <n v="33.606929999999998"/>
    <n v="-117.64425300000001"/>
    <x v="4"/>
    <x v="64"/>
    <x v="3"/>
    <x v="1"/>
    <m/>
    <x v="2"/>
    <x v="0"/>
    <x v="2"/>
    <n v="11"/>
    <x v="1"/>
    <x v="1"/>
    <x v="1"/>
    <x v="1"/>
    <x v="0"/>
    <x v="1"/>
    <x v="1"/>
    <x v="0"/>
    <x v="0"/>
    <x v="0"/>
    <x v="1"/>
    <n v="54.4"/>
    <n v="3723.65"/>
    <x v="61"/>
    <x v="0"/>
    <n v="0"/>
    <n v="3698.03"/>
    <x v="0"/>
    <x v="0"/>
    <x v="0"/>
    <x v="0"/>
    <x v="0"/>
    <x v="0"/>
    <x v="0"/>
    <x v="1"/>
    <x v="0"/>
  </r>
  <r>
    <s v="1099-GODLO"/>
    <x v="0"/>
    <x v="47"/>
    <x v="0"/>
    <x v="1"/>
    <x v="105"/>
    <n v="94709"/>
    <n v="37.878554000000001"/>
    <n v="-122.26609000000001"/>
    <x v="5"/>
    <x v="13"/>
    <x v="0"/>
    <x v="0"/>
    <n v="30.09"/>
    <x v="0"/>
    <x v="1"/>
    <x v="3"/>
    <m/>
    <x v="2"/>
    <x v="2"/>
    <x v="2"/>
    <x v="2"/>
    <x v="2"/>
    <x v="2"/>
    <x v="2"/>
    <x v="2"/>
    <x v="2"/>
    <x v="1"/>
    <x v="0"/>
    <n v="20.350000000000001"/>
    <n v="20.350000000000001"/>
    <x v="0"/>
    <x v="0"/>
    <n v="30.09"/>
    <n v="50.44"/>
    <x v="2"/>
    <x v="0"/>
    <x v="0"/>
    <x v="0"/>
    <x v="1"/>
    <x v="1"/>
    <x v="1"/>
    <x v="1"/>
    <x v="0"/>
  </r>
  <r>
    <s v="1100-DDVRV"/>
    <x v="1"/>
    <x v="60"/>
    <x v="0"/>
    <x v="0"/>
    <x v="471"/>
    <n v="95383"/>
    <n v="38.107441000000001"/>
    <n v="-120.230625"/>
    <x v="2"/>
    <x v="67"/>
    <x v="0"/>
    <x v="1"/>
    <m/>
    <x v="2"/>
    <x v="0"/>
    <x v="2"/>
    <n v="52"/>
    <x v="0"/>
    <x v="0"/>
    <x v="0"/>
    <x v="1"/>
    <x v="0"/>
    <x v="1"/>
    <x v="1"/>
    <x v="0"/>
    <x v="1"/>
    <x v="0"/>
    <x v="0"/>
    <n v="49.8"/>
    <n v="836.35"/>
    <x v="0"/>
    <x v="0"/>
    <n v="0"/>
    <n v="836.35"/>
    <x v="0"/>
    <x v="0"/>
    <x v="0"/>
    <x v="0"/>
    <x v="0"/>
    <x v="0"/>
    <x v="0"/>
    <x v="1"/>
    <x v="0"/>
  </r>
  <r>
    <s v="1101-SSWAG"/>
    <x v="0"/>
    <x v="27"/>
    <x v="0"/>
    <x v="0"/>
    <x v="105"/>
    <n v="94702"/>
    <n v="37.866008999999998"/>
    <n v="-122.28622799999999"/>
    <x v="2"/>
    <x v="49"/>
    <x v="0"/>
    <x v="0"/>
    <n v="31.13"/>
    <x v="1"/>
    <x v="0"/>
    <x v="2"/>
    <n v="5"/>
    <x v="0"/>
    <x v="1"/>
    <x v="0"/>
    <x v="1"/>
    <x v="1"/>
    <x v="0"/>
    <x v="0"/>
    <x v="0"/>
    <x v="1"/>
    <x v="0"/>
    <x v="1"/>
    <n v="51.1"/>
    <n v="711.15"/>
    <x v="0"/>
    <x v="0"/>
    <n v="466.95"/>
    <n v="1178.0999999999999"/>
    <x v="0"/>
    <x v="0"/>
    <x v="0"/>
    <x v="0"/>
    <x v="1"/>
    <x v="0"/>
    <x v="1"/>
    <x v="1"/>
    <x v="0"/>
  </r>
  <r>
    <s v="1104-FEJAM"/>
    <x v="1"/>
    <x v="7"/>
    <x v="0"/>
    <x v="3"/>
    <x v="472"/>
    <n v="93261"/>
    <n v="35.809921000000003"/>
    <n v="-119.127437"/>
    <x v="0"/>
    <x v="61"/>
    <x v="0"/>
    <x v="0"/>
    <n v="9.31"/>
    <x v="1"/>
    <x v="0"/>
    <x v="2"/>
    <n v="19"/>
    <x v="0"/>
    <x v="0"/>
    <x v="0"/>
    <x v="1"/>
    <x v="1"/>
    <x v="1"/>
    <x v="1"/>
    <x v="0"/>
    <x v="1"/>
    <x v="1"/>
    <x v="1"/>
    <n v="64.400000000000006"/>
    <n v="1802.15"/>
    <x v="0"/>
    <x v="0"/>
    <n v="260.68"/>
    <n v="2062.83"/>
    <x v="0"/>
    <x v="0"/>
    <x v="0"/>
    <x v="0"/>
    <x v="0"/>
    <x v="0"/>
    <x v="0"/>
    <x v="1"/>
    <x v="0"/>
  </r>
  <r>
    <s v="1104-TNLZA"/>
    <x v="1"/>
    <x v="6"/>
    <x v="0"/>
    <x v="0"/>
    <x v="473"/>
    <n v="96050"/>
    <n v="41.816595"/>
    <n v="-122.94828699999999"/>
    <x v="4"/>
    <x v="61"/>
    <x v="5"/>
    <x v="0"/>
    <n v="24.35"/>
    <x v="1"/>
    <x v="0"/>
    <x v="1"/>
    <n v="15"/>
    <x v="0"/>
    <x v="0"/>
    <x v="0"/>
    <x v="0"/>
    <x v="0"/>
    <x v="1"/>
    <x v="1"/>
    <x v="0"/>
    <x v="1"/>
    <x v="0"/>
    <x v="1"/>
    <n v="105.8"/>
    <n v="2998"/>
    <x v="0"/>
    <x v="0"/>
    <n v="681.8"/>
    <n v="3679.8"/>
    <x v="0"/>
    <x v="0"/>
    <x v="0"/>
    <x v="0"/>
    <x v="0"/>
    <x v="0"/>
    <x v="0"/>
    <x v="0"/>
    <x v="0"/>
  </r>
  <r>
    <s v="1106-HRLKZ"/>
    <x v="1"/>
    <x v="44"/>
    <x v="0"/>
    <x v="2"/>
    <x v="474"/>
    <n v="94561"/>
    <n v="37.999406"/>
    <n v="-121.686241"/>
    <x v="5"/>
    <x v="36"/>
    <x v="4"/>
    <x v="0"/>
    <n v="22.96"/>
    <x v="0"/>
    <x v="1"/>
    <x v="3"/>
    <m/>
    <x v="2"/>
    <x v="2"/>
    <x v="2"/>
    <x v="2"/>
    <x v="2"/>
    <x v="2"/>
    <x v="2"/>
    <x v="2"/>
    <x v="2"/>
    <x v="1"/>
    <x v="0"/>
    <n v="19.600000000000001"/>
    <n v="808.95"/>
    <x v="0"/>
    <x v="0"/>
    <n v="918.4"/>
    <n v="1727.35"/>
    <x v="0"/>
    <x v="0"/>
    <x v="0"/>
    <x v="0"/>
    <x v="1"/>
    <x v="1"/>
    <x v="1"/>
    <x v="1"/>
    <x v="0"/>
  </r>
  <r>
    <s v="1110-KYLGQ"/>
    <x v="0"/>
    <x v="1"/>
    <x v="1"/>
    <x v="0"/>
    <x v="225"/>
    <n v="95008"/>
    <n v="37.279688999999998"/>
    <n v="-121.954567"/>
    <x v="1"/>
    <x v="5"/>
    <x v="0"/>
    <x v="0"/>
    <n v="5.17"/>
    <x v="1"/>
    <x v="0"/>
    <x v="1"/>
    <n v="16"/>
    <x v="1"/>
    <x v="0"/>
    <x v="1"/>
    <x v="1"/>
    <x v="0"/>
    <x v="1"/>
    <x v="1"/>
    <x v="0"/>
    <x v="1"/>
    <x v="1"/>
    <x v="0"/>
    <n v="108.25"/>
    <n v="6780.1"/>
    <x v="0"/>
    <x v="0"/>
    <n v="325.70999999999998"/>
    <n v="7105.81"/>
    <x v="0"/>
    <x v="0"/>
    <x v="0"/>
    <x v="0"/>
    <x v="0"/>
    <x v="0"/>
    <x v="0"/>
    <x v="1"/>
    <x v="0"/>
  </r>
  <r>
    <s v="1112-CUNAO"/>
    <x v="0"/>
    <x v="6"/>
    <x v="1"/>
    <x v="0"/>
    <x v="475"/>
    <n v="95950"/>
    <n v="39.033057999999997"/>
    <n v="-121.895718"/>
    <x v="1"/>
    <x v="49"/>
    <x v="2"/>
    <x v="0"/>
    <n v="4.28"/>
    <x v="1"/>
    <x v="0"/>
    <x v="1"/>
    <n v="6"/>
    <x v="0"/>
    <x v="0"/>
    <x v="0"/>
    <x v="1"/>
    <x v="1"/>
    <x v="1"/>
    <x v="0"/>
    <x v="0"/>
    <x v="1"/>
    <x v="1"/>
    <x v="1"/>
    <n v="89.85"/>
    <n v="1424.95"/>
    <x v="0"/>
    <x v="0"/>
    <n v="64.2"/>
    <n v="1489.15"/>
    <x v="1"/>
    <x v="2"/>
    <x v="15"/>
    <x v="0"/>
    <x v="0"/>
    <x v="0"/>
    <x v="0"/>
    <x v="1"/>
    <x v="0"/>
  </r>
  <r>
    <s v="1113-IUJYX"/>
    <x v="0"/>
    <x v="40"/>
    <x v="0"/>
    <x v="0"/>
    <x v="476"/>
    <n v="91306"/>
    <n v="34.209532000000003"/>
    <n v="-118.577563"/>
    <x v="3"/>
    <x v="32"/>
    <x v="0"/>
    <x v="0"/>
    <n v="5.63"/>
    <x v="0"/>
    <x v="0"/>
    <x v="1"/>
    <n v="23"/>
    <x v="1"/>
    <x v="0"/>
    <x v="0"/>
    <x v="0"/>
    <x v="0"/>
    <x v="1"/>
    <x v="1"/>
    <x v="0"/>
    <x v="0"/>
    <x v="1"/>
    <x v="0"/>
    <n v="105.95"/>
    <n v="1348.9"/>
    <x v="0"/>
    <x v="0"/>
    <n v="78.819999999999993"/>
    <n v="1427.72"/>
    <x v="1"/>
    <x v="1"/>
    <x v="10"/>
    <x v="0"/>
    <x v="0"/>
    <x v="0"/>
    <x v="0"/>
    <x v="0"/>
    <x v="0"/>
  </r>
  <r>
    <s v="1114-CENIM"/>
    <x v="1"/>
    <x v="9"/>
    <x v="1"/>
    <x v="3"/>
    <x v="477"/>
    <n v="92582"/>
    <n v="33.806708"/>
    <n v="-117.02007"/>
    <x v="1"/>
    <x v="8"/>
    <x v="0"/>
    <x v="0"/>
    <n v="6.7"/>
    <x v="1"/>
    <x v="0"/>
    <x v="0"/>
    <n v="16"/>
    <x v="0"/>
    <x v="0"/>
    <x v="0"/>
    <x v="1"/>
    <x v="1"/>
    <x v="0"/>
    <x v="0"/>
    <x v="0"/>
    <x v="1"/>
    <x v="0"/>
    <x v="0"/>
    <n v="55"/>
    <n v="3092.65"/>
    <x v="0"/>
    <x v="0"/>
    <n v="361.8"/>
    <n v="3454.45"/>
    <x v="1"/>
    <x v="3"/>
    <x v="6"/>
    <x v="0"/>
    <x v="1"/>
    <x v="0"/>
    <x v="0"/>
    <x v="1"/>
    <x v="0"/>
  </r>
  <r>
    <s v="1116-DXXDF"/>
    <x v="1"/>
    <x v="32"/>
    <x v="1"/>
    <x v="0"/>
    <x v="478"/>
    <n v="91326"/>
    <n v="34.281911000000001"/>
    <n v="-118.556218"/>
    <x v="1"/>
    <x v="35"/>
    <x v="0"/>
    <x v="0"/>
    <n v="37.94"/>
    <x v="0"/>
    <x v="0"/>
    <x v="1"/>
    <n v="19"/>
    <x v="1"/>
    <x v="1"/>
    <x v="1"/>
    <x v="1"/>
    <x v="0"/>
    <x v="1"/>
    <x v="1"/>
    <x v="0"/>
    <x v="2"/>
    <x v="0"/>
    <x v="1"/>
    <n v="100.45"/>
    <n v="3801.7"/>
    <x v="0"/>
    <x v="0"/>
    <n v="1479.66"/>
    <n v="5281.36"/>
    <x v="0"/>
    <x v="0"/>
    <x v="0"/>
    <x v="0"/>
    <x v="0"/>
    <x v="0"/>
    <x v="0"/>
    <x v="1"/>
    <x v="0"/>
  </r>
  <r>
    <s v="1116-FRYVH"/>
    <x v="0"/>
    <x v="46"/>
    <x v="0"/>
    <x v="1"/>
    <x v="354"/>
    <n v="93631"/>
    <n v="36.478239000000002"/>
    <n v="-119.52137"/>
    <x v="7"/>
    <x v="60"/>
    <x v="0"/>
    <x v="1"/>
    <m/>
    <x v="2"/>
    <x v="0"/>
    <x v="2"/>
    <n v="52"/>
    <x v="1"/>
    <x v="0"/>
    <x v="0"/>
    <x v="0"/>
    <x v="1"/>
    <x v="0"/>
    <x v="0"/>
    <x v="1"/>
    <x v="2"/>
    <x v="1"/>
    <x v="0"/>
    <n v="39.4"/>
    <n v="1978.65"/>
    <x v="0"/>
    <x v="6"/>
    <n v="0"/>
    <n v="2108.65"/>
    <x v="0"/>
    <x v="0"/>
    <x v="0"/>
    <x v="0"/>
    <x v="1"/>
    <x v="1"/>
    <x v="0"/>
    <x v="0"/>
    <x v="0"/>
  </r>
  <r>
    <s v="1120-BMWUB"/>
    <x v="0"/>
    <x v="59"/>
    <x v="1"/>
    <x v="0"/>
    <x v="31"/>
    <n v="90056"/>
    <n v="33.987945000000003"/>
    <n v="-118.370442"/>
    <x v="1"/>
    <x v="43"/>
    <x v="2"/>
    <x v="0"/>
    <n v="6.86"/>
    <x v="0"/>
    <x v="0"/>
    <x v="2"/>
    <n v="8"/>
    <x v="0"/>
    <x v="0"/>
    <x v="0"/>
    <x v="0"/>
    <x v="1"/>
    <x v="0"/>
    <x v="0"/>
    <x v="1"/>
    <x v="1"/>
    <x v="0"/>
    <x v="0"/>
    <n v="53.9"/>
    <n v="834.15"/>
    <x v="0"/>
    <x v="3"/>
    <n v="109.76"/>
    <n v="983.91"/>
    <x v="1"/>
    <x v="3"/>
    <x v="6"/>
    <x v="0"/>
    <x v="1"/>
    <x v="1"/>
    <x v="0"/>
    <x v="0"/>
    <x v="0"/>
  </r>
  <r>
    <s v="1121-QSIVB"/>
    <x v="0"/>
    <x v="14"/>
    <x v="1"/>
    <x v="1"/>
    <x v="284"/>
    <n v="93309"/>
    <n v="35.342891000000002"/>
    <n v="-119.064803"/>
    <x v="1"/>
    <x v="50"/>
    <x v="4"/>
    <x v="0"/>
    <n v="5.07"/>
    <x v="1"/>
    <x v="0"/>
    <x v="2"/>
    <n v="26"/>
    <x v="0"/>
    <x v="0"/>
    <x v="0"/>
    <x v="1"/>
    <x v="0"/>
    <x v="1"/>
    <x v="1"/>
    <x v="0"/>
    <x v="0"/>
    <x v="0"/>
    <x v="0"/>
    <n v="77.55"/>
    <n v="3471.1"/>
    <x v="0"/>
    <x v="0"/>
    <n v="223.08"/>
    <n v="3694.18"/>
    <x v="0"/>
    <x v="0"/>
    <x v="0"/>
    <x v="0"/>
    <x v="0"/>
    <x v="0"/>
    <x v="0"/>
    <x v="1"/>
    <x v="0"/>
  </r>
  <r>
    <s v="1122-JWTJW"/>
    <x v="1"/>
    <x v="22"/>
    <x v="0"/>
    <x v="3"/>
    <x v="479"/>
    <n v="92259"/>
    <n v="32.698963999999997"/>
    <n v="-115.886656"/>
    <x v="2"/>
    <x v="13"/>
    <x v="0"/>
    <x v="0"/>
    <n v="37.68"/>
    <x v="0"/>
    <x v="0"/>
    <x v="1"/>
    <n v="26"/>
    <x v="0"/>
    <x v="1"/>
    <x v="0"/>
    <x v="1"/>
    <x v="1"/>
    <x v="0"/>
    <x v="0"/>
    <x v="0"/>
    <x v="1"/>
    <x v="0"/>
    <x v="0"/>
    <n v="70.650000000000006"/>
    <n v="70.650000000000006"/>
    <x v="0"/>
    <x v="0"/>
    <n v="37.68"/>
    <n v="108.33"/>
    <x v="1"/>
    <x v="1"/>
    <x v="1"/>
    <x v="0"/>
    <x v="1"/>
    <x v="0"/>
    <x v="1"/>
    <x v="1"/>
    <x v="0"/>
  </r>
  <r>
    <s v="1122-YJBCS"/>
    <x v="1"/>
    <x v="59"/>
    <x v="0"/>
    <x v="0"/>
    <x v="31"/>
    <n v="90032"/>
    <n v="34.078820999999998"/>
    <n v="-118.177576"/>
    <x v="9"/>
    <x v="19"/>
    <x v="3"/>
    <x v="0"/>
    <n v="14.18"/>
    <x v="0"/>
    <x v="0"/>
    <x v="2"/>
    <n v="16"/>
    <x v="1"/>
    <x v="0"/>
    <x v="0"/>
    <x v="1"/>
    <x v="1"/>
    <x v="0"/>
    <x v="0"/>
    <x v="0"/>
    <x v="0"/>
    <x v="0"/>
    <x v="0"/>
    <n v="53.65"/>
    <n v="3804.4"/>
    <x v="0"/>
    <x v="0"/>
    <n v="978.42"/>
    <n v="4782.82"/>
    <x v="0"/>
    <x v="0"/>
    <x v="0"/>
    <x v="0"/>
    <x v="1"/>
    <x v="0"/>
    <x v="0"/>
    <x v="1"/>
    <x v="0"/>
  </r>
  <r>
    <s v="1125-SNVCK"/>
    <x v="0"/>
    <x v="3"/>
    <x v="1"/>
    <x v="0"/>
    <x v="31"/>
    <n v="90040"/>
    <n v="33.994523999999998"/>
    <n v="-118.149953"/>
    <x v="1"/>
    <x v="21"/>
    <x v="0"/>
    <x v="0"/>
    <n v="35.65"/>
    <x v="0"/>
    <x v="0"/>
    <x v="2"/>
    <n v="3"/>
    <x v="0"/>
    <x v="1"/>
    <x v="0"/>
    <x v="1"/>
    <x v="1"/>
    <x v="0"/>
    <x v="0"/>
    <x v="0"/>
    <x v="2"/>
    <x v="1"/>
    <x v="0"/>
    <n v="43.8"/>
    <n v="2106.0500000000002"/>
    <x v="62"/>
    <x v="0"/>
    <n v="1746.85"/>
    <n v="3832.45"/>
    <x v="0"/>
    <x v="0"/>
    <x v="0"/>
    <x v="0"/>
    <x v="1"/>
    <x v="0"/>
    <x v="1"/>
    <x v="1"/>
    <x v="0"/>
  </r>
  <r>
    <s v="1131-ALZWV"/>
    <x v="0"/>
    <x v="12"/>
    <x v="1"/>
    <x v="0"/>
    <x v="480"/>
    <n v="94580"/>
    <n v="37.676248999999999"/>
    <n v="-122.13241499999999"/>
    <x v="1"/>
    <x v="52"/>
    <x v="5"/>
    <x v="0"/>
    <n v="42.66"/>
    <x v="1"/>
    <x v="1"/>
    <x v="3"/>
    <m/>
    <x v="2"/>
    <x v="2"/>
    <x v="2"/>
    <x v="2"/>
    <x v="2"/>
    <x v="2"/>
    <x v="2"/>
    <x v="2"/>
    <x v="0"/>
    <x v="1"/>
    <x v="1"/>
    <n v="24.6"/>
    <n v="605.25"/>
    <x v="0"/>
    <x v="0"/>
    <n v="1023.84"/>
    <n v="1629.09"/>
    <x v="0"/>
    <x v="0"/>
    <x v="0"/>
    <x v="0"/>
    <x v="1"/>
    <x v="1"/>
    <x v="1"/>
    <x v="1"/>
    <x v="0"/>
  </r>
  <r>
    <s v="1131-QQZEB"/>
    <x v="1"/>
    <x v="36"/>
    <x v="0"/>
    <x v="0"/>
    <x v="481"/>
    <n v="90742"/>
    <n v="33.719220999999997"/>
    <n v="-118.07359599999999"/>
    <x v="9"/>
    <x v="4"/>
    <x v="3"/>
    <x v="0"/>
    <n v="30.72"/>
    <x v="1"/>
    <x v="1"/>
    <x v="3"/>
    <m/>
    <x v="2"/>
    <x v="2"/>
    <x v="2"/>
    <x v="2"/>
    <x v="2"/>
    <x v="2"/>
    <x v="2"/>
    <x v="2"/>
    <x v="2"/>
    <x v="1"/>
    <x v="1"/>
    <n v="23.95"/>
    <n v="1756.2"/>
    <x v="0"/>
    <x v="0"/>
    <n v="2181.12"/>
    <n v="3937.32"/>
    <x v="0"/>
    <x v="0"/>
    <x v="0"/>
    <x v="0"/>
    <x v="1"/>
    <x v="1"/>
    <x v="1"/>
    <x v="1"/>
    <x v="0"/>
  </r>
  <r>
    <s v="1131-SUEKT"/>
    <x v="1"/>
    <x v="51"/>
    <x v="0"/>
    <x v="2"/>
    <x v="482"/>
    <n v="95639"/>
    <n v="38.375324999999997"/>
    <n v="-121.507935"/>
    <x v="8"/>
    <x v="48"/>
    <x v="4"/>
    <x v="0"/>
    <n v="41.57"/>
    <x v="0"/>
    <x v="0"/>
    <x v="1"/>
    <n v="21"/>
    <x v="0"/>
    <x v="0"/>
    <x v="0"/>
    <x v="0"/>
    <x v="0"/>
    <x v="1"/>
    <x v="1"/>
    <x v="0"/>
    <x v="0"/>
    <x v="0"/>
    <x v="1"/>
    <n v="98.45"/>
    <n v="6145.2"/>
    <x v="0"/>
    <x v="0"/>
    <n v="2535.77"/>
    <n v="8680.9699999999993"/>
    <x v="0"/>
    <x v="0"/>
    <x v="0"/>
    <x v="0"/>
    <x v="0"/>
    <x v="0"/>
    <x v="0"/>
    <x v="0"/>
    <x v="0"/>
  </r>
  <r>
    <s v="1133-KXCGE"/>
    <x v="0"/>
    <x v="32"/>
    <x v="1"/>
    <x v="0"/>
    <x v="123"/>
    <n v="93552"/>
    <n v="34.557710999999998"/>
    <n v="-118.02944100000001"/>
    <x v="1"/>
    <x v="68"/>
    <x v="2"/>
    <x v="0"/>
    <n v="18.8"/>
    <x v="0"/>
    <x v="1"/>
    <x v="3"/>
    <m/>
    <x v="2"/>
    <x v="2"/>
    <x v="2"/>
    <x v="2"/>
    <x v="2"/>
    <x v="2"/>
    <x v="2"/>
    <x v="2"/>
    <x v="0"/>
    <x v="1"/>
    <x v="2"/>
    <n v="20.100000000000001"/>
    <n v="407.05"/>
    <x v="0"/>
    <x v="0"/>
    <n v="338.4"/>
    <n v="745.45"/>
    <x v="0"/>
    <x v="0"/>
    <x v="0"/>
    <x v="0"/>
    <x v="1"/>
    <x v="1"/>
    <x v="1"/>
    <x v="1"/>
    <x v="0"/>
  </r>
  <r>
    <s v="1134-YWTYF"/>
    <x v="1"/>
    <x v="13"/>
    <x v="0"/>
    <x v="0"/>
    <x v="64"/>
    <n v="93725"/>
    <n v="36.623632000000001"/>
    <n v="-119.741322"/>
    <x v="2"/>
    <x v="28"/>
    <x v="5"/>
    <x v="0"/>
    <n v="41.48"/>
    <x v="0"/>
    <x v="0"/>
    <x v="2"/>
    <n v="15"/>
    <x v="0"/>
    <x v="0"/>
    <x v="0"/>
    <x v="0"/>
    <x v="1"/>
    <x v="0"/>
    <x v="0"/>
    <x v="0"/>
    <x v="1"/>
    <x v="0"/>
    <x v="1"/>
    <n v="53.8"/>
    <n v="1389.85"/>
    <x v="0"/>
    <x v="0"/>
    <n v="1119.96"/>
    <n v="2509.81"/>
    <x v="0"/>
    <x v="0"/>
    <x v="0"/>
    <x v="0"/>
    <x v="1"/>
    <x v="0"/>
    <x v="0"/>
    <x v="0"/>
    <x v="0"/>
  </r>
  <r>
    <s v="1135-HIORI"/>
    <x v="0"/>
    <x v="23"/>
    <x v="0"/>
    <x v="1"/>
    <x v="483"/>
    <n v="94514"/>
    <n v="37.83323"/>
    <n v="-121.601461"/>
    <x v="3"/>
    <x v="34"/>
    <x v="4"/>
    <x v="0"/>
    <n v="39.369999999999997"/>
    <x v="1"/>
    <x v="0"/>
    <x v="1"/>
    <n v="53"/>
    <x v="0"/>
    <x v="0"/>
    <x v="1"/>
    <x v="0"/>
    <x v="0"/>
    <x v="1"/>
    <x v="1"/>
    <x v="0"/>
    <x v="0"/>
    <x v="0"/>
    <x v="1"/>
    <n v="111.45"/>
    <n v="7266.95"/>
    <x v="0"/>
    <x v="0"/>
    <n v="2519.6799999999998"/>
    <n v="9786.6299999999992"/>
    <x v="0"/>
    <x v="0"/>
    <x v="0"/>
    <x v="0"/>
    <x v="0"/>
    <x v="0"/>
    <x v="0"/>
    <x v="0"/>
    <x v="0"/>
  </r>
  <r>
    <s v="1135-LMECX"/>
    <x v="0"/>
    <x v="10"/>
    <x v="1"/>
    <x v="0"/>
    <x v="111"/>
    <n v="92551"/>
    <n v="33.882739999999998"/>
    <n v="-117.224878"/>
    <x v="1"/>
    <x v="13"/>
    <x v="0"/>
    <x v="0"/>
    <n v="16.47"/>
    <x v="0"/>
    <x v="1"/>
    <x v="3"/>
    <m/>
    <x v="2"/>
    <x v="2"/>
    <x v="2"/>
    <x v="2"/>
    <x v="2"/>
    <x v="2"/>
    <x v="2"/>
    <x v="2"/>
    <x v="1"/>
    <x v="1"/>
    <x v="0"/>
    <n v="19.850000000000001"/>
    <n v="19.850000000000001"/>
    <x v="0"/>
    <x v="0"/>
    <n v="16.47"/>
    <n v="36.32"/>
    <x v="2"/>
    <x v="0"/>
    <x v="0"/>
    <x v="0"/>
    <x v="1"/>
    <x v="1"/>
    <x v="1"/>
    <x v="1"/>
    <x v="0"/>
  </r>
  <r>
    <s v="1136-XGEQU"/>
    <x v="0"/>
    <x v="55"/>
    <x v="0"/>
    <x v="0"/>
    <x v="178"/>
    <n v="92596"/>
    <n v="33.657432999999997"/>
    <n v="-117.04254"/>
    <x v="5"/>
    <x v="15"/>
    <x v="4"/>
    <x v="0"/>
    <n v="46.49"/>
    <x v="1"/>
    <x v="0"/>
    <x v="2"/>
    <n v="11"/>
    <x v="0"/>
    <x v="0"/>
    <x v="1"/>
    <x v="0"/>
    <x v="0"/>
    <x v="1"/>
    <x v="1"/>
    <x v="0"/>
    <x v="0"/>
    <x v="0"/>
    <x v="0"/>
    <n v="84.15"/>
    <n v="4164.3999999999996"/>
    <x v="0"/>
    <x v="0"/>
    <n v="2324.5"/>
    <n v="6488.9"/>
    <x v="0"/>
    <x v="0"/>
    <x v="0"/>
    <x v="0"/>
    <x v="0"/>
    <x v="0"/>
    <x v="0"/>
    <x v="0"/>
    <x v="0"/>
  </r>
  <r>
    <s v="1137-DGOWI"/>
    <x v="0"/>
    <x v="55"/>
    <x v="0"/>
    <x v="0"/>
    <x v="484"/>
    <n v="92236"/>
    <n v="33.680031"/>
    <n v="-116.171678"/>
    <x v="9"/>
    <x v="39"/>
    <x v="0"/>
    <x v="0"/>
    <n v="17.329999999999998"/>
    <x v="0"/>
    <x v="0"/>
    <x v="2"/>
    <n v="13"/>
    <x v="0"/>
    <x v="0"/>
    <x v="1"/>
    <x v="0"/>
    <x v="1"/>
    <x v="1"/>
    <x v="1"/>
    <x v="0"/>
    <x v="0"/>
    <x v="1"/>
    <x v="1"/>
    <n v="70.25"/>
    <n v="2198.9"/>
    <x v="0"/>
    <x v="0"/>
    <n v="519.9"/>
    <n v="2718.8"/>
    <x v="0"/>
    <x v="0"/>
    <x v="0"/>
    <x v="0"/>
    <x v="0"/>
    <x v="0"/>
    <x v="0"/>
    <x v="0"/>
    <x v="0"/>
  </r>
  <r>
    <s v="1139-WUOAH"/>
    <x v="1"/>
    <x v="25"/>
    <x v="1"/>
    <x v="0"/>
    <x v="485"/>
    <n v="95251"/>
    <n v="38.055562000000002"/>
    <n v="-120.456298"/>
    <x v="1"/>
    <x v="41"/>
    <x v="0"/>
    <x v="1"/>
    <m/>
    <x v="2"/>
    <x v="0"/>
    <x v="2"/>
    <n v="28"/>
    <x v="0"/>
    <x v="1"/>
    <x v="1"/>
    <x v="0"/>
    <x v="0"/>
    <x v="1"/>
    <x v="1"/>
    <x v="1"/>
    <x v="2"/>
    <x v="1"/>
    <x v="0"/>
    <n v="53.35"/>
    <n v="3090.05"/>
    <x v="0"/>
    <x v="5"/>
    <n v="0"/>
    <n v="3190.05"/>
    <x v="0"/>
    <x v="0"/>
    <x v="0"/>
    <x v="0"/>
    <x v="0"/>
    <x v="1"/>
    <x v="0"/>
    <x v="0"/>
    <x v="0"/>
  </r>
  <r>
    <s v="1140-UKVZG"/>
    <x v="0"/>
    <x v="22"/>
    <x v="1"/>
    <x v="0"/>
    <x v="486"/>
    <n v="93223"/>
    <n v="36.298780000000001"/>
    <n v="-119.20102799999999"/>
    <x v="1"/>
    <x v="67"/>
    <x v="2"/>
    <x v="0"/>
    <n v="9.84"/>
    <x v="1"/>
    <x v="1"/>
    <x v="3"/>
    <m/>
    <x v="2"/>
    <x v="2"/>
    <x v="2"/>
    <x v="2"/>
    <x v="2"/>
    <x v="2"/>
    <x v="2"/>
    <x v="2"/>
    <x v="1"/>
    <x v="1"/>
    <x v="0"/>
    <n v="24.8"/>
    <n v="475.25"/>
    <x v="63"/>
    <x v="0"/>
    <n v="167.28"/>
    <n v="605.47"/>
    <x v="0"/>
    <x v="0"/>
    <x v="0"/>
    <x v="0"/>
    <x v="1"/>
    <x v="1"/>
    <x v="1"/>
    <x v="1"/>
    <x v="0"/>
  </r>
  <r>
    <s v="1142-IHLOO"/>
    <x v="0"/>
    <x v="59"/>
    <x v="1"/>
    <x v="0"/>
    <x v="38"/>
    <n v="92107"/>
    <n v="32.741852000000002"/>
    <n v="-117.243453"/>
    <x v="1"/>
    <x v="69"/>
    <x v="4"/>
    <x v="0"/>
    <n v="14.37"/>
    <x v="0"/>
    <x v="0"/>
    <x v="1"/>
    <n v="7"/>
    <x v="0"/>
    <x v="1"/>
    <x v="0"/>
    <x v="1"/>
    <x v="0"/>
    <x v="1"/>
    <x v="1"/>
    <x v="0"/>
    <x v="0"/>
    <x v="1"/>
    <x v="0"/>
    <n v="87.55"/>
    <n v="4475.8999999999996"/>
    <x v="0"/>
    <x v="0"/>
    <n v="732.87"/>
    <n v="5208.7700000000004"/>
    <x v="0"/>
    <x v="0"/>
    <x v="0"/>
    <x v="0"/>
    <x v="0"/>
    <x v="0"/>
    <x v="1"/>
    <x v="1"/>
    <x v="0"/>
  </r>
  <r>
    <s v="1142-WACZW"/>
    <x v="1"/>
    <x v="22"/>
    <x v="1"/>
    <x v="0"/>
    <x v="418"/>
    <n v="95926"/>
    <n v="39.745711999999997"/>
    <n v="-121.84332999999999"/>
    <x v="1"/>
    <x v="29"/>
    <x v="0"/>
    <x v="1"/>
    <m/>
    <x v="2"/>
    <x v="0"/>
    <x v="0"/>
    <n v="11"/>
    <x v="0"/>
    <x v="1"/>
    <x v="0"/>
    <x v="0"/>
    <x v="1"/>
    <x v="0"/>
    <x v="0"/>
    <x v="0"/>
    <x v="1"/>
    <x v="1"/>
    <x v="1"/>
    <n v="29.85"/>
    <n v="75.599999999999994"/>
    <x v="0"/>
    <x v="0"/>
    <n v="0"/>
    <n v="75.599999999999994"/>
    <x v="1"/>
    <x v="3"/>
    <x v="6"/>
    <x v="0"/>
    <x v="1"/>
    <x v="0"/>
    <x v="1"/>
    <x v="0"/>
    <x v="0"/>
  </r>
  <r>
    <s v="1143-NMNQJ"/>
    <x v="0"/>
    <x v="14"/>
    <x v="1"/>
    <x v="0"/>
    <x v="487"/>
    <n v="95006"/>
    <n v="37.171726999999997"/>
    <n v="-122.142961"/>
    <x v="1"/>
    <x v="29"/>
    <x v="0"/>
    <x v="0"/>
    <n v="14.07"/>
    <x v="1"/>
    <x v="0"/>
    <x v="1"/>
    <n v="6"/>
    <x v="0"/>
    <x v="1"/>
    <x v="0"/>
    <x v="1"/>
    <x v="1"/>
    <x v="1"/>
    <x v="1"/>
    <x v="0"/>
    <x v="1"/>
    <x v="0"/>
    <x v="1"/>
    <n v="85.7"/>
    <n v="169.8"/>
    <x v="0"/>
    <x v="0"/>
    <n v="28.14"/>
    <n v="197.94"/>
    <x v="1"/>
    <x v="5"/>
    <x v="8"/>
    <x v="0"/>
    <x v="0"/>
    <x v="0"/>
    <x v="1"/>
    <x v="1"/>
    <x v="0"/>
  </r>
  <r>
    <s v="1150-FTQGN"/>
    <x v="0"/>
    <x v="34"/>
    <x v="0"/>
    <x v="1"/>
    <x v="488"/>
    <n v="95962"/>
    <n v="39.342587000000002"/>
    <n v="-121.249833"/>
    <x v="2"/>
    <x v="59"/>
    <x v="4"/>
    <x v="0"/>
    <n v="48.04"/>
    <x v="1"/>
    <x v="0"/>
    <x v="1"/>
    <n v="76"/>
    <x v="1"/>
    <x v="0"/>
    <x v="0"/>
    <x v="1"/>
    <x v="0"/>
    <x v="0"/>
    <x v="0"/>
    <x v="0"/>
    <x v="0"/>
    <x v="1"/>
    <x v="1"/>
    <n v="94.15"/>
    <n v="5811.8"/>
    <x v="0"/>
    <x v="0"/>
    <n v="2882.4"/>
    <n v="8694.2000000000007"/>
    <x v="0"/>
    <x v="0"/>
    <x v="0"/>
    <x v="0"/>
    <x v="0"/>
    <x v="0"/>
    <x v="0"/>
    <x v="1"/>
    <x v="0"/>
  </r>
  <r>
    <s v="1150-WFARN"/>
    <x v="0"/>
    <x v="40"/>
    <x v="0"/>
    <x v="0"/>
    <x v="361"/>
    <n v="92227"/>
    <n v="33.03933"/>
    <n v="-115.191857"/>
    <x v="2"/>
    <x v="23"/>
    <x v="0"/>
    <x v="0"/>
    <n v="32.15"/>
    <x v="1"/>
    <x v="0"/>
    <x v="1"/>
    <n v="28"/>
    <x v="1"/>
    <x v="1"/>
    <x v="1"/>
    <x v="0"/>
    <x v="0"/>
    <x v="1"/>
    <x v="1"/>
    <x v="0"/>
    <x v="2"/>
    <x v="0"/>
    <x v="0"/>
    <n v="108.75"/>
    <n v="7156.2"/>
    <x v="0"/>
    <x v="0"/>
    <n v="2154.0500000000002"/>
    <n v="9310.25"/>
    <x v="1"/>
    <x v="1"/>
    <x v="1"/>
    <x v="0"/>
    <x v="0"/>
    <x v="0"/>
    <x v="0"/>
    <x v="0"/>
    <x v="0"/>
  </r>
  <r>
    <s v="1153-GNOLC"/>
    <x v="1"/>
    <x v="47"/>
    <x v="1"/>
    <x v="0"/>
    <x v="157"/>
    <n v="92707"/>
    <n v="33.714829000000002"/>
    <n v="-117.872941"/>
    <x v="1"/>
    <x v="45"/>
    <x v="0"/>
    <x v="1"/>
    <m/>
    <x v="2"/>
    <x v="0"/>
    <x v="2"/>
    <n v="30"/>
    <x v="0"/>
    <x v="0"/>
    <x v="0"/>
    <x v="1"/>
    <x v="0"/>
    <x v="0"/>
    <x v="0"/>
    <x v="0"/>
    <x v="0"/>
    <x v="0"/>
    <x v="1"/>
    <n v="39.1"/>
    <n v="1309"/>
    <x v="0"/>
    <x v="0"/>
    <n v="0"/>
    <n v="1309"/>
    <x v="0"/>
    <x v="0"/>
    <x v="0"/>
    <x v="0"/>
    <x v="0"/>
    <x v="0"/>
    <x v="0"/>
    <x v="1"/>
    <x v="0"/>
  </r>
  <r>
    <s v="1154-HYWWO"/>
    <x v="1"/>
    <x v="39"/>
    <x v="1"/>
    <x v="0"/>
    <x v="130"/>
    <n v="92672"/>
    <n v="33.429487999999999"/>
    <n v="-117.609432"/>
    <x v="1"/>
    <x v="70"/>
    <x v="5"/>
    <x v="0"/>
    <n v="42.24"/>
    <x v="0"/>
    <x v="0"/>
    <x v="2"/>
    <n v="22"/>
    <x v="1"/>
    <x v="0"/>
    <x v="0"/>
    <x v="0"/>
    <x v="0"/>
    <x v="0"/>
    <x v="0"/>
    <x v="0"/>
    <x v="0"/>
    <x v="1"/>
    <x v="0"/>
    <n v="70.599999999999994"/>
    <n v="2708.2"/>
    <x v="0"/>
    <x v="0"/>
    <n v="1605.12"/>
    <n v="4313.32"/>
    <x v="0"/>
    <x v="0"/>
    <x v="0"/>
    <x v="0"/>
    <x v="0"/>
    <x v="0"/>
    <x v="0"/>
    <x v="0"/>
    <x v="0"/>
  </r>
  <r>
    <s v="1156-ZFYDO"/>
    <x v="0"/>
    <x v="30"/>
    <x v="1"/>
    <x v="0"/>
    <x v="1"/>
    <n v="91201"/>
    <n v="34.17051"/>
    <n v="-118.289463"/>
    <x v="1"/>
    <x v="13"/>
    <x v="0"/>
    <x v="0"/>
    <n v="37.619999999999997"/>
    <x v="0"/>
    <x v="1"/>
    <x v="3"/>
    <m/>
    <x v="2"/>
    <x v="2"/>
    <x v="2"/>
    <x v="2"/>
    <x v="2"/>
    <x v="2"/>
    <x v="2"/>
    <x v="2"/>
    <x v="1"/>
    <x v="1"/>
    <x v="1"/>
    <n v="19.75"/>
    <n v="19.75"/>
    <x v="0"/>
    <x v="0"/>
    <n v="37.619999999999997"/>
    <n v="57.37"/>
    <x v="2"/>
    <x v="0"/>
    <x v="0"/>
    <x v="0"/>
    <x v="1"/>
    <x v="1"/>
    <x v="1"/>
    <x v="1"/>
    <x v="0"/>
  </r>
  <r>
    <s v="1157-BQCUW"/>
    <x v="1"/>
    <x v="40"/>
    <x v="1"/>
    <x v="0"/>
    <x v="489"/>
    <n v="96028"/>
    <n v="41.017282000000002"/>
    <n v="-121.46894500000001"/>
    <x v="1"/>
    <x v="13"/>
    <x v="1"/>
    <x v="0"/>
    <n v="30.07"/>
    <x v="1"/>
    <x v="0"/>
    <x v="1"/>
    <n v="26"/>
    <x v="0"/>
    <x v="1"/>
    <x v="0"/>
    <x v="1"/>
    <x v="1"/>
    <x v="0"/>
    <x v="0"/>
    <x v="0"/>
    <x v="1"/>
    <x v="0"/>
    <x v="1"/>
    <n v="74.95"/>
    <n v="74.95"/>
    <x v="0"/>
    <x v="0"/>
    <n v="30.07"/>
    <n v="105.02"/>
    <x v="1"/>
    <x v="1"/>
    <x v="1"/>
    <x v="0"/>
    <x v="1"/>
    <x v="0"/>
    <x v="1"/>
    <x v="1"/>
    <x v="0"/>
  </r>
  <r>
    <s v="1159-WFSGR"/>
    <x v="0"/>
    <x v="40"/>
    <x v="0"/>
    <x v="3"/>
    <x v="490"/>
    <n v="91030"/>
    <n v="34.110444000000001"/>
    <n v="-118.15695700000001"/>
    <x v="3"/>
    <x v="43"/>
    <x v="2"/>
    <x v="0"/>
    <n v="45.54"/>
    <x v="0"/>
    <x v="1"/>
    <x v="3"/>
    <m/>
    <x v="2"/>
    <x v="2"/>
    <x v="2"/>
    <x v="2"/>
    <x v="2"/>
    <x v="2"/>
    <x v="2"/>
    <x v="2"/>
    <x v="1"/>
    <x v="1"/>
    <x v="1"/>
    <n v="20.399999999999999"/>
    <n v="321.39999999999998"/>
    <x v="0"/>
    <x v="0"/>
    <n v="728.64"/>
    <n v="1050.04"/>
    <x v="0"/>
    <x v="0"/>
    <x v="0"/>
    <x v="0"/>
    <x v="1"/>
    <x v="1"/>
    <x v="1"/>
    <x v="1"/>
    <x v="0"/>
  </r>
  <r>
    <s v="1162-ECVII"/>
    <x v="1"/>
    <x v="36"/>
    <x v="0"/>
    <x v="0"/>
    <x v="64"/>
    <n v="93704"/>
    <n v="36.799647999999998"/>
    <n v="-119.801247"/>
    <x v="2"/>
    <x v="9"/>
    <x v="3"/>
    <x v="0"/>
    <n v="18.739999999999998"/>
    <x v="1"/>
    <x v="0"/>
    <x v="1"/>
    <n v="14"/>
    <x v="0"/>
    <x v="0"/>
    <x v="1"/>
    <x v="0"/>
    <x v="0"/>
    <x v="1"/>
    <x v="1"/>
    <x v="1"/>
    <x v="2"/>
    <x v="0"/>
    <x v="1"/>
    <n v="109.75"/>
    <n v="7932.5"/>
    <x v="0"/>
    <x v="9"/>
    <n v="1349.28"/>
    <n v="9421.7800000000007"/>
    <x v="0"/>
    <x v="0"/>
    <x v="0"/>
    <x v="0"/>
    <x v="0"/>
    <x v="1"/>
    <x v="0"/>
    <x v="0"/>
    <x v="0"/>
  </r>
  <r>
    <s v="1163-ONYEY"/>
    <x v="1"/>
    <x v="37"/>
    <x v="0"/>
    <x v="3"/>
    <x v="491"/>
    <n v="92384"/>
    <n v="35.924252000000003"/>
    <n v="-116.18866800000001"/>
    <x v="8"/>
    <x v="62"/>
    <x v="4"/>
    <x v="0"/>
    <n v="28.55"/>
    <x v="1"/>
    <x v="0"/>
    <x v="0"/>
    <n v="20"/>
    <x v="1"/>
    <x v="0"/>
    <x v="1"/>
    <x v="1"/>
    <x v="0"/>
    <x v="0"/>
    <x v="0"/>
    <x v="0"/>
    <x v="1"/>
    <x v="0"/>
    <x v="0"/>
    <n v="74.55"/>
    <n v="3023.55"/>
    <x v="0"/>
    <x v="0"/>
    <n v="1170.55"/>
    <n v="4194.1000000000004"/>
    <x v="0"/>
    <x v="0"/>
    <x v="0"/>
    <x v="0"/>
    <x v="0"/>
    <x v="0"/>
    <x v="0"/>
    <x v="1"/>
    <x v="0"/>
  </r>
  <r>
    <s v="1163-VIPRI"/>
    <x v="0"/>
    <x v="19"/>
    <x v="0"/>
    <x v="3"/>
    <x v="161"/>
    <n v="95542"/>
    <n v="40.057783999999998"/>
    <n v="-123.679461"/>
    <x v="8"/>
    <x v="7"/>
    <x v="4"/>
    <x v="0"/>
    <n v="13.25"/>
    <x v="1"/>
    <x v="0"/>
    <x v="1"/>
    <n v="47"/>
    <x v="1"/>
    <x v="1"/>
    <x v="1"/>
    <x v="0"/>
    <x v="0"/>
    <x v="1"/>
    <x v="1"/>
    <x v="0"/>
    <x v="2"/>
    <x v="1"/>
    <x v="1"/>
    <n v="109.3"/>
    <n v="7337.55"/>
    <x v="0"/>
    <x v="0"/>
    <n v="861.25"/>
    <n v="8198.7999999999993"/>
    <x v="0"/>
    <x v="0"/>
    <x v="0"/>
    <x v="0"/>
    <x v="0"/>
    <x v="0"/>
    <x v="0"/>
    <x v="0"/>
    <x v="0"/>
  </r>
  <r>
    <s v="1166-PQLGG"/>
    <x v="0"/>
    <x v="12"/>
    <x v="0"/>
    <x v="2"/>
    <x v="91"/>
    <n v="94065"/>
    <n v="37.527496999999997"/>
    <n v="-122.230941"/>
    <x v="10"/>
    <x v="9"/>
    <x v="0"/>
    <x v="0"/>
    <n v="17.329999999999998"/>
    <x v="0"/>
    <x v="1"/>
    <x v="3"/>
    <m/>
    <x v="2"/>
    <x v="2"/>
    <x v="2"/>
    <x v="2"/>
    <x v="2"/>
    <x v="2"/>
    <x v="2"/>
    <x v="2"/>
    <x v="2"/>
    <x v="1"/>
    <x v="1"/>
    <n v="19.55"/>
    <n v="1463.45"/>
    <x v="0"/>
    <x v="0"/>
    <n v="1247.76"/>
    <n v="2711.21"/>
    <x v="0"/>
    <x v="0"/>
    <x v="0"/>
    <x v="0"/>
    <x v="1"/>
    <x v="1"/>
    <x v="1"/>
    <x v="1"/>
    <x v="0"/>
  </r>
  <r>
    <s v="1167-OYZJF"/>
    <x v="0"/>
    <x v="61"/>
    <x v="0"/>
    <x v="0"/>
    <x v="75"/>
    <n v="90402"/>
    <n v="34.035848999999999"/>
    <n v="-118.503508"/>
    <x v="9"/>
    <x v="23"/>
    <x v="0"/>
    <x v="0"/>
    <n v="49.94"/>
    <x v="0"/>
    <x v="1"/>
    <x v="3"/>
    <m/>
    <x v="2"/>
    <x v="2"/>
    <x v="2"/>
    <x v="2"/>
    <x v="2"/>
    <x v="2"/>
    <x v="2"/>
    <x v="2"/>
    <x v="2"/>
    <x v="0"/>
    <x v="1"/>
    <n v="20.05"/>
    <n v="1263.05"/>
    <x v="64"/>
    <x v="0"/>
    <n v="3345.98"/>
    <n v="4565.37"/>
    <x v="0"/>
    <x v="0"/>
    <x v="0"/>
    <x v="0"/>
    <x v="1"/>
    <x v="1"/>
    <x v="1"/>
    <x v="1"/>
    <x v="0"/>
  </r>
  <r>
    <s v="1169-SAOCL"/>
    <x v="1"/>
    <x v="45"/>
    <x v="1"/>
    <x v="0"/>
    <x v="492"/>
    <n v="95007"/>
    <n v="37.106901999999998"/>
    <n v="-122.10000599999999"/>
    <x v="1"/>
    <x v="21"/>
    <x v="0"/>
    <x v="0"/>
    <n v="22.52"/>
    <x v="1"/>
    <x v="0"/>
    <x v="1"/>
    <n v="25"/>
    <x v="0"/>
    <x v="0"/>
    <x v="0"/>
    <x v="0"/>
    <x v="0"/>
    <x v="1"/>
    <x v="1"/>
    <x v="1"/>
    <x v="0"/>
    <x v="0"/>
    <x v="1"/>
    <n v="106.65"/>
    <n v="5168.1000000000004"/>
    <x v="0"/>
    <x v="6"/>
    <n v="1103.48"/>
    <n v="6401.58"/>
    <x v="0"/>
    <x v="0"/>
    <x v="0"/>
    <x v="0"/>
    <x v="0"/>
    <x v="1"/>
    <x v="0"/>
    <x v="0"/>
    <x v="0"/>
  </r>
  <r>
    <s v="1169-WCVAK"/>
    <x v="1"/>
    <x v="21"/>
    <x v="0"/>
    <x v="0"/>
    <x v="64"/>
    <n v="93710"/>
    <n v="36.822715000000002"/>
    <n v="-119.761826"/>
    <x v="2"/>
    <x v="53"/>
    <x v="2"/>
    <x v="0"/>
    <n v="34.049999999999997"/>
    <x v="1"/>
    <x v="0"/>
    <x v="1"/>
    <n v="20"/>
    <x v="1"/>
    <x v="0"/>
    <x v="0"/>
    <x v="0"/>
    <x v="1"/>
    <x v="0"/>
    <x v="0"/>
    <x v="0"/>
    <x v="1"/>
    <x v="0"/>
    <x v="0"/>
    <n v="88.8"/>
    <n v="1672.35"/>
    <x v="0"/>
    <x v="0"/>
    <n v="646.95000000000005"/>
    <n v="2319.3000000000002"/>
    <x v="0"/>
    <x v="0"/>
    <x v="0"/>
    <x v="0"/>
    <x v="1"/>
    <x v="0"/>
    <x v="0"/>
    <x v="0"/>
    <x v="0"/>
  </r>
  <r>
    <s v="1170-SASML"/>
    <x v="0"/>
    <x v="25"/>
    <x v="0"/>
    <x v="0"/>
    <x v="51"/>
    <n v="92240"/>
    <n v="33.948557999999998"/>
    <n v="-116.516976"/>
    <x v="10"/>
    <x v="19"/>
    <x v="3"/>
    <x v="0"/>
    <n v="34.49"/>
    <x v="1"/>
    <x v="0"/>
    <x v="1"/>
    <n v="29"/>
    <x v="0"/>
    <x v="0"/>
    <x v="1"/>
    <x v="1"/>
    <x v="1"/>
    <x v="0"/>
    <x v="0"/>
    <x v="0"/>
    <x v="1"/>
    <x v="0"/>
    <x v="1"/>
    <n v="85.4"/>
    <n v="5869.4"/>
    <x v="0"/>
    <x v="0"/>
    <n v="2379.81"/>
    <n v="8249.2099999999991"/>
    <x v="0"/>
    <x v="0"/>
    <x v="0"/>
    <x v="0"/>
    <x v="1"/>
    <x v="0"/>
    <x v="0"/>
    <x v="1"/>
    <x v="0"/>
  </r>
  <r>
    <s v="1171-TYKUR"/>
    <x v="1"/>
    <x v="29"/>
    <x v="0"/>
    <x v="0"/>
    <x v="31"/>
    <n v="90010"/>
    <n v="34.062125000000002"/>
    <n v="-118.315709"/>
    <x v="2"/>
    <x v="54"/>
    <x v="0"/>
    <x v="0"/>
    <n v="10.07"/>
    <x v="1"/>
    <x v="1"/>
    <x v="3"/>
    <m/>
    <x v="2"/>
    <x v="2"/>
    <x v="2"/>
    <x v="2"/>
    <x v="2"/>
    <x v="2"/>
    <x v="2"/>
    <x v="2"/>
    <x v="1"/>
    <x v="1"/>
    <x v="1"/>
    <n v="25.4"/>
    <n v="1139.2"/>
    <x v="0"/>
    <x v="0"/>
    <n v="473.29"/>
    <n v="1612.49"/>
    <x v="0"/>
    <x v="0"/>
    <x v="0"/>
    <x v="0"/>
    <x v="1"/>
    <x v="1"/>
    <x v="1"/>
    <x v="1"/>
    <x v="0"/>
  </r>
  <r>
    <s v="1172-VIYBP"/>
    <x v="1"/>
    <x v="33"/>
    <x v="0"/>
    <x v="1"/>
    <x v="493"/>
    <n v="92234"/>
    <n v="33.829583"/>
    <n v="-116.474131"/>
    <x v="5"/>
    <x v="63"/>
    <x v="0"/>
    <x v="0"/>
    <n v="27.93"/>
    <x v="1"/>
    <x v="0"/>
    <x v="2"/>
    <n v="57"/>
    <x v="1"/>
    <x v="0"/>
    <x v="0"/>
    <x v="1"/>
    <x v="1"/>
    <x v="1"/>
    <x v="1"/>
    <x v="0"/>
    <x v="2"/>
    <x v="1"/>
    <x v="1"/>
    <n v="69.7"/>
    <n v="3686.05"/>
    <x v="0"/>
    <x v="0"/>
    <n v="1480.29"/>
    <n v="5166.34"/>
    <x v="0"/>
    <x v="0"/>
    <x v="0"/>
    <x v="0"/>
    <x v="0"/>
    <x v="0"/>
    <x v="0"/>
    <x v="1"/>
    <x v="0"/>
  </r>
  <r>
    <s v="1173-NOEYG"/>
    <x v="0"/>
    <x v="11"/>
    <x v="0"/>
    <x v="0"/>
    <x v="173"/>
    <n v="93453"/>
    <n v="35.303925999999997"/>
    <n v="-120.256567"/>
    <x v="2"/>
    <x v="28"/>
    <x v="0"/>
    <x v="0"/>
    <n v="18.739999999999998"/>
    <x v="1"/>
    <x v="0"/>
    <x v="1"/>
    <n v="59"/>
    <x v="0"/>
    <x v="1"/>
    <x v="1"/>
    <x v="1"/>
    <x v="1"/>
    <x v="1"/>
    <x v="1"/>
    <x v="0"/>
    <x v="1"/>
    <x v="1"/>
    <x v="1"/>
    <n v="90.15"/>
    <n v="2423.4"/>
    <x v="0"/>
    <x v="0"/>
    <n v="505.98"/>
    <n v="2929.38"/>
    <x v="0"/>
    <x v="0"/>
    <x v="0"/>
    <x v="0"/>
    <x v="0"/>
    <x v="0"/>
    <x v="0"/>
    <x v="1"/>
    <x v="0"/>
  </r>
  <r>
    <s v="1173-XZPYF"/>
    <x v="0"/>
    <x v="27"/>
    <x v="1"/>
    <x v="0"/>
    <x v="239"/>
    <n v="90501"/>
    <n v="33.833699000000003"/>
    <n v="-118.314387"/>
    <x v="1"/>
    <x v="37"/>
    <x v="2"/>
    <x v="0"/>
    <n v="10.95"/>
    <x v="1"/>
    <x v="0"/>
    <x v="1"/>
    <n v="29"/>
    <x v="0"/>
    <x v="1"/>
    <x v="1"/>
    <x v="1"/>
    <x v="0"/>
    <x v="0"/>
    <x v="0"/>
    <x v="0"/>
    <x v="1"/>
    <x v="0"/>
    <x v="1"/>
    <n v="89.2"/>
    <n v="990.3"/>
    <x v="0"/>
    <x v="0"/>
    <n v="120.45"/>
    <n v="1110.75"/>
    <x v="0"/>
    <x v="0"/>
    <x v="0"/>
    <x v="0"/>
    <x v="0"/>
    <x v="0"/>
    <x v="0"/>
    <x v="1"/>
    <x v="0"/>
  </r>
  <r>
    <s v="1174-FGIFN"/>
    <x v="0"/>
    <x v="56"/>
    <x v="0"/>
    <x v="2"/>
    <x v="430"/>
    <n v="93675"/>
    <n v="36.719141"/>
    <n v="-119.20267699999999"/>
    <x v="9"/>
    <x v="61"/>
    <x v="5"/>
    <x v="0"/>
    <n v="26.28"/>
    <x v="1"/>
    <x v="0"/>
    <x v="1"/>
    <n v="19"/>
    <x v="0"/>
    <x v="1"/>
    <x v="0"/>
    <x v="0"/>
    <x v="1"/>
    <x v="1"/>
    <x v="1"/>
    <x v="0"/>
    <x v="0"/>
    <x v="0"/>
    <x v="1"/>
    <n v="90.45"/>
    <n v="2509.25"/>
    <x v="0"/>
    <x v="0"/>
    <n v="735.84"/>
    <n v="3245.09"/>
    <x v="0"/>
    <x v="0"/>
    <x v="0"/>
    <x v="0"/>
    <x v="0"/>
    <x v="0"/>
    <x v="1"/>
    <x v="0"/>
    <x v="0"/>
  </r>
  <r>
    <s v="1177-XZBJL"/>
    <x v="1"/>
    <x v="34"/>
    <x v="0"/>
    <x v="3"/>
    <x v="494"/>
    <n v="95968"/>
    <n v="39.435755999999998"/>
    <n v="-121.552071"/>
    <x v="2"/>
    <x v="63"/>
    <x v="4"/>
    <x v="0"/>
    <n v="37.57"/>
    <x v="1"/>
    <x v="0"/>
    <x v="2"/>
    <n v="15"/>
    <x v="1"/>
    <x v="0"/>
    <x v="0"/>
    <x v="0"/>
    <x v="1"/>
    <x v="0"/>
    <x v="0"/>
    <x v="0"/>
    <x v="0"/>
    <x v="1"/>
    <x v="1"/>
    <n v="64.150000000000006"/>
    <n v="3491.55"/>
    <x v="0"/>
    <x v="0"/>
    <n v="1991.21"/>
    <n v="5482.76"/>
    <x v="0"/>
    <x v="0"/>
    <x v="0"/>
    <x v="0"/>
    <x v="1"/>
    <x v="0"/>
    <x v="0"/>
    <x v="0"/>
    <x v="0"/>
  </r>
  <r>
    <s v="1178-PZGAB"/>
    <x v="0"/>
    <x v="45"/>
    <x v="1"/>
    <x v="0"/>
    <x v="409"/>
    <n v="92585"/>
    <n v="33.739412000000002"/>
    <n v="-117.173334"/>
    <x v="1"/>
    <x v="53"/>
    <x v="0"/>
    <x v="0"/>
    <n v="18.57"/>
    <x v="0"/>
    <x v="1"/>
    <x v="3"/>
    <m/>
    <x v="2"/>
    <x v="2"/>
    <x v="2"/>
    <x v="2"/>
    <x v="2"/>
    <x v="2"/>
    <x v="2"/>
    <x v="2"/>
    <x v="0"/>
    <x v="1"/>
    <x v="0"/>
    <n v="20.25"/>
    <n v="383.65"/>
    <x v="0"/>
    <x v="0"/>
    <n v="352.83"/>
    <n v="736.48"/>
    <x v="0"/>
    <x v="0"/>
    <x v="0"/>
    <x v="0"/>
    <x v="1"/>
    <x v="1"/>
    <x v="1"/>
    <x v="1"/>
    <x v="0"/>
  </r>
  <r>
    <s v="1179-INLAT"/>
    <x v="1"/>
    <x v="25"/>
    <x v="1"/>
    <x v="0"/>
    <x v="135"/>
    <n v="95050"/>
    <n v="37.351213999999999"/>
    <n v="-121.952417"/>
    <x v="1"/>
    <x v="3"/>
    <x v="0"/>
    <x v="0"/>
    <n v="2.78"/>
    <x v="0"/>
    <x v="1"/>
    <x v="3"/>
    <m/>
    <x v="2"/>
    <x v="2"/>
    <x v="2"/>
    <x v="2"/>
    <x v="2"/>
    <x v="2"/>
    <x v="2"/>
    <x v="2"/>
    <x v="0"/>
    <x v="0"/>
    <x v="0"/>
    <n v="19.45"/>
    <n v="69.25"/>
    <x v="0"/>
    <x v="0"/>
    <n v="8.34"/>
    <n v="77.59"/>
    <x v="2"/>
    <x v="0"/>
    <x v="0"/>
    <x v="0"/>
    <x v="1"/>
    <x v="1"/>
    <x v="1"/>
    <x v="1"/>
    <x v="0"/>
  </r>
  <r>
    <s v="1183-CANVH"/>
    <x v="0"/>
    <x v="39"/>
    <x v="0"/>
    <x v="0"/>
    <x v="110"/>
    <n v="92027"/>
    <n v="33.141264999999997"/>
    <n v="-116.967221"/>
    <x v="7"/>
    <x v="16"/>
    <x v="2"/>
    <x v="0"/>
    <n v="1.39"/>
    <x v="0"/>
    <x v="0"/>
    <x v="2"/>
    <n v="18"/>
    <x v="0"/>
    <x v="1"/>
    <x v="0"/>
    <x v="0"/>
    <x v="0"/>
    <x v="0"/>
    <x v="0"/>
    <x v="0"/>
    <x v="0"/>
    <x v="1"/>
    <x v="1"/>
    <n v="60"/>
    <n v="1347.15"/>
    <x v="0"/>
    <x v="0"/>
    <n v="31.97"/>
    <n v="1379.12"/>
    <x v="0"/>
    <x v="0"/>
    <x v="0"/>
    <x v="0"/>
    <x v="0"/>
    <x v="0"/>
    <x v="1"/>
    <x v="0"/>
    <x v="0"/>
  </r>
  <r>
    <s v="1184-PJVDB"/>
    <x v="1"/>
    <x v="32"/>
    <x v="0"/>
    <x v="0"/>
    <x v="495"/>
    <n v="95601"/>
    <n v="38.431407"/>
    <n v="-120.8421"/>
    <x v="2"/>
    <x v="46"/>
    <x v="0"/>
    <x v="0"/>
    <n v="11.3"/>
    <x v="0"/>
    <x v="0"/>
    <x v="1"/>
    <n v="4"/>
    <x v="0"/>
    <x v="1"/>
    <x v="0"/>
    <x v="1"/>
    <x v="0"/>
    <x v="0"/>
    <x v="0"/>
    <x v="0"/>
    <x v="1"/>
    <x v="0"/>
    <x v="1"/>
    <n v="79.95"/>
    <n v="857.2"/>
    <x v="0"/>
    <x v="0"/>
    <n v="113"/>
    <n v="970.2"/>
    <x v="1"/>
    <x v="1"/>
    <x v="1"/>
    <x v="0"/>
    <x v="0"/>
    <x v="0"/>
    <x v="1"/>
    <x v="1"/>
    <x v="0"/>
  </r>
  <r>
    <s v="1187-WILMM"/>
    <x v="1"/>
    <x v="14"/>
    <x v="0"/>
    <x v="0"/>
    <x v="496"/>
    <n v="93247"/>
    <n v="36.205464999999997"/>
    <n v="-119.085807"/>
    <x v="10"/>
    <x v="5"/>
    <x v="0"/>
    <x v="0"/>
    <n v="44.55"/>
    <x v="1"/>
    <x v="0"/>
    <x v="2"/>
    <n v="29"/>
    <x v="1"/>
    <x v="0"/>
    <x v="1"/>
    <x v="0"/>
    <x v="0"/>
    <x v="1"/>
    <x v="1"/>
    <x v="0"/>
    <x v="2"/>
    <x v="0"/>
    <x v="0"/>
    <n v="89.4"/>
    <n v="5597.65"/>
    <x v="0"/>
    <x v="0"/>
    <n v="2806.65"/>
    <n v="8404.2999999999993"/>
    <x v="0"/>
    <x v="0"/>
    <x v="0"/>
    <x v="0"/>
    <x v="0"/>
    <x v="0"/>
    <x v="0"/>
    <x v="0"/>
    <x v="0"/>
  </r>
  <r>
    <s v="1193-RTSLK"/>
    <x v="0"/>
    <x v="17"/>
    <x v="1"/>
    <x v="0"/>
    <x v="497"/>
    <n v="96039"/>
    <n v="41.831901000000002"/>
    <n v="-123.487478"/>
    <x v="1"/>
    <x v="70"/>
    <x v="0"/>
    <x v="0"/>
    <n v="36.18"/>
    <x v="0"/>
    <x v="0"/>
    <x v="1"/>
    <n v="48"/>
    <x v="1"/>
    <x v="0"/>
    <x v="1"/>
    <x v="1"/>
    <x v="1"/>
    <x v="0"/>
    <x v="1"/>
    <x v="0"/>
    <x v="1"/>
    <x v="0"/>
    <x v="0"/>
    <n v="83.9"/>
    <n v="3233.6"/>
    <x v="0"/>
    <x v="0"/>
    <n v="1374.84"/>
    <n v="4608.4399999999996"/>
    <x v="1"/>
    <x v="1"/>
    <x v="10"/>
    <x v="0"/>
    <x v="0"/>
    <x v="0"/>
    <x v="0"/>
    <x v="1"/>
    <x v="0"/>
  </r>
  <r>
    <s v="1194-BHJYC"/>
    <x v="1"/>
    <x v="19"/>
    <x v="0"/>
    <x v="0"/>
    <x v="498"/>
    <n v="93932"/>
    <n v="35.989792000000001"/>
    <n v="-121.055933"/>
    <x v="2"/>
    <x v="48"/>
    <x v="4"/>
    <x v="1"/>
    <m/>
    <x v="2"/>
    <x v="0"/>
    <x v="2"/>
    <n v="59"/>
    <x v="1"/>
    <x v="1"/>
    <x v="1"/>
    <x v="0"/>
    <x v="0"/>
    <x v="1"/>
    <x v="1"/>
    <x v="0"/>
    <x v="2"/>
    <x v="0"/>
    <x v="0"/>
    <n v="62.15"/>
    <n v="3778.85"/>
    <x v="0"/>
    <x v="0"/>
    <n v="0"/>
    <n v="3778.85"/>
    <x v="0"/>
    <x v="0"/>
    <x v="0"/>
    <x v="0"/>
    <x v="0"/>
    <x v="0"/>
    <x v="0"/>
    <x v="0"/>
    <x v="0"/>
  </r>
  <r>
    <s v="1194-HVAIF"/>
    <x v="0"/>
    <x v="44"/>
    <x v="0"/>
    <x v="0"/>
    <x v="499"/>
    <n v="92624"/>
    <n v="33.458753999999999"/>
    <n v="-117.665104"/>
    <x v="2"/>
    <x v="28"/>
    <x v="5"/>
    <x v="0"/>
    <n v="18.420000000000002"/>
    <x v="1"/>
    <x v="0"/>
    <x v="1"/>
    <n v="26"/>
    <x v="0"/>
    <x v="1"/>
    <x v="0"/>
    <x v="1"/>
    <x v="0"/>
    <x v="1"/>
    <x v="1"/>
    <x v="0"/>
    <x v="1"/>
    <x v="1"/>
    <x v="0"/>
    <n v="95"/>
    <n v="2462.5500000000002"/>
    <x v="0"/>
    <x v="0"/>
    <n v="497.34"/>
    <n v="2959.89"/>
    <x v="0"/>
    <x v="0"/>
    <x v="0"/>
    <x v="0"/>
    <x v="0"/>
    <x v="0"/>
    <x v="1"/>
    <x v="1"/>
    <x v="0"/>
  </r>
  <r>
    <s v="1194-SPVSP"/>
    <x v="1"/>
    <x v="29"/>
    <x v="1"/>
    <x v="0"/>
    <x v="299"/>
    <n v="95073"/>
    <n v="37.023668999999998"/>
    <n v="-121.946461"/>
    <x v="1"/>
    <x v="13"/>
    <x v="0"/>
    <x v="0"/>
    <n v="27.88"/>
    <x v="0"/>
    <x v="1"/>
    <x v="3"/>
    <m/>
    <x v="2"/>
    <x v="2"/>
    <x v="2"/>
    <x v="2"/>
    <x v="2"/>
    <x v="2"/>
    <x v="2"/>
    <x v="2"/>
    <x v="1"/>
    <x v="1"/>
    <x v="1"/>
    <n v="19.649999999999999"/>
    <n v="19.649999999999999"/>
    <x v="0"/>
    <x v="0"/>
    <n v="27.88"/>
    <n v="47.53"/>
    <x v="2"/>
    <x v="0"/>
    <x v="0"/>
    <x v="0"/>
    <x v="1"/>
    <x v="1"/>
    <x v="1"/>
    <x v="1"/>
    <x v="0"/>
  </r>
  <r>
    <s v="1195-OIYEJ"/>
    <x v="1"/>
    <x v="33"/>
    <x v="1"/>
    <x v="0"/>
    <x v="72"/>
    <n v="91746"/>
    <n v="34.038983000000002"/>
    <n v="-117.991372"/>
    <x v="1"/>
    <x v="2"/>
    <x v="2"/>
    <x v="0"/>
    <n v="5.43"/>
    <x v="0"/>
    <x v="0"/>
    <x v="1"/>
    <n v="26"/>
    <x v="0"/>
    <x v="1"/>
    <x v="0"/>
    <x v="1"/>
    <x v="0"/>
    <x v="1"/>
    <x v="1"/>
    <x v="1"/>
    <x v="1"/>
    <x v="0"/>
    <x v="1"/>
    <n v="91.1"/>
    <n v="1135.7"/>
    <x v="0"/>
    <x v="11"/>
    <n v="70.59"/>
    <n v="1286.29"/>
    <x v="1"/>
    <x v="5"/>
    <x v="9"/>
    <x v="0"/>
    <x v="0"/>
    <x v="1"/>
    <x v="1"/>
    <x v="1"/>
    <x v="0"/>
  </r>
  <r>
    <s v="1196-AMORA"/>
    <x v="1"/>
    <x v="54"/>
    <x v="1"/>
    <x v="0"/>
    <x v="500"/>
    <n v="93605"/>
    <n v="37.17277"/>
    <n v="-119.2997"/>
    <x v="1"/>
    <x v="6"/>
    <x v="0"/>
    <x v="0"/>
    <n v="38.07"/>
    <x v="1"/>
    <x v="0"/>
    <x v="1"/>
    <n v="28"/>
    <x v="0"/>
    <x v="1"/>
    <x v="0"/>
    <x v="1"/>
    <x v="1"/>
    <x v="0"/>
    <x v="0"/>
    <x v="0"/>
    <x v="1"/>
    <x v="1"/>
    <x v="1"/>
    <n v="73.599999999999994"/>
    <n v="520"/>
    <x v="0"/>
    <x v="0"/>
    <n v="266.49"/>
    <n v="786.49"/>
    <x v="1"/>
    <x v="1"/>
    <x v="11"/>
    <x v="0"/>
    <x v="1"/>
    <x v="0"/>
    <x v="1"/>
    <x v="1"/>
    <x v="0"/>
  </r>
  <r>
    <s v="1197-BVMVG"/>
    <x v="0"/>
    <x v="61"/>
    <x v="1"/>
    <x v="0"/>
    <x v="501"/>
    <n v="93626"/>
    <n v="37.027662999999997"/>
    <n v="-119.69056"/>
    <x v="1"/>
    <x v="1"/>
    <x v="0"/>
    <x v="0"/>
    <n v="4.29"/>
    <x v="1"/>
    <x v="0"/>
    <x v="1"/>
    <n v="7"/>
    <x v="0"/>
    <x v="1"/>
    <x v="0"/>
    <x v="1"/>
    <x v="1"/>
    <x v="0"/>
    <x v="0"/>
    <x v="0"/>
    <x v="2"/>
    <x v="0"/>
    <x v="1"/>
    <n v="74.45"/>
    <n v="294.45"/>
    <x v="0"/>
    <x v="0"/>
    <n v="17.16"/>
    <n v="311.61"/>
    <x v="0"/>
    <x v="0"/>
    <x v="0"/>
    <x v="0"/>
    <x v="1"/>
    <x v="0"/>
    <x v="1"/>
    <x v="1"/>
    <x v="0"/>
  </r>
  <r>
    <s v="1200-TUZHR"/>
    <x v="0"/>
    <x v="57"/>
    <x v="1"/>
    <x v="0"/>
    <x v="377"/>
    <n v="93260"/>
    <n v="35.861927999999999"/>
    <n v="-118.636698"/>
    <x v="1"/>
    <x v="58"/>
    <x v="1"/>
    <x v="0"/>
    <n v="44.63"/>
    <x v="1"/>
    <x v="0"/>
    <x v="1"/>
    <n v="29"/>
    <x v="0"/>
    <x v="1"/>
    <x v="0"/>
    <x v="1"/>
    <x v="1"/>
    <x v="1"/>
    <x v="0"/>
    <x v="0"/>
    <x v="2"/>
    <x v="1"/>
    <x v="1"/>
    <n v="85.2"/>
    <n v="695.75"/>
    <x v="0"/>
    <x v="0"/>
    <n v="357.04"/>
    <n v="1052.79"/>
    <x v="0"/>
    <x v="0"/>
    <x v="0"/>
    <x v="0"/>
    <x v="0"/>
    <x v="0"/>
    <x v="1"/>
    <x v="1"/>
    <x v="0"/>
  </r>
  <r>
    <s v="1202-KKGFU"/>
    <x v="0"/>
    <x v="38"/>
    <x v="0"/>
    <x v="0"/>
    <x v="24"/>
    <n v="95550"/>
    <n v="40.766599999999997"/>
    <n v="-123.80458"/>
    <x v="8"/>
    <x v="27"/>
    <x v="2"/>
    <x v="0"/>
    <n v="23.99"/>
    <x v="0"/>
    <x v="0"/>
    <x v="2"/>
    <n v="51"/>
    <x v="1"/>
    <x v="1"/>
    <x v="0"/>
    <x v="0"/>
    <x v="1"/>
    <x v="0"/>
    <x v="0"/>
    <x v="0"/>
    <x v="1"/>
    <x v="1"/>
    <x v="1"/>
    <n v="54.2"/>
    <n v="690.5"/>
    <x v="0"/>
    <x v="0"/>
    <n v="287.88"/>
    <n v="978.38"/>
    <x v="0"/>
    <x v="0"/>
    <x v="0"/>
    <x v="0"/>
    <x v="1"/>
    <x v="0"/>
    <x v="0"/>
    <x v="0"/>
    <x v="0"/>
  </r>
  <r>
    <s v="1205-WNWPJ"/>
    <x v="0"/>
    <x v="33"/>
    <x v="1"/>
    <x v="0"/>
    <x v="502"/>
    <n v="96051"/>
    <n v="40.883853000000002"/>
    <n v="-122.41825799999999"/>
    <x v="1"/>
    <x v="6"/>
    <x v="1"/>
    <x v="0"/>
    <n v="2.2400000000000002"/>
    <x v="0"/>
    <x v="0"/>
    <x v="2"/>
    <n v="22"/>
    <x v="0"/>
    <x v="1"/>
    <x v="0"/>
    <x v="0"/>
    <x v="0"/>
    <x v="0"/>
    <x v="0"/>
    <x v="0"/>
    <x v="1"/>
    <x v="0"/>
    <x v="0"/>
    <n v="59.5"/>
    <n v="415.95"/>
    <x v="0"/>
    <x v="0"/>
    <n v="15.68"/>
    <n v="431.63"/>
    <x v="1"/>
    <x v="3"/>
    <x v="14"/>
    <x v="0"/>
    <x v="0"/>
    <x v="0"/>
    <x v="1"/>
    <x v="0"/>
    <x v="0"/>
  </r>
  <r>
    <s v="1206-EHBDD"/>
    <x v="0"/>
    <x v="52"/>
    <x v="0"/>
    <x v="0"/>
    <x v="503"/>
    <n v="94572"/>
    <n v="38.027217999999998"/>
    <n v="-122.23463"/>
    <x v="5"/>
    <x v="11"/>
    <x v="4"/>
    <x v="0"/>
    <n v="4.24"/>
    <x v="0"/>
    <x v="0"/>
    <x v="1"/>
    <n v="15"/>
    <x v="1"/>
    <x v="1"/>
    <x v="1"/>
    <x v="1"/>
    <x v="1"/>
    <x v="0"/>
    <x v="0"/>
    <x v="0"/>
    <x v="2"/>
    <x v="1"/>
    <x v="1"/>
    <n v="80.3"/>
    <n v="4513.6499999999996"/>
    <x v="0"/>
    <x v="0"/>
    <n v="237.44"/>
    <n v="4751.09"/>
    <x v="0"/>
    <x v="0"/>
    <x v="0"/>
    <x v="0"/>
    <x v="1"/>
    <x v="0"/>
    <x v="0"/>
    <x v="1"/>
    <x v="0"/>
  </r>
  <r>
    <s v="1207-BLKSA"/>
    <x v="0"/>
    <x v="21"/>
    <x v="0"/>
    <x v="3"/>
    <x v="91"/>
    <n v="94061"/>
    <n v="37.461250999999997"/>
    <n v="-122.23541400000001"/>
    <x v="2"/>
    <x v="57"/>
    <x v="0"/>
    <x v="0"/>
    <n v="19.21"/>
    <x v="1"/>
    <x v="1"/>
    <x v="3"/>
    <m/>
    <x v="2"/>
    <x v="2"/>
    <x v="2"/>
    <x v="2"/>
    <x v="2"/>
    <x v="2"/>
    <x v="2"/>
    <x v="2"/>
    <x v="2"/>
    <x v="1"/>
    <x v="0"/>
    <n v="23.05"/>
    <n v="1255.0999999999999"/>
    <x v="0"/>
    <x v="0"/>
    <n v="998.92"/>
    <n v="2254.02"/>
    <x v="0"/>
    <x v="0"/>
    <x v="0"/>
    <x v="0"/>
    <x v="1"/>
    <x v="1"/>
    <x v="1"/>
    <x v="1"/>
    <x v="0"/>
  </r>
  <r>
    <s v="1208-DNHLN"/>
    <x v="1"/>
    <x v="27"/>
    <x v="0"/>
    <x v="0"/>
    <x v="504"/>
    <n v="95636"/>
    <n v="38.636102000000001"/>
    <n v="-120.522149"/>
    <x v="2"/>
    <x v="16"/>
    <x v="0"/>
    <x v="0"/>
    <n v="5.8"/>
    <x v="1"/>
    <x v="0"/>
    <x v="2"/>
    <n v="12"/>
    <x v="0"/>
    <x v="1"/>
    <x v="0"/>
    <x v="1"/>
    <x v="1"/>
    <x v="0"/>
    <x v="0"/>
    <x v="0"/>
    <x v="0"/>
    <x v="0"/>
    <x v="0"/>
    <n v="48.35"/>
    <n v="1067.1500000000001"/>
    <x v="0"/>
    <x v="0"/>
    <n v="133.4"/>
    <n v="1200.55"/>
    <x v="1"/>
    <x v="3"/>
    <x v="6"/>
    <x v="0"/>
    <x v="1"/>
    <x v="0"/>
    <x v="1"/>
    <x v="1"/>
    <x v="0"/>
  </r>
  <r>
    <s v="1208-NBVFH"/>
    <x v="1"/>
    <x v="54"/>
    <x v="0"/>
    <x v="2"/>
    <x v="136"/>
    <n v="92570"/>
    <n v="33.787298"/>
    <n v="-117.32067600000001"/>
    <x v="7"/>
    <x v="24"/>
    <x v="0"/>
    <x v="0"/>
    <n v="13.18"/>
    <x v="0"/>
    <x v="0"/>
    <x v="0"/>
    <n v="10"/>
    <x v="0"/>
    <x v="1"/>
    <x v="1"/>
    <x v="1"/>
    <x v="1"/>
    <x v="0"/>
    <x v="0"/>
    <x v="0"/>
    <x v="1"/>
    <x v="0"/>
    <x v="1"/>
    <n v="49.6"/>
    <n v="939.8"/>
    <x v="0"/>
    <x v="0"/>
    <n v="263.60000000000002"/>
    <n v="1203.4000000000001"/>
    <x v="0"/>
    <x v="0"/>
    <x v="0"/>
    <x v="0"/>
    <x v="1"/>
    <x v="0"/>
    <x v="0"/>
    <x v="1"/>
    <x v="0"/>
  </r>
  <r>
    <s v="1209-VFFOC"/>
    <x v="1"/>
    <x v="10"/>
    <x v="0"/>
    <x v="3"/>
    <x v="505"/>
    <n v="94005"/>
    <n v="37.684694"/>
    <n v="-122.40712000000001"/>
    <x v="6"/>
    <x v="64"/>
    <x v="3"/>
    <x v="1"/>
    <m/>
    <x v="2"/>
    <x v="0"/>
    <x v="2"/>
    <n v="19"/>
    <x v="1"/>
    <x v="0"/>
    <x v="1"/>
    <x v="0"/>
    <x v="1"/>
    <x v="1"/>
    <x v="1"/>
    <x v="0"/>
    <x v="2"/>
    <x v="0"/>
    <x v="0"/>
    <n v="56.4"/>
    <n v="3948.45"/>
    <x v="0"/>
    <x v="0"/>
    <n v="0"/>
    <n v="3948.45"/>
    <x v="0"/>
    <x v="0"/>
    <x v="0"/>
    <x v="0"/>
    <x v="0"/>
    <x v="0"/>
    <x v="0"/>
    <x v="0"/>
    <x v="0"/>
  </r>
  <r>
    <s v="1212-GLHMD"/>
    <x v="1"/>
    <x v="33"/>
    <x v="1"/>
    <x v="0"/>
    <x v="506"/>
    <n v="93660"/>
    <n v="36.600192999999997"/>
    <n v="-120.15339299999999"/>
    <x v="1"/>
    <x v="3"/>
    <x v="1"/>
    <x v="0"/>
    <n v="18.260000000000002"/>
    <x v="0"/>
    <x v="0"/>
    <x v="1"/>
    <n v="29"/>
    <x v="1"/>
    <x v="1"/>
    <x v="0"/>
    <x v="1"/>
    <x v="1"/>
    <x v="1"/>
    <x v="1"/>
    <x v="0"/>
    <x v="1"/>
    <x v="0"/>
    <x v="0"/>
    <n v="86.05"/>
    <n v="244.85"/>
    <x v="0"/>
    <x v="0"/>
    <n v="54.78"/>
    <n v="299.63"/>
    <x v="2"/>
    <x v="0"/>
    <x v="0"/>
    <x v="0"/>
    <x v="0"/>
    <x v="0"/>
    <x v="0"/>
    <x v="1"/>
    <x v="0"/>
  </r>
  <r>
    <s v="1213-NGCUN"/>
    <x v="0"/>
    <x v="42"/>
    <x v="1"/>
    <x v="0"/>
    <x v="38"/>
    <n v="92111"/>
    <n v="32.805517999999999"/>
    <n v="-117.16905199999999"/>
    <x v="1"/>
    <x v="38"/>
    <x v="1"/>
    <x v="0"/>
    <n v="48.89"/>
    <x v="0"/>
    <x v="0"/>
    <x v="2"/>
    <n v="22"/>
    <x v="0"/>
    <x v="1"/>
    <x v="0"/>
    <x v="0"/>
    <x v="1"/>
    <x v="0"/>
    <x v="0"/>
    <x v="0"/>
    <x v="1"/>
    <x v="0"/>
    <x v="1"/>
    <n v="49.65"/>
    <n v="267.35000000000002"/>
    <x v="0"/>
    <x v="0"/>
    <n v="293.33999999999997"/>
    <n v="560.69000000000005"/>
    <x v="1"/>
    <x v="2"/>
    <x v="17"/>
    <x v="0"/>
    <x v="1"/>
    <x v="0"/>
    <x v="1"/>
    <x v="0"/>
    <x v="0"/>
  </r>
  <r>
    <s v="1215-EXRMO"/>
    <x v="1"/>
    <x v="13"/>
    <x v="0"/>
    <x v="0"/>
    <x v="435"/>
    <n v="96048"/>
    <n v="40.913192000000002"/>
    <n v="-123.06596999999999"/>
    <x v="8"/>
    <x v="15"/>
    <x v="0"/>
    <x v="0"/>
    <n v="46.91"/>
    <x v="0"/>
    <x v="1"/>
    <x v="3"/>
    <m/>
    <x v="2"/>
    <x v="2"/>
    <x v="2"/>
    <x v="2"/>
    <x v="2"/>
    <x v="2"/>
    <x v="2"/>
    <x v="2"/>
    <x v="2"/>
    <x v="1"/>
    <x v="0"/>
    <n v="20.55"/>
    <n v="1067.6500000000001"/>
    <x v="0"/>
    <x v="0"/>
    <n v="2345.5"/>
    <n v="3413.15"/>
    <x v="0"/>
    <x v="0"/>
    <x v="0"/>
    <x v="0"/>
    <x v="1"/>
    <x v="1"/>
    <x v="1"/>
    <x v="1"/>
    <x v="0"/>
  </r>
  <r>
    <s v="1215-FIGMP"/>
    <x v="1"/>
    <x v="60"/>
    <x v="1"/>
    <x v="0"/>
    <x v="31"/>
    <n v="90077"/>
    <n v="34.102083999999998"/>
    <n v="-118.451629"/>
    <x v="1"/>
    <x v="59"/>
    <x v="4"/>
    <x v="0"/>
    <n v="42.88"/>
    <x v="1"/>
    <x v="0"/>
    <x v="1"/>
    <n v="52"/>
    <x v="0"/>
    <x v="0"/>
    <x v="0"/>
    <x v="1"/>
    <x v="0"/>
    <x v="0"/>
    <x v="0"/>
    <x v="0"/>
    <x v="1"/>
    <x v="0"/>
    <x v="1"/>
    <n v="89.9"/>
    <n v="5450.7"/>
    <x v="0"/>
    <x v="0"/>
    <n v="2572.8000000000002"/>
    <n v="8023.5"/>
    <x v="0"/>
    <x v="0"/>
    <x v="0"/>
    <x v="0"/>
    <x v="0"/>
    <x v="0"/>
    <x v="0"/>
    <x v="1"/>
    <x v="0"/>
  </r>
  <r>
    <s v="1215-VFYVK"/>
    <x v="0"/>
    <x v="31"/>
    <x v="1"/>
    <x v="0"/>
    <x v="115"/>
    <n v="95321"/>
    <n v="37.902968000000001"/>
    <n v="-119.66754400000001"/>
    <x v="1"/>
    <x v="1"/>
    <x v="1"/>
    <x v="1"/>
    <m/>
    <x v="2"/>
    <x v="0"/>
    <x v="0"/>
    <n v="30"/>
    <x v="1"/>
    <x v="1"/>
    <x v="1"/>
    <x v="0"/>
    <x v="1"/>
    <x v="1"/>
    <x v="1"/>
    <x v="1"/>
    <x v="1"/>
    <x v="1"/>
    <x v="2"/>
    <n v="48.25"/>
    <n v="202.25"/>
    <x v="0"/>
    <x v="1"/>
    <n v="0"/>
    <n v="212.25"/>
    <x v="0"/>
    <x v="0"/>
    <x v="0"/>
    <x v="0"/>
    <x v="0"/>
    <x v="1"/>
    <x v="0"/>
    <x v="0"/>
    <x v="0"/>
  </r>
  <r>
    <s v="1216-BGTSP"/>
    <x v="1"/>
    <x v="18"/>
    <x v="1"/>
    <x v="0"/>
    <x v="507"/>
    <n v="92251"/>
    <n v="32.858595000000001"/>
    <n v="-115.66270900000001"/>
    <x v="1"/>
    <x v="14"/>
    <x v="0"/>
    <x v="0"/>
    <n v="5.97"/>
    <x v="1"/>
    <x v="0"/>
    <x v="1"/>
    <n v="73"/>
    <x v="1"/>
    <x v="1"/>
    <x v="1"/>
    <x v="0"/>
    <x v="0"/>
    <x v="1"/>
    <x v="1"/>
    <x v="0"/>
    <x v="1"/>
    <x v="0"/>
    <x v="0"/>
    <n v="108.45"/>
    <n v="4964.7"/>
    <x v="0"/>
    <x v="0"/>
    <n v="268.64999999999998"/>
    <n v="5233.3500000000004"/>
    <x v="0"/>
    <x v="0"/>
    <x v="0"/>
    <x v="0"/>
    <x v="0"/>
    <x v="0"/>
    <x v="0"/>
    <x v="0"/>
    <x v="0"/>
  </r>
  <r>
    <s v="1216-JWVUX"/>
    <x v="1"/>
    <x v="35"/>
    <x v="0"/>
    <x v="1"/>
    <x v="508"/>
    <n v="93451"/>
    <n v="35.886766999999999"/>
    <n v="-120.608661"/>
    <x v="8"/>
    <x v="30"/>
    <x v="0"/>
    <x v="0"/>
    <n v="4.46"/>
    <x v="0"/>
    <x v="0"/>
    <x v="1"/>
    <n v="58"/>
    <x v="0"/>
    <x v="0"/>
    <x v="0"/>
    <x v="1"/>
    <x v="1"/>
    <x v="0"/>
    <x v="0"/>
    <x v="0"/>
    <x v="1"/>
    <x v="0"/>
    <x v="1"/>
    <n v="75.5"/>
    <n v="1901.05"/>
    <x v="0"/>
    <x v="0"/>
    <n v="111.5"/>
    <n v="2012.55"/>
    <x v="0"/>
    <x v="0"/>
    <x v="0"/>
    <x v="0"/>
    <x v="1"/>
    <x v="0"/>
    <x v="0"/>
    <x v="1"/>
    <x v="0"/>
  </r>
  <r>
    <s v="1217-VASWC"/>
    <x v="1"/>
    <x v="49"/>
    <x v="0"/>
    <x v="0"/>
    <x v="509"/>
    <n v="93424"/>
    <n v="35.186644000000001"/>
    <n v="-120.72830500000001"/>
    <x v="6"/>
    <x v="25"/>
    <x v="4"/>
    <x v="0"/>
    <n v="37.090000000000003"/>
    <x v="0"/>
    <x v="0"/>
    <x v="1"/>
    <n v="8"/>
    <x v="0"/>
    <x v="0"/>
    <x v="1"/>
    <x v="1"/>
    <x v="0"/>
    <x v="1"/>
    <x v="1"/>
    <x v="0"/>
    <x v="0"/>
    <x v="0"/>
    <x v="1"/>
    <n v="100.55"/>
    <n v="4304"/>
    <x v="0"/>
    <x v="0"/>
    <n v="1594.87"/>
    <n v="5898.87"/>
    <x v="0"/>
    <x v="0"/>
    <x v="0"/>
    <x v="0"/>
    <x v="0"/>
    <x v="0"/>
    <x v="0"/>
    <x v="1"/>
    <x v="0"/>
  </r>
  <r>
    <s v="1218-VKFPE"/>
    <x v="0"/>
    <x v="23"/>
    <x v="0"/>
    <x v="0"/>
    <x v="364"/>
    <n v="92805"/>
    <n v="33.830209000000004"/>
    <n v="-117.906099"/>
    <x v="2"/>
    <x v="27"/>
    <x v="2"/>
    <x v="0"/>
    <n v="19.48"/>
    <x v="0"/>
    <x v="1"/>
    <x v="3"/>
    <m/>
    <x v="2"/>
    <x v="2"/>
    <x v="2"/>
    <x v="2"/>
    <x v="2"/>
    <x v="2"/>
    <x v="2"/>
    <x v="2"/>
    <x v="1"/>
    <x v="1"/>
    <x v="0"/>
    <n v="19"/>
    <n v="233.55"/>
    <x v="0"/>
    <x v="0"/>
    <n v="233.76"/>
    <n v="467.31"/>
    <x v="1"/>
    <x v="1"/>
    <x v="5"/>
    <x v="0"/>
    <x v="1"/>
    <x v="1"/>
    <x v="1"/>
    <x v="1"/>
    <x v="0"/>
  </r>
  <r>
    <s v="1219-NNDDO"/>
    <x v="0"/>
    <x v="35"/>
    <x v="1"/>
    <x v="0"/>
    <x v="31"/>
    <n v="90015"/>
    <n v="34.039223999999997"/>
    <n v="-118.266293"/>
    <x v="1"/>
    <x v="0"/>
    <x v="1"/>
    <x v="0"/>
    <n v="42.41"/>
    <x v="1"/>
    <x v="0"/>
    <x v="1"/>
    <n v="8"/>
    <x v="0"/>
    <x v="1"/>
    <x v="0"/>
    <x v="1"/>
    <x v="1"/>
    <x v="0"/>
    <x v="0"/>
    <x v="0"/>
    <x v="1"/>
    <x v="0"/>
    <x v="1"/>
    <n v="76.849999999999994"/>
    <n v="663.55"/>
    <x v="0"/>
    <x v="0"/>
    <n v="381.69"/>
    <n v="1045.24"/>
    <x v="0"/>
    <x v="0"/>
    <x v="0"/>
    <x v="0"/>
    <x v="1"/>
    <x v="0"/>
    <x v="1"/>
    <x v="1"/>
    <x v="0"/>
  </r>
  <r>
    <s v="1221-GHZEP"/>
    <x v="0"/>
    <x v="45"/>
    <x v="1"/>
    <x v="0"/>
    <x v="510"/>
    <n v="92544"/>
    <n v="33.644584999999999"/>
    <n v="-116.871544"/>
    <x v="1"/>
    <x v="55"/>
    <x v="0"/>
    <x v="0"/>
    <n v="23.18"/>
    <x v="0"/>
    <x v="0"/>
    <x v="2"/>
    <n v="18"/>
    <x v="1"/>
    <x v="1"/>
    <x v="0"/>
    <x v="0"/>
    <x v="1"/>
    <x v="1"/>
    <x v="1"/>
    <x v="0"/>
    <x v="2"/>
    <x v="0"/>
    <x v="0"/>
    <n v="65.099999999999994"/>
    <n v="3846.75"/>
    <x v="0"/>
    <x v="0"/>
    <n v="1437.16"/>
    <n v="5283.91"/>
    <x v="0"/>
    <x v="0"/>
    <x v="0"/>
    <x v="0"/>
    <x v="0"/>
    <x v="0"/>
    <x v="0"/>
    <x v="0"/>
    <x v="0"/>
  </r>
  <r>
    <s v="1222-KJNZD"/>
    <x v="1"/>
    <x v="37"/>
    <x v="0"/>
    <x v="2"/>
    <x v="511"/>
    <n v="90274"/>
    <n v="33.788207999999997"/>
    <n v="-118.404955"/>
    <x v="0"/>
    <x v="36"/>
    <x v="4"/>
    <x v="0"/>
    <n v="1.89"/>
    <x v="0"/>
    <x v="1"/>
    <x v="3"/>
    <m/>
    <x v="2"/>
    <x v="2"/>
    <x v="2"/>
    <x v="2"/>
    <x v="2"/>
    <x v="2"/>
    <x v="2"/>
    <x v="2"/>
    <x v="1"/>
    <x v="0"/>
    <x v="1"/>
    <n v="20.399999999999999"/>
    <n v="745.3"/>
    <x v="0"/>
    <x v="0"/>
    <n v="75.599999999999994"/>
    <n v="820.9"/>
    <x v="0"/>
    <x v="0"/>
    <x v="0"/>
    <x v="0"/>
    <x v="1"/>
    <x v="1"/>
    <x v="1"/>
    <x v="1"/>
    <x v="0"/>
  </r>
  <r>
    <s v="1222-LRYKO"/>
    <x v="1"/>
    <x v="44"/>
    <x v="1"/>
    <x v="1"/>
    <x v="377"/>
    <n v="93260"/>
    <n v="35.861927999999999"/>
    <n v="-118.636698"/>
    <x v="1"/>
    <x v="38"/>
    <x v="1"/>
    <x v="0"/>
    <n v="38.28"/>
    <x v="1"/>
    <x v="1"/>
    <x v="3"/>
    <m/>
    <x v="2"/>
    <x v="2"/>
    <x v="2"/>
    <x v="2"/>
    <x v="2"/>
    <x v="2"/>
    <x v="2"/>
    <x v="2"/>
    <x v="1"/>
    <x v="1"/>
    <x v="0"/>
    <n v="26.35"/>
    <n v="184.05"/>
    <x v="0"/>
    <x v="0"/>
    <n v="229.68"/>
    <n v="413.73"/>
    <x v="0"/>
    <x v="0"/>
    <x v="0"/>
    <x v="0"/>
    <x v="1"/>
    <x v="1"/>
    <x v="1"/>
    <x v="1"/>
    <x v="0"/>
  </r>
  <r>
    <s v="1223-UNPKS"/>
    <x v="1"/>
    <x v="39"/>
    <x v="0"/>
    <x v="2"/>
    <x v="512"/>
    <n v="96136"/>
    <n v="40.345948999999997"/>
    <n v="-120.081187"/>
    <x v="8"/>
    <x v="24"/>
    <x v="0"/>
    <x v="0"/>
    <n v="3.87"/>
    <x v="0"/>
    <x v="1"/>
    <x v="3"/>
    <m/>
    <x v="2"/>
    <x v="2"/>
    <x v="2"/>
    <x v="2"/>
    <x v="2"/>
    <x v="2"/>
    <x v="2"/>
    <x v="2"/>
    <x v="2"/>
    <x v="1"/>
    <x v="0"/>
    <n v="20.05"/>
    <n v="400"/>
    <x v="0"/>
    <x v="0"/>
    <n v="77.400000000000006"/>
    <n v="477.4"/>
    <x v="0"/>
    <x v="0"/>
    <x v="0"/>
    <x v="0"/>
    <x v="1"/>
    <x v="1"/>
    <x v="1"/>
    <x v="1"/>
    <x v="0"/>
  </r>
  <r>
    <s v="1226-IENZN"/>
    <x v="1"/>
    <x v="8"/>
    <x v="1"/>
    <x v="0"/>
    <x v="31"/>
    <n v="90024"/>
    <n v="34.066302999999998"/>
    <n v="-118.435479"/>
    <x v="1"/>
    <x v="43"/>
    <x v="2"/>
    <x v="0"/>
    <n v="39.520000000000003"/>
    <x v="0"/>
    <x v="0"/>
    <x v="1"/>
    <n v="17"/>
    <x v="0"/>
    <x v="1"/>
    <x v="0"/>
    <x v="1"/>
    <x v="1"/>
    <x v="1"/>
    <x v="1"/>
    <x v="0"/>
    <x v="1"/>
    <x v="0"/>
    <x v="1"/>
    <n v="78.75"/>
    <n v="1218.25"/>
    <x v="0"/>
    <x v="0"/>
    <n v="632.32000000000005"/>
    <n v="1850.57"/>
    <x v="0"/>
    <x v="0"/>
    <x v="0"/>
    <x v="0"/>
    <x v="0"/>
    <x v="0"/>
    <x v="1"/>
    <x v="1"/>
    <x v="0"/>
  </r>
  <r>
    <s v="1226-JZNKR"/>
    <x v="0"/>
    <x v="29"/>
    <x v="0"/>
    <x v="0"/>
    <x v="431"/>
    <n v="93460"/>
    <n v="34.630355999999999"/>
    <n v="-120.03256399999999"/>
    <x v="2"/>
    <x v="58"/>
    <x v="1"/>
    <x v="0"/>
    <n v="28.37"/>
    <x v="0"/>
    <x v="1"/>
    <x v="3"/>
    <m/>
    <x v="2"/>
    <x v="2"/>
    <x v="2"/>
    <x v="2"/>
    <x v="2"/>
    <x v="2"/>
    <x v="2"/>
    <x v="2"/>
    <x v="0"/>
    <x v="1"/>
    <x v="1"/>
    <n v="19.8"/>
    <n v="160.05000000000001"/>
    <x v="0"/>
    <x v="0"/>
    <n v="226.96"/>
    <n v="387.01"/>
    <x v="0"/>
    <x v="0"/>
    <x v="0"/>
    <x v="0"/>
    <x v="1"/>
    <x v="1"/>
    <x v="1"/>
    <x v="1"/>
    <x v="0"/>
  </r>
  <r>
    <s v="1226-UDFZR"/>
    <x v="0"/>
    <x v="17"/>
    <x v="1"/>
    <x v="0"/>
    <x v="271"/>
    <n v="94549"/>
    <n v="37.907777000000003"/>
    <n v="-122.127161"/>
    <x v="1"/>
    <x v="29"/>
    <x v="1"/>
    <x v="0"/>
    <n v="21.28"/>
    <x v="0"/>
    <x v="0"/>
    <x v="0"/>
    <n v="26"/>
    <x v="0"/>
    <x v="0"/>
    <x v="0"/>
    <x v="1"/>
    <x v="1"/>
    <x v="0"/>
    <x v="0"/>
    <x v="0"/>
    <x v="1"/>
    <x v="0"/>
    <x v="0"/>
    <n v="49.6"/>
    <n v="114.7"/>
    <x v="0"/>
    <x v="0"/>
    <n v="42.56"/>
    <n v="157.26"/>
    <x v="1"/>
    <x v="2"/>
    <x v="3"/>
    <x v="0"/>
    <x v="1"/>
    <x v="0"/>
    <x v="0"/>
    <x v="1"/>
    <x v="0"/>
  </r>
  <r>
    <s v="1227-UDMZR"/>
    <x v="0"/>
    <x v="55"/>
    <x v="0"/>
    <x v="0"/>
    <x v="39"/>
    <n v="94536"/>
    <n v="37.572273000000003"/>
    <n v="-121.964583"/>
    <x v="8"/>
    <x v="9"/>
    <x v="0"/>
    <x v="0"/>
    <n v="2.95"/>
    <x v="1"/>
    <x v="0"/>
    <x v="0"/>
    <n v="26"/>
    <x v="1"/>
    <x v="0"/>
    <x v="1"/>
    <x v="0"/>
    <x v="0"/>
    <x v="1"/>
    <x v="1"/>
    <x v="0"/>
    <x v="2"/>
    <x v="0"/>
    <x v="1"/>
    <n v="91.15"/>
    <n v="6637.9"/>
    <x v="0"/>
    <x v="0"/>
    <n v="212.4"/>
    <n v="6850.3"/>
    <x v="0"/>
    <x v="0"/>
    <x v="0"/>
    <x v="0"/>
    <x v="0"/>
    <x v="0"/>
    <x v="0"/>
    <x v="0"/>
    <x v="0"/>
  </r>
  <r>
    <s v="1228-FZFRV"/>
    <x v="1"/>
    <x v="0"/>
    <x v="0"/>
    <x v="0"/>
    <x v="31"/>
    <n v="90007"/>
    <n v="34.027337000000003"/>
    <n v="-118.28515"/>
    <x v="1"/>
    <x v="15"/>
    <x v="0"/>
    <x v="0"/>
    <n v="20.88"/>
    <x v="1"/>
    <x v="0"/>
    <x v="1"/>
    <n v="13"/>
    <x v="1"/>
    <x v="1"/>
    <x v="1"/>
    <x v="1"/>
    <x v="0"/>
    <x v="1"/>
    <x v="1"/>
    <x v="0"/>
    <x v="1"/>
    <x v="1"/>
    <x v="0"/>
    <n v="105.95"/>
    <n v="5341.8"/>
    <x v="0"/>
    <x v="0"/>
    <n v="1044"/>
    <n v="6385.8"/>
    <x v="1"/>
    <x v="4"/>
    <x v="19"/>
    <x v="0"/>
    <x v="0"/>
    <x v="0"/>
    <x v="0"/>
    <x v="1"/>
    <x v="0"/>
  </r>
  <r>
    <s v="1228-ZLNBX"/>
    <x v="1"/>
    <x v="11"/>
    <x v="1"/>
    <x v="0"/>
    <x v="47"/>
    <n v="95230"/>
    <n v="37.956963000000002"/>
    <n v="-120.863055"/>
    <x v="1"/>
    <x v="47"/>
    <x v="0"/>
    <x v="0"/>
    <n v="3.26"/>
    <x v="1"/>
    <x v="0"/>
    <x v="1"/>
    <n v="51"/>
    <x v="0"/>
    <x v="1"/>
    <x v="0"/>
    <x v="1"/>
    <x v="1"/>
    <x v="0"/>
    <x v="0"/>
    <x v="0"/>
    <x v="1"/>
    <x v="1"/>
    <x v="0"/>
    <n v="75.3"/>
    <n v="1570.7"/>
    <x v="0"/>
    <x v="0"/>
    <n v="68.459999999999994"/>
    <n v="1639.16"/>
    <x v="0"/>
    <x v="0"/>
    <x v="0"/>
    <x v="0"/>
    <x v="1"/>
    <x v="0"/>
    <x v="1"/>
    <x v="1"/>
    <x v="0"/>
  </r>
  <r>
    <s v="1229-RCALF"/>
    <x v="0"/>
    <x v="0"/>
    <x v="0"/>
    <x v="0"/>
    <x v="41"/>
    <n v="95117"/>
    <n v="37.311087999999998"/>
    <n v="-121.961786"/>
    <x v="2"/>
    <x v="34"/>
    <x v="0"/>
    <x v="0"/>
    <n v="46.44"/>
    <x v="1"/>
    <x v="0"/>
    <x v="1"/>
    <n v="29"/>
    <x v="1"/>
    <x v="0"/>
    <x v="1"/>
    <x v="0"/>
    <x v="0"/>
    <x v="1"/>
    <x v="1"/>
    <x v="0"/>
    <x v="0"/>
    <x v="0"/>
    <x v="1"/>
    <n v="115"/>
    <n v="7396.15"/>
    <x v="0"/>
    <x v="0"/>
    <n v="2972.16"/>
    <n v="10368.31"/>
    <x v="0"/>
    <x v="0"/>
    <x v="0"/>
    <x v="0"/>
    <x v="0"/>
    <x v="0"/>
    <x v="0"/>
    <x v="0"/>
    <x v="0"/>
  </r>
  <r>
    <s v="1230-QAJDW"/>
    <x v="1"/>
    <x v="13"/>
    <x v="1"/>
    <x v="0"/>
    <x v="513"/>
    <n v="95568"/>
    <n v="41.444606"/>
    <n v="-123.471895"/>
    <x v="1"/>
    <x v="3"/>
    <x v="0"/>
    <x v="0"/>
    <n v="42.68"/>
    <x v="1"/>
    <x v="0"/>
    <x v="0"/>
    <n v="27"/>
    <x v="0"/>
    <x v="1"/>
    <x v="0"/>
    <x v="0"/>
    <x v="0"/>
    <x v="0"/>
    <x v="0"/>
    <x v="0"/>
    <x v="1"/>
    <x v="0"/>
    <x v="0"/>
    <n v="65.25"/>
    <n v="209.9"/>
    <x v="0"/>
    <x v="0"/>
    <n v="128.04"/>
    <n v="337.94"/>
    <x v="2"/>
    <x v="0"/>
    <x v="0"/>
    <x v="0"/>
    <x v="0"/>
    <x v="0"/>
    <x v="1"/>
    <x v="0"/>
    <x v="0"/>
  </r>
  <r>
    <s v="1231-YNDEK"/>
    <x v="1"/>
    <x v="42"/>
    <x v="1"/>
    <x v="0"/>
    <x v="33"/>
    <n v="96002"/>
    <n v="40.527833999999999"/>
    <n v="-122.318749"/>
    <x v="1"/>
    <x v="42"/>
    <x v="0"/>
    <x v="0"/>
    <n v="29.31"/>
    <x v="0"/>
    <x v="1"/>
    <x v="3"/>
    <m/>
    <x v="2"/>
    <x v="2"/>
    <x v="2"/>
    <x v="2"/>
    <x v="2"/>
    <x v="2"/>
    <x v="2"/>
    <x v="2"/>
    <x v="2"/>
    <x v="0"/>
    <x v="1"/>
    <n v="19.149999999999999"/>
    <n v="1035.5"/>
    <x v="65"/>
    <x v="0"/>
    <n v="1699.98"/>
    <n v="2706.78"/>
    <x v="0"/>
    <x v="0"/>
    <x v="0"/>
    <x v="0"/>
    <x v="1"/>
    <x v="1"/>
    <x v="1"/>
    <x v="1"/>
    <x v="0"/>
  </r>
  <r>
    <s v="1236-WFCDV"/>
    <x v="1"/>
    <x v="58"/>
    <x v="1"/>
    <x v="0"/>
    <x v="514"/>
    <n v="94904"/>
    <n v="37.946617000000003"/>
    <n v="-122.563571"/>
    <x v="1"/>
    <x v="32"/>
    <x v="0"/>
    <x v="0"/>
    <n v="11.31"/>
    <x v="0"/>
    <x v="0"/>
    <x v="1"/>
    <n v="24"/>
    <x v="0"/>
    <x v="1"/>
    <x v="0"/>
    <x v="1"/>
    <x v="0"/>
    <x v="1"/>
    <x v="0"/>
    <x v="0"/>
    <x v="1"/>
    <x v="1"/>
    <x v="0"/>
    <n v="90.45"/>
    <n v="1266.0999999999999"/>
    <x v="0"/>
    <x v="0"/>
    <n v="158.34"/>
    <n v="1424.44"/>
    <x v="1"/>
    <x v="1"/>
    <x v="11"/>
    <x v="0"/>
    <x v="0"/>
    <x v="0"/>
    <x v="1"/>
    <x v="1"/>
    <x v="0"/>
  </r>
  <r>
    <s v="1237-WIYYZ"/>
    <x v="0"/>
    <x v="42"/>
    <x v="1"/>
    <x v="0"/>
    <x v="31"/>
    <n v="90017"/>
    <n v="34.052841999999998"/>
    <n v="-118.264495"/>
    <x v="1"/>
    <x v="68"/>
    <x v="2"/>
    <x v="0"/>
    <n v="10.67"/>
    <x v="0"/>
    <x v="1"/>
    <x v="3"/>
    <m/>
    <x v="2"/>
    <x v="2"/>
    <x v="2"/>
    <x v="2"/>
    <x v="2"/>
    <x v="2"/>
    <x v="2"/>
    <x v="2"/>
    <x v="1"/>
    <x v="0"/>
    <x v="0"/>
    <n v="19.55"/>
    <n v="389.25"/>
    <x v="0"/>
    <x v="0"/>
    <n v="192.06"/>
    <n v="581.30999999999995"/>
    <x v="0"/>
    <x v="0"/>
    <x v="0"/>
    <x v="0"/>
    <x v="1"/>
    <x v="1"/>
    <x v="1"/>
    <x v="1"/>
    <x v="0"/>
  </r>
  <r>
    <s v="1240-HCBOH"/>
    <x v="0"/>
    <x v="45"/>
    <x v="1"/>
    <x v="0"/>
    <x v="515"/>
    <n v="95492"/>
    <n v="38.527296999999997"/>
    <n v="-122.810044"/>
    <x v="1"/>
    <x v="23"/>
    <x v="0"/>
    <x v="0"/>
    <n v="43.3"/>
    <x v="1"/>
    <x v="1"/>
    <x v="3"/>
    <m/>
    <x v="2"/>
    <x v="2"/>
    <x v="2"/>
    <x v="2"/>
    <x v="2"/>
    <x v="2"/>
    <x v="2"/>
    <x v="2"/>
    <x v="2"/>
    <x v="0"/>
    <x v="0"/>
    <n v="26.1"/>
    <n v="1759.55"/>
    <x v="0"/>
    <x v="0"/>
    <n v="2901.1"/>
    <n v="4660.6499999999996"/>
    <x v="0"/>
    <x v="0"/>
    <x v="0"/>
    <x v="0"/>
    <x v="1"/>
    <x v="1"/>
    <x v="1"/>
    <x v="1"/>
    <x v="0"/>
  </r>
  <r>
    <s v="1240-KNSEZ"/>
    <x v="1"/>
    <x v="54"/>
    <x v="1"/>
    <x v="0"/>
    <x v="38"/>
    <n v="92127"/>
    <n v="33.017518000000003"/>
    <n v="-117.11845599999999"/>
    <x v="1"/>
    <x v="13"/>
    <x v="1"/>
    <x v="0"/>
    <n v="40.83"/>
    <x v="0"/>
    <x v="1"/>
    <x v="3"/>
    <m/>
    <x v="2"/>
    <x v="2"/>
    <x v="2"/>
    <x v="2"/>
    <x v="2"/>
    <x v="2"/>
    <x v="2"/>
    <x v="2"/>
    <x v="1"/>
    <x v="0"/>
    <x v="0"/>
    <n v="20.100000000000001"/>
    <n v="20.100000000000001"/>
    <x v="0"/>
    <x v="0"/>
    <n v="40.83"/>
    <n v="60.93"/>
    <x v="1"/>
    <x v="4"/>
    <x v="7"/>
    <x v="0"/>
    <x v="1"/>
    <x v="1"/>
    <x v="1"/>
    <x v="1"/>
    <x v="0"/>
  </r>
  <r>
    <s v="1241-EZFMJ"/>
    <x v="1"/>
    <x v="23"/>
    <x v="0"/>
    <x v="0"/>
    <x v="516"/>
    <n v="91761"/>
    <n v="34.035601999999997"/>
    <n v="-117.591528"/>
    <x v="0"/>
    <x v="48"/>
    <x v="4"/>
    <x v="0"/>
    <n v="11.53"/>
    <x v="1"/>
    <x v="1"/>
    <x v="3"/>
    <m/>
    <x v="2"/>
    <x v="2"/>
    <x v="2"/>
    <x v="2"/>
    <x v="2"/>
    <x v="2"/>
    <x v="2"/>
    <x v="2"/>
    <x v="2"/>
    <x v="1"/>
    <x v="1"/>
    <n v="25.45"/>
    <n v="1538.6"/>
    <x v="0"/>
    <x v="0"/>
    <n v="703.33"/>
    <n v="2241.9299999999998"/>
    <x v="0"/>
    <x v="0"/>
    <x v="0"/>
    <x v="0"/>
    <x v="1"/>
    <x v="1"/>
    <x v="1"/>
    <x v="1"/>
    <x v="0"/>
  </r>
  <r>
    <s v="1241-FPMOF"/>
    <x v="1"/>
    <x v="26"/>
    <x v="1"/>
    <x v="0"/>
    <x v="517"/>
    <n v="90740"/>
    <n v="33.754620000000003"/>
    <n v="-118.071128"/>
    <x v="1"/>
    <x v="57"/>
    <x v="0"/>
    <x v="0"/>
    <n v="21.98"/>
    <x v="0"/>
    <x v="1"/>
    <x v="3"/>
    <m/>
    <x v="2"/>
    <x v="2"/>
    <x v="2"/>
    <x v="2"/>
    <x v="2"/>
    <x v="2"/>
    <x v="2"/>
    <x v="2"/>
    <x v="2"/>
    <x v="1"/>
    <x v="0"/>
    <n v="19.649999999999999"/>
    <n v="1025.05"/>
    <x v="0"/>
    <x v="0"/>
    <n v="1142.96"/>
    <n v="2168.0100000000002"/>
    <x v="0"/>
    <x v="0"/>
    <x v="0"/>
    <x v="0"/>
    <x v="1"/>
    <x v="1"/>
    <x v="1"/>
    <x v="1"/>
    <x v="0"/>
  </r>
  <r>
    <s v="1245-HARPS"/>
    <x v="0"/>
    <x v="1"/>
    <x v="0"/>
    <x v="0"/>
    <x v="518"/>
    <n v="96114"/>
    <n v="40.294034000000003"/>
    <n v="-120.51262199999999"/>
    <x v="1"/>
    <x v="32"/>
    <x v="0"/>
    <x v="0"/>
    <n v="14.61"/>
    <x v="0"/>
    <x v="1"/>
    <x v="3"/>
    <m/>
    <x v="2"/>
    <x v="2"/>
    <x v="2"/>
    <x v="2"/>
    <x v="2"/>
    <x v="2"/>
    <x v="2"/>
    <x v="2"/>
    <x v="2"/>
    <x v="1"/>
    <x v="0"/>
    <n v="20.399999999999999"/>
    <n v="292.39999999999998"/>
    <x v="0"/>
    <x v="0"/>
    <n v="204.54"/>
    <n v="496.94"/>
    <x v="0"/>
    <x v="0"/>
    <x v="0"/>
    <x v="0"/>
    <x v="1"/>
    <x v="1"/>
    <x v="1"/>
    <x v="1"/>
    <x v="0"/>
  </r>
  <r>
    <s v="1247-QBVSH"/>
    <x v="0"/>
    <x v="51"/>
    <x v="0"/>
    <x v="3"/>
    <x v="173"/>
    <n v="93453"/>
    <n v="35.303925999999997"/>
    <n v="-120.256567"/>
    <x v="2"/>
    <x v="25"/>
    <x v="4"/>
    <x v="0"/>
    <n v="14.64"/>
    <x v="0"/>
    <x v="0"/>
    <x v="2"/>
    <n v="19"/>
    <x v="0"/>
    <x v="0"/>
    <x v="0"/>
    <x v="1"/>
    <x v="1"/>
    <x v="0"/>
    <x v="0"/>
    <x v="0"/>
    <x v="1"/>
    <x v="1"/>
    <x v="2"/>
    <n v="50.2"/>
    <n v="2169.4"/>
    <x v="0"/>
    <x v="0"/>
    <n v="629.52"/>
    <n v="2798.92"/>
    <x v="0"/>
    <x v="0"/>
    <x v="0"/>
    <x v="0"/>
    <x v="1"/>
    <x v="0"/>
    <x v="0"/>
    <x v="1"/>
    <x v="0"/>
  </r>
  <r>
    <s v="1248-DYXUB"/>
    <x v="1"/>
    <x v="21"/>
    <x v="0"/>
    <x v="1"/>
    <x v="519"/>
    <n v="91945"/>
    <n v="32.733564000000001"/>
    <n v="-117.03371300000001"/>
    <x v="2"/>
    <x v="57"/>
    <x v="4"/>
    <x v="0"/>
    <n v="40.33"/>
    <x v="1"/>
    <x v="1"/>
    <x v="3"/>
    <m/>
    <x v="2"/>
    <x v="2"/>
    <x v="2"/>
    <x v="2"/>
    <x v="2"/>
    <x v="2"/>
    <x v="2"/>
    <x v="2"/>
    <x v="2"/>
    <x v="1"/>
    <x v="0"/>
    <n v="24.8"/>
    <n v="1229.0999999999999"/>
    <x v="0"/>
    <x v="0"/>
    <n v="2097.16"/>
    <n v="3326.26"/>
    <x v="0"/>
    <x v="0"/>
    <x v="0"/>
    <x v="0"/>
    <x v="1"/>
    <x v="1"/>
    <x v="1"/>
    <x v="1"/>
    <x v="0"/>
  </r>
  <r>
    <s v="1251-KRREG"/>
    <x v="1"/>
    <x v="19"/>
    <x v="1"/>
    <x v="0"/>
    <x v="52"/>
    <n v="91601"/>
    <n v="34.169199999999996"/>
    <n v="-118.37249799999999"/>
    <x v="1"/>
    <x v="29"/>
    <x v="0"/>
    <x v="0"/>
    <n v="44.31"/>
    <x v="1"/>
    <x v="0"/>
    <x v="2"/>
    <n v="73"/>
    <x v="0"/>
    <x v="0"/>
    <x v="0"/>
    <x v="1"/>
    <x v="1"/>
    <x v="0"/>
    <x v="1"/>
    <x v="0"/>
    <x v="1"/>
    <x v="0"/>
    <x v="0"/>
    <n v="54.4"/>
    <n v="114.1"/>
    <x v="0"/>
    <x v="0"/>
    <n v="88.62"/>
    <n v="202.72"/>
    <x v="1"/>
    <x v="4"/>
    <x v="16"/>
    <x v="0"/>
    <x v="0"/>
    <x v="0"/>
    <x v="0"/>
    <x v="1"/>
    <x v="0"/>
  </r>
  <r>
    <s v="1251-STYSZ"/>
    <x v="0"/>
    <x v="36"/>
    <x v="1"/>
    <x v="0"/>
    <x v="73"/>
    <n v="95443"/>
    <n v="39.045245999999999"/>
    <n v="-122.74318100000001"/>
    <x v="1"/>
    <x v="1"/>
    <x v="0"/>
    <x v="0"/>
    <n v="8.75"/>
    <x v="1"/>
    <x v="0"/>
    <x v="1"/>
    <n v="4"/>
    <x v="1"/>
    <x v="1"/>
    <x v="0"/>
    <x v="1"/>
    <x v="1"/>
    <x v="0"/>
    <x v="0"/>
    <x v="1"/>
    <x v="0"/>
    <x v="0"/>
    <x v="1"/>
    <n v="80.25"/>
    <n v="303.7"/>
    <x v="0"/>
    <x v="14"/>
    <n v="35"/>
    <n v="368.7"/>
    <x v="0"/>
    <x v="0"/>
    <x v="0"/>
    <x v="0"/>
    <x v="1"/>
    <x v="1"/>
    <x v="0"/>
    <x v="1"/>
    <x v="0"/>
  </r>
  <r>
    <s v="1254-IZEYF"/>
    <x v="0"/>
    <x v="58"/>
    <x v="1"/>
    <x v="0"/>
    <x v="379"/>
    <n v="93615"/>
    <n v="36.497895"/>
    <n v="-119.285484"/>
    <x v="1"/>
    <x v="65"/>
    <x v="0"/>
    <x v="0"/>
    <n v="39.36"/>
    <x v="1"/>
    <x v="0"/>
    <x v="1"/>
    <n v="4"/>
    <x v="0"/>
    <x v="0"/>
    <x v="0"/>
    <x v="1"/>
    <x v="0"/>
    <x v="1"/>
    <x v="0"/>
    <x v="0"/>
    <x v="1"/>
    <x v="0"/>
    <x v="1"/>
    <n v="99.95"/>
    <n v="3186.65"/>
    <x v="0"/>
    <x v="0"/>
    <n v="1220.1600000000001"/>
    <n v="4406.8100000000004"/>
    <x v="1"/>
    <x v="1"/>
    <x v="5"/>
    <x v="0"/>
    <x v="0"/>
    <x v="0"/>
    <x v="0"/>
    <x v="1"/>
    <x v="0"/>
  </r>
  <r>
    <s v="1257-SXUXQ"/>
    <x v="1"/>
    <x v="29"/>
    <x v="0"/>
    <x v="2"/>
    <x v="520"/>
    <n v="95450"/>
    <n v="38.505994999999999"/>
    <n v="-123.18701900000001"/>
    <x v="6"/>
    <x v="10"/>
    <x v="0"/>
    <x v="0"/>
    <n v="8.0399999999999991"/>
    <x v="0"/>
    <x v="1"/>
    <x v="3"/>
    <m/>
    <x v="2"/>
    <x v="2"/>
    <x v="2"/>
    <x v="2"/>
    <x v="2"/>
    <x v="2"/>
    <x v="2"/>
    <x v="2"/>
    <x v="1"/>
    <x v="1"/>
    <x v="0"/>
    <n v="19.45"/>
    <n v="86.05"/>
    <x v="0"/>
    <x v="0"/>
    <n v="40.200000000000003"/>
    <n v="126.25"/>
    <x v="0"/>
    <x v="0"/>
    <x v="0"/>
    <x v="0"/>
    <x v="1"/>
    <x v="1"/>
    <x v="1"/>
    <x v="1"/>
    <x v="0"/>
  </r>
  <r>
    <s v="1258-YMZNM"/>
    <x v="0"/>
    <x v="57"/>
    <x v="1"/>
    <x v="0"/>
    <x v="521"/>
    <n v="94037"/>
    <n v="37.540582000000001"/>
    <n v="-122.50959400000001"/>
    <x v="1"/>
    <x v="28"/>
    <x v="5"/>
    <x v="0"/>
    <n v="35.76"/>
    <x v="1"/>
    <x v="0"/>
    <x v="1"/>
    <n v="4"/>
    <x v="1"/>
    <x v="0"/>
    <x v="1"/>
    <x v="1"/>
    <x v="0"/>
    <x v="1"/>
    <x v="0"/>
    <x v="0"/>
    <x v="0"/>
    <x v="0"/>
    <x v="1"/>
    <n v="110.5"/>
    <n v="2857.6"/>
    <x v="0"/>
    <x v="0"/>
    <n v="965.52"/>
    <n v="3823.12"/>
    <x v="0"/>
    <x v="0"/>
    <x v="0"/>
    <x v="0"/>
    <x v="0"/>
    <x v="0"/>
    <x v="0"/>
    <x v="1"/>
    <x v="0"/>
  </r>
  <r>
    <s v="1260-TTRXI"/>
    <x v="1"/>
    <x v="22"/>
    <x v="1"/>
    <x v="0"/>
    <x v="81"/>
    <n v="95365"/>
    <n v="37.329725000000003"/>
    <n v="-120.306399"/>
    <x v="1"/>
    <x v="1"/>
    <x v="1"/>
    <x v="0"/>
    <n v="40.15"/>
    <x v="0"/>
    <x v="0"/>
    <x v="2"/>
    <n v="19"/>
    <x v="0"/>
    <x v="1"/>
    <x v="0"/>
    <x v="1"/>
    <x v="1"/>
    <x v="1"/>
    <x v="1"/>
    <x v="1"/>
    <x v="1"/>
    <x v="1"/>
    <x v="1"/>
    <n v="54.3"/>
    <n v="195.3"/>
    <x v="0"/>
    <x v="11"/>
    <n v="160.6"/>
    <n v="435.9"/>
    <x v="1"/>
    <x v="4"/>
    <x v="7"/>
    <x v="0"/>
    <x v="0"/>
    <x v="1"/>
    <x v="1"/>
    <x v="1"/>
    <x v="0"/>
  </r>
  <r>
    <s v="1261-FWTTE"/>
    <x v="1"/>
    <x v="3"/>
    <x v="1"/>
    <x v="0"/>
    <x v="31"/>
    <n v="90067"/>
    <n v="34.057496"/>
    <n v="-118.41395900000001"/>
    <x v="1"/>
    <x v="16"/>
    <x v="0"/>
    <x v="1"/>
    <m/>
    <x v="2"/>
    <x v="0"/>
    <x v="0"/>
    <n v="2"/>
    <x v="0"/>
    <x v="1"/>
    <x v="0"/>
    <x v="1"/>
    <x v="1"/>
    <x v="1"/>
    <x v="1"/>
    <x v="0"/>
    <x v="1"/>
    <x v="0"/>
    <x v="1"/>
    <n v="34.65"/>
    <n v="768.45"/>
    <x v="0"/>
    <x v="0"/>
    <n v="0"/>
    <n v="768.45"/>
    <x v="0"/>
    <x v="0"/>
    <x v="0"/>
    <x v="0"/>
    <x v="0"/>
    <x v="0"/>
    <x v="1"/>
    <x v="1"/>
    <x v="0"/>
  </r>
  <r>
    <s v="1262-OPMFY"/>
    <x v="0"/>
    <x v="1"/>
    <x v="0"/>
    <x v="0"/>
    <x v="38"/>
    <n v="92130"/>
    <n v="32.957194999999999"/>
    <n v="-117.20254199999999"/>
    <x v="2"/>
    <x v="0"/>
    <x v="1"/>
    <x v="0"/>
    <n v="31.75"/>
    <x v="0"/>
    <x v="0"/>
    <x v="1"/>
    <n v="25"/>
    <x v="0"/>
    <x v="1"/>
    <x v="1"/>
    <x v="1"/>
    <x v="1"/>
    <x v="0"/>
    <x v="0"/>
    <x v="0"/>
    <x v="1"/>
    <x v="0"/>
    <x v="1"/>
    <n v="75.75"/>
    <n v="655.9"/>
    <x v="0"/>
    <x v="0"/>
    <n v="285.75"/>
    <n v="941.65"/>
    <x v="1"/>
    <x v="1"/>
    <x v="5"/>
    <x v="0"/>
    <x v="1"/>
    <x v="0"/>
    <x v="0"/>
    <x v="1"/>
    <x v="0"/>
  </r>
  <r>
    <s v="1264-BYWMS"/>
    <x v="1"/>
    <x v="43"/>
    <x v="1"/>
    <x v="0"/>
    <x v="522"/>
    <n v="95329"/>
    <n v="37.666587"/>
    <n v="-120.411517"/>
    <x v="1"/>
    <x v="17"/>
    <x v="4"/>
    <x v="0"/>
    <n v="47.38"/>
    <x v="1"/>
    <x v="0"/>
    <x v="1"/>
    <n v="29"/>
    <x v="0"/>
    <x v="1"/>
    <x v="0"/>
    <x v="1"/>
    <x v="0"/>
    <x v="1"/>
    <x v="1"/>
    <x v="0"/>
    <x v="1"/>
    <x v="0"/>
    <x v="1"/>
    <n v="96.8"/>
    <n v="5283.95"/>
    <x v="0"/>
    <x v="0"/>
    <n v="2605.9"/>
    <n v="7889.85"/>
    <x v="1"/>
    <x v="1"/>
    <x v="11"/>
    <x v="0"/>
    <x v="0"/>
    <x v="0"/>
    <x v="1"/>
    <x v="1"/>
    <x v="0"/>
  </r>
  <r>
    <s v="1264-FUHCX"/>
    <x v="0"/>
    <x v="35"/>
    <x v="0"/>
    <x v="0"/>
    <x v="38"/>
    <n v="92106"/>
    <n v="32.713459999999998"/>
    <n v="-117.236378"/>
    <x v="2"/>
    <x v="21"/>
    <x v="4"/>
    <x v="1"/>
    <m/>
    <x v="2"/>
    <x v="0"/>
    <x v="2"/>
    <n v="21"/>
    <x v="0"/>
    <x v="0"/>
    <x v="0"/>
    <x v="0"/>
    <x v="0"/>
    <x v="1"/>
    <x v="1"/>
    <x v="0"/>
    <x v="0"/>
    <x v="0"/>
    <x v="0"/>
    <n v="56.3"/>
    <n v="2780.6"/>
    <x v="0"/>
    <x v="0"/>
    <n v="0"/>
    <n v="2780.6"/>
    <x v="0"/>
    <x v="0"/>
    <x v="0"/>
    <x v="0"/>
    <x v="0"/>
    <x v="0"/>
    <x v="0"/>
    <x v="0"/>
    <x v="0"/>
  </r>
  <r>
    <s v="1265-BCFEO"/>
    <x v="0"/>
    <x v="18"/>
    <x v="0"/>
    <x v="0"/>
    <x v="523"/>
    <n v="94507"/>
    <n v="37.855716999999999"/>
    <n v="-121.99481299999999"/>
    <x v="2"/>
    <x v="4"/>
    <x v="3"/>
    <x v="0"/>
    <n v="26.58"/>
    <x v="1"/>
    <x v="0"/>
    <x v="0"/>
    <n v="27"/>
    <x v="0"/>
    <x v="1"/>
    <x v="1"/>
    <x v="0"/>
    <x v="0"/>
    <x v="1"/>
    <x v="1"/>
    <x v="0"/>
    <x v="2"/>
    <x v="0"/>
    <x v="1"/>
    <n v="80.45"/>
    <n v="5662.25"/>
    <x v="0"/>
    <x v="0"/>
    <n v="1887.18"/>
    <n v="7549.43"/>
    <x v="0"/>
    <x v="0"/>
    <x v="0"/>
    <x v="0"/>
    <x v="0"/>
    <x v="0"/>
    <x v="0"/>
    <x v="0"/>
    <x v="0"/>
  </r>
  <r>
    <s v="1265-HVPZB"/>
    <x v="1"/>
    <x v="42"/>
    <x v="0"/>
    <x v="0"/>
    <x v="476"/>
    <n v="91306"/>
    <n v="34.209532000000003"/>
    <n v="-118.577563"/>
    <x v="3"/>
    <x v="26"/>
    <x v="0"/>
    <x v="0"/>
    <n v="16.059999999999999"/>
    <x v="0"/>
    <x v="0"/>
    <x v="2"/>
    <n v="4"/>
    <x v="1"/>
    <x v="0"/>
    <x v="1"/>
    <x v="1"/>
    <x v="0"/>
    <x v="0"/>
    <x v="0"/>
    <x v="0"/>
    <x v="0"/>
    <x v="1"/>
    <x v="0"/>
    <n v="66.400000000000006"/>
    <n v="3958.2"/>
    <x v="0"/>
    <x v="0"/>
    <n v="947.54"/>
    <n v="4905.74"/>
    <x v="0"/>
    <x v="0"/>
    <x v="0"/>
    <x v="0"/>
    <x v="0"/>
    <x v="0"/>
    <x v="0"/>
    <x v="1"/>
    <x v="0"/>
  </r>
  <r>
    <s v="1265-XTECC"/>
    <x v="0"/>
    <x v="8"/>
    <x v="0"/>
    <x v="0"/>
    <x v="343"/>
    <n v="93638"/>
    <n v="37.004067999999997"/>
    <n v="-119.930027"/>
    <x v="7"/>
    <x v="64"/>
    <x v="0"/>
    <x v="0"/>
    <n v="1.98"/>
    <x v="1"/>
    <x v="0"/>
    <x v="1"/>
    <n v="19"/>
    <x v="1"/>
    <x v="0"/>
    <x v="0"/>
    <x v="1"/>
    <x v="1"/>
    <x v="1"/>
    <x v="0"/>
    <x v="0"/>
    <x v="0"/>
    <x v="0"/>
    <x v="0"/>
    <n v="96.55"/>
    <n v="6581.9"/>
    <x v="0"/>
    <x v="0"/>
    <n v="134.63999999999999"/>
    <n v="6716.54"/>
    <x v="1"/>
    <x v="5"/>
    <x v="8"/>
    <x v="0"/>
    <x v="0"/>
    <x v="0"/>
    <x v="0"/>
    <x v="1"/>
    <x v="0"/>
  </r>
  <r>
    <s v="1265-ZFOSD"/>
    <x v="0"/>
    <x v="25"/>
    <x v="0"/>
    <x v="0"/>
    <x v="524"/>
    <n v="95979"/>
    <n v="39.288127000000003"/>
    <n v="-122.415841"/>
    <x v="10"/>
    <x v="34"/>
    <x v="0"/>
    <x v="0"/>
    <n v="16.61"/>
    <x v="1"/>
    <x v="0"/>
    <x v="0"/>
    <n v="4"/>
    <x v="1"/>
    <x v="0"/>
    <x v="1"/>
    <x v="0"/>
    <x v="1"/>
    <x v="1"/>
    <x v="1"/>
    <x v="0"/>
    <x v="2"/>
    <x v="0"/>
    <x v="2"/>
    <n v="81.3"/>
    <n v="5129.3"/>
    <x v="66"/>
    <x v="0"/>
    <n v="1063.04"/>
    <n v="6170"/>
    <x v="0"/>
    <x v="0"/>
    <x v="0"/>
    <x v="0"/>
    <x v="0"/>
    <x v="0"/>
    <x v="0"/>
    <x v="0"/>
    <x v="0"/>
  </r>
  <r>
    <s v="1266-NZYUI"/>
    <x v="0"/>
    <x v="52"/>
    <x v="0"/>
    <x v="0"/>
    <x v="461"/>
    <n v="93541"/>
    <n v="37.890144999999997"/>
    <n v="-119.18408700000001"/>
    <x v="10"/>
    <x v="9"/>
    <x v="3"/>
    <x v="0"/>
    <n v="14.65"/>
    <x v="1"/>
    <x v="0"/>
    <x v="2"/>
    <n v="20"/>
    <x v="1"/>
    <x v="1"/>
    <x v="1"/>
    <x v="0"/>
    <x v="1"/>
    <x v="0"/>
    <x v="0"/>
    <x v="0"/>
    <x v="2"/>
    <x v="1"/>
    <x v="1"/>
    <n v="66.849999999999994"/>
    <n v="4758.8"/>
    <x v="0"/>
    <x v="0"/>
    <n v="1054.8"/>
    <n v="5813.6"/>
    <x v="0"/>
    <x v="0"/>
    <x v="0"/>
    <x v="0"/>
    <x v="1"/>
    <x v="0"/>
    <x v="0"/>
    <x v="0"/>
    <x v="0"/>
  </r>
  <r>
    <s v="1268-ASBGA"/>
    <x v="0"/>
    <x v="36"/>
    <x v="0"/>
    <x v="0"/>
    <x v="36"/>
    <n v="90255"/>
    <n v="33.978029999999997"/>
    <n v="-118.217141"/>
    <x v="2"/>
    <x v="43"/>
    <x v="2"/>
    <x v="0"/>
    <n v="9.93"/>
    <x v="1"/>
    <x v="0"/>
    <x v="1"/>
    <n v="27"/>
    <x v="0"/>
    <x v="1"/>
    <x v="0"/>
    <x v="1"/>
    <x v="1"/>
    <x v="1"/>
    <x v="0"/>
    <x v="0"/>
    <x v="1"/>
    <x v="0"/>
    <x v="0"/>
    <n v="85.35"/>
    <n v="1375.15"/>
    <x v="0"/>
    <x v="0"/>
    <n v="158.88"/>
    <n v="1534.03"/>
    <x v="1"/>
    <x v="2"/>
    <x v="4"/>
    <x v="0"/>
    <x v="0"/>
    <x v="0"/>
    <x v="1"/>
    <x v="1"/>
    <x v="0"/>
  </r>
  <r>
    <s v="1269-FOYWN"/>
    <x v="1"/>
    <x v="5"/>
    <x v="0"/>
    <x v="1"/>
    <x v="525"/>
    <n v="95559"/>
    <n v="40.184094000000002"/>
    <n v="-123.745487"/>
    <x v="0"/>
    <x v="50"/>
    <x v="0"/>
    <x v="0"/>
    <n v="36.86"/>
    <x v="0"/>
    <x v="1"/>
    <x v="3"/>
    <m/>
    <x v="2"/>
    <x v="2"/>
    <x v="2"/>
    <x v="2"/>
    <x v="2"/>
    <x v="2"/>
    <x v="2"/>
    <x v="2"/>
    <x v="0"/>
    <x v="1"/>
    <x v="1"/>
    <n v="20"/>
    <n v="860.85"/>
    <x v="0"/>
    <x v="0"/>
    <n v="1621.84"/>
    <n v="2482.69"/>
    <x v="0"/>
    <x v="0"/>
    <x v="0"/>
    <x v="0"/>
    <x v="1"/>
    <x v="1"/>
    <x v="1"/>
    <x v="1"/>
    <x v="0"/>
  </r>
  <r>
    <s v="1270-XKUCC"/>
    <x v="0"/>
    <x v="38"/>
    <x v="0"/>
    <x v="2"/>
    <x v="38"/>
    <n v="92122"/>
    <n v="32.857230000000001"/>
    <n v="-117.209774"/>
    <x v="2"/>
    <x v="39"/>
    <x v="0"/>
    <x v="0"/>
    <n v="12.85"/>
    <x v="0"/>
    <x v="1"/>
    <x v="3"/>
    <m/>
    <x v="2"/>
    <x v="2"/>
    <x v="2"/>
    <x v="2"/>
    <x v="2"/>
    <x v="2"/>
    <x v="2"/>
    <x v="2"/>
    <x v="2"/>
    <x v="1"/>
    <x v="0"/>
    <n v="19.7"/>
    <n v="599.25"/>
    <x v="67"/>
    <x v="0"/>
    <n v="385.5"/>
    <n v="934.96"/>
    <x v="0"/>
    <x v="0"/>
    <x v="0"/>
    <x v="0"/>
    <x v="1"/>
    <x v="1"/>
    <x v="1"/>
    <x v="1"/>
    <x v="0"/>
  </r>
  <r>
    <s v="1271-SJBGZ"/>
    <x v="1"/>
    <x v="49"/>
    <x v="1"/>
    <x v="0"/>
    <x v="526"/>
    <n v="94933"/>
    <n v="38.010092"/>
    <n v="-122.689442"/>
    <x v="1"/>
    <x v="27"/>
    <x v="0"/>
    <x v="1"/>
    <m/>
    <x v="2"/>
    <x v="0"/>
    <x v="2"/>
    <n v="10"/>
    <x v="0"/>
    <x v="1"/>
    <x v="1"/>
    <x v="0"/>
    <x v="1"/>
    <x v="1"/>
    <x v="0"/>
    <x v="0"/>
    <x v="1"/>
    <x v="0"/>
    <x v="1"/>
    <n v="43.65"/>
    <n v="526.95000000000005"/>
    <x v="0"/>
    <x v="0"/>
    <n v="0"/>
    <n v="526.95000000000005"/>
    <x v="1"/>
    <x v="1"/>
    <x v="1"/>
    <x v="0"/>
    <x v="0"/>
    <x v="0"/>
    <x v="0"/>
    <x v="0"/>
    <x v="0"/>
  </r>
  <r>
    <s v="1271-UODNO"/>
    <x v="1"/>
    <x v="27"/>
    <x v="1"/>
    <x v="0"/>
    <x v="41"/>
    <n v="95118"/>
    <n v="37.255479000000001"/>
    <n v="-121.889838"/>
    <x v="1"/>
    <x v="35"/>
    <x v="0"/>
    <x v="0"/>
    <n v="5.4"/>
    <x v="1"/>
    <x v="0"/>
    <x v="2"/>
    <n v="16"/>
    <x v="0"/>
    <x v="1"/>
    <x v="0"/>
    <x v="0"/>
    <x v="1"/>
    <x v="0"/>
    <x v="0"/>
    <x v="0"/>
    <x v="2"/>
    <x v="0"/>
    <x v="0"/>
    <n v="53.85"/>
    <n v="2200.6999999999998"/>
    <x v="68"/>
    <x v="0"/>
    <n v="210.6"/>
    <n v="2364.64"/>
    <x v="0"/>
    <x v="0"/>
    <x v="0"/>
    <x v="0"/>
    <x v="1"/>
    <x v="0"/>
    <x v="1"/>
    <x v="0"/>
    <x v="0"/>
  </r>
  <r>
    <s v="1272-ILHFG"/>
    <x v="1"/>
    <x v="23"/>
    <x v="0"/>
    <x v="1"/>
    <x v="207"/>
    <n v="90631"/>
    <n v="33.940618999999998"/>
    <n v="-117.9513"/>
    <x v="2"/>
    <x v="49"/>
    <x v="2"/>
    <x v="0"/>
    <n v="17.28"/>
    <x v="0"/>
    <x v="1"/>
    <x v="3"/>
    <m/>
    <x v="2"/>
    <x v="2"/>
    <x v="2"/>
    <x v="2"/>
    <x v="2"/>
    <x v="2"/>
    <x v="2"/>
    <x v="2"/>
    <x v="0"/>
    <x v="1"/>
    <x v="0"/>
    <n v="19.649999999999999"/>
    <n v="332.65"/>
    <x v="0"/>
    <x v="0"/>
    <n v="259.2"/>
    <n v="591.85"/>
    <x v="0"/>
    <x v="0"/>
    <x v="0"/>
    <x v="0"/>
    <x v="1"/>
    <x v="1"/>
    <x v="1"/>
    <x v="1"/>
    <x v="0"/>
  </r>
  <r>
    <s v="1273-MTETI"/>
    <x v="0"/>
    <x v="28"/>
    <x v="1"/>
    <x v="0"/>
    <x v="320"/>
    <n v="91737"/>
    <n v="34.245289"/>
    <n v="-117.642503"/>
    <x v="1"/>
    <x v="1"/>
    <x v="0"/>
    <x v="0"/>
    <n v="12.86"/>
    <x v="1"/>
    <x v="0"/>
    <x v="1"/>
    <n v="4"/>
    <x v="0"/>
    <x v="1"/>
    <x v="1"/>
    <x v="1"/>
    <x v="1"/>
    <x v="1"/>
    <x v="0"/>
    <x v="0"/>
    <x v="1"/>
    <x v="0"/>
    <x v="1"/>
    <n v="88.85"/>
    <n v="372.45"/>
    <x v="0"/>
    <x v="0"/>
    <n v="51.44"/>
    <n v="423.89"/>
    <x v="1"/>
    <x v="3"/>
    <x v="6"/>
    <x v="0"/>
    <x v="0"/>
    <x v="0"/>
    <x v="0"/>
    <x v="1"/>
    <x v="0"/>
  </r>
  <r>
    <s v="1282-IHQAC"/>
    <x v="1"/>
    <x v="8"/>
    <x v="1"/>
    <x v="0"/>
    <x v="393"/>
    <n v="95250"/>
    <n v="38.244805999999997"/>
    <n v="-120.41730099999999"/>
    <x v="1"/>
    <x v="40"/>
    <x v="3"/>
    <x v="1"/>
    <m/>
    <x v="2"/>
    <x v="0"/>
    <x v="0"/>
    <n v="13"/>
    <x v="0"/>
    <x v="0"/>
    <x v="1"/>
    <x v="1"/>
    <x v="0"/>
    <x v="0"/>
    <x v="0"/>
    <x v="0"/>
    <x v="0"/>
    <x v="0"/>
    <x v="0"/>
    <n v="44.05"/>
    <n v="3011.65"/>
    <x v="0"/>
    <x v="0"/>
    <n v="0"/>
    <n v="3011.65"/>
    <x v="0"/>
    <x v="0"/>
    <x v="0"/>
    <x v="0"/>
    <x v="0"/>
    <x v="0"/>
    <x v="0"/>
    <x v="1"/>
    <x v="0"/>
  </r>
  <r>
    <s v="1285-OKIPP"/>
    <x v="1"/>
    <x v="47"/>
    <x v="1"/>
    <x v="1"/>
    <x v="144"/>
    <n v="91345"/>
    <n v="34.266388999999997"/>
    <n v="-118.459744"/>
    <x v="1"/>
    <x v="13"/>
    <x v="0"/>
    <x v="0"/>
    <n v="23.2"/>
    <x v="0"/>
    <x v="0"/>
    <x v="1"/>
    <n v="21"/>
    <x v="0"/>
    <x v="1"/>
    <x v="0"/>
    <x v="1"/>
    <x v="1"/>
    <x v="1"/>
    <x v="1"/>
    <x v="0"/>
    <x v="1"/>
    <x v="1"/>
    <x v="1"/>
    <n v="79.900000000000006"/>
    <n v="79.900000000000006"/>
    <x v="0"/>
    <x v="0"/>
    <n v="23.2"/>
    <n v="103.1"/>
    <x v="1"/>
    <x v="5"/>
    <x v="9"/>
    <x v="0"/>
    <x v="0"/>
    <x v="0"/>
    <x v="1"/>
    <x v="1"/>
    <x v="0"/>
  </r>
  <r>
    <s v="1291-CUOCY"/>
    <x v="1"/>
    <x v="39"/>
    <x v="0"/>
    <x v="0"/>
    <x v="527"/>
    <n v="95494"/>
    <n v="38.888351"/>
    <n v="-123.23964700000001"/>
    <x v="9"/>
    <x v="9"/>
    <x v="0"/>
    <x v="0"/>
    <n v="4.32"/>
    <x v="1"/>
    <x v="0"/>
    <x v="1"/>
    <n v="18"/>
    <x v="0"/>
    <x v="0"/>
    <x v="1"/>
    <x v="0"/>
    <x v="0"/>
    <x v="1"/>
    <x v="1"/>
    <x v="0"/>
    <x v="2"/>
    <x v="0"/>
    <x v="0"/>
    <n v="110.6"/>
    <n v="7962.2"/>
    <x v="0"/>
    <x v="0"/>
    <n v="311.04000000000002"/>
    <n v="8273.24"/>
    <x v="0"/>
    <x v="0"/>
    <x v="0"/>
    <x v="0"/>
    <x v="0"/>
    <x v="0"/>
    <x v="0"/>
    <x v="0"/>
    <x v="0"/>
  </r>
  <r>
    <s v="1293-BSEUN"/>
    <x v="0"/>
    <x v="22"/>
    <x v="0"/>
    <x v="1"/>
    <x v="528"/>
    <n v="95689"/>
    <n v="38.481901999999998"/>
    <n v="-120.603668"/>
    <x v="5"/>
    <x v="9"/>
    <x v="0"/>
    <x v="0"/>
    <n v="6.9"/>
    <x v="0"/>
    <x v="1"/>
    <x v="3"/>
    <m/>
    <x v="2"/>
    <x v="2"/>
    <x v="2"/>
    <x v="2"/>
    <x v="2"/>
    <x v="2"/>
    <x v="2"/>
    <x v="2"/>
    <x v="2"/>
    <x v="0"/>
    <x v="0"/>
    <n v="20.7"/>
    <n v="1482.3"/>
    <x v="0"/>
    <x v="0"/>
    <n v="496.8"/>
    <n v="1979.1"/>
    <x v="0"/>
    <x v="0"/>
    <x v="0"/>
    <x v="0"/>
    <x v="1"/>
    <x v="1"/>
    <x v="1"/>
    <x v="1"/>
    <x v="0"/>
  </r>
  <r>
    <s v="1293-HHSHJ"/>
    <x v="0"/>
    <x v="37"/>
    <x v="1"/>
    <x v="0"/>
    <x v="529"/>
    <n v="91020"/>
    <n v="34.211199999999998"/>
    <n v="-118.230625"/>
    <x v="1"/>
    <x v="33"/>
    <x v="5"/>
    <x v="0"/>
    <n v="23.77"/>
    <x v="0"/>
    <x v="1"/>
    <x v="3"/>
    <m/>
    <x v="2"/>
    <x v="2"/>
    <x v="2"/>
    <x v="2"/>
    <x v="2"/>
    <x v="2"/>
    <x v="2"/>
    <x v="2"/>
    <x v="0"/>
    <x v="1"/>
    <x v="0"/>
    <n v="21.1"/>
    <n v="741"/>
    <x v="38"/>
    <x v="0"/>
    <n v="831.95"/>
    <n v="1558.72"/>
    <x v="0"/>
    <x v="0"/>
    <x v="0"/>
    <x v="0"/>
    <x v="1"/>
    <x v="1"/>
    <x v="1"/>
    <x v="1"/>
    <x v="0"/>
  </r>
  <r>
    <s v="1297-VQDRP"/>
    <x v="1"/>
    <x v="53"/>
    <x v="0"/>
    <x v="2"/>
    <x v="370"/>
    <n v="92610"/>
    <n v="33.698728000000003"/>
    <n v="-117.67768"/>
    <x v="1"/>
    <x v="64"/>
    <x v="3"/>
    <x v="0"/>
    <n v="32.11"/>
    <x v="1"/>
    <x v="0"/>
    <x v="1"/>
    <n v="12"/>
    <x v="0"/>
    <x v="1"/>
    <x v="1"/>
    <x v="0"/>
    <x v="0"/>
    <x v="1"/>
    <x v="0"/>
    <x v="1"/>
    <x v="0"/>
    <x v="0"/>
    <x v="0"/>
    <n v="107.15"/>
    <n v="7379.8"/>
    <x v="0"/>
    <x v="10"/>
    <n v="2183.48"/>
    <n v="9613.2800000000007"/>
    <x v="0"/>
    <x v="0"/>
    <x v="0"/>
    <x v="0"/>
    <x v="0"/>
    <x v="1"/>
    <x v="0"/>
    <x v="0"/>
    <x v="0"/>
  </r>
  <r>
    <s v="1298-PHBTI"/>
    <x v="1"/>
    <x v="43"/>
    <x v="0"/>
    <x v="1"/>
    <x v="31"/>
    <n v="90049"/>
    <n v="34.091828999999997"/>
    <n v="-118.49124399999999"/>
    <x v="5"/>
    <x v="4"/>
    <x v="0"/>
    <x v="0"/>
    <n v="33.67"/>
    <x v="1"/>
    <x v="0"/>
    <x v="1"/>
    <n v="75"/>
    <x v="0"/>
    <x v="0"/>
    <x v="0"/>
    <x v="0"/>
    <x v="1"/>
    <x v="0"/>
    <x v="0"/>
    <x v="0"/>
    <x v="2"/>
    <x v="0"/>
    <x v="1"/>
    <n v="84.8"/>
    <n v="6152.4"/>
    <x v="0"/>
    <x v="0"/>
    <n v="2390.5700000000002"/>
    <n v="8542.9699999999993"/>
    <x v="0"/>
    <x v="0"/>
    <x v="0"/>
    <x v="0"/>
    <x v="1"/>
    <x v="0"/>
    <x v="0"/>
    <x v="0"/>
    <x v="0"/>
  </r>
  <r>
    <s v="1299-AURJA"/>
    <x v="0"/>
    <x v="9"/>
    <x v="0"/>
    <x v="3"/>
    <x v="471"/>
    <n v="95383"/>
    <n v="38.107441000000001"/>
    <n v="-120.230625"/>
    <x v="4"/>
    <x v="40"/>
    <x v="0"/>
    <x v="0"/>
    <n v="30.33"/>
    <x v="1"/>
    <x v="1"/>
    <x v="3"/>
    <m/>
    <x v="2"/>
    <x v="2"/>
    <x v="2"/>
    <x v="2"/>
    <x v="2"/>
    <x v="2"/>
    <x v="2"/>
    <x v="2"/>
    <x v="2"/>
    <x v="1"/>
    <x v="1"/>
    <n v="24.7"/>
    <n v="1685.9"/>
    <x v="0"/>
    <x v="0"/>
    <n v="2123.1"/>
    <n v="3809"/>
    <x v="0"/>
    <x v="0"/>
    <x v="0"/>
    <x v="0"/>
    <x v="1"/>
    <x v="1"/>
    <x v="1"/>
    <x v="1"/>
    <x v="0"/>
  </r>
  <r>
    <s v="1301-LOPVR"/>
    <x v="1"/>
    <x v="47"/>
    <x v="0"/>
    <x v="1"/>
    <x v="52"/>
    <n v="91605"/>
    <n v="34.207295000000002"/>
    <n v="-118.40002200000001"/>
    <x v="10"/>
    <x v="31"/>
    <x v="0"/>
    <x v="1"/>
    <m/>
    <x v="2"/>
    <x v="0"/>
    <x v="2"/>
    <n v="57"/>
    <x v="1"/>
    <x v="0"/>
    <x v="1"/>
    <x v="0"/>
    <x v="1"/>
    <x v="1"/>
    <x v="1"/>
    <x v="0"/>
    <x v="0"/>
    <x v="0"/>
    <x v="0"/>
    <n v="55.35"/>
    <n v="1636.95"/>
    <x v="0"/>
    <x v="0"/>
    <n v="0"/>
    <n v="1636.95"/>
    <x v="0"/>
    <x v="0"/>
    <x v="0"/>
    <x v="0"/>
    <x v="0"/>
    <x v="0"/>
    <x v="0"/>
    <x v="0"/>
    <x v="0"/>
  </r>
  <r>
    <s v="1302-TPUBN"/>
    <x v="1"/>
    <x v="12"/>
    <x v="1"/>
    <x v="0"/>
    <x v="530"/>
    <n v="95691"/>
    <n v="38.627951000000003"/>
    <n v="-121.593287"/>
    <x v="1"/>
    <x v="22"/>
    <x v="0"/>
    <x v="0"/>
    <n v="21.23"/>
    <x v="0"/>
    <x v="1"/>
    <x v="3"/>
    <m/>
    <x v="2"/>
    <x v="2"/>
    <x v="2"/>
    <x v="2"/>
    <x v="2"/>
    <x v="2"/>
    <x v="2"/>
    <x v="2"/>
    <x v="2"/>
    <x v="1"/>
    <x v="1"/>
    <n v="19.350000000000001"/>
    <n v="1240.8"/>
    <x v="0"/>
    <x v="0"/>
    <n v="1401.18"/>
    <n v="2641.98"/>
    <x v="0"/>
    <x v="0"/>
    <x v="0"/>
    <x v="0"/>
    <x v="1"/>
    <x v="1"/>
    <x v="1"/>
    <x v="1"/>
    <x v="0"/>
  </r>
  <r>
    <s v="1302-UHBDD"/>
    <x v="1"/>
    <x v="57"/>
    <x v="1"/>
    <x v="0"/>
    <x v="531"/>
    <n v="92694"/>
    <n v="33.569186000000002"/>
    <n v="-117.640055"/>
    <x v="1"/>
    <x v="24"/>
    <x v="2"/>
    <x v="0"/>
    <n v="48.46"/>
    <x v="0"/>
    <x v="0"/>
    <x v="1"/>
    <n v="23"/>
    <x v="0"/>
    <x v="1"/>
    <x v="0"/>
    <x v="1"/>
    <x v="0"/>
    <x v="1"/>
    <x v="0"/>
    <x v="0"/>
    <x v="2"/>
    <x v="1"/>
    <x v="1"/>
    <n v="89.95"/>
    <n v="1648.45"/>
    <x v="0"/>
    <x v="0"/>
    <n v="969.2"/>
    <n v="2617.65"/>
    <x v="0"/>
    <x v="0"/>
    <x v="0"/>
    <x v="0"/>
    <x v="0"/>
    <x v="0"/>
    <x v="1"/>
    <x v="1"/>
    <x v="0"/>
  </r>
  <r>
    <s v="1303-SRDOK"/>
    <x v="0"/>
    <x v="7"/>
    <x v="0"/>
    <x v="3"/>
    <x v="532"/>
    <n v="95562"/>
    <n v="40.485849000000002"/>
    <n v="-124.163234"/>
    <x v="3"/>
    <x v="17"/>
    <x v="4"/>
    <x v="0"/>
    <n v="27.87"/>
    <x v="0"/>
    <x v="0"/>
    <x v="1"/>
    <n v="17"/>
    <x v="0"/>
    <x v="1"/>
    <x v="0"/>
    <x v="1"/>
    <x v="1"/>
    <x v="0"/>
    <x v="0"/>
    <x v="0"/>
    <x v="2"/>
    <x v="0"/>
    <x v="0"/>
    <n v="69.05"/>
    <n v="3842.6"/>
    <x v="0"/>
    <x v="0"/>
    <n v="1532.85"/>
    <n v="5375.45"/>
    <x v="0"/>
    <x v="0"/>
    <x v="0"/>
    <x v="0"/>
    <x v="1"/>
    <x v="0"/>
    <x v="1"/>
    <x v="1"/>
    <x v="0"/>
  </r>
  <r>
    <s v="1304-BCCFO"/>
    <x v="1"/>
    <x v="38"/>
    <x v="0"/>
    <x v="0"/>
    <x v="533"/>
    <n v="92374"/>
    <n v="34.064073"/>
    <n v="-117.166158"/>
    <x v="0"/>
    <x v="0"/>
    <x v="0"/>
    <x v="0"/>
    <n v="14.91"/>
    <x v="0"/>
    <x v="0"/>
    <x v="0"/>
    <n v="82"/>
    <x v="0"/>
    <x v="1"/>
    <x v="1"/>
    <x v="1"/>
    <x v="0"/>
    <x v="1"/>
    <x v="1"/>
    <x v="0"/>
    <x v="1"/>
    <x v="0"/>
    <x v="2"/>
    <n v="70.05"/>
    <n v="564.4"/>
    <x v="0"/>
    <x v="0"/>
    <n v="134.19"/>
    <n v="698.59"/>
    <x v="0"/>
    <x v="0"/>
    <x v="0"/>
    <x v="0"/>
    <x v="0"/>
    <x v="0"/>
    <x v="0"/>
    <x v="1"/>
    <x v="0"/>
  </r>
  <r>
    <s v="1304-NECVQ"/>
    <x v="0"/>
    <x v="28"/>
    <x v="1"/>
    <x v="0"/>
    <x v="534"/>
    <n v="93066"/>
    <n v="34.297628000000003"/>
    <n v="-119.014627"/>
    <x v="1"/>
    <x v="29"/>
    <x v="1"/>
    <x v="0"/>
    <n v="43.96"/>
    <x v="1"/>
    <x v="0"/>
    <x v="1"/>
    <n v="14"/>
    <x v="0"/>
    <x v="1"/>
    <x v="1"/>
    <x v="1"/>
    <x v="1"/>
    <x v="0"/>
    <x v="0"/>
    <x v="0"/>
    <x v="1"/>
    <x v="0"/>
    <x v="1"/>
    <n v="78.55"/>
    <n v="149.55000000000001"/>
    <x v="0"/>
    <x v="0"/>
    <n v="87.92"/>
    <n v="237.47"/>
    <x v="1"/>
    <x v="1"/>
    <x v="5"/>
    <x v="0"/>
    <x v="1"/>
    <x v="0"/>
    <x v="0"/>
    <x v="1"/>
    <x v="0"/>
  </r>
  <r>
    <s v="1304-SEGFY"/>
    <x v="0"/>
    <x v="30"/>
    <x v="0"/>
    <x v="0"/>
    <x v="535"/>
    <n v="91950"/>
    <n v="32.671019999999999"/>
    <n v="-117.095235"/>
    <x v="9"/>
    <x v="9"/>
    <x v="3"/>
    <x v="0"/>
    <n v="2.56"/>
    <x v="1"/>
    <x v="0"/>
    <x v="1"/>
    <n v="24"/>
    <x v="0"/>
    <x v="1"/>
    <x v="1"/>
    <x v="1"/>
    <x v="0"/>
    <x v="1"/>
    <x v="1"/>
    <x v="0"/>
    <x v="2"/>
    <x v="0"/>
    <x v="1"/>
    <n v="97.85"/>
    <n v="6841.3"/>
    <x v="0"/>
    <x v="0"/>
    <n v="184.32"/>
    <n v="7025.62"/>
    <x v="0"/>
    <x v="0"/>
    <x v="0"/>
    <x v="0"/>
    <x v="0"/>
    <x v="0"/>
    <x v="0"/>
    <x v="1"/>
    <x v="0"/>
  </r>
  <r>
    <s v="1306-RPWXZ"/>
    <x v="0"/>
    <x v="27"/>
    <x v="1"/>
    <x v="1"/>
    <x v="536"/>
    <n v="93250"/>
    <n v="35.666885999999998"/>
    <n v="-119.186717"/>
    <x v="1"/>
    <x v="21"/>
    <x v="0"/>
    <x v="0"/>
    <n v="31.7"/>
    <x v="0"/>
    <x v="1"/>
    <x v="3"/>
    <m/>
    <x v="2"/>
    <x v="2"/>
    <x v="2"/>
    <x v="2"/>
    <x v="2"/>
    <x v="2"/>
    <x v="2"/>
    <x v="2"/>
    <x v="2"/>
    <x v="1"/>
    <x v="0"/>
    <n v="20.45"/>
    <n v="1024.6500000000001"/>
    <x v="0"/>
    <x v="0"/>
    <n v="1553.3"/>
    <n v="2577.9499999999998"/>
    <x v="0"/>
    <x v="0"/>
    <x v="0"/>
    <x v="0"/>
    <x v="1"/>
    <x v="1"/>
    <x v="1"/>
    <x v="1"/>
    <x v="0"/>
  </r>
  <r>
    <s v="1307-ATKGB"/>
    <x v="1"/>
    <x v="44"/>
    <x v="1"/>
    <x v="0"/>
    <x v="135"/>
    <n v="95054"/>
    <n v="37.393554000000002"/>
    <n v="-121.965114"/>
    <x v="1"/>
    <x v="52"/>
    <x v="0"/>
    <x v="0"/>
    <n v="27.91"/>
    <x v="0"/>
    <x v="0"/>
    <x v="1"/>
    <n v="59"/>
    <x v="0"/>
    <x v="0"/>
    <x v="1"/>
    <x v="1"/>
    <x v="1"/>
    <x v="1"/>
    <x v="1"/>
    <x v="0"/>
    <x v="1"/>
    <x v="0"/>
    <x v="1"/>
    <n v="89.55"/>
    <n v="2187.15"/>
    <x v="0"/>
    <x v="0"/>
    <n v="669.84"/>
    <n v="2856.99"/>
    <x v="0"/>
    <x v="0"/>
    <x v="0"/>
    <x v="0"/>
    <x v="0"/>
    <x v="0"/>
    <x v="0"/>
    <x v="1"/>
    <x v="0"/>
  </r>
  <r>
    <s v="1307-TVUFB"/>
    <x v="1"/>
    <x v="36"/>
    <x v="1"/>
    <x v="0"/>
    <x v="431"/>
    <n v="93460"/>
    <n v="34.630355999999999"/>
    <n v="-120.03256399999999"/>
    <x v="1"/>
    <x v="71"/>
    <x v="0"/>
    <x v="0"/>
    <n v="13.51"/>
    <x v="1"/>
    <x v="0"/>
    <x v="1"/>
    <n v="19"/>
    <x v="0"/>
    <x v="0"/>
    <x v="0"/>
    <x v="1"/>
    <x v="1"/>
    <x v="0"/>
    <x v="0"/>
    <x v="0"/>
    <x v="0"/>
    <x v="0"/>
    <x v="1"/>
    <n v="-5"/>
    <n v="3344.1"/>
    <x v="0"/>
    <x v="0"/>
    <n v="567.41999999999996"/>
    <n v="3911.52"/>
    <x v="0"/>
    <x v="0"/>
    <x v="0"/>
    <x v="0"/>
    <x v="1"/>
    <x v="0"/>
    <x v="0"/>
    <x v="1"/>
    <x v="0"/>
  </r>
  <r>
    <s v="1309-BXVOQ"/>
    <x v="1"/>
    <x v="60"/>
    <x v="0"/>
    <x v="0"/>
    <x v="537"/>
    <n v="96071"/>
    <n v="40.656286999999999"/>
    <n v="-121.42896500000001"/>
    <x v="2"/>
    <x v="47"/>
    <x v="2"/>
    <x v="0"/>
    <n v="21.83"/>
    <x v="1"/>
    <x v="0"/>
    <x v="1"/>
    <n v="59"/>
    <x v="0"/>
    <x v="1"/>
    <x v="1"/>
    <x v="0"/>
    <x v="0"/>
    <x v="1"/>
    <x v="1"/>
    <x v="0"/>
    <x v="1"/>
    <x v="0"/>
    <x v="1"/>
    <n v="106.1"/>
    <n v="2249.9499999999998"/>
    <x v="0"/>
    <x v="0"/>
    <n v="458.43"/>
    <n v="2708.38"/>
    <x v="1"/>
    <x v="4"/>
    <x v="7"/>
    <x v="0"/>
    <x v="0"/>
    <x v="0"/>
    <x v="0"/>
    <x v="0"/>
    <x v="0"/>
  </r>
  <r>
    <s v="1309-XGFSN"/>
    <x v="1"/>
    <x v="15"/>
    <x v="0"/>
    <x v="2"/>
    <x v="538"/>
    <n v="92372"/>
    <n v="34.459322"/>
    <n v="-117.629729"/>
    <x v="2"/>
    <x v="57"/>
    <x v="0"/>
    <x v="0"/>
    <n v="7.04"/>
    <x v="1"/>
    <x v="0"/>
    <x v="2"/>
    <n v="22"/>
    <x v="0"/>
    <x v="0"/>
    <x v="1"/>
    <x v="1"/>
    <x v="0"/>
    <x v="1"/>
    <x v="1"/>
    <x v="0"/>
    <x v="0"/>
    <x v="0"/>
    <x v="1"/>
    <n v="80.849999999999994"/>
    <n v="4079.55"/>
    <x v="0"/>
    <x v="0"/>
    <n v="366.08"/>
    <n v="4445.63"/>
    <x v="0"/>
    <x v="0"/>
    <x v="0"/>
    <x v="0"/>
    <x v="0"/>
    <x v="0"/>
    <x v="0"/>
    <x v="1"/>
    <x v="0"/>
  </r>
  <r>
    <s v="1310-QRITU"/>
    <x v="0"/>
    <x v="43"/>
    <x v="1"/>
    <x v="0"/>
    <x v="539"/>
    <n v="92347"/>
    <n v="34.983808000000003"/>
    <n v="-117.239306"/>
    <x v="1"/>
    <x v="68"/>
    <x v="0"/>
    <x v="0"/>
    <n v="38.32"/>
    <x v="1"/>
    <x v="0"/>
    <x v="2"/>
    <n v="20"/>
    <x v="0"/>
    <x v="1"/>
    <x v="0"/>
    <x v="1"/>
    <x v="1"/>
    <x v="0"/>
    <x v="0"/>
    <x v="0"/>
    <x v="1"/>
    <x v="0"/>
    <x v="1"/>
    <n v="50.3"/>
    <n v="913.3"/>
    <x v="0"/>
    <x v="0"/>
    <n v="689.76"/>
    <n v="1603.06"/>
    <x v="0"/>
    <x v="0"/>
    <x v="0"/>
    <x v="0"/>
    <x v="1"/>
    <x v="0"/>
    <x v="1"/>
    <x v="1"/>
    <x v="0"/>
  </r>
  <r>
    <s v="1319-YLZJG"/>
    <x v="1"/>
    <x v="47"/>
    <x v="0"/>
    <x v="0"/>
    <x v="339"/>
    <n v="95714"/>
    <n v="39.197215"/>
    <n v="-120.83678999999999"/>
    <x v="5"/>
    <x v="27"/>
    <x v="2"/>
    <x v="0"/>
    <n v="39"/>
    <x v="0"/>
    <x v="0"/>
    <x v="1"/>
    <n v="7"/>
    <x v="1"/>
    <x v="0"/>
    <x v="1"/>
    <x v="1"/>
    <x v="1"/>
    <x v="0"/>
    <x v="0"/>
    <x v="0"/>
    <x v="1"/>
    <x v="0"/>
    <x v="1"/>
    <n v="84.6"/>
    <n v="959.9"/>
    <x v="0"/>
    <x v="0"/>
    <n v="468"/>
    <n v="1427.9"/>
    <x v="0"/>
    <x v="0"/>
    <x v="0"/>
    <x v="0"/>
    <x v="1"/>
    <x v="0"/>
    <x v="0"/>
    <x v="1"/>
    <x v="0"/>
  </r>
  <r>
    <s v="1320-GVNHT"/>
    <x v="1"/>
    <x v="52"/>
    <x v="0"/>
    <x v="3"/>
    <x v="1"/>
    <n v="91207"/>
    <n v="34.182378"/>
    <n v="-118.262922"/>
    <x v="8"/>
    <x v="9"/>
    <x v="0"/>
    <x v="0"/>
    <n v="27.88"/>
    <x v="1"/>
    <x v="0"/>
    <x v="1"/>
    <n v="30"/>
    <x v="1"/>
    <x v="0"/>
    <x v="1"/>
    <x v="1"/>
    <x v="0"/>
    <x v="1"/>
    <x v="1"/>
    <x v="1"/>
    <x v="2"/>
    <x v="0"/>
    <x v="0"/>
    <n v="108.4"/>
    <n v="7767.25"/>
    <x v="0"/>
    <x v="14"/>
    <n v="2007.36"/>
    <n v="9804.61"/>
    <x v="0"/>
    <x v="0"/>
    <x v="0"/>
    <x v="0"/>
    <x v="0"/>
    <x v="1"/>
    <x v="0"/>
    <x v="1"/>
    <x v="0"/>
  </r>
  <r>
    <s v="1320-HTRDR"/>
    <x v="0"/>
    <x v="18"/>
    <x v="1"/>
    <x v="0"/>
    <x v="540"/>
    <n v="93224"/>
    <n v="35.215730999999998"/>
    <n v="-119.57013000000001"/>
    <x v="1"/>
    <x v="3"/>
    <x v="1"/>
    <x v="0"/>
    <n v="47.51"/>
    <x v="1"/>
    <x v="0"/>
    <x v="1"/>
    <n v="85"/>
    <x v="0"/>
    <x v="1"/>
    <x v="0"/>
    <x v="1"/>
    <x v="1"/>
    <x v="0"/>
    <x v="0"/>
    <x v="0"/>
    <x v="1"/>
    <x v="0"/>
    <x v="1"/>
    <n v="75.5"/>
    <n v="220.6"/>
    <x v="0"/>
    <x v="0"/>
    <n v="142.53"/>
    <n v="363.13"/>
    <x v="1"/>
    <x v="5"/>
    <x v="8"/>
    <x v="0"/>
    <x v="1"/>
    <x v="0"/>
    <x v="1"/>
    <x v="1"/>
    <x v="0"/>
  </r>
  <r>
    <s v="1320-REHCS"/>
    <x v="1"/>
    <x v="4"/>
    <x v="1"/>
    <x v="0"/>
    <x v="146"/>
    <n v="90301"/>
    <n v="33.956445000000002"/>
    <n v="-118.358634"/>
    <x v="1"/>
    <x v="57"/>
    <x v="0"/>
    <x v="0"/>
    <n v="23.04"/>
    <x v="1"/>
    <x v="0"/>
    <x v="1"/>
    <n v="25"/>
    <x v="0"/>
    <x v="0"/>
    <x v="1"/>
    <x v="0"/>
    <x v="0"/>
    <x v="1"/>
    <x v="1"/>
    <x v="0"/>
    <x v="2"/>
    <x v="0"/>
    <x v="1"/>
    <n v="110.75"/>
    <n v="5832"/>
    <x v="69"/>
    <x v="0"/>
    <n v="1198.08"/>
    <n v="7023.82"/>
    <x v="0"/>
    <x v="0"/>
    <x v="0"/>
    <x v="0"/>
    <x v="0"/>
    <x v="0"/>
    <x v="0"/>
    <x v="0"/>
    <x v="0"/>
  </r>
  <r>
    <s v="1322-AGOQM"/>
    <x v="1"/>
    <x v="30"/>
    <x v="1"/>
    <x v="0"/>
    <x v="287"/>
    <n v="95655"/>
    <n v="38.549821999999999"/>
    <n v="-121.26672499999999"/>
    <x v="1"/>
    <x v="56"/>
    <x v="0"/>
    <x v="1"/>
    <m/>
    <x v="2"/>
    <x v="0"/>
    <x v="2"/>
    <n v="26"/>
    <x v="0"/>
    <x v="0"/>
    <x v="0"/>
    <x v="1"/>
    <x v="1"/>
    <x v="0"/>
    <x v="0"/>
    <x v="0"/>
    <x v="1"/>
    <x v="1"/>
    <x v="1"/>
    <n v="30.3"/>
    <n v="1380.1"/>
    <x v="0"/>
    <x v="0"/>
    <n v="0"/>
    <n v="1380.1"/>
    <x v="1"/>
    <x v="2"/>
    <x v="15"/>
    <x v="0"/>
    <x v="1"/>
    <x v="0"/>
    <x v="0"/>
    <x v="1"/>
    <x v="0"/>
  </r>
  <r>
    <s v="1323-OOEPC"/>
    <x v="0"/>
    <x v="45"/>
    <x v="0"/>
    <x v="0"/>
    <x v="541"/>
    <n v="93651"/>
    <n v="37.007238000000001"/>
    <n v="-119.505661"/>
    <x v="2"/>
    <x v="63"/>
    <x v="0"/>
    <x v="0"/>
    <n v="41.74"/>
    <x v="1"/>
    <x v="0"/>
    <x v="1"/>
    <n v="24"/>
    <x v="0"/>
    <x v="0"/>
    <x v="0"/>
    <x v="1"/>
    <x v="0"/>
    <x v="1"/>
    <x v="1"/>
    <x v="0"/>
    <x v="1"/>
    <x v="0"/>
    <x v="0"/>
    <n v="98.4"/>
    <n v="5149.5"/>
    <x v="0"/>
    <x v="0"/>
    <n v="2212.2199999999998"/>
    <n v="7361.72"/>
    <x v="1"/>
    <x v="4"/>
    <x v="19"/>
    <x v="0"/>
    <x v="0"/>
    <x v="0"/>
    <x v="0"/>
    <x v="1"/>
    <x v="0"/>
  </r>
  <r>
    <s v="1324-NLTJE"/>
    <x v="0"/>
    <x v="50"/>
    <x v="1"/>
    <x v="0"/>
    <x v="542"/>
    <n v="94608"/>
    <n v="37.837260000000001"/>
    <n v="-122.287648"/>
    <x v="1"/>
    <x v="49"/>
    <x v="2"/>
    <x v="0"/>
    <n v="17.190000000000001"/>
    <x v="1"/>
    <x v="0"/>
    <x v="2"/>
    <n v="19"/>
    <x v="0"/>
    <x v="1"/>
    <x v="0"/>
    <x v="0"/>
    <x v="1"/>
    <x v="0"/>
    <x v="0"/>
    <x v="0"/>
    <x v="1"/>
    <x v="1"/>
    <x v="0"/>
    <n v="55"/>
    <n v="757.1"/>
    <x v="0"/>
    <x v="0"/>
    <n v="257.85000000000002"/>
    <n v="1014.95"/>
    <x v="1"/>
    <x v="3"/>
    <x v="6"/>
    <x v="0"/>
    <x v="1"/>
    <x v="0"/>
    <x v="1"/>
    <x v="0"/>
    <x v="0"/>
  </r>
  <r>
    <s v="1325-USMEC"/>
    <x v="1"/>
    <x v="12"/>
    <x v="0"/>
    <x v="0"/>
    <x v="543"/>
    <n v="93553"/>
    <n v="34.445239000000001"/>
    <n v="-117.894868"/>
    <x v="6"/>
    <x v="40"/>
    <x v="3"/>
    <x v="0"/>
    <n v="48"/>
    <x v="1"/>
    <x v="0"/>
    <x v="1"/>
    <n v="13"/>
    <x v="1"/>
    <x v="0"/>
    <x v="1"/>
    <x v="1"/>
    <x v="0"/>
    <x v="0"/>
    <x v="0"/>
    <x v="0"/>
    <x v="2"/>
    <x v="0"/>
    <x v="0"/>
    <n v="99.35"/>
    <n v="6944.5"/>
    <x v="0"/>
    <x v="0"/>
    <n v="3360"/>
    <n v="10304.5"/>
    <x v="0"/>
    <x v="0"/>
    <x v="0"/>
    <x v="0"/>
    <x v="0"/>
    <x v="0"/>
    <x v="0"/>
    <x v="1"/>
    <x v="0"/>
  </r>
  <r>
    <s v="1328-EUZHC"/>
    <x v="0"/>
    <x v="40"/>
    <x v="0"/>
    <x v="0"/>
    <x v="544"/>
    <n v="90746"/>
    <n v="33.859171000000003"/>
    <n v="-118.252272"/>
    <x v="8"/>
    <x v="68"/>
    <x v="0"/>
    <x v="0"/>
    <n v="25.54"/>
    <x v="0"/>
    <x v="1"/>
    <x v="3"/>
    <m/>
    <x v="2"/>
    <x v="2"/>
    <x v="2"/>
    <x v="2"/>
    <x v="2"/>
    <x v="2"/>
    <x v="2"/>
    <x v="2"/>
    <x v="2"/>
    <x v="1"/>
    <x v="0"/>
    <n v="20.100000000000001"/>
    <n v="370.5"/>
    <x v="0"/>
    <x v="0"/>
    <n v="459.72"/>
    <n v="830.22"/>
    <x v="0"/>
    <x v="0"/>
    <x v="0"/>
    <x v="0"/>
    <x v="1"/>
    <x v="1"/>
    <x v="1"/>
    <x v="1"/>
    <x v="0"/>
  </r>
  <r>
    <s v="1329-VHWNP"/>
    <x v="0"/>
    <x v="21"/>
    <x v="1"/>
    <x v="0"/>
    <x v="349"/>
    <n v="93433"/>
    <n v="35.120832999999998"/>
    <n v="-120.61843"/>
    <x v="1"/>
    <x v="6"/>
    <x v="0"/>
    <x v="1"/>
    <m/>
    <x v="2"/>
    <x v="0"/>
    <x v="2"/>
    <n v="4"/>
    <x v="0"/>
    <x v="1"/>
    <x v="0"/>
    <x v="1"/>
    <x v="1"/>
    <x v="0"/>
    <x v="0"/>
    <x v="0"/>
    <x v="1"/>
    <x v="1"/>
    <x v="1"/>
    <n v="25.05"/>
    <n v="189.95"/>
    <x v="0"/>
    <x v="0"/>
    <n v="0"/>
    <n v="189.95"/>
    <x v="0"/>
    <x v="0"/>
    <x v="0"/>
    <x v="0"/>
    <x v="1"/>
    <x v="0"/>
    <x v="1"/>
    <x v="1"/>
    <x v="0"/>
  </r>
  <r>
    <s v="1333-PBMXB"/>
    <x v="0"/>
    <x v="43"/>
    <x v="0"/>
    <x v="3"/>
    <x v="157"/>
    <n v="92703"/>
    <n v="33.748635"/>
    <n v="-117.906125"/>
    <x v="2"/>
    <x v="8"/>
    <x v="0"/>
    <x v="0"/>
    <n v="28.87"/>
    <x v="1"/>
    <x v="1"/>
    <x v="3"/>
    <m/>
    <x v="2"/>
    <x v="2"/>
    <x v="2"/>
    <x v="2"/>
    <x v="2"/>
    <x v="2"/>
    <x v="2"/>
    <x v="2"/>
    <x v="0"/>
    <x v="0"/>
    <x v="1"/>
    <n v="24.75"/>
    <n v="1342.15"/>
    <x v="0"/>
    <x v="0"/>
    <n v="1558.98"/>
    <n v="2901.13"/>
    <x v="0"/>
    <x v="0"/>
    <x v="0"/>
    <x v="0"/>
    <x v="1"/>
    <x v="1"/>
    <x v="1"/>
    <x v="1"/>
    <x v="0"/>
  </r>
  <r>
    <s v="1334-FJSVR"/>
    <x v="1"/>
    <x v="22"/>
    <x v="1"/>
    <x v="0"/>
    <x v="545"/>
    <n v="93262"/>
    <n v="36.527242999999999"/>
    <n v="-118.594938"/>
    <x v="1"/>
    <x v="13"/>
    <x v="1"/>
    <x v="1"/>
    <m/>
    <x v="2"/>
    <x v="0"/>
    <x v="2"/>
    <n v="7"/>
    <x v="0"/>
    <x v="1"/>
    <x v="0"/>
    <x v="1"/>
    <x v="1"/>
    <x v="0"/>
    <x v="0"/>
    <x v="0"/>
    <x v="1"/>
    <x v="0"/>
    <x v="1"/>
    <n v="24.25"/>
    <n v="24.25"/>
    <x v="0"/>
    <x v="0"/>
    <n v="0"/>
    <n v="24.25"/>
    <x v="1"/>
    <x v="2"/>
    <x v="17"/>
    <x v="0"/>
    <x v="1"/>
    <x v="0"/>
    <x v="1"/>
    <x v="1"/>
    <x v="0"/>
  </r>
  <r>
    <s v="1334-PDUKM"/>
    <x v="0"/>
    <x v="23"/>
    <x v="0"/>
    <x v="0"/>
    <x v="25"/>
    <n v="92060"/>
    <n v="33.309851999999999"/>
    <n v="-116.82309100000001"/>
    <x v="7"/>
    <x v="64"/>
    <x v="3"/>
    <x v="0"/>
    <n v="9.76"/>
    <x v="1"/>
    <x v="0"/>
    <x v="1"/>
    <n v="15"/>
    <x v="0"/>
    <x v="0"/>
    <x v="1"/>
    <x v="1"/>
    <x v="1"/>
    <x v="0"/>
    <x v="0"/>
    <x v="1"/>
    <x v="0"/>
    <x v="1"/>
    <x v="0"/>
    <n v="86.45"/>
    <n v="5762.95"/>
    <x v="0"/>
    <x v="12"/>
    <n v="663.68"/>
    <n v="6576.63"/>
    <x v="0"/>
    <x v="0"/>
    <x v="0"/>
    <x v="0"/>
    <x v="1"/>
    <x v="1"/>
    <x v="0"/>
    <x v="1"/>
    <x v="0"/>
  </r>
  <r>
    <s v="1335-HQMKX"/>
    <x v="0"/>
    <x v="42"/>
    <x v="0"/>
    <x v="0"/>
    <x v="31"/>
    <n v="90044"/>
    <n v="33.952714"/>
    <n v="-118.292061"/>
    <x v="10"/>
    <x v="9"/>
    <x v="3"/>
    <x v="0"/>
    <n v="46.1"/>
    <x v="1"/>
    <x v="0"/>
    <x v="1"/>
    <n v="23"/>
    <x v="0"/>
    <x v="0"/>
    <x v="1"/>
    <x v="1"/>
    <x v="0"/>
    <x v="1"/>
    <x v="1"/>
    <x v="0"/>
    <x v="0"/>
    <x v="0"/>
    <x v="1"/>
    <n v="101.35"/>
    <n v="7323.15"/>
    <x v="0"/>
    <x v="0"/>
    <n v="3319.2"/>
    <n v="10642.35"/>
    <x v="0"/>
    <x v="0"/>
    <x v="0"/>
    <x v="0"/>
    <x v="0"/>
    <x v="0"/>
    <x v="0"/>
    <x v="1"/>
    <x v="0"/>
  </r>
  <r>
    <s v="1335-MXCSE"/>
    <x v="1"/>
    <x v="38"/>
    <x v="0"/>
    <x v="2"/>
    <x v="491"/>
    <n v="92384"/>
    <n v="35.924252000000003"/>
    <n v="-116.18866800000001"/>
    <x v="7"/>
    <x v="17"/>
    <x v="0"/>
    <x v="0"/>
    <n v="46.61"/>
    <x v="0"/>
    <x v="0"/>
    <x v="2"/>
    <n v="30"/>
    <x v="0"/>
    <x v="1"/>
    <x v="1"/>
    <x v="0"/>
    <x v="1"/>
    <x v="0"/>
    <x v="0"/>
    <x v="0"/>
    <x v="2"/>
    <x v="0"/>
    <x v="0"/>
    <n v="55.25"/>
    <n v="3119.9"/>
    <x v="0"/>
    <x v="0"/>
    <n v="2563.5500000000002"/>
    <n v="5683.45"/>
    <x v="0"/>
    <x v="0"/>
    <x v="0"/>
    <x v="0"/>
    <x v="1"/>
    <x v="0"/>
    <x v="0"/>
    <x v="0"/>
    <x v="0"/>
  </r>
  <r>
    <s v="1335-NTIUC"/>
    <x v="1"/>
    <x v="37"/>
    <x v="1"/>
    <x v="0"/>
    <x v="546"/>
    <n v="91331"/>
    <n v="34.255442000000002"/>
    <n v="-118.421314"/>
    <x v="1"/>
    <x v="0"/>
    <x v="0"/>
    <x v="1"/>
    <m/>
    <x v="2"/>
    <x v="0"/>
    <x v="2"/>
    <n v="7"/>
    <x v="0"/>
    <x v="1"/>
    <x v="0"/>
    <x v="1"/>
    <x v="1"/>
    <x v="0"/>
    <x v="0"/>
    <x v="0"/>
    <x v="1"/>
    <x v="0"/>
    <x v="1"/>
    <n v="24.95"/>
    <n v="190.25"/>
    <x v="0"/>
    <x v="0"/>
    <n v="0"/>
    <n v="190.25"/>
    <x v="0"/>
    <x v="0"/>
    <x v="0"/>
    <x v="0"/>
    <x v="1"/>
    <x v="0"/>
    <x v="1"/>
    <x v="1"/>
    <x v="0"/>
  </r>
  <r>
    <s v="1336-EZFZY"/>
    <x v="0"/>
    <x v="25"/>
    <x v="1"/>
    <x v="0"/>
    <x v="547"/>
    <n v="96143"/>
    <n v="39.246653999999999"/>
    <n v="-120.029273"/>
    <x v="1"/>
    <x v="1"/>
    <x v="0"/>
    <x v="0"/>
    <n v="25.8"/>
    <x v="0"/>
    <x v="1"/>
    <x v="3"/>
    <m/>
    <x v="2"/>
    <x v="2"/>
    <x v="2"/>
    <x v="2"/>
    <x v="2"/>
    <x v="2"/>
    <x v="2"/>
    <x v="2"/>
    <x v="1"/>
    <x v="1"/>
    <x v="0"/>
    <n v="20.05"/>
    <n v="83.3"/>
    <x v="0"/>
    <x v="0"/>
    <n v="103.2"/>
    <n v="186.5"/>
    <x v="0"/>
    <x v="0"/>
    <x v="0"/>
    <x v="0"/>
    <x v="1"/>
    <x v="1"/>
    <x v="1"/>
    <x v="1"/>
    <x v="0"/>
  </r>
  <r>
    <s v="1337-BOZWO"/>
    <x v="1"/>
    <x v="11"/>
    <x v="0"/>
    <x v="3"/>
    <x v="548"/>
    <n v="96015"/>
    <n v="41.486953"/>
    <n v="-120.91397499999999"/>
    <x v="0"/>
    <x v="68"/>
    <x v="0"/>
    <x v="1"/>
    <m/>
    <x v="2"/>
    <x v="0"/>
    <x v="2"/>
    <n v="59"/>
    <x v="0"/>
    <x v="0"/>
    <x v="1"/>
    <x v="1"/>
    <x v="0"/>
    <x v="0"/>
    <x v="0"/>
    <x v="0"/>
    <x v="0"/>
    <x v="1"/>
    <x v="0"/>
    <n v="46.4"/>
    <n v="812.4"/>
    <x v="0"/>
    <x v="0"/>
    <n v="0"/>
    <n v="812.4"/>
    <x v="0"/>
    <x v="0"/>
    <x v="0"/>
    <x v="0"/>
    <x v="0"/>
    <x v="0"/>
    <x v="0"/>
    <x v="1"/>
    <x v="0"/>
  </r>
  <r>
    <s v="1338-CECEE"/>
    <x v="1"/>
    <x v="24"/>
    <x v="0"/>
    <x v="0"/>
    <x v="242"/>
    <n v="95041"/>
    <n v="37.051166000000002"/>
    <n v="-122.056194"/>
    <x v="8"/>
    <x v="62"/>
    <x v="0"/>
    <x v="0"/>
    <n v="13.58"/>
    <x v="1"/>
    <x v="0"/>
    <x v="2"/>
    <n v="51"/>
    <x v="0"/>
    <x v="0"/>
    <x v="1"/>
    <x v="1"/>
    <x v="0"/>
    <x v="0"/>
    <x v="0"/>
    <x v="0"/>
    <x v="0"/>
    <x v="1"/>
    <x v="1"/>
    <n v="68.5"/>
    <n v="2839.95"/>
    <x v="70"/>
    <x v="0"/>
    <n v="556.78"/>
    <n v="3358.36"/>
    <x v="0"/>
    <x v="0"/>
    <x v="0"/>
    <x v="0"/>
    <x v="0"/>
    <x v="0"/>
    <x v="0"/>
    <x v="1"/>
    <x v="0"/>
  </r>
  <r>
    <s v="1342-JPNKI"/>
    <x v="1"/>
    <x v="25"/>
    <x v="1"/>
    <x v="0"/>
    <x v="549"/>
    <n v="92630"/>
    <n v="33.644849000000001"/>
    <n v="-117.684254"/>
    <x v="1"/>
    <x v="46"/>
    <x v="2"/>
    <x v="0"/>
    <n v="5.92"/>
    <x v="1"/>
    <x v="0"/>
    <x v="1"/>
    <n v="11"/>
    <x v="0"/>
    <x v="1"/>
    <x v="0"/>
    <x v="1"/>
    <x v="0"/>
    <x v="0"/>
    <x v="0"/>
    <x v="0"/>
    <x v="1"/>
    <x v="0"/>
    <x v="1"/>
    <n v="86.05"/>
    <n v="834.1"/>
    <x v="0"/>
    <x v="0"/>
    <n v="59.2"/>
    <n v="893.3"/>
    <x v="1"/>
    <x v="3"/>
    <x v="6"/>
    <x v="0"/>
    <x v="0"/>
    <x v="0"/>
    <x v="1"/>
    <x v="1"/>
    <x v="0"/>
  </r>
  <r>
    <s v="1343-EHPYB"/>
    <x v="1"/>
    <x v="37"/>
    <x v="0"/>
    <x v="0"/>
    <x v="38"/>
    <n v="92122"/>
    <n v="32.857230000000001"/>
    <n v="-117.209774"/>
    <x v="0"/>
    <x v="5"/>
    <x v="0"/>
    <x v="0"/>
    <n v="48.95"/>
    <x v="1"/>
    <x v="0"/>
    <x v="1"/>
    <n v="13"/>
    <x v="0"/>
    <x v="0"/>
    <x v="1"/>
    <x v="1"/>
    <x v="0"/>
    <x v="1"/>
    <x v="1"/>
    <x v="0"/>
    <x v="1"/>
    <x v="0"/>
    <x v="1"/>
    <n v="103.4"/>
    <n v="6603"/>
    <x v="0"/>
    <x v="0"/>
    <n v="3083.85"/>
    <n v="9686.85"/>
    <x v="1"/>
    <x v="1"/>
    <x v="5"/>
    <x v="0"/>
    <x v="0"/>
    <x v="0"/>
    <x v="0"/>
    <x v="1"/>
    <x v="0"/>
  </r>
  <r>
    <s v="1345-GKDZZ"/>
    <x v="1"/>
    <x v="29"/>
    <x v="1"/>
    <x v="2"/>
    <x v="200"/>
    <n v="92507"/>
    <n v="33.976328000000002"/>
    <n v="-117.31978599999999"/>
    <x v="1"/>
    <x v="38"/>
    <x v="0"/>
    <x v="0"/>
    <n v="17.53"/>
    <x v="0"/>
    <x v="1"/>
    <x v="3"/>
    <m/>
    <x v="2"/>
    <x v="2"/>
    <x v="2"/>
    <x v="2"/>
    <x v="2"/>
    <x v="2"/>
    <x v="2"/>
    <x v="2"/>
    <x v="1"/>
    <x v="1"/>
    <x v="0"/>
    <n v="19.55"/>
    <n v="128.6"/>
    <x v="0"/>
    <x v="0"/>
    <n v="105.18"/>
    <n v="233.78"/>
    <x v="0"/>
    <x v="0"/>
    <x v="0"/>
    <x v="0"/>
    <x v="1"/>
    <x v="1"/>
    <x v="1"/>
    <x v="1"/>
    <x v="0"/>
  </r>
  <r>
    <s v="1345-ZUKID"/>
    <x v="1"/>
    <x v="38"/>
    <x v="1"/>
    <x v="0"/>
    <x v="465"/>
    <n v="95954"/>
    <n v="39.933852000000002"/>
    <n v="-121.584371"/>
    <x v="1"/>
    <x v="32"/>
    <x v="2"/>
    <x v="0"/>
    <n v="26.02"/>
    <x v="0"/>
    <x v="1"/>
    <x v="3"/>
    <m/>
    <x v="2"/>
    <x v="2"/>
    <x v="2"/>
    <x v="2"/>
    <x v="2"/>
    <x v="2"/>
    <x v="2"/>
    <x v="2"/>
    <x v="0"/>
    <x v="1"/>
    <x v="2"/>
    <n v="19.350000000000001"/>
    <n v="324.8"/>
    <x v="0"/>
    <x v="0"/>
    <n v="364.28"/>
    <n v="689.08"/>
    <x v="0"/>
    <x v="0"/>
    <x v="0"/>
    <x v="0"/>
    <x v="1"/>
    <x v="1"/>
    <x v="1"/>
    <x v="1"/>
    <x v="0"/>
  </r>
  <r>
    <s v="1346-PJWTK"/>
    <x v="1"/>
    <x v="54"/>
    <x v="0"/>
    <x v="0"/>
    <x v="434"/>
    <n v="92880"/>
    <n v="33.918042999999997"/>
    <n v="-117.61780899999999"/>
    <x v="2"/>
    <x v="48"/>
    <x v="0"/>
    <x v="0"/>
    <n v="17.73"/>
    <x v="0"/>
    <x v="0"/>
    <x v="1"/>
    <n v="2"/>
    <x v="0"/>
    <x v="0"/>
    <x v="1"/>
    <x v="0"/>
    <x v="1"/>
    <x v="1"/>
    <x v="1"/>
    <x v="0"/>
    <x v="1"/>
    <x v="1"/>
    <x v="0"/>
    <n v="94.15"/>
    <n v="5731.85"/>
    <x v="0"/>
    <x v="0"/>
    <n v="1081.53"/>
    <n v="6813.38"/>
    <x v="0"/>
    <x v="0"/>
    <x v="0"/>
    <x v="0"/>
    <x v="0"/>
    <x v="0"/>
    <x v="0"/>
    <x v="0"/>
    <x v="0"/>
  </r>
  <r>
    <s v="1346-UFHAX"/>
    <x v="0"/>
    <x v="40"/>
    <x v="1"/>
    <x v="0"/>
    <x v="467"/>
    <n v="95258"/>
    <n v="38.169604999999997"/>
    <n v="-121.310964"/>
    <x v="1"/>
    <x v="2"/>
    <x v="2"/>
    <x v="0"/>
    <n v="33.69"/>
    <x v="1"/>
    <x v="0"/>
    <x v="1"/>
    <n v="15"/>
    <x v="1"/>
    <x v="1"/>
    <x v="0"/>
    <x v="1"/>
    <x v="1"/>
    <x v="0"/>
    <x v="0"/>
    <x v="1"/>
    <x v="1"/>
    <x v="0"/>
    <x v="0"/>
    <n v="80"/>
    <n v="1029.3499999999999"/>
    <x v="0"/>
    <x v="0"/>
    <n v="437.97"/>
    <n v="1467.32"/>
    <x v="0"/>
    <x v="0"/>
    <x v="0"/>
    <x v="0"/>
    <x v="1"/>
    <x v="1"/>
    <x v="0"/>
    <x v="1"/>
    <x v="0"/>
  </r>
  <r>
    <s v="1347-KTTTA"/>
    <x v="1"/>
    <x v="19"/>
    <x v="0"/>
    <x v="0"/>
    <x v="550"/>
    <n v="91351"/>
    <n v="34.422519000000001"/>
    <n v="-118.420717"/>
    <x v="6"/>
    <x v="34"/>
    <x v="4"/>
    <x v="0"/>
    <n v="40.49"/>
    <x v="0"/>
    <x v="0"/>
    <x v="1"/>
    <n v="69"/>
    <x v="0"/>
    <x v="0"/>
    <x v="1"/>
    <x v="0"/>
    <x v="0"/>
    <x v="1"/>
    <x v="1"/>
    <x v="0"/>
    <x v="0"/>
    <x v="0"/>
    <x v="0"/>
    <n v="102.45"/>
    <n v="6654.1"/>
    <x v="0"/>
    <x v="0"/>
    <n v="2591.36"/>
    <n v="9245.4599999999991"/>
    <x v="0"/>
    <x v="0"/>
    <x v="0"/>
    <x v="0"/>
    <x v="0"/>
    <x v="0"/>
    <x v="0"/>
    <x v="0"/>
    <x v="0"/>
  </r>
  <r>
    <s v="1349-WXNGG"/>
    <x v="1"/>
    <x v="30"/>
    <x v="1"/>
    <x v="0"/>
    <x v="1"/>
    <n v="91207"/>
    <n v="34.182378"/>
    <n v="-118.262922"/>
    <x v="1"/>
    <x v="13"/>
    <x v="0"/>
    <x v="0"/>
    <n v="12"/>
    <x v="0"/>
    <x v="1"/>
    <x v="3"/>
    <m/>
    <x v="2"/>
    <x v="2"/>
    <x v="2"/>
    <x v="2"/>
    <x v="2"/>
    <x v="2"/>
    <x v="2"/>
    <x v="2"/>
    <x v="1"/>
    <x v="1"/>
    <x v="1"/>
    <n v="20.05"/>
    <n v="20.05"/>
    <x v="0"/>
    <x v="0"/>
    <n v="12"/>
    <n v="32.049999999999997"/>
    <x v="1"/>
    <x v="5"/>
    <x v="9"/>
    <x v="0"/>
    <x v="1"/>
    <x v="1"/>
    <x v="1"/>
    <x v="1"/>
    <x v="0"/>
  </r>
  <r>
    <s v="1352-HNSAW"/>
    <x v="0"/>
    <x v="17"/>
    <x v="0"/>
    <x v="1"/>
    <x v="551"/>
    <n v="92656"/>
    <n v="33.571258999999998"/>
    <n v="-117.731917"/>
    <x v="5"/>
    <x v="9"/>
    <x v="0"/>
    <x v="0"/>
    <n v="34.69"/>
    <x v="1"/>
    <x v="0"/>
    <x v="1"/>
    <n v="59"/>
    <x v="1"/>
    <x v="0"/>
    <x v="1"/>
    <x v="0"/>
    <x v="0"/>
    <x v="1"/>
    <x v="1"/>
    <x v="1"/>
    <x v="2"/>
    <x v="0"/>
    <x v="1"/>
    <n v="115.6"/>
    <n v="8220.4"/>
    <x v="0"/>
    <x v="9"/>
    <n v="2497.6799999999998"/>
    <n v="10858.08"/>
    <x v="0"/>
    <x v="0"/>
    <x v="0"/>
    <x v="0"/>
    <x v="0"/>
    <x v="1"/>
    <x v="0"/>
    <x v="0"/>
    <x v="0"/>
  </r>
  <r>
    <s v="1352-VHKAJ"/>
    <x v="1"/>
    <x v="18"/>
    <x v="0"/>
    <x v="3"/>
    <x v="105"/>
    <n v="94709"/>
    <n v="37.878554000000001"/>
    <n v="-122.26609000000001"/>
    <x v="2"/>
    <x v="28"/>
    <x v="0"/>
    <x v="0"/>
    <n v="13.55"/>
    <x v="1"/>
    <x v="0"/>
    <x v="0"/>
    <n v="59"/>
    <x v="0"/>
    <x v="1"/>
    <x v="0"/>
    <x v="0"/>
    <x v="0"/>
    <x v="1"/>
    <x v="1"/>
    <x v="1"/>
    <x v="1"/>
    <x v="1"/>
    <x v="1"/>
    <n v="71.599999999999994"/>
    <n v="1957.1"/>
    <x v="0"/>
    <x v="9"/>
    <n v="365.85"/>
    <n v="2462.9499999999998"/>
    <x v="0"/>
    <x v="0"/>
    <x v="0"/>
    <x v="0"/>
    <x v="0"/>
    <x v="1"/>
    <x v="1"/>
    <x v="0"/>
    <x v="0"/>
  </r>
  <r>
    <s v="1353-GHZOS"/>
    <x v="1"/>
    <x v="19"/>
    <x v="0"/>
    <x v="0"/>
    <x v="38"/>
    <n v="92115"/>
    <n v="32.762506000000002"/>
    <n v="-117.07245"/>
    <x v="6"/>
    <x v="51"/>
    <x v="2"/>
    <x v="0"/>
    <n v="6.03"/>
    <x v="0"/>
    <x v="0"/>
    <x v="2"/>
    <n v="51"/>
    <x v="1"/>
    <x v="1"/>
    <x v="0"/>
    <x v="1"/>
    <x v="0"/>
    <x v="0"/>
    <x v="0"/>
    <x v="0"/>
    <x v="0"/>
    <x v="0"/>
    <x v="1"/>
    <n v="59.75"/>
    <n v="1374.35"/>
    <x v="0"/>
    <x v="0"/>
    <n v="132.66"/>
    <n v="1507.01"/>
    <x v="0"/>
    <x v="0"/>
    <x v="0"/>
    <x v="0"/>
    <x v="0"/>
    <x v="0"/>
    <x v="0"/>
    <x v="1"/>
    <x v="0"/>
  </r>
  <r>
    <s v="1353-LJWEM"/>
    <x v="1"/>
    <x v="5"/>
    <x v="1"/>
    <x v="0"/>
    <x v="552"/>
    <n v="96022"/>
    <n v="40.336391999999996"/>
    <n v="-122.448533"/>
    <x v="1"/>
    <x v="37"/>
    <x v="2"/>
    <x v="0"/>
    <n v="28.76"/>
    <x v="0"/>
    <x v="0"/>
    <x v="2"/>
    <n v="27"/>
    <x v="0"/>
    <x v="0"/>
    <x v="1"/>
    <x v="0"/>
    <x v="1"/>
    <x v="0"/>
    <x v="0"/>
    <x v="0"/>
    <x v="1"/>
    <x v="0"/>
    <x v="1"/>
    <n v="-10"/>
    <n v="688.5"/>
    <x v="71"/>
    <x v="0"/>
    <n v="316.36"/>
    <n v="955.62"/>
    <x v="0"/>
    <x v="0"/>
    <x v="0"/>
    <x v="0"/>
    <x v="1"/>
    <x v="0"/>
    <x v="0"/>
    <x v="0"/>
    <x v="0"/>
  </r>
  <r>
    <s v="1354-YZFNB"/>
    <x v="1"/>
    <x v="55"/>
    <x v="0"/>
    <x v="1"/>
    <x v="553"/>
    <n v="95552"/>
    <n v="40.390301000000001"/>
    <n v="-123.412327"/>
    <x v="1"/>
    <x v="1"/>
    <x v="1"/>
    <x v="0"/>
    <n v="29.09"/>
    <x v="0"/>
    <x v="1"/>
    <x v="3"/>
    <m/>
    <x v="2"/>
    <x v="2"/>
    <x v="2"/>
    <x v="2"/>
    <x v="2"/>
    <x v="2"/>
    <x v="2"/>
    <x v="2"/>
    <x v="2"/>
    <x v="1"/>
    <x v="0"/>
    <n v="19.55"/>
    <n v="68.8"/>
    <x v="0"/>
    <x v="0"/>
    <n v="116.36"/>
    <n v="185.16"/>
    <x v="0"/>
    <x v="0"/>
    <x v="0"/>
    <x v="0"/>
    <x v="1"/>
    <x v="1"/>
    <x v="1"/>
    <x v="1"/>
    <x v="0"/>
  </r>
  <r>
    <s v="1355-KUSBG"/>
    <x v="0"/>
    <x v="52"/>
    <x v="0"/>
    <x v="3"/>
    <x v="489"/>
    <n v="96028"/>
    <n v="41.017282000000002"/>
    <n v="-121.46894500000001"/>
    <x v="2"/>
    <x v="6"/>
    <x v="1"/>
    <x v="0"/>
    <n v="9.1"/>
    <x v="1"/>
    <x v="0"/>
    <x v="2"/>
    <n v="28"/>
    <x v="0"/>
    <x v="1"/>
    <x v="0"/>
    <x v="1"/>
    <x v="1"/>
    <x v="0"/>
    <x v="0"/>
    <x v="0"/>
    <x v="1"/>
    <x v="1"/>
    <x v="1"/>
    <n v="48.8"/>
    <n v="349.8"/>
    <x v="0"/>
    <x v="0"/>
    <n v="63.7"/>
    <n v="413.5"/>
    <x v="0"/>
    <x v="0"/>
    <x v="0"/>
    <x v="0"/>
    <x v="1"/>
    <x v="0"/>
    <x v="1"/>
    <x v="1"/>
    <x v="0"/>
  </r>
  <r>
    <s v="1356-MKYSK"/>
    <x v="1"/>
    <x v="56"/>
    <x v="1"/>
    <x v="0"/>
    <x v="293"/>
    <n v="94546"/>
    <n v="37.708326999999997"/>
    <n v="-122.083473"/>
    <x v="1"/>
    <x v="38"/>
    <x v="1"/>
    <x v="0"/>
    <n v="46.59"/>
    <x v="0"/>
    <x v="0"/>
    <x v="2"/>
    <n v="7"/>
    <x v="1"/>
    <x v="1"/>
    <x v="1"/>
    <x v="0"/>
    <x v="0"/>
    <x v="1"/>
    <x v="1"/>
    <x v="1"/>
    <x v="1"/>
    <x v="1"/>
    <x v="0"/>
    <n v="78.650000000000006"/>
    <n v="483.3"/>
    <x v="0"/>
    <x v="1"/>
    <n v="279.54000000000002"/>
    <n v="772.84"/>
    <x v="0"/>
    <x v="0"/>
    <x v="0"/>
    <x v="0"/>
    <x v="0"/>
    <x v="1"/>
    <x v="0"/>
    <x v="0"/>
    <x v="0"/>
  </r>
  <r>
    <s v="1357-BIJKI"/>
    <x v="1"/>
    <x v="1"/>
    <x v="0"/>
    <x v="0"/>
    <x v="380"/>
    <n v="92691"/>
    <n v="33.611944999999999"/>
    <n v="-117.66586700000001"/>
    <x v="6"/>
    <x v="15"/>
    <x v="4"/>
    <x v="0"/>
    <n v="38.29"/>
    <x v="1"/>
    <x v="0"/>
    <x v="1"/>
    <n v="16"/>
    <x v="0"/>
    <x v="0"/>
    <x v="0"/>
    <x v="1"/>
    <x v="0"/>
    <x v="1"/>
    <x v="1"/>
    <x v="0"/>
    <x v="0"/>
    <x v="0"/>
    <x v="1"/>
    <n v="98.25"/>
    <n v="4858.7"/>
    <x v="72"/>
    <x v="0"/>
    <n v="1914.5"/>
    <n v="6769.65"/>
    <x v="0"/>
    <x v="0"/>
    <x v="0"/>
    <x v="0"/>
    <x v="0"/>
    <x v="0"/>
    <x v="0"/>
    <x v="1"/>
    <x v="0"/>
  </r>
  <r>
    <s v="1357-MVDOZ"/>
    <x v="1"/>
    <x v="11"/>
    <x v="0"/>
    <x v="2"/>
    <x v="554"/>
    <n v="93622"/>
    <n v="36.785617999999999"/>
    <n v="-120.625382"/>
    <x v="9"/>
    <x v="37"/>
    <x v="2"/>
    <x v="0"/>
    <n v="21.14"/>
    <x v="0"/>
    <x v="0"/>
    <x v="2"/>
    <n v="47"/>
    <x v="0"/>
    <x v="1"/>
    <x v="1"/>
    <x v="1"/>
    <x v="0"/>
    <x v="0"/>
    <x v="0"/>
    <x v="0"/>
    <x v="1"/>
    <x v="0"/>
    <x v="1"/>
    <n v="59.65"/>
    <n v="683.25"/>
    <x v="0"/>
    <x v="0"/>
    <n v="232.54"/>
    <n v="915.79"/>
    <x v="0"/>
    <x v="0"/>
    <x v="0"/>
    <x v="0"/>
    <x v="0"/>
    <x v="0"/>
    <x v="0"/>
    <x v="1"/>
    <x v="0"/>
  </r>
  <r>
    <s v="1360-JYXKQ"/>
    <x v="0"/>
    <x v="8"/>
    <x v="0"/>
    <x v="0"/>
    <x v="555"/>
    <n v="90280"/>
    <n v="33.944623999999997"/>
    <n v="-118.192615"/>
    <x v="2"/>
    <x v="8"/>
    <x v="0"/>
    <x v="0"/>
    <n v="22.05"/>
    <x v="0"/>
    <x v="0"/>
    <x v="1"/>
    <n v="17"/>
    <x v="0"/>
    <x v="1"/>
    <x v="1"/>
    <x v="0"/>
    <x v="0"/>
    <x v="1"/>
    <x v="1"/>
    <x v="0"/>
    <x v="0"/>
    <x v="0"/>
    <x v="1"/>
    <n v="99.1"/>
    <n v="5437.1"/>
    <x v="0"/>
    <x v="0"/>
    <n v="1190.7"/>
    <n v="6627.8"/>
    <x v="0"/>
    <x v="0"/>
    <x v="0"/>
    <x v="0"/>
    <x v="0"/>
    <x v="0"/>
    <x v="0"/>
    <x v="0"/>
    <x v="0"/>
  </r>
  <r>
    <s v="1360-RCYRT"/>
    <x v="1"/>
    <x v="45"/>
    <x v="0"/>
    <x v="2"/>
    <x v="526"/>
    <n v="94933"/>
    <n v="38.010092"/>
    <n v="-122.689442"/>
    <x v="0"/>
    <x v="16"/>
    <x v="2"/>
    <x v="1"/>
    <m/>
    <x v="2"/>
    <x v="0"/>
    <x v="2"/>
    <n v="19"/>
    <x v="0"/>
    <x v="1"/>
    <x v="0"/>
    <x v="0"/>
    <x v="1"/>
    <x v="0"/>
    <x v="0"/>
    <x v="0"/>
    <x v="1"/>
    <x v="0"/>
    <x v="1"/>
    <n v="30.35"/>
    <n v="678.75"/>
    <x v="0"/>
    <x v="0"/>
    <n v="0"/>
    <n v="678.75"/>
    <x v="0"/>
    <x v="0"/>
    <x v="0"/>
    <x v="0"/>
    <x v="1"/>
    <x v="0"/>
    <x v="1"/>
    <x v="0"/>
    <x v="0"/>
  </r>
  <r>
    <s v="1360-XFJMR"/>
    <x v="0"/>
    <x v="2"/>
    <x v="0"/>
    <x v="0"/>
    <x v="556"/>
    <n v="95986"/>
    <n v="39.341279999999998"/>
    <n v="-120.786867"/>
    <x v="10"/>
    <x v="23"/>
    <x v="0"/>
    <x v="0"/>
    <n v="17.72"/>
    <x v="1"/>
    <x v="0"/>
    <x v="1"/>
    <n v="23"/>
    <x v="0"/>
    <x v="0"/>
    <x v="1"/>
    <x v="0"/>
    <x v="0"/>
    <x v="1"/>
    <x v="1"/>
    <x v="0"/>
    <x v="0"/>
    <x v="0"/>
    <x v="0"/>
    <n v="109.7"/>
    <n v="7344.45"/>
    <x v="0"/>
    <x v="0"/>
    <n v="1187.24"/>
    <n v="8531.69"/>
    <x v="0"/>
    <x v="0"/>
    <x v="0"/>
    <x v="0"/>
    <x v="0"/>
    <x v="0"/>
    <x v="0"/>
    <x v="0"/>
    <x v="0"/>
  </r>
  <r>
    <s v="1363-TXLSL"/>
    <x v="1"/>
    <x v="53"/>
    <x v="0"/>
    <x v="0"/>
    <x v="167"/>
    <n v="93954"/>
    <n v="36.125529"/>
    <n v="-120.86444299999999"/>
    <x v="1"/>
    <x v="13"/>
    <x v="1"/>
    <x v="0"/>
    <n v="39.1"/>
    <x v="0"/>
    <x v="0"/>
    <x v="1"/>
    <n v="27"/>
    <x v="0"/>
    <x v="1"/>
    <x v="0"/>
    <x v="1"/>
    <x v="1"/>
    <x v="0"/>
    <x v="0"/>
    <x v="0"/>
    <x v="1"/>
    <x v="0"/>
    <x v="1"/>
    <n v="70.3"/>
    <n v="70.3"/>
    <x v="0"/>
    <x v="0"/>
    <n v="39.1"/>
    <n v="109.4"/>
    <x v="1"/>
    <x v="1"/>
    <x v="1"/>
    <x v="0"/>
    <x v="1"/>
    <x v="0"/>
    <x v="1"/>
    <x v="1"/>
    <x v="0"/>
  </r>
  <r>
    <s v="1370-GGAWX"/>
    <x v="0"/>
    <x v="39"/>
    <x v="1"/>
    <x v="0"/>
    <x v="199"/>
    <n v="90211"/>
    <n v="34.063946999999999"/>
    <n v="-118.38300099999999"/>
    <x v="1"/>
    <x v="56"/>
    <x v="0"/>
    <x v="0"/>
    <n v="33.18"/>
    <x v="1"/>
    <x v="0"/>
    <x v="1"/>
    <n v="3"/>
    <x v="0"/>
    <x v="0"/>
    <x v="1"/>
    <x v="1"/>
    <x v="1"/>
    <x v="1"/>
    <x v="1"/>
    <x v="0"/>
    <x v="0"/>
    <x v="0"/>
    <x v="1"/>
    <n v="94.15"/>
    <n v="4408.45"/>
    <x v="0"/>
    <x v="0"/>
    <n v="1526.28"/>
    <n v="5934.73"/>
    <x v="0"/>
    <x v="0"/>
    <x v="0"/>
    <x v="0"/>
    <x v="0"/>
    <x v="0"/>
    <x v="0"/>
    <x v="1"/>
    <x v="0"/>
  </r>
  <r>
    <s v="1371-DWPAZ"/>
    <x v="0"/>
    <x v="22"/>
    <x v="0"/>
    <x v="0"/>
    <x v="557"/>
    <n v="95569"/>
    <n v="40.363446000000003"/>
    <n v="-123.835041"/>
    <x v="0"/>
    <x v="46"/>
    <x v="0"/>
    <x v="1"/>
    <m/>
    <x v="2"/>
    <x v="0"/>
    <x v="2"/>
    <n v="8"/>
    <x v="1"/>
    <x v="0"/>
    <x v="1"/>
    <x v="0"/>
    <x v="0"/>
    <x v="0"/>
    <x v="0"/>
    <x v="0"/>
    <x v="2"/>
    <x v="1"/>
    <x v="0"/>
    <n v="56.05"/>
    <n v="560.5"/>
    <x v="0"/>
    <x v="0"/>
    <n v="0"/>
    <n v="560.5"/>
    <x v="0"/>
    <x v="0"/>
    <x v="0"/>
    <x v="0"/>
    <x v="0"/>
    <x v="0"/>
    <x v="0"/>
    <x v="0"/>
    <x v="0"/>
  </r>
  <r>
    <s v="1371-OJCEK"/>
    <x v="0"/>
    <x v="11"/>
    <x v="1"/>
    <x v="0"/>
    <x v="558"/>
    <n v="96128"/>
    <n v="40.346634000000002"/>
    <n v="-120.386422"/>
    <x v="1"/>
    <x v="60"/>
    <x v="0"/>
    <x v="0"/>
    <n v="13.67"/>
    <x v="1"/>
    <x v="1"/>
    <x v="3"/>
    <m/>
    <x v="2"/>
    <x v="2"/>
    <x v="2"/>
    <x v="2"/>
    <x v="2"/>
    <x v="2"/>
    <x v="2"/>
    <x v="2"/>
    <x v="0"/>
    <x v="1"/>
    <x v="1"/>
    <n v="24.35"/>
    <n v="1133.7"/>
    <x v="0"/>
    <x v="0"/>
    <n v="656.16"/>
    <n v="1789.86"/>
    <x v="0"/>
    <x v="0"/>
    <x v="0"/>
    <x v="0"/>
    <x v="1"/>
    <x v="1"/>
    <x v="1"/>
    <x v="1"/>
    <x v="0"/>
  </r>
  <r>
    <s v="1371-WEPDS"/>
    <x v="1"/>
    <x v="41"/>
    <x v="0"/>
    <x v="0"/>
    <x v="326"/>
    <n v="93610"/>
    <n v="37.100948000000002"/>
    <n v="-120.27013599999999"/>
    <x v="4"/>
    <x v="36"/>
    <x v="0"/>
    <x v="0"/>
    <n v="28.56"/>
    <x v="0"/>
    <x v="0"/>
    <x v="2"/>
    <n v="18"/>
    <x v="0"/>
    <x v="1"/>
    <x v="0"/>
    <x v="1"/>
    <x v="1"/>
    <x v="1"/>
    <x v="1"/>
    <x v="1"/>
    <x v="0"/>
    <x v="1"/>
    <x v="1"/>
    <n v="55.8"/>
    <n v="2283.3000000000002"/>
    <x v="0"/>
    <x v="10"/>
    <n v="1142.4000000000001"/>
    <n v="3475.7"/>
    <x v="0"/>
    <x v="0"/>
    <x v="0"/>
    <x v="0"/>
    <x v="0"/>
    <x v="1"/>
    <x v="1"/>
    <x v="1"/>
    <x v="0"/>
  </r>
  <r>
    <s v="1373-ORVIZ"/>
    <x v="0"/>
    <x v="47"/>
    <x v="0"/>
    <x v="0"/>
    <x v="27"/>
    <n v="95351"/>
    <n v="37.621457999999997"/>
    <n v="-121.01229499999999"/>
    <x v="2"/>
    <x v="37"/>
    <x v="2"/>
    <x v="0"/>
    <n v="15.69"/>
    <x v="1"/>
    <x v="0"/>
    <x v="2"/>
    <n v="12"/>
    <x v="0"/>
    <x v="1"/>
    <x v="0"/>
    <x v="0"/>
    <x v="1"/>
    <x v="1"/>
    <x v="1"/>
    <x v="0"/>
    <x v="1"/>
    <x v="0"/>
    <x v="1"/>
    <n v="66.349999999999994"/>
    <n v="740.8"/>
    <x v="0"/>
    <x v="0"/>
    <n v="172.59"/>
    <n v="913.39"/>
    <x v="1"/>
    <x v="1"/>
    <x v="1"/>
    <x v="0"/>
    <x v="0"/>
    <x v="0"/>
    <x v="1"/>
    <x v="0"/>
    <x v="0"/>
  </r>
  <r>
    <s v="1374-DMZUI"/>
    <x v="0"/>
    <x v="61"/>
    <x v="1"/>
    <x v="0"/>
    <x v="559"/>
    <n v="94583"/>
    <n v="37.766556000000001"/>
    <n v="-121.97678399999999"/>
    <x v="1"/>
    <x v="1"/>
    <x v="1"/>
    <x v="0"/>
    <n v="49.5"/>
    <x v="1"/>
    <x v="0"/>
    <x v="1"/>
    <n v="23"/>
    <x v="0"/>
    <x v="1"/>
    <x v="0"/>
    <x v="1"/>
    <x v="0"/>
    <x v="1"/>
    <x v="1"/>
    <x v="0"/>
    <x v="1"/>
    <x v="0"/>
    <x v="1"/>
    <n v="94.3"/>
    <n v="424.45"/>
    <x v="0"/>
    <x v="0"/>
    <n v="198"/>
    <n v="622.45000000000005"/>
    <x v="1"/>
    <x v="1"/>
    <x v="5"/>
    <x v="0"/>
    <x v="0"/>
    <x v="0"/>
    <x v="1"/>
    <x v="1"/>
    <x v="0"/>
  </r>
  <r>
    <s v="1376-HHBDV"/>
    <x v="0"/>
    <x v="0"/>
    <x v="1"/>
    <x v="0"/>
    <x v="75"/>
    <n v="90401"/>
    <n v="34.015481000000001"/>
    <n v="-118.49323099999999"/>
    <x v="1"/>
    <x v="39"/>
    <x v="5"/>
    <x v="0"/>
    <n v="10.74"/>
    <x v="0"/>
    <x v="0"/>
    <x v="2"/>
    <n v="13"/>
    <x v="1"/>
    <x v="1"/>
    <x v="0"/>
    <x v="1"/>
    <x v="1"/>
    <x v="0"/>
    <x v="0"/>
    <x v="0"/>
    <x v="1"/>
    <x v="0"/>
    <x v="0"/>
    <n v="48.8"/>
    <n v="1536.75"/>
    <x v="0"/>
    <x v="0"/>
    <n v="322.2"/>
    <n v="1858.95"/>
    <x v="0"/>
    <x v="0"/>
    <x v="0"/>
    <x v="0"/>
    <x v="1"/>
    <x v="0"/>
    <x v="0"/>
    <x v="1"/>
    <x v="0"/>
  </r>
  <r>
    <s v="1379-FRVEB"/>
    <x v="1"/>
    <x v="26"/>
    <x v="1"/>
    <x v="2"/>
    <x v="160"/>
    <n v="92401"/>
    <n v="34.105935000000002"/>
    <n v="-117.2914"/>
    <x v="1"/>
    <x v="49"/>
    <x v="2"/>
    <x v="0"/>
    <n v="30.22"/>
    <x v="1"/>
    <x v="0"/>
    <x v="1"/>
    <n v="12"/>
    <x v="0"/>
    <x v="0"/>
    <x v="0"/>
    <x v="1"/>
    <x v="0"/>
    <x v="0"/>
    <x v="0"/>
    <x v="0"/>
    <x v="1"/>
    <x v="0"/>
    <x v="1"/>
    <n v="91"/>
    <n v="1430.05"/>
    <x v="0"/>
    <x v="0"/>
    <n v="453.3"/>
    <n v="1883.35"/>
    <x v="0"/>
    <x v="0"/>
    <x v="0"/>
    <x v="0"/>
    <x v="0"/>
    <x v="0"/>
    <x v="0"/>
    <x v="1"/>
    <x v="0"/>
  </r>
  <r>
    <s v="1383-EZRWL"/>
    <x v="0"/>
    <x v="47"/>
    <x v="1"/>
    <x v="0"/>
    <x v="162"/>
    <n v="90810"/>
    <n v="33.819814000000001"/>
    <n v="-118.222416"/>
    <x v="1"/>
    <x v="6"/>
    <x v="1"/>
    <x v="0"/>
    <n v="48.22"/>
    <x v="0"/>
    <x v="1"/>
    <x v="3"/>
    <m/>
    <x v="2"/>
    <x v="2"/>
    <x v="2"/>
    <x v="2"/>
    <x v="2"/>
    <x v="2"/>
    <x v="2"/>
    <x v="2"/>
    <x v="1"/>
    <x v="1"/>
    <x v="2"/>
    <n v="20.05"/>
    <n v="164.85"/>
    <x v="0"/>
    <x v="0"/>
    <n v="337.54"/>
    <n v="502.39"/>
    <x v="1"/>
    <x v="3"/>
    <x v="14"/>
    <x v="0"/>
    <x v="1"/>
    <x v="1"/>
    <x v="1"/>
    <x v="1"/>
    <x v="0"/>
  </r>
  <r>
    <s v="1384-RCUXW"/>
    <x v="1"/>
    <x v="12"/>
    <x v="1"/>
    <x v="0"/>
    <x v="466"/>
    <n v="96033"/>
    <n v="40.740138000000002"/>
    <n v="-122.587476"/>
    <x v="1"/>
    <x v="43"/>
    <x v="0"/>
    <x v="0"/>
    <n v="34.18"/>
    <x v="1"/>
    <x v="0"/>
    <x v="1"/>
    <n v="8"/>
    <x v="0"/>
    <x v="0"/>
    <x v="0"/>
    <x v="1"/>
    <x v="1"/>
    <x v="0"/>
    <x v="0"/>
    <x v="0"/>
    <x v="1"/>
    <x v="0"/>
    <x v="0"/>
    <n v="80.55"/>
    <n v="1248.9000000000001"/>
    <x v="0"/>
    <x v="0"/>
    <n v="546.88"/>
    <n v="1795.78"/>
    <x v="0"/>
    <x v="0"/>
    <x v="0"/>
    <x v="0"/>
    <x v="1"/>
    <x v="0"/>
    <x v="0"/>
    <x v="1"/>
    <x v="0"/>
  </r>
  <r>
    <s v="1385-TQOZW"/>
    <x v="0"/>
    <x v="13"/>
    <x v="1"/>
    <x v="0"/>
    <x v="330"/>
    <n v="95417"/>
    <n v="39.710591000000001"/>
    <n v="-123.682799"/>
    <x v="1"/>
    <x v="0"/>
    <x v="1"/>
    <x v="0"/>
    <n v="45.99"/>
    <x v="0"/>
    <x v="1"/>
    <x v="3"/>
    <m/>
    <x v="2"/>
    <x v="2"/>
    <x v="2"/>
    <x v="2"/>
    <x v="2"/>
    <x v="2"/>
    <x v="2"/>
    <x v="2"/>
    <x v="1"/>
    <x v="0"/>
    <x v="0"/>
    <n v="20.45"/>
    <n v="147.55000000000001"/>
    <x v="0"/>
    <x v="0"/>
    <n v="413.91"/>
    <n v="561.46"/>
    <x v="0"/>
    <x v="0"/>
    <x v="0"/>
    <x v="0"/>
    <x v="1"/>
    <x v="1"/>
    <x v="1"/>
    <x v="1"/>
    <x v="0"/>
  </r>
  <r>
    <s v="1386-ZIKUV"/>
    <x v="1"/>
    <x v="21"/>
    <x v="1"/>
    <x v="0"/>
    <x v="73"/>
    <n v="95443"/>
    <n v="39.045245999999999"/>
    <n v="-122.74318100000001"/>
    <x v="1"/>
    <x v="6"/>
    <x v="1"/>
    <x v="0"/>
    <n v="33.18"/>
    <x v="0"/>
    <x v="1"/>
    <x v="3"/>
    <m/>
    <x v="2"/>
    <x v="2"/>
    <x v="2"/>
    <x v="2"/>
    <x v="2"/>
    <x v="2"/>
    <x v="2"/>
    <x v="2"/>
    <x v="1"/>
    <x v="0"/>
    <x v="0"/>
    <n v="18.95"/>
    <n v="130.55000000000001"/>
    <x v="0"/>
    <x v="0"/>
    <n v="232.26"/>
    <n v="362.81"/>
    <x v="0"/>
    <x v="0"/>
    <x v="0"/>
    <x v="0"/>
    <x v="1"/>
    <x v="1"/>
    <x v="1"/>
    <x v="1"/>
    <x v="0"/>
  </r>
  <r>
    <s v="1389-CXMLU"/>
    <x v="1"/>
    <x v="61"/>
    <x v="1"/>
    <x v="0"/>
    <x v="131"/>
    <n v="90242"/>
    <n v="33.921793000000001"/>
    <n v="-118.14058799999999"/>
    <x v="1"/>
    <x v="3"/>
    <x v="1"/>
    <x v="0"/>
    <n v="26.32"/>
    <x v="1"/>
    <x v="0"/>
    <x v="1"/>
    <n v="8"/>
    <x v="0"/>
    <x v="1"/>
    <x v="1"/>
    <x v="1"/>
    <x v="0"/>
    <x v="0"/>
    <x v="0"/>
    <x v="0"/>
    <x v="1"/>
    <x v="1"/>
    <x v="1"/>
    <n v="91.05"/>
    <n v="289.10000000000002"/>
    <x v="0"/>
    <x v="0"/>
    <n v="78.959999999999994"/>
    <n v="368.06"/>
    <x v="1"/>
    <x v="1"/>
    <x v="5"/>
    <x v="0"/>
    <x v="0"/>
    <x v="0"/>
    <x v="0"/>
    <x v="1"/>
    <x v="0"/>
  </r>
  <r>
    <s v="1389-WNUIB"/>
    <x v="0"/>
    <x v="44"/>
    <x v="0"/>
    <x v="1"/>
    <x v="38"/>
    <n v="92154"/>
    <n v="32.578102999999999"/>
    <n v="-117.012975"/>
    <x v="9"/>
    <x v="24"/>
    <x v="0"/>
    <x v="0"/>
    <n v="15.29"/>
    <x v="1"/>
    <x v="0"/>
    <x v="0"/>
    <n v="59"/>
    <x v="1"/>
    <x v="1"/>
    <x v="0"/>
    <x v="1"/>
    <x v="0"/>
    <x v="1"/>
    <x v="1"/>
    <x v="1"/>
    <x v="0"/>
    <x v="1"/>
    <x v="1"/>
    <n v="76"/>
    <n v="1588.75"/>
    <x v="73"/>
    <x v="13"/>
    <n v="305.8"/>
    <n v="1957.25"/>
    <x v="0"/>
    <x v="0"/>
    <x v="0"/>
    <x v="0"/>
    <x v="0"/>
    <x v="1"/>
    <x v="0"/>
    <x v="1"/>
    <x v="0"/>
  </r>
  <r>
    <s v="1391-UBDAR"/>
    <x v="1"/>
    <x v="60"/>
    <x v="1"/>
    <x v="0"/>
    <x v="200"/>
    <n v="92504"/>
    <n v="33.910800000000002"/>
    <n v="-117.39815299999999"/>
    <x v="1"/>
    <x v="37"/>
    <x v="2"/>
    <x v="0"/>
    <n v="18.329999999999998"/>
    <x v="0"/>
    <x v="0"/>
    <x v="1"/>
    <n v="76"/>
    <x v="0"/>
    <x v="1"/>
    <x v="1"/>
    <x v="1"/>
    <x v="1"/>
    <x v="0"/>
    <x v="0"/>
    <x v="0"/>
    <x v="1"/>
    <x v="1"/>
    <x v="1"/>
    <n v="72.900000000000006"/>
    <n v="818.45"/>
    <x v="0"/>
    <x v="0"/>
    <n v="201.63"/>
    <n v="1020.08"/>
    <x v="0"/>
    <x v="0"/>
    <x v="0"/>
    <x v="0"/>
    <x v="1"/>
    <x v="0"/>
    <x v="0"/>
    <x v="1"/>
    <x v="0"/>
  </r>
  <r>
    <s v="1393-IMKZG"/>
    <x v="0"/>
    <x v="2"/>
    <x v="1"/>
    <x v="0"/>
    <x v="351"/>
    <n v="92831"/>
    <n v="33.879983000000003"/>
    <n v="-117.895482"/>
    <x v="1"/>
    <x v="13"/>
    <x v="0"/>
    <x v="0"/>
    <n v="2.7"/>
    <x v="0"/>
    <x v="0"/>
    <x v="1"/>
    <n v="14"/>
    <x v="0"/>
    <x v="1"/>
    <x v="0"/>
    <x v="0"/>
    <x v="0"/>
    <x v="1"/>
    <x v="1"/>
    <x v="0"/>
    <x v="1"/>
    <x v="0"/>
    <x v="1"/>
    <n v="95.85"/>
    <n v="95.85"/>
    <x v="0"/>
    <x v="0"/>
    <n v="2.7"/>
    <n v="98.55"/>
    <x v="2"/>
    <x v="0"/>
    <x v="0"/>
    <x v="0"/>
    <x v="0"/>
    <x v="0"/>
    <x v="1"/>
    <x v="0"/>
    <x v="0"/>
  </r>
  <r>
    <s v="1394-SUIUH"/>
    <x v="0"/>
    <x v="57"/>
    <x v="0"/>
    <x v="0"/>
    <x v="560"/>
    <n v="96067"/>
    <n v="41.338320000000003"/>
    <n v="-122.290756"/>
    <x v="8"/>
    <x v="50"/>
    <x v="0"/>
    <x v="0"/>
    <n v="44.44"/>
    <x v="0"/>
    <x v="0"/>
    <x v="1"/>
    <n v="6"/>
    <x v="1"/>
    <x v="0"/>
    <x v="0"/>
    <x v="0"/>
    <x v="1"/>
    <x v="0"/>
    <x v="0"/>
    <x v="0"/>
    <x v="2"/>
    <x v="0"/>
    <x v="1"/>
    <n v="85.15"/>
    <n v="3670.5"/>
    <x v="0"/>
    <x v="0"/>
    <n v="1955.36"/>
    <n v="5625.86"/>
    <x v="0"/>
    <x v="0"/>
    <x v="0"/>
    <x v="0"/>
    <x v="1"/>
    <x v="0"/>
    <x v="0"/>
    <x v="0"/>
    <x v="0"/>
  </r>
  <r>
    <s v="1395-OFUWC"/>
    <x v="1"/>
    <x v="56"/>
    <x v="0"/>
    <x v="1"/>
    <x v="31"/>
    <n v="90067"/>
    <n v="34.057496"/>
    <n v="-118.41395900000001"/>
    <x v="7"/>
    <x v="25"/>
    <x v="4"/>
    <x v="1"/>
    <m/>
    <x v="2"/>
    <x v="0"/>
    <x v="0"/>
    <n v="53"/>
    <x v="0"/>
    <x v="0"/>
    <x v="0"/>
    <x v="1"/>
    <x v="1"/>
    <x v="0"/>
    <x v="0"/>
    <x v="0"/>
    <x v="1"/>
    <x v="1"/>
    <x v="0"/>
    <n v="29.3"/>
    <n v="1224.05"/>
    <x v="0"/>
    <x v="0"/>
    <n v="0"/>
    <n v="1224.05"/>
    <x v="0"/>
    <x v="0"/>
    <x v="0"/>
    <x v="0"/>
    <x v="1"/>
    <x v="0"/>
    <x v="0"/>
    <x v="1"/>
    <x v="0"/>
  </r>
  <r>
    <s v="1395-WSWXR"/>
    <x v="1"/>
    <x v="43"/>
    <x v="1"/>
    <x v="0"/>
    <x v="561"/>
    <n v="93283"/>
    <n v="35.556469999999997"/>
    <n v="-118.24491399999999"/>
    <x v="1"/>
    <x v="52"/>
    <x v="0"/>
    <x v="0"/>
    <n v="47.51"/>
    <x v="0"/>
    <x v="1"/>
    <x v="3"/>
    <m/>
    <x v="2"/>
    <x v="2"/>
    <x v="2"/>
    <x v="2"/>
    <x v="2"/>
    <x v="2"/>
    <x v="2"/>
    <x v="2"/>
    <x v="2"/>
    <x v="1"/>
    <x v="0"/>
    <n v="20.75"/>
    <n v="487.05"/>
    <x v="0"/>
    <x v="0"/>
    <n v="1140.24"/>
    <n v="1627.29"/>
    <x v="0"/>
    <x v="0"/>
    <x v="0"/>
    <x v="0"/>
    <x v="1"/>
    <x v="1"/>
    <x v="1"/>
    <x v="1"/>
    <x v="0"/>
  </r>
  <r>
    <s v="1396-QWFBJ"/>
    <x v="0"/>
    <x v="13"/>
    <x v="0"/>
    <x v="0"/>
    <x v="562"/>
    <n v="92688"/>
    <n v="33.624654"/>
    <n v="-117.611733"/>
    <x v="2"/>
    <x v="47"/>
    <x v="0"/>
    <x v="0"/>
    <n v="5.07"/>
    <x v="0"/>
    <x v="0"/>
    <x v="1"/>
    <n v="26"/>
    <x v="0"/>
    <x v="0"/>
    <x v="0"/>
    <x v="1"/>
    <x v="1"/>
    <x v="0"/>
    <x v="0"/>
    <x v="0"/>
    <x v="1"/>
    <x v="0"/>
    <x v="1"/>
    <n v="74.05"/>
    <n v="1565.7"/>
    <x v="0"/>
    <x v="0"/>
    <n v="106.47"/>
    <n v="1672.17"/>
    <x v="1"/>
    <x v="2"/>
    <x v="17"/>
    <x v="0"/>
    <x v="1"/>
    <x v="0"/>
    <x v="0"/>
    <x v="1"/>
    <x v="0"/>
  </r>
  <r>
    <s v="1397-XKKWR"/>
    <x v="1"/>
    <x v="10"/>
    <x v="1"/>
    <x v="0"/>
    <x v="41"/>
    <n v="95112"/>
    <n v="37.343826999999997"/>
    <n v="-121.88311899999999"/>
    <x v="1"/>
    <x v="6"/>
    <x v="0"/>
    <x v="1"/>
    <m/>
    <x v="2"/>
    <x v="0"/>
    <x v="2"/>
    <n v="14"/>
    <x v="1"/>
    <x v="1"/>
    <x v="1"/>
    <x v="1"/>
    <x v="1"/>
    <x v="0"/>
    <x v="0"/>
    <x v="0"/>
    <x v="0"/>
    <x v="1"/>
    <x v="0"/>
    <n v="35.299999999999997"/>
    <n v="264.8"/>
    <x v="0"/>
    <x v="0"/>
    <n v="0"/>
    <n v="264.8"/>
    <x v="0"/>
    <x v="0"/>
    <x v="0"/>
    <x v="0"/>
    <x v="1"/>
    <x v="0"/>
    <x v="0"/>
    <x v="1"/>
    <x v="0"/>
  </r>
  <r>
    <s v="1399-OUPJN"/>
    <x v="0"/>
    <x v="9"/>
    <x v="0"/>
    <x v="3"/>
    <x v="212"/>
    <n v="90706"/>
    <n v="33.887675999999999"/>
    <n v="-118.127289"/>
    <x v="3"/>
    <x v="41"/>
    <x v="0"/>
    <x v="0"/>
    <n v="12.26"/>
    <x v="0"/>
    <x v="1"/>
    <x v="3"/>
    <m/>
    <x v="2"/>
    <x v="2"/>
    <x v="2"/>
    <x v="2"/>
    <x v="2"/>
    <x v="2"/>
    <x v="2"/>
    <x v="2"/>
    <x v="2"/>
    <x v="1"/>
    <x v="1"/>
    <n v="19.75"/>
    <n v="1272.05"/>
    <x v="0"/>
    <x v="0"/>
    <n v="698.82"/>
    <n v="1970.87"/>
    <x v="0"/>
    <x v="0"/>
    <x v="0"/>
    <x v="0"/>
    <x v="1"/>
    <x v="1"/>
    <x v="1"/>
    <x v="1"/>
    <x v="0"/>
  </r>
  <r>
    <s v="1399-UBQIU"/>
    <x v="1"/>
    <x v="34"/>
    <x v="1"/>
    <x v="0"/>
    <x v="174"/>
    <n v="92867"/>
    <n v="33.81859"/>
    <n v="-117.821288"/>
    <x v="1"/>
    <x v="37"/>
    <x v="0"/>
    <x v="0"/>
    <n v="16.14"/>
    <x v="0"/>
    <x v="0"/>
    <x v="2"/>
    <n v="8"/>
    <x v="0"/>
    <x v="1"/>
    <x v="1"/>
    <x v="1"/>
    <x v="0"/>
    <x v="1"/>
    <x v="1"/>
    <x v="0"/>
    <x v="1"/>
    <x v="0"/>
    <x v="1"/>
    <n v="-3"/>
    <n v="712.25"/>
    <x v="0"/>
    <x v="0"/>
    <n v="177.54"/>
    <n v="889.79"/>
    <x v="0"/>
    <x v="0"/>
    <x v="0"/>
    <x v="0"/>
    <x v="0"/>
    <x v="0"/>
    <x v="0"/>
    <x v="1"/>
    <x v="0"/>
  </r>
  <r>
    <s v="1400-MMYXY"/>
    <x v="1"/>
    <x v="41"/>
    <x v="0"/>
    <x v="0"/>
    <x v="74"/>
    <n v="91801"/>
    <n v="34.090924999999999"/>
    <n v="-118.128164"/>
    <x v="2"/>
    <x v="3"/>
    <x v="0"/>
    <x v="0"/>
    <n v="41.3"/>
    <x v="1"/>
    <x v="0"/>
    <x v="1"/>
    <n v="2"/>
    <x v="0"/>
    <x v="0"/>
    <x v="1"/>
    <x v="1"/>
    <x v="0"/>
    <x v="1"/>
    <x v="0"/>
    <x v="0"/>
    <x v="1"/>
    <x v="0"/>
    <x v="1"/>
    <n v="105.9"/>
    <n v="334.65"/>
    <x v="0"/>
    <x v="0"/>
    <n v="123.9"/>
    <n v="458.55"/>
    <x v="1"/>
    <x v="5"/>
    <x v="8"/>
    <x v="0"/>
    <x v="0"/>
    <x v="0"/>
    <x v="0"/>
    <x v="1"/>
    <x v="0"/>
  </r>
  <r>
    <s v="1400-WIVLL"/>
    <x v="1"/>
    <x v="26"/>
    <x v="0"/>
    <x v="0"/>
    <x v="563"/>
    <n v="95361"/>
    <n v="37.785032999999999"/>
    <n v="-120.776141"/>
    <x v="0"/>
    <x v="41"/>
    <x v="0"/>
    <x v="0"/>
    <n v="16.78"/>
    <x v="1"/>
    <x v="0"/>
    <x v="1"/>
    <n v="29"/>
    <x v="0"/>
    <x v="1"/>
    <x v="1"/>
    <x v="0"/>
    <x v="0"/>
    <x v="1"/>
    <x v="1"/>
    <x v="0"/>
    <x v="2"/>
    <x v="1"/>
    <x v="1"/>
    <n v="107.95"/>
    <n v="5969.85"/>
    <x v="0"/>
    <x v="0"/>
    <n v="956.46"/>
    <n v="6926.31"/>
    <x v="0"/>
    <x v="0"/>
    <x v="0"/>
    <x v="0"/>
    <x v="0"/>
    <x v="0"/>
    <x v="0"/>
    <x v="0"/>
    <x v="0"/>
  </r>
  <r>
    <s v="1401-FTHFQ"/>
    <x v="1"/>
    <x v="22"/>
    <x v="0"/>
    <x v="2"/>
    <x v="564"/>
    <n v="90232"/>
    <n v="34.019323"/>
    <n v="-118.391902"/>
    <x v="0"/>
    <x v="16"/>
    <x v="2"/>
    <x v="0"/>
    <n v="24.22"/>
    <x v="0"/>
    <x v="1"/>
    <x v="3"/>
    <m/>
    <x v="2"/>
    <x v="2"/>
    <x v="2"/>
    <x v="2"/>
    <x v="2"/>
    <x v="2"/>
    <x v="2"/>
    <x v="2"/>
    <x v="0"/>
    <x v="0"/>
    <x v="0"/>
    <n v="20"/>
    <n v="445.3"/>
    <x v="0"/>
    <x v="0"/>
    <n v="557.05999999999995"/>
    <n v="1002.36"/>
    <x v="0"/>
    <x v="0"/>
    <x v="0"/>
    <x v="0"/>
    <x v="1"/>
    <x v="1"/>
    <x v="1"/>
    <x v="1"/>
    <x v="0"/>
  </r>
  <r>
    <s v="1402-PTHGN"/>
    <x v="0"/>
    <x v="19"/>
    <x v="0"/>
    <x v="3"/>
    <x v="310"/>
    <n v="95624"/>
    <n v="38.434137999999997"/>
    <n v="-121.30587"/>
    <x v="9"/>
    <x v="68"/>
    <x v="2"/>
    <x v="0"/>
    <n v="40.36"/>
    <x v="0"/>
    <x v="0"/>
    <x v="2"/>
    <n v="51"/>
    <x v="1"/>
    <x v="0"/>
    <x v="0"/>
    <x v="0"/>
    <x v="1"/>
    <x v="0"/>
    <x v="0"/>
    <x v="0"/>
    <x v="0"/>
    <x v="0"/>
    <x v="0"/>
    <n v="61.5"/>
    <n v="1087.45"/>
    <x v="0"/>
    <x v="0"/>
    <n v="726.48"/>
    <n v="1813.93"/>
    <x v="0"/>
    <x v="0"/>
    <x v="0"/>
    <x v="0"/>
    <x v="1"/>
    <x v="0"/>
    <x v="0"/>
    <x v="0"/>
    <x v="0"/>
  </r>
  <r>
    <s v="1403-GYAFU"/>
    <x v="1"/>
    <x v="10"/>
    <x v="0"/>
    <x v="3"/>
    <x v="97"/>
    <n v="92604"/>
    <n v="33.688546000000002"/>
    <n v="-117.78809099999999"/>
    <x v="7"/>
    <x v="40"/>
    <x v="3"/>
    <x v="0"/>
    <n v="48.57"/>
    <x v="0"/>
    <x v="1"/>
    <x v="3"/>
    <m/>
    <x v="2"/>
    <x v="2"/>
    <x v="2"/>
    <x v="2"/>
    <x v="2"/>
    <x v="2"/>
    <x v="2"/>
    <x v="2"/>
    <x v="2"/>
    <x v="1"/>
    <x v="0"/>
    <n v="20.05"/>
    <n v="1360.25"/>
    <x v="0"/>
    <x v="0"/>
    <n v="3399.9"/>
    <n v="4760.1499999999996"/>
    <x v="0"/>
    <x v="0"/>
    <x v="0"/>
    <x v="0"/>
    <x v="1"/>
    <x v="1"/>
    <x v="1"/>
    <x v="1"/>
    <x v="0"/>
  </r>
  <r>
    <s v="1403-LKLIK"/>
    <x v="0"/>
    <x v="5"/>
    <x v="0"/>
    <x v="1"/>
    <x v="565"/>
    <n v="96146"/>
    <n v="39.191797000000001"/>
    <n v="-120.212401"/>
    <x v="3"/>
    <x v="45"/>
    <x v="0"/>
    <x v="0"/>
    <n v="28.4"/>
    <x v="0"/>
    <x v="1"/>
    <x v="3"/>
    <m/>
    <x v="2"/>
    <x v="2"/>
    <x v="2"/>
    <x v="2"/>
    <x v="2"/>
    <x v="2"/>
    <x v="2"/>
    <x v="2"/>
    <x v="0"/>
    <x v="1"/>
    <x v="0"/>
    <n v="20.100000000000001"/>
    <n v="579.4"/>
    <x v="0"/>
    <x v="0"/>
    <n v="937.2"/>
    <n v="1516.6"/>
    <x v="0"/>
    <x v="0"/>
    <x v="0"/>
    <x v="0"/>
    <x v="1"/>
    <x v="1"/>
    <x v="1"/>
    <x v="1"/>
    <x v="0"/>
  </r>
  <r>
    <s v="1406-PUQVY"/>
    <x v="1"/>
    <x v="46"/>
    <x v="1"/>
    <x v="2"/>
    <x v="228"/>
    <n v="95653"/>
    <n v="38.674275999999999"/>
    <n v="-121.961866"/>
    <x v="1"/>
    <x v="13"/>
    <x v="1"/>
    <x v="0"/>
    <n v="6.35"/>
    <x v="0"/>
    <x v="0"/>
    <x v="2"/>
    <n v="76"/>
    <x v="0"/>
    <x v="0"/>
    <x v="0"/>
    <x v="1"/>
    <x v="1"/>
    <x v="0"/>
    <x v="0"/>
    <x v="0"/>
    <x v="1"/>
    <x v="0"/>
    <x v="1"/>
    <n v="49.9"/>
    <n v="49.9"/>
    <x v="0"/>
    <x v="0"/>
    <n v="6.35"/>
    <n v="56.25"/>
    <x v="2"/>
    <x v="0"/>
    <x v="0"/>
    <x v="0"/>
    <x v="1"/>
    <x v="0"/>
    <x v="0"/>
    <x v="1"/>
    <x v="0"/>
  </r>
  <r>
    <s v="1407-DIGZV"/>
    <x v="0"/>
    <x v="13"/>
    <x v="0"/>
    <x v="3"/>
    <x v="33"/>
    <n v="96003"/>
    <n v="40.677649000000002"/>
    <n v="-122.29467"/>
    <x v="5"/>
    <x v="3"/>
    <x v="0"/>
    <x v="0"/>
    <n v="45.33"/>
    <x v="0"/>
    <x v="1"/>
    <x v="3"/>
    <m/>
    <x v="2"/>
    <x v="2"/>
    <x v="2"/>
    <x v="2"/>
    <x v="2"/>
    <x v="2"/>
    <x v="2"/>
    <x v="2"/>
    <x v="2"/>
    <x v="1"/>
    <x v="2"/>
    <n v="19.100000000000001"/>
    <n v="52"/>
    <x v="0"/>
    <x v="0"/>
    <n v="135.99"/>
    <n v="187.99"/>
    <x v="2"/>
    <x v="0"/>
    <x v="0"/>
    <x v="0"/>
    <x v="1"/>
    <x v="1"/>
    <x v="1"/>
    <x v="1"/>
    <x v="0"/>
  </r>
  <r>
    <s v="1409-PHXTF"/>
    <x v="1"/>
    <x v="49"/>
    <x v="0"/>
    <x v="0"/>
    <x v="519"/>
    <n v="91945"/>
    <n v="32.733564000000001"/>
    <n v="-117.03371300000001"/>
    <x v="7"/>
    <x v="8"/>
    <x v="4"/>
    <x v="0"/>
    <n v="32.56"/>
    <x v="1"/>
    <x v="0"/>
    <x v="1"/>
    <n v="16"/>
    <x v="0"/>
    <x v="0"/>
    <x v="1"/>
    <x v="0"/>
    <x v="0"/>
    <x v="1"/>
    <x v="0"/>
    <x v="0"/>
    <x v="2"/>
    <x v="0"/>
    <x v="1"/>
    <n v="110.45"/>
    <n v="6077.75"/>
    <x v="0"/>
    <x v="0"/>
    <n v="1758.24"/>
    <n v="7835.99"/>
    <x v="0"/>
    <x v="0"/>
    <x v="0"/>
    <x v="0"/>
    <x v="0"/>
    <x v="0"/>
    <x v="0"/>
    <x v="0"/>
    <x v="0"/>
  </r>
  <r>
    <s v="1410-RSCMR"/>
    <x v="1"/>
    <x v="10"/>
    <x v="0"/>
    <x v="3"/>
    <x v="566"/>
    <n v="93523"/>
    <n v="34.966777"/>
    <n v="-117.961179"/>
    <x v="3"/>
    <x v="6"/>
    <x v="0"/>
    <x v="0"/>
    <n v="49.98"/>
    <x v="0"/>
    <x v="0"/>
    <x v="0"/>
    <n v="25"/>
    <x v="1"/>
    <x v="1"/>
    <x v="1"/>
    <x v="0"/>
    <x v="1"/>
    <x v="1"/>
    <x v="1"/>
    <x v="0"/>
    <x v="1"/>
    <x v="0"/>
    <x v="0"/>
    <n v="71.349999999999994"/>
    <n v="515.75"/>
    <x v="0"/>
    <x v="0"/>
    <n v="349.86"/>
    <n v="865.61"/>
    <x v="0"/>
    <x v="0"/>
    <x v="0"/>
    <x v="0"/>
    <x v="0"/>
    <x v="0"/>
    <x v="0"/>
    <x v="0"/>
    <x v="0"/>
  </r>
  <r>
    <s v="1414-YADCW"/>
    <x v="1"/>
    <x v="45"/>
    <x v="0"/>
    <x v="0"/>
    <x v="567"/>
    <n v="94576"/>
    <n v="38.554383000000001"/>
    <n v="-122.474773"/>
    <x v="3"/>
    <x v="40"/>
    <x v="3"/>
    <x v="0"/>
    <n v="1.07"/>
    <x v="0"/>
    <x v="0"/>
    <x v="1"/>
    <n v="21"/>
    <x v="1"/>
    <x v="0"/>
    <x v="0"/>
    <x v="0"/>
    <x v="1"/>
    <x v="0"/>
    <x v="0"/>
    <x v="0"/>
    <x v="2"/>
    <x v="1"/>
    <x v="1"/>
    <n v="84.6"/>
    <n v="5706.2"/>
    <x v="0"/>
    <x v="0"/>
    <n v="74.900000000000006"/>
    <n v="5781.1"/>
    <x v="0"/>
    <x v="0"/>
    <x v="0"/>
    <x v="0"/>
    <x v="1"/>
    <x v="0"/>
    <x v="0"/>
    <x v="0"/>
    <x v="0"/>
  </r>
  <r>
    <s v="1415-YFWLT"/>
    <x v="0"/>
    <x v="8"/>
    <x v="1"/>
    <x v="0"/>
    <x v="459"/>
    <n v="93664"/>
    <n v="37.222999999999999"/>
    <n v="-119.00102099999999"/>
    <x v="1"/>
    <x v="13"/>
    <x v="1"/>
    <x v="0"/>
    <n v="30.23"/>
    <x v="0"/>
    <x v="0"/>
    <x v="1"/>
    <n v="30"/>
    <x v="0"/>
    <x v="1"/>
    <x v="0"/>
    <x v="1"/>
    <x v="0"/>
    <x v="1"/>
    <x v="0"/>
    <x v="0"/>
    <x v="1"/>
    <x v="0"/>
    <x v="1"/>
    <n v="89.3"/>
    <n v="89.3"/>
    <x v="0"/>
    <x v="0"/>
    <n v="30.23"/>
    <n v="119.53"/>
    <x v="1"/>
    <x v="1"/>
    <x v="1"/>
    <x v="0"/>
    <x v="0"/>
    <x v="0"/>
    <x v="1"/>
    <x v="1"/>
    <x v="0"/>
  </r>
  <r>
    <s v="1421-HCERK"/>
    <x v="1"/>
    <x v="4"/>
    <x v="0"/>
    <x v="0"/>
    <x v="568"/>
    <n v="93634"/>
    <n v="37.290605999999997"/>
    <n v="-119.216328"/>
    <x v="10"/>
    <x v="39"/>
    <x v="0"/>
    <x v="0"/>
    <n v="33.479999999999997"/>
    <x v="1"/>
    <x v="0"/>
    <x v="1"/>
    <n v="22"/>
    <x v="1"/>
    <x v="0"/>
    <x v="1"/>
    <x v="0"/>
    <x v="0"/>
    <x v="0"/>
    <x v="0"/>
    <x v="0"/>
    <x v="1"/>
    <x v="0"/>
    <x v="1"/>
    <n v="105.7"/>
    <n v="3181.8"/>
    <x v="0"/>
    <x v="0"/>
    <n v="1004.4"/>
    <n v="4186.2"/>
    <x v="0"/>
    <x v="0"/>
    <x v="0"/>
    <x v="0"/>
    <x v="0"/>
    <x v="0"/>
    <x v="0"/>
    <x v="0"/>
    <x v="0"/>
  </r>
  <r>
    <s v="1422-DGUBX"/>
    <x v="1"/>
    <x v="22"/>
    <x v="0"/>
    <x v="0"/>
    <x v="113"/>
    <n v="95832"/>
    <n v="38.445939000000003"/>
    <n v="-121.496855"/>
    <x v="8"/>
    <x v="44"/>
    <x v="0"/>
    <x v="0"/>
    <n v="43.11"/>
    <x v="1"/>
    <x v="0"/>
    <x v="1"/>
    <n v="18"/>
    <x v="0"/>
    <x v="1"/>
    <x v="0"/>
    <x v="0"/>
    <x v="1"/>
    <x v="0"/>
    <x v="0"/>
    <x v="0"/>
    <x v="0"/>
    <x v="0"/>
    <x v="1"/>
    <n v="79.25"/>
    <n v="2619.15"/>
    <x v="74"/>
    <x v="0"/>
    <n v="1379.52"/>
    <n v="3981.71"/>
    <x v="0"/>
    <x v="0"/>
    <x v="0"/>
    <x v="0"/>
    <x v="1"/>
    <x v="0"/>
    <x v="1"/>
    <x v="0"/>
    <x v="0"/>
  </r>
  <r>
    <s v="1423-BMPBQ"/>
    <x v="0"/>
    <x v="47"/>
    <x v="0"/>
    <x v="2"/>
    <x v="364"/>
    <n v="92808"/>
    <n v="33.850451999999997"/>
    <n v="-117.726668"/>
    <x v="2"/>
    <x v="13"/>
    <x v="1"/>
    <x v="0"/>
    <n v="28.28"/>
    <x v="0"/>
    <x v="1"/>
    <x v="3"/>
    <m/>
    <x v="2"/>
    <x v="2"/>
    <x v="2"/>
    <x v="2"/>
    <x v="2"/>
    <x v="2"/>
    <x v="2"/>
    <x v="2"/>
    <x v="1"/>
    <x v="0"/>
    <x v="0"/>
    <n v="19"/>
    <n v="19"/>
    <x v="0"/>
    <x v="0"/>
    <n v="28.28"/>
    <n v="47.28"/>
    <x v="2"/>
    <x v="0"/>
    <x v="0"/>
    <x v="0"/>
    <x v="1"/>
    <x v="1"/>
    <x v="1"/>
    <x v="1"/>
    <x v="0"/>
  </r>
  <r>
    <s v="1427-VERSM"/>
    <x v="0"/>
    <x v="47"/>
    <x v="0"/>
    <x v="0"/>
    <x v="569"/>
    <n v="96087"/>
    <n v="40.617614000000003"/>
    <n v="-122.512861"/>
    <x v="3"/>
    <x v="11"/>
    <x v="4"/>
    <x v="0"/>
    <n v="7"/>
    <x v="0"/>
    <x v="0"/>
    <x v="1"/>
    <n v="18"/>
    <x v="0"/>
    <x v="1"/>
    <x v="1"/>
    <x v="0"/>
    <x v="0"/>
    <x v="1"/>
    <x v="1"/>
    <x v="0"/>
    <x v="1"/>
    <x v="0"/>
    <x v="1"/>
    <n v="98.7"/>
    <n v="5669.5"/>
    <x v="0"/>
    <x v="0"/>
    <n v="392"/>
    <n v="6061.5"/>
    <x v="0"/>
    <x v="0"/>
    <x v="0"/>
    <x v="0"/>
    <x v="0"/>
    <x v="0"/>
    <x v="0"/>
    <x v="0"/>
    <x v="0"/>
  </r>
  <r>
    <s v="1428-GTBJJ"/>
    <x v="1"/>
    <x v="29"/>
    <x v="1"/>
    <x v="0"/>
    <x v="520"/>
    <n v="95450"/>
    <n v="38.505994999999999"/>
    <n v="-123.18701900000001"/>
    <x v="1"/>
    <x v="37"/>
    <x v="0"/>
    <x v="0"/>
    <n v="5.4"/>
    <x v="0"/>
    <x v="0"/>
    <x v="1"/>
    <n v="41"/>
    <x v="0"/>
    <x v="0"/>
    <x v="0"/>
    <x v="1"/>
    <x v="1"/>
    <x v="0"/>
    <x v="0"/>
    <x v="0"/>
    <x v="1"/>
    <x v="0"/>
    <x v="1"/>
    <n v="74.55"/>
    <n v="824.75"/>
    <x v="0"/>
    <x v="0"/>
    <n v="59.4"/>
    <n v="884.15"/>
    <x v="1"/>
    <x v="4"/>
    <x v="7"/>
    <x v="0"/>
    <x v="1"/>
    <x v="0"/>
    <x v="0"/>
    <x v="1"/>
    <x v="0"/>
  </r>
  <r>
    <s v="1428-IEDPR"/>
    <x v="1"/>
    <x v="33"/>
    <x v="1"/>
    <x v="0"/>
    <x v="113"/>
    <n v="95816"/>
    <n v="38.574855999999997"/>
    <n v="-121.46504"/>
    <x v="1"/>
    <x v="57"/>
    <x v="0"/>
    <x v="0"/>
    <n v="20.8"/>
    <x v="1"/>
    <x v="0"/>
    <x v="1"/>
    <n v="30"/>
    <x v="1"/>
    <x v="1"/>
    <x v="1"/>
    <x v="0"/>
    <x v="0"/>
    <x v="1"/>
    <x v="1"/>
    <x v="1"/>
    <x v="2"/>
    <x v="0"/>
    <x v="1"/>
    <n v="109.3"/>
    <n v="5731.4"/>
    <x v="75"/>
    <x v="8"/>
    <n v="1081.5999999999999"/>
    <n v="6869.15"/>
    <x v="0"/>
    <x v="0"/>
    <x v="0"/>
    <x v="0"/>
    <x v="0"/>
    <x v="1"/>
    <x v="0"/>
    <x v="0"/>
    <x v="0"/>
  </r>
  <r>
    <s v="1429-UYJSV"/>
    <x v="0"/>
    <x v="30"/>
    <x v="1"/>
    <x v="0"/>
    <x v="41"/>
    <n v="95119"/>
    <n v="37.233226000000002"/>
    <n v="-121.78809"/>
    <x v="1"/>
    <x v="27"/>
    <x v="2"/>
    <x v="0"/>
    <n v="36.65"/>
    <x v="0"/>
    <x v="1"/>
    <x v="3"/>
    <m/>
    <x v="2"/>
    <x v="2"/>
    <x v="2"/>
    <x v="2"/>
    <x v="2"/>
    <x v="2"/>
    <x v="2"/>
    <x v="2"/>
    <x v="0"/>
    <x v="1"/>
    <x v="0"/>
    <n v="19.7"/>
    <n v="260.89999999999998"/>
    <x v="0"/>
    <x v="0"/>
    <n v="439.8"/>
    <n v="700.7"/>
    <x v="0"/>
    <x v="0"/>
    <x v="0"/>
    <x v="0"/>
    <x v="1"/>
    <x v="1"/>
    <x v="1"/>
    <x v="1"/>
    <x v="0"/>
  </r>
  <r>
    <s v="1430-SFQSA"/>
    <x v="1"/>
    <x v="1"/>
    <x v="1"/>
    <x v="0"/>
    <x v="35"/>
    <n v="95212"/>
    <n v="38.049456999999997"/>
    <n v="-121.21653000000001"/>
    <x v="1"/>
    <x v="31"/>
    <x v="5"/>
    <x v="1"/>
    <m/>
    <x v="2"/>
    <x v="0"/>
    <x v="2"/>
    <n v="8"/>
    <x v="1"/>
    <x v="1"/>
    <x v="0"/>
    <x v="0"/>
    <x v="1"/>
    <x v="0"/>
    <x v="0"/>
    <x v="0"/>
    <x v="0"/>
    <x v="1"/>
    <x v="2"/>
    <n v="35.6"/>
    <n v="1072.5999999999999"/>
    <x v="0"/>
    <x v="0"/>
    <n v="0"/>
    <n v="1072.5999999999999"/>
    <x v="0"/>
    <x v="0"/>
    <x v="0"/>
    <x v="0"/>
    <x v="1"/>
    <x v="0"/>
    <x v="0"/>
    <x v="0"/>
    <x v="0"/>
  </r>
  <r>
    <s v="1431-AIDJQ"/>
    <x v="1"/>
    <x v="56"/>
    <x v="0"/>
    <x v="2"/>
    <x v="570"/>
    <n v="94598"/>
    <n v="37.916648000000002"/>
    <n v="-122.008483"/>
    <x v="2"/>
    <x v="45"/>
    <x v="5"/>
    <x v="0"/>
    <n v="1.62"/>
    <x v="0"/>
    <x v="0"/>
    <x v="0"/>
    <n v="30"/>
    <x v="0"/>
    <x v="0"/>
    <x v="1"/>
    <x v="0"/>
    <x v="0"/>
    <x v="1"/>
    <x v="1"/>
    <x v="0"/>
    <x v="2"/>
    <x v="1"/>
    <x v="0"/>
    <n v="82.1"/>
    <n v="2603.1"/>
    <x v="0"/>
    <x v="0"/>
    <n v="53.46"/>
    <n v="2656.56"/>
    <x v="0"/>
    <x v="0"/>
    <x v="0"/>
    <x v="0"/>
    <x v="0"/>
    <x v="0"/>
    <x v="0"/>
    <x v="0"/>
    <x v="0"/>
  </r>
  <r>
    <s v="1431-CYWMH"/>
    <x v="0"/>
    <x v="34"/>
    <x v="0"/>
    <x v="2"/>
    <x v="571"/>
    <n v="93623"/>
    <n v="37.483535000000003"/>
    <n v="-119.67941399999999"/>
    <x v="1"/>
    <x v="51"/>
    <x v="2"/>
    <x v="0"/>
    <n v="46.45"/>
    <x v="0"/>
    <x v="1"/>
    <x v="3"/>
    <m/>
    <x v="2"/>
    <x v="2"/>
    <x v="2"/>
    <x v="2"/>
    <x v="2"/>
    <x v="2"/>
    <x v="2"/>
    <x v="2"/>
    <x v="1"/>
    <x v="1"/>
    <x v="1"/>
    <n v="19.05"/>
    <n v="454.05"/>
    <x v="0"/>
    <x v="0"/>
    <n v="1021.9"/>
    <n v="1475.95"/>
    <x v="0"/>
    <x v="0"/>
    <x v="0"/>
    <x v="0"/>
    <x v="1"/>
    <x v="1"/>
    <x v="1"/>
    <x v="1"/>
    <x v="0"/>
  </r>
  <r>
    <s v="1432-FPAXX"/>
    <x v="0"/>
    <x v="55"/>
    <x v="1"/>
    <x v="0"/>
    <x v="235"/>
    <n v="95903"/>
    <n v="39.125311000000004"/>
    <n v="-121.39228300000001"/>
    <x v="1"/>
    <x v="31"/>
    <x v="0"/>
    <x v="1"/>
    <m/>
    <x v="2"/>
    <x v="0"/>
    <x v="2"/>
    <n v="7"/>
    <x v="0"/>
    <x v="0"/>
    <x v="0"/>
    <x v="1"/>
    <x v="1"/>
    <x v="0"/>
    <x v="0"/>
    <x v="0"/>
    <x v="1"/>
    <x v="0"/>
    <x v="1"/>
    <n v="30.6"/>
    <n v="856.35"/>
    <x v="0"/>
    <x v="0"/>
    <n v="0"/>
    <n v="856.35"/>
    <x v="1"/>
    <x v="2"/>
    <x v="2"/>
    <x v="0"/>
    <x v="1"/>
    <x v="0"/>
    <x v="0"/>
    <x v="1"/>
    <x v="0"/>
  </r>
  <r>
    <s v="1436-ZMJAN"/>
    <x v="0"/>
    <x v="47"/>
    <x v="0"/>
    <x v="0"/>
    <x v="572"/>
    <n v="96035"/>
    <n v="40.031939999999999"/>
    <n v="-122.176023"/>
    <x v="10"/>
    <x v="46"/>
    <x v="2"/>
    <x v="0"/>
    <n v="37.08"/>
    <x v="0"/>
    <x v="0"/>
    <x v="0"/>
    <n v="7"/>
    <x v="0"/>
    <x v="1"/>
    <x v="1"/>
    <x v="1"/>
    <x v="0"/>
    <x v="1"/>
    <x v="1"/>
    <x v="0"/>
    <x v="1"/>
    <x v="0"/>
    <x v="0"/>
    <n v="67.8"/>
    <n v="653.15"/>
    <x v="0"/>
    <x v="0"/>
    <n v="370.8"/>
    <n v="1023.95"/>
    <x v="0"/>
    <x v="0"/>
    <x v="0"/>
    <x v="0"/>
    <x v="0"/>
    <x v="0"/>
    <x v="0"/>
    <x v="1"/>
    <x v="0"/>
  </r>
  <r>
    <s v="1439-LCGVL"/>
    <x v="0"/>
    <x v="21"/>
    <x v="0"/>
    <x v="0"/>
    <x v="31"/>
    <n v="90035"/>
    <n v="34.051808999999999"/>
    <n v="-118.383843"/>
    <x v="6"/>
    <x v="18"/>
    <x v="5"/>
    <x v="0"/>
    <n v="1.75"/>
    <x v="0"/>
    <x v="1"/>
    <x v="3"/>
    <m/>
    <x v="2"/>
    <x v="2"/>
    <x v="2"/>
    <x v="2"/>
    <x v="2"/>
    <x v="2"/>
    <x v="2"/>
    <x v="2"/>
    <x v="0"/>
    <x v="1"/>
    <x v="0"/>
    <n v="-5"/>
    <n v="459.6"/>
    <x v="0"/>
    <x v="0"/>
    <n v="45.5"/>
    <n v="505.1"/>
    <x v="0"/>
    <x v="0"/>
    <x v="0"/>
    <x v="0"/>
    <x v="1"/>
    <x v="1"/>
    <x v="1"/>
    <x v="1"/>
    <x v="0"/>
  </r>
  <r>
    <s v="1442-BQPVU"/>
    <x v="0"/>
    <x v="25"/>
    <x v="1"/>
    <x v="0"/>
    <x v="564"/>
    <n v="90230"/>
    <n v="33.993991000000001"/>
    <n v="-118.39704"/>
    <x v="1"/>
    <x v="2"/>
    <x v="0"/>
    <x v="1"/>
    <m/>
    <x v="2"/>
    <x v="0"/>
    <x v="2"/>
    <n v="28"/>
    <x v="0"/>
    <x v="0"/>
    <x v="0"/>
    <x v="1"/>
    <x v="1"/>
    <x v="0"/>
    <x v="0"/>
    <x v="0"/>
    <x v="1"/>
    <x v="1"/>
    <x v="1"/>
    <n v="29.15"/>
    <n v="357.15"/>
    <x v="0"/>
    <x v="0"/>
    <n v="0"/>
    <n v="357.15"/>
    <x v="0"/>
    <x v="0"/>
    <x v="0"/>
    <x v="0"/>
    <x v="1"/>
    <x v="0"/>
    <x v="0"/>
    <x v="1"/>
    <x v="0"/>
  </r>
  <r>
    <s v="1442-OKRJE"/>
    <x v="1"/>
    <x v="43"/>
    <x v="0"/>
    <x v="3"/>
    <x v="31"/>
    <n v="90021"/>
    <n v="34.029043000000001"/>
    <n v="-118.239504"/>
    <x v="9"/>
    <x v="22"/>
    <x v="0"/>
    <x v="0"/>
    <n v="39.450000000000003"/>
    <x v="0"/>
    <x v="0"/>
    <x v="1"/>
    <n v="19"/>
    <x v="1"/>
    <x v="0"/>
    <x v="1"/>
    <x v="1"/>
    <x v="0"/>
    <x v="1"/>
    <x v="1"/>
    <x v="0"/>
    <x v="0"/>
    <x v="0"/>
    <x v="1"/>
    <n v="103.15"/>
    <n v="7031.3"/>
    <x v="0"/>
    <x v="0"/>
    <n v="2603.6999999999998"/>
    <n v="9635"/>
    <x v="0"/>
    <x v="0"/>
    <x v="0"/>
    <x v="0"/>
    <x v="0"/>
    <x v="0"/>
    <x v="0"/>
    <x v="1"/>
    <x v="0"/>
  </r>
  <r>
    <s v="1444-VVSGW"/>
    <x v="1"/>
    <x v="35"/>
    <x v="0"/>
    <x v="0"/>
    <x v="413"/>
    <n v="96055"/>
    <n v="40.059384999999999"/>
    <n v="-122.091481"/>
    <x v="2"/>
    <x v="40"/>
    <x v="3"/>
    <x v="0"/>
    <n v="17.170000000000002"/>
    <x v="1"/>
    <x v="0"/>
    <x v="1"/>
    <n v="20"/>
    <x v="1"/>
    <x v="0"/>
    <x v="1"/>
    <x v="0"/>
    <x v="0"/>
    <x v="1"/>
    <x v="1"/>
    <x v="1"/>
    <x v="0"/>
    <x v="1"/>
    <x v="0"/>
    <n v="115.65"/>
    <n v="7968.85"/>
    <x v="0"/>
    <x v="1"/>
    <n v="1201.9000000000001"/>
    <n v="9180.75"/>
    <x v="1"/>
    <x v="2"/>
    <x v="2"/>
    <x v="0"/>
    <x v="0"/>
    <x v="1"/>
    <x v="0"/>
    <x v="0"/>
    <x v="0"/>
  </r>
  <r>
    <s v="1447-GIQMR"/>
    <x v="1"/>
    <x v="33"/>
    <x v="0"/>
    <x v="0"/>
    <x v="31"/>
    <n v="90062"/>
    <n v="34.003552999999997"/>
    <n v="-118.308933"/>
    <x v="2"/>
    <x v="13"/>
    <x v="0"/>
    <x v="0"/>
    <n v="2.2000000000000002"/>
    <x v="0"/>
    <x v="0"/>
    <x v="1"/>
    <n v="30"/>
    <x v="0"/>
    <x v="1"/>
    <x v="0"/>
    <x v="1"/>
    <x v="1"/>
    <x v="0"/>
    <x v="0"/>
    <x v="0"/>
    <x v="1"/>
    <x v="0"/>
    <x v="1"/>
    <n v="69.150000000000006"/>
    <n v="69.150000000000006"/>
    <x v="0"/>
    <x v="0"/>
    <n v="2.2000000000000002"/>
    <n v="71.349999999999994"/>
    <x v="1"/>
    <x v="1"/>
    <x v="11"/>
    <x v="0"/>
    <x v="1"/>
    <x v="0"/>
    <x v="1"/>
    <x v="1"/>
    <x v="0"/>
  </r>
  <r>
    <s v="1447-PJGGA"/>
    <x v="0"/>
    <x v="14"/>
    <x v="1"/>
    <x v="0"/>
    <x v="38"/>
    <n v="92117"/>
    <n v="32.825085999999999"/>
    <n v="-117.19942399999999"/>
    <x v="1"/>
    <x v="41"/>
    <x v="0"/>
    <x v="0"/>
    <n v="17.55"/>
    <x v="0"/>
    <x v="0"/>
    <x v="1"/>
    <n v="15"/>
    <x v="0"/>
    <x v="1"/>
    <x v="1"/>
    <x v="1"/>
    <x v="0"/>
    <x v="1"/>
    <x v="1"/>
    <x v="0"/>
    <x v="2"/>
    <x v="0"/>
    <x v="1"/>
    <n v="95.25"/>
    <n v="5464.65"/>
    <x v="0"/>
    <x v="0"/>
    <n v="1000.35"/>
    <n v="6465"/>
    <x v="1"/>
    <x v="1"/>
    <x v="5"/>
    <x v="0"/>
    <x v="0"/>
    <x v="0"/>
    <x v="0"/>
    <x v="1"/>
    <x v="0"/>
  </r>
  <r>
    <s v="1448-CYWKC"/>
    <x v="0"/>
    <x v="37"/>
    <x v="0"/>
    <x v="1"/>
    <x v="573"/>
    <n v="92118"/>
    <n v="32.68674"/>
    <n v="-117.186612"/>
    <x v="0"/>
    <x v="42"/>
    <x v="0"/>
    <x v="0"/>
    <n v="43.01"/>
    <x v="1"/>
    <x v="0"/>
    <x v="1"/>
    <n v="30"/>
    <x v="0"/>
    <x v="0"/>
    <x v="1"/>
    <x v="1"/>
    <x v="0"/>
    <x v="1"/>
    <x v="1"/>
    <x v="0"/>
    <x v="0"/>
    <x v="0"/>
    <x v="0"/>
    <n v="105.2"/>
    <n v="6225.4"/>
    <x v="76"/>
    <x v="0"/>
    <n v="2494.58"/>
    <n v="8685.15"/>
    <x v="0"/>
    <x v="0"/>
    <x v="0"/>
    <x v="0"/>
    <x v="0"/>
    <x v="0"/>
    <x v="0"/>
    <x v="1"/>
    <x v="0"/>
  </r>
  <r>
    <s v="1448-PWKYE"/>
    <x v="1"/>
    <x v="23"/>
    <x v="0"/>
    <x v="0"/>
    <x v="291"/>
    <n v="93263"/>
    <n v="35.490704999999998"/>
    <n v="-119.286833"/>
    <x v="2"/>
    <x v="13"/>
    <x v="1"/>
    <x v="0"/>
    <n v="35.71"/>
    <x v="0"/>
    <x v="0"/>
    <x v="0"/>
    <n v="3"/>
    <x v="0"/>
    <x v="1"/>
    <x v="0"/>
    <x v="1"/>
    <x v="1"/>
    <x v="1"/>
    <x v="1"/>
    <x v="0"/>
    <x v="1"/>
    <x v="1"/>
    <x v="1"/>
    <n v="80"/>
    <n v="80"/>
    <x v="0"/>
    <x v="0"/>
    <n v="35.71"/>
    <n v="115.71"/>
    <x v="1"/>
    <x v="1"/>
    <x v="1"/>
    <x v="0"/>
    <x v="0"/>
    <x v="0"/>
    <x v="1"/>
    <x v="1"/>
    <x v="0"/>
  </r>
  <r>
    <s v="1449-XQEMT"/>
    <x v="1"/>
    <x v="25"/>
    <x v="1"/>
    <x v="0"/>
    <x v="574"/>
    <n v="96130"/>
    <n v="40.559176999999998"/>
    <n v="-120.61211299999999"/>
    <x v="1"/>
    <x v="3"/>
    <x v="1"/>
    <x v="0"/>
    <n v="15.12"/>
    <x v="0"/>
    <x v="1"/>
    <x v="3"/>
    <m/>
    <x v="2"/>
    <x v="2"/>
    <x v="2"/>
    <x v="2"/>
    <x v="2"/>
    <x v="2"/>
    <x v="2"/>
    <x v="2"/>
    <x v="1"/>
    <x v="0"/>
    <x v="2"/>
    <n v="19.8"/>
    <n v="58.15"/>
    <x v="0"/>
    <x v="0"/>
    <n v="45.36"/>
    <n v="103.51"/>
    <x v="1"/>
    <x v="4"/>
    <x v="7"/>
    <x v="0"/>
    <x v="1"/>
    <x v="1"/>
    <x v="1"/>
    <x v="1"/>
    <x v="0"/>
  </r>
  <r>
    <s v="1450-GALXR"/>
    <x v="0"/>
    <x v="25"/>
    <x v="1"/>
    <x v="0"/>
    <x v="501"/>
    <n v="93626"/>
    <n v="37.027662999999997"/>
    <n v="-119.69056"/>
    <x v="1"/>
    <x v="46"/>
    <x v="0"/>
    <x v="0"/>
    <n v="14.53"/>
    <x v="1"/>
    <x v="0"/>
    <x v="1"/>
    <n v="30"/>
    <x v="0"/>
    <x v="1"/>
    <x v="0"/>
    <x v="0"/>
    <x v="0"/>
    <x v="1"/>
    <x v="1"/>
    <x v="1"/>
    <x v="1"/>
    <x v="0"/>
    <x v="1"/>
    <n v="98.5"/>
    <n v="1058.25"/>
    <x v="0"/>
    <x v="7"/>
    <n v="145.30000000000001"/>
    <n v="1313.55"/>
    <x v="1"/>
    <x v="1"/>
    <x v="1"/>
    <x v="0"/>
    <x v="0"/>
    <x v="1"/>
    <x v="1"/>
    <x v="0"/>
    <x v="0"/>
  </r>
  <r>
    <s v="1450-SKCVI"/>
    <x v="0"/>
    <x v="19"/>
    <x v="1"/>
    <x v="0"/>
    <x v="575"/>
    <n v="92014"/>
    <n v="32.948262"/>
    <n v="-117.256086"/>
    <x v="1"/>
    <x v="11"/>
    <x v="0"/>
    <x v="0"/>
    <n v="35.590000000000003"/>
    <x v="0"/>
    <x v="0"/>
    <x v="1"/>
    <n v="69"/>
    <x v="0"/>
    <x v="0"/>
    <x v="0"/>
    <x v="1"/>
    <x v="1"/>
    <x v="0"/>
    <x v="1"/>
    <x v="0"/>
    <x v="1"/>
    <x v="0"/>
    <x v="1"/>
    <n v="73.849999999999994"/>
    <n v="4092.85"/>
    <x v="0"/>
    <x v="0"/>
    <n v="1993.04"/>
    <n v="6085.89"/>
    <x v="1"/>
    <x v="5"/>
    <x v="9"/>
    <x v="0"/>
    <x v="0"/>
    <x v="0"/>
    <x v="0"/>
    <x v="1"/>
    <x v="0"/>
  </r>
  <r>
    <s v="1452-KIOVK"/>
    <x v="1"/>
    <x v="21"/>
    <x v="1"/>
    <x v="1"/>
    <x v="31"/>
    <n v="90007"/>
    <n v="34.027337000000003"/>
    <n v="-118.28515"/>
    <x v="1"/>
    <x v="51"/>
    <x v="2"/>
    <x v="0"/>
    <n v="29.54"/>
    <x v="1"/>
    <x v="0"/>
    <x v="1"/>
    <n v="53"/>
    <x v="0"/>
    <x v="0"/>
    <x v="0"/>
    <x v="1"/>
    <x v="0"/>
    <x v="0"/>
    <x v="0"/>
    <x v="0"/>
    <x v="1"/>
    <x v="0"/>
    <x v="0"/>
    <n v="89.1"/>
    <n v="1949.4"/>
    <x v="0"/>
    <x v="0"/>
    <n v="649.88"/>
    <n v="2599.2800000000002"/>
    <x v="0"/>
    <x v="0"/>
    <x v="0"/>
    <x v="0"/>
    <x v="0"/>
    <x v="0"/>
    <x v="0"/>
    <x v="1"/>
    <x v="0"/>
  </r>
  <r>
    <s v="1452-UZOSF"/>
    <x v="1"/>
    <x v="26"/>
    <x v="0"/>
    <x v="2"/>
    <x v="276"/>
    <n v="95446"/>
    <n v="38.525759999999998"/>
    <n v="-123.013347"/>
    <x v="5"/>
    <x v="9"/>
    <x v="3"/>
    <x v="0"/>
    <n v="7.16"/>
    <x v="1"/>
    <x v="0"/>
    <x v="1"/>
    <n v="24"/>
    <x v="1"/>
    <x v="0"/>
    <x v="1"/>
    <x v="0"/>
    <x v="0"/>
    <x v="0"/>
    <x v="0"/>
    <x v="0"/>
    <x v="2"/>
    <x v="0"/>
    <x v="0"/>
    <n v="106.1"/>
    <n v="7548.6"/>
    <x v="77"/>
    <x v="0"/>
    <n v="515.52"/>
    <n v="8040.73"/>
    <x v="0"/>
    <x v="0"/>
    <x v="0"/>
    <x v="0"/>
    <x v="0"/>
    <x v="0"/>
    <x v="0"/>
    <x v="0"/>
    <x v="0"/>
  </r>
  <r>
    <s v="1452-VOQCH"/>
    <x v="1"/>
    <x v="37"/>
    <x v="1"/>
    <x v="0"/>
    <x v="539"/>
    <n v="92347"/>
    <n v="34.983808000000003"/>
    <n v="-117.239306"/>
    <x v="1"/>
    <x v="13"/>
    <x v="0"/>
    <x v="0"/>
    <n v="4.53"/>
    <x v="1"/>
    <x v="0"/>
    <x v="1"/>
    <n v="28"/>
    <x v="0"/>
    <x v="1"/>
    <x v="0"/>
    <x v="1"/>
    <x v="1"/>
    <x v="0"/>
    <x v="0"/>
    <x v="0"/>
    <x v="1"/>
    <x v="0"/>
    <x v="1"/>
    <n v="75.099999999999994"/>
    <n v="75.099999999999994"/>
    <x v="0"/>
    <x v="0"/>
    <n v="4.53"/>
    <n v="79.63"/>
    <x v="2"/>
    <x v="0"/>
    <x v="0"/>
    <x v="0"/>
    <x v="1"/>
    <x v="0"/>
    <x v="1"/>
    <x v="1"/>
    <x v="0"/>
  </r>
  <r>
    <s v="1452-XRSJV"/>
    <x v="0"/>
    <x v="40"/>
    <x v="0"/>
    <x v="3"/>
    <x v="126"/>
    <n v="94612"/>
    <n v="37.809013999999998"/>
    <n v="-122.269739"/>
    <x v="3"/>
    <x v="35"/>
    <x v="0"/>
    <x v="0"/>
    <n v="15.06"/>
    <x v="0"/>
    <x v="0"/>
    <x v="2"/>
    <n v="11"/>
    <x v="1"/>
    <x v="1"/>
    <x v="0"/>
    <x v="1"/>
    <x v="1"/>
    <x v="0"/>
    <x v="0"/>
    <x v="0"/>
    <x v="1"/>
    <x v="1"/>
    <x v="0"/>
    <n v="51.05"/>
    <n v="2066"/>
    <x v="0"/>
    <x v="0"/>
    <n v="587.34"/>
    <n v="2653.34"/>
    <x v="0"/>
    <x v="0"/>
    <x v="0"/>
    <x v="0"/>
    <x v="1"/>
    <x v="0"/>
    <x v="0"/>
    <x v="1"/>
    <x v="0"/>
  </r>
  <r>
    <s v="1453-RZFON"/>
    <x v="0"/>
    <x v="14"/>
    <x v="1"/>
    <x v="1"/>
    <x v="576"/>
    <n v="93608"/>
    <n v="36.488056"/>
    <n v="-120.407691"/>
    <x v="1"/>
    <x v="13"/>
    <x v="1"/>
    <x v="0"/>
    <n v="9"/>
    <x v="0"/>
    <x v="0"/>
    <x v="0"/>
    <n v="53"/>
    <x v="1"/>
    <x v="1"/>
    <x v="0"/>
    <x v="1"/>
    <x v="1"/>
    <x v="0"/>
    <x v="0"/>
    <x v="0"/>
    <x v="1"/>
    <x v="1"/>
    <x v="0"/>
    <n v="49.9"/>
    <n v="49.9"/>
    <x v="0"/>
    <x v="0"/>
    <n v="9"/>
    <n v="58.9"/>
    <x v="2"/>
    <x v="0"/>
    <x v="0"/>
    <x v="0"/>
    <x v="1"/>
    <x v="0"/>
    <x v="0"/>
    <x v="1"/>
    <x v="0"/>
  </r>
  <r>
    <s v="1455-ESIQH"/>
    <x v="1"/>
    <x v="56"/>
    <x v="1"/>
    <x v="0"/>
    <x v="126"/>
    <n v="94619"/>
    <n v="37.787185999999998"/>
    <n v="-122.14633000000001"/>
    <x v="1"/>
    <x v="13"/>
    <x v="0"/>
    <x v="0"/>
    <n v="16.059999999999999"/>
    <x v="0"/>
    <x v="0"/>
    <x v="1"/>
    <n v="3"/>
    <x v="0"/>
    <x v="1"/>
    <x v="0"/>
    <x v="1"/>
    <x v="0"/>
    <x v="1"/>
    <x v="1"/>
    <x v="0"/>
    <x v="1"/>
    <x v="0"/>
    <x v="1"/>
    <n v="89.1"/>
    <n v="89.1"/>
    <x v="0"/>
    <x v="0"/>
    <n v="16.059999999999999"/>
    <n v="105.16"/>
    <x v="1"/>
    <x v="3"/>
    <x v="14"/>
    <x v="0"/>
    <x v="0"/>
    <x v="0"/>
    <x v="1"/>
    <x v="1"/>
    <x v="0"/>
  </r>
  <r>
    <s v="1455-HFBXA"/>
    <x v="1"/>
    <x v="37"/>
    <x v="0"/>
    <x v="0"/>
    <x v="577"/>
    <n v="94511"/>
    <n v="38.050558000000002"/>
    <n v="-121.646924"/>
    <x v="3"/>
    <x v="57"/>
    <x v="4"/>
    <x v="0"/>
    <n v="18.02"/>
    <x v="1"/>
    <x v="0"/>
    <x v="1"/>
    <n v="3"/>
    <x v="1"/>
    <x v="1"/>
    <x v="1"/>
    <x v="0"/>
    <x v="1"/>
    <x v="0"/>
    <x v="0"/>
    <x v="1"/>
    <x v="2"/>
    <x v="0"/>
    <x v="0"/>
    <n v="91.6"/>
    <n v="4627.8"/>
    <x v="0"/>
    <x v="8"/>
    <n v="937.04"/>
    <n v="5624.84"/>
    <x v="0"/>
    <x v="0"/>
    <x v="0"/>
    <x v="0"/>
    <x v="1"/>
    <x v="1"/>
    <x v="0"/>
    <x v="0"/>
    <x v="0"/>
  </r>
  <r>
    <s v="1455-UGQVH"/>
    <x v="1"/>
    <x v="34"/>
    <x v="0"/>
    <x v="0"/>
    <x v="440"/>
    <n v="95220"/>
    <n v="38.200231000000002"/>
    <n v="-121.235034"/>
    <x v="2"/>
    <x v="46"/>
    <x v="2"/>
    <x v="0"/>
    <n v="1.0900000000000001"/>
    <x v="1"/>
    <x v="0"/>
    <x v="1"/>
    <n v="18"/>
    <x v="0"/>
    <x v="1"/>
    <x v="1"/>
    <x v="1"/>
    <x v="0"/>
    <x v="1"/>
    <x v="1"/>
    <x v="0"/>
    <x v="1"/>
    <x v="0"/>
    <x v="1"/>
    <n v="98.5"/>
    <n v="1037.75"/>
    <x v="0"/>
    <x v="0"/>
    <n v="10.9"/>
    <n v="1048.6500000000001"/>
    <x v="1"/>
    <x v="2"/>
    <x v="17"/>
    <x v="0"/>
    <x v="0"/>
    <x v="0"/>
    <x v="0"/>
    <x v="1"/>
    <x v="0"/>
  </r>
  <r>
    <s v="1456-TWCGB"/>
    <x v="1"/>
    <x v="20"/>
    <x v="1"/>
    <x v="0"/>
    <x v="284"/>
    <n v="93309"/>
    <n v="35.342891000000002"/>
    <n v="-119.064803"/>
    <x v="1"/>
    <x v="1"/>
    <x v="0"/>
    <x v="0"/>
    <n v="38.01"/>
    <x v="0"/>
    <x v="0"/>
    <x v="0"/>
    <n v="5"/>
    <x v="0"/>
    <x v="0"/>
    <x v="0"/>
    <x v="1"/>
    <x v="1"/>
    <x v="0"/>
    <x v="0"/>
    <x v="0"/>
    <x v="1"/>
    <x v="1"/>
    <x v="2"/>
    <n v="49.25"/>
    <n v="208.45"/>
    <x v="0"/>
    <x v="0"/>
    <n v="152.04"/>
    <n v="360.49"/>
    <x v="0"/>
    <x v="0"/>
    <x v="0"/>
    <x v="0"/>
    <x v="1"/>
    <x v="0"/>
    <x v="0"/>
    <x v="1"/>
    <x v="0"/>
  </r>
  <r>
    <s v="1459-QNFQT"/>
    <x v="1"/>
    <x v="44"/>
    <x v="0"/>
    <x v="0"/>
    <x v="41"/>
    <n v="95122"/>
    <n v="37.328859999999999"/>
    <n v="-121.83456700000001"/>
    <x v="9"/>
    <x v="40"/>
    <x v="3"/>
    <x v="1"/>
    <m/>
    <x v="2"/>
    <x v="0"/>
    <x v="2"/>
    <n v="30"/>
    <x v="1"/>
    <x v="1"/>
    <x v="1"/>
    <x v="0"/>
    <x v="0"/>
    <x v="1"/>
    <x v="1"/>
    <x v="0"/>
    <x v="2"/>
    <x v="1"/>
    <x v="1"/>
    <n v="59.5"/>
    <n v="4144.8"/>
    <x v="78"/>
    <x v="0"/>
    <n v="0"/>
    <n v="4121.08"/>
    <x v="0"/>
    <x v="0"/>
    <x v="0"/>
    <x v="0"/>
    <x v="0"/>
    <x v="0"/>
    <x v="0"/>
    <x v="0"/>
    <x v="0"/>
  </r>
  <r>
    <s v="1460-UZPRJ"/>
    <x v="1"/>
    <x v="14"/>
    <x v="0"/>
    <x v="0"/>
    <x v="578"/>
    <n v="92249"/>
    <n v="32.730583000000003"/>
    <n v="-115.50108299999999"/>
    <x v="9"/>
    <x v="59"/>
    <x v="0"/>
    <x v="0"/>
    <n v="30.14"/>
    <x v="0"/>
    <x v="1"/>
    <x v="3"/>
    <m/>
    <x v="2"/>
    <x v="2"/>
    <x v="2"/>
    <x v="2"/>
    <x v="2"/>
    <x v="2"/>
    <x v="2"/>
    <x v="2"/>
    <x v="2"/>
    <x v="1"/>
    <x v="0"/>
    <n v="19.95"/>
    <n v="1258.1500000000001"/>
    <x v="0"/>
    <x v="0"/>
    <n v="1808.4"/>
    <n v="3066.55"/>
    <x v="0"/>
    <x v="0"/>
    <x v="0"/>
    <x v="0"/>
    <x v="1"/>
    <x v="1"/>
    <x v="1"/>
    <x v="1"/>
    <x v="0"/>
  </r>
  <r>
    <s v="1465-LNTLJ"/>
    <x v="1"/>
    <x v="3"/>
    <x v="0"/>
    <x v="0"/>
    <x v="243"/>
    <n v="93109"/>
    <n v="34.406255999999999"/>
    <n v="-119.72693599999999"/>
    <x v="9"/>
    <x v="58"/>
    <x v="1"/>
    <x v="0"/>
    <n v="25.57"/>
    <x v="0"/>
    <x v="0"/>
    <x v="0"/>
    <n v="12"/>
    <x v="0"/>
    <x v="1"/>
    <x v="1"/>
    <x v="0"/>
    <x v="1"/>
    <x v="1"/>
    <x v="1"/>
    <x v="0"/>
    <x v="2"/>
    <x v="0"/>
    <x v="0"/>
    <n v="64.400000000000006"/>
    <n v="581.70000000000005"/>
    <x v="0"/>
    <x v="0"/>
    <n v="204.56"/>
    <n v="786.26"/>
    <x v="0"/>
    <x v="0"/>
    <x v="0"/>
    <x v="0"/>
    <x v="0"/>
    <x v="0"/>
    <x v="0"/>
    <x v="0"/>
    <x v="0"/>
  </r>
  <r>
    <s v="1465-VINDH"/>
    <x v="0"/>
    <x v="26"/>
    <x v="0"/>
    <x v="0"/>
    <x v="31"/>
    <n v="90028"/>
    <n v="34.099868999999998"/>
    <n v="-118.326843"/>
    <x v="2"/>
    <x v="46"/>
    <x v="0"/>
    <x v="0"/>
    <n v="32.07"/>
    <x v="1"/>
    <x v="0"/>
    <x v="1"/>
    <n v="22"/>
    <x v="0"/>
    <x v="0"/>
    <x v="1"/>
    <x v="1"/>
    <x v="0"/>
    <x v="1"/>
    <x v="1"/>
    <x v="0"/>
    <x v="1"/>
    <x v="0"/>
    <x v="0"/>
    <n v="102.1"/>
    <n v="1068.8499999999999"/>
    <x v="0"/>
    <x v="0"/>
    <n v="320.7"/>
    <n v="1389.55"/>
    <x v="1"/>
    <x v="1"/>
    <x v="10"/>
    <x v="0"/>
    <x v="0"/>
    <x v="0"/>
    <x v="0"/>
    <x v="1"/>
    <x v="0"/>
  </r>
  <r>
    <s v="1465-WCZVT"/>
    <x v="0"/>
    <x v="56"/>
    <x v="0"/>
    <x v="1"/>
    <x v="149"/>
    <n v="93603"/>
    <n v="36.645449999999997"/>
    <n v="-118.924982"/>
    <x v="2"/>
    <x v="3"/>
    <x v="0"/>
    <x v="0"/>
    <n v="30.34"/>
    <x v="0"/>
    <x v="1"/>
    <x v="3"/>
    <m/>
    <x v="2"/>
    <x v="2"/>
    <x v="2"/>
    <x v="2"/>
    <x v="2"/>
    <x v="2"/>
    <x v="2"/>
    <x v="2"/>
    <x v="1"/>
    <x v="1"/>
    <x v="0"/>
    <n v="19.649999999999999"/>
    <n v="60.65"/>
    <x v="0"/>
    <x v="0"/>
    <n v="91.02"/>
    <n v="151.66999999999999"/>
    <x v="2"/>
    <x v="0"/>
    <x v="0"/>
    <x v="0"/>
    <x v="1"/>
    <x v="1"/>
    <x v="1"/>
    <x v="1"/>
    <x v="0"/>
  </r>
  <r>
    <s v="1468-DEFNC"/>
    <x v="1"/>
    <x v="28"/>
    <x v="0"/>
    <x v="2"/>
    <x v="41"/>
    <n v="95130"/>
    <n v="37.277591999999999"/>
    <n v="-121.98647699999999"/>
    <x v="5"/>
    <x v="34"/>
    <x v="0"/>
    <x v="0"/>
    <n v="37.090000000000003"/>
    <x v="1"/>
    <x v="1"/>
    <x v="3"/>
    <m/>
    <x v="2"/>
    <x v="2"/>
    <x v="2"/>
    <x v="2"/>
    <x v="2"/>
    <x v="2"/>
    <x v="2"/>
    <x v="2"/>
    <x v="2"/>
    <x v="0"/>
    <x v="1"/>
    <n v="24.4"/>
    <n v="1548.65"/>
    <x v="0"/>
    <x v="0"/>
    <n v="2373.7600000000002"/>
    <n v="3922.41"/>
    <x v="0"/>
    <x v="0"/>
    <x v="0"/>
    <x v="0"/>
    <x v="1"/>
    <x v="1"/>
    <x v="1"/>
    <x v="1"/>
    <x v="0"/>
  </r>
  <r>
    <s v="1469-LBJQJ"/>
    <x v="0"/>
    <x v="14"/>
    <x v="0"/>
    <x v="0"/>
    <x v="240"/>
    <n v="92392"/>
    <n v="34.486834999999999"/>
    <n v="-117.362274"/>
    <x v="10"/>
    <x v="22"/>
    <x v="3"/>
    <x v="0"/>
    <n v="42.23"/>
    <x v="1"/>
    <x v="0"/>
    <x v="1"/>
    <n v="30"/>
    <x v="0"/>
    <x v="0"/>
    <x v="1"/>
    <x v="1"/>
    <x v="0"/>
    <x v="1"/>
    <x v="1"/>
    <x v="0"/>
    <x v="1"/>
    <x v="0"/>
    <x v="1"/>
    <n v="105.2"/>
    <n v="6936.85"/>
    <x v="0"/>
    <x v="0"/>
    <n v="2787.18"/>
    <n v="9724.0300000000007"/>
    <x v="0"/>
    <x v="0"/>
    <x v="0"/>
    <x v="0"/>
    <x v="0"/>
    <x v="0"/>
    <x v="0"/>
    <x v="1"/>
    <x v="0"/>
  </r>
  <r>
    <s v="1470-PSXNM"/>
    <x v="1"/>
    <x v="60"/>
    <x v="0"/>
    <x v="3"/>
    <x v="38"/>
    <n v="92110"/>
    <n v="32.765009999999997"/>
    <n v="-117.19938"/>
    <x v="9"/>
    <x v="21"/>
    <x v="0"/>
    <x v="0"/>
    <n v="36.08"/>
    <x v="1"/>
    <x v="0"/>
    <x v="1"/>
    <n v="59"/>
    <x v="0"/>
    <x v="0"/>
    <x v="1"/>
    <x v="1"/>
    <x v="0"/>
    <x v="0"/>
    <x v="0"/>
    <x v="0"/>
    <x v="0"/>
    <x v="0"/>
    <x v="1"/>
    <n v="93.65"/>
    <n v="4520.1499999999996"/>
    <x v="79"/>
    <x v="0"/>
    <n v="1767.92"/>
    <n v="6254.94"/>
    <x v="0"/>
    <x v="0"/>
    <x v="0"/>
    <x v="0"/>
    <x v="0"/>
    <x v="0"/>
    <x v="0"/>
    <x v="1"/>
    <x v="0"/>
  </r>
  <r>
    <s v="1471-GIQKQ"/>
    <x v="0"/>
    <x v="0"/>
    <x v="1"/>
    <x v="0"/>
    <x v="579"/>
    <n v="92257"/>
    <n v="33.345824999999998"/>
    <n v="-115.596574"/>
    <x v="1"/>
    <x v="13"/>
    <x v="0"/>
    <x v="0"/>
    <n v="44.98"/>
    <x v="0"/>
    <x v="0"/>
    <x v="2"/>
    <n v="27"/>
    <x v="0"/>
    <x v="0"/>
    <x v="0"/>
    <x v="1"/>
    <x v="1"/>
    <x v="0"/>
    <x v="0"/>
    <x v="0"/>
    <x v="1"/>
    <x v="1"/>
    <x v="1"/>
    <n v="49.95"/>
    <n v="49.95"/>
    <x v="0"/>
    <x v="0"/>
    <n v="44.98"/>
    <n v="94.93"/>
    <x v="2"/>
    <x v="0"/>
    <x v="0"/>
    <x v="0"/>
    <x v="1"/>
    <x v="0"/>
    <x v="0"/>
    <x v="1"/>
    <x v="0"/>
  </r>
  <r>
    <s v="1472-TNCWL"/>
    <x v="1"/>
    <x v="39"/>
    <x v="1"/>
    <x v="2"/>
    <x v="580"/>
    <n v="94803"/>
    <n v="37.963994999999997"/>
    <n v="-122.288296"/>
    <x v="1"/>
    <x v="66"/>
    <x v="0"/>
    <x v="0"/>
    <n v="21.3"/>
    <x v="0"/>
    <x v="0"/>
    <x v="1"/>
    <n v="18"/>
    <x v="0"/>
    <x v="0"/>
    <x v="0"/>
    <x v="1"/>
    <x v="0"/>
    <x v="1"/>
    <x v="1"/>
    <x v="0"/>
    <x v="1"/>
    <x v="0"/>
    <x v="1"/>
    <n v="94.7"/>
    <n v="3512.5"/>
    <x v="0"/>
    <x v="0"/>
    <n v="766.8"/>
    <n v="4279.3"/>
    <x v="0"/>
    <x v="0"/>
    <x v="0"/>
    <x v="0"/>
    <x v="0"/>
    <x v="0"/>
    <x v="0"/>
    <x v="1"/>
    <x v="0"/>
  </r>
  <r>
    <s v="1474-JUWSM"/>
    <x v="0"/>
    <x v="38"/>
    <x v="0"/>
    <x v="0"/>
    <x v="581"/>
    <n v="90262"/>
    <n v="33.923572999999998"/>
    <n v="-118.200669"/>
    <x v="4"/>
    <x v="42"/>
    <x v="0"/>
    <x v="0"/>
    <n v="26.99"/>
    <x v="1"/>
    <x v="0"/>
    <x v="0"/>
    <n v="53"/>
    <x v="1"/>
    <x v="1"/>
    <x v="0"/>
    <x v="0"/>
    <x v="1"/>
    <x v="1"/>
    <x v="1"/>
    <x v="0"/>
    <x v="0"/>
    <x v="0"/>
    <x v="1"/>
    <n v="68.400000000000006"/>
    <n v="3972.25"/>
    <x v="0"/>
    <x v="0"/>
    <n v="1565.42"/>
    <n v="5537.67"/>
    <x v="0"/>
    <x v="0"/>
    <x v="0"/>
    <x v="0"/>
    <x v="0"/>
    <x v="0"/>
    <x v="0"/>
    <x v="0"/>
    <x v="0"/>
  </r>
  <r>
    <s v="1475-VWVDO"/>
    <x v="1"/>
    <x v="39"/>
    <x v="1"/>
    <x v="0"/>
    <x v="416"/>
    <n v="93620"/>
    <n v="37.045727999999997"/>
    <n v="-120.63068199999999"/>
    <x v="1"/>
    <x v="6"/>
    <x v="1"/>
    <x v="0"/>
    <n v="34.590000000000003"/>
    <x v="0"/>
    <x v="0"/>
    <x v="1"/>
    <n v="12"/>
    <x v="0"/>
    <x v="1"/>
    <x v="1"/>
    <x v="1"/>
    <x v="1"/>
    <x v="0"/>
    <x v="0"/>
    <x v="0"/>
    <x v="1"/>
    <x v="0"/>
    <x v="1"/>
    <n v="74.900000000000006"/>
    <n v="490.55"/>
    <x v="0"/>
    <x v="0"/>
    <n v="242.13"/>
    <n v="732.68"/>
    <x v="0"/>
    <x v="0"/>
    <x v="0"/>
    <x v="0"/>
    <x v="1"/>
    <x v="0"/>
    <x v="0"/>
    <x v="1"/>
    <x v="0"/>
  </r>
  <r>
    <s v="1478-VPOAD"/>
    <x v="0"/>
    <x v="14"/>
    <x v="1"/>
    <x v="0"/>
    <x v="414"/>
    <n v="96124"/>
    <n v="39.672812999999998"/>
    <n v="-120.456699"/>
    <x v="1"/>
    <x v="13"/>
    <x v="1"/>
    <x v="0"/>
    <n v="37.5"/>
    <x v="0"/>
    <x v="0"/>
    <x v="2"/>
    <n v="3"/>
    <x v="0"/>
    <x v="1"/>
    <x v="0"/>
    <x v="1"/>
    <x v="1"/>
    <x v="0"/>
    <x v="0"/>
    <x v="0"/>
    <x v="1"/>
    <x v="1"/>
    <x v="1"/>
    <n v="43.8"/>
    <n v="43.8"/>
    <x v="0"/>
    <x v="0"/>
    <n v="37.5"/>
    <n v="81.3"/>
    <x v="2"/>
    <x v="0"/>
    <x v="0"/>
    <x v="0"/>
    <x v="1"/>
    <x v="0"/>
    <x v="1"/>
    <x v="1"/>
    <x v="0"/>
  </r>
  <r>
    <s v="1480-BKXGA"/>
    <x v="1"/>
    <x v="4"/>
    <x v="0"/>
    <x v="0"/>
    <x v="582"/>
    <n v="92359"/>
    <n v="34.103577999999999"/>
    <n v="-117.04053999999999"/>
    <x v="7"/>
    <x v="9"/>
    <x v="3"/>
    <x v="0"/>
    <n v="21.37"/>
    <x v="1"/>
    <x v="0"/>
    <x v="1"/>
    <n v="13"/>
    <x v="1"/>
    <x v="0"/>
    <x v="1"/>
    <x v="0"/>
    <x v="0"/>
    <x v="1"/>
    <x v="1"/>
    <x v="1"/>
    <x v="2"/>
    <x v="0"/>
    <x v="1"/>
    <n v="116.05"/>
    <n v="8404.9"/>
    <x v="0"/>
    <x v="4"/>
    <n v="1538.64"/>
    <n v="10063.540000000001"/>
    <x v="0"/>
    <x v="0"/>
    <x v="0"/>
    <x v="0"/>
    <x v="0"/>
    <x v="1"/>
    <x v="0"/>
    <x v="0"/>
    <x v="0"/>
  </r>
  <r>
    <s v="1480-IVEVR"/>
    <x v="1"/>
    <x v="48"/>
    <x v="0"/>
    <x v="0"/>
    <x v="521"/>
    <n v="94037"/>
    <n v="37.540582000000001"/>
    <n v="-122.50959400000001"/>
    <x v="0"/>
    <x v="33"/>
    <x v="0"/>
    <x v="0"/>
    <n v="4.16"/>
    <x v="1"/>
    <x v="0"/>
    <x v="1"/>
    <n v="28"/>
    <x v="0"/>
    <x v="1"/>
    <x v="1"/>
    <x v="1"/>
    <x v="1"/>
    <x v="0"/>
    <x v="0"/>
    <x v="0"/>
    <x v="0"/>
    <x v="0"/>
    <x v="1"/>
    <n v="81.599999999999994"/>
    <n v="2815.25"/>
    <x v="0"/>
    <x v="0"/>
    <n v="145.6"/>
    <n v="2960.85"/>
    <x v="0"/>
    <x v="0"/>
    <x v="0"/>
    <x v="0"/>
    <x v="1"/>
    <x v="0"/>
    <x v="0"/>
    <x v="1"/>
    <x v="0"/>
  </r>
  <r>
    <s v="1481-ZUWZA"/>
    <x v="1"/>
    <x v="7"/>
    <x v="1"/>
    <x v="0"/>
    <x v="63"/>
    <n v="95548"/>
    <n v="41.572812999999996"/>
    <n v="-124.035011"/>
    <x v="1"/>
    <x v="61"/>
    <x v="0"/>
    <x v="0"/>
    <n v="35.520000000000003"/>
    <x v="1"/>
    <x v="0"/>
    <x v="1"/>
    <n v="26"/>
    <x v="1"/>
    <x v="0"/>
    <x v="0"/>
    <x v="1"/>
    <x v="1"/>
    <x v="1"/>
    <x v="1"/>
    <x v="0"/>
    <x v="1"/>
    <x v="0"/>
    <x v="0"/>
    <n v="94.5"/>
    <n v="2659.4"/>
    <x v="0"/>
    <x v="0"/>
    <n v="994.56"/>
    <n v="3653.96"/>
    <x v="1"/>
    <x v="2"/>
    <x v="15"/>
    <x v="0"/>
    <x v="0"/>
    <x v="0"/>
    <x v="0"/>
    <x v="1"/>
    <x v="0"/>
  </r>
  <r>
    <s v="1482-OXZSY"/>
    <x v="1"/>
    <x v="45"/>
    <x v="1"/>
    <x v="0"/>
    <x v="583"/>
    <n v="95019"/>
    <n v="36.936228"/>
    <n v="-121.78555900000001"/>
    <x v="1"/>
    <x v="39"/>
    <x v="5"/>
    <x v="0"/>
    <n v="17.260000000000002"/>
    <x v="1"/>
    <x v="0"/>
    <x v="1"/>
    <n v="19"/>
    <x v="1"/>
    <x v="1"/>
    <x v="0"/>
    <x v="1"/>
    <x v="0"/>
    <x v="1"/>
    <x v="1"/>
    <x v="0"/>
    <x v="1"/>
    <x v="0"/>
    <x v="1"/>
    <n v="100.4"/>
    <n v="2936.25"/>
    <x v="0"/>
    <x v="0"/>
    <n v="517.79999999999995"/>
    <n v="3454.05"/>
    <x v="0"/>
    <x v="0"/>
    <x v="0"/>
    <x v="0"/>
    <x v="0"/>
    <x v="0"/>
    <x v="0"/>
    <x v="1"/>
    <x v="0"/>
  </r>
  <r>
    <s v="1485-YDHMM"/>
    <x v="1"/>
    <x v="42"/>
    <x v="0"/>
    <x v="2"/>
    <x v="584"/>
    <n v="93450"/>
    <n v="35.996008000000003"/>
    <n v="-120.85305"/>
    <x v="2"/>
    <x v="57"/>
    <x v="0"/>
    <x v="0"/>
    <n v="11.3"/>
    <x v="1"/>
    <x v="0"/>
    <x v="1"/>
    <n v="10"/>
    <x v="0"/>
    <x v="0"/>
    <x v="0"/>
    <x v="0"/>
    <x v="1"/>
    <x v="1"/>
    <x v="1"/>
    <x v="0"/>
    <x v="1"/>
    <x v="0"/>
    <x v="1"/>
    <n v="93.25"/>
    <n v="4631.7"/>
    <x v="0"/>
    <x v="0"/>
    <n v="587.6"/>
    <n v="5219.3"/>
    <x v="0"/>
    <x v="0"/>
    <x v="0"/>
    <x v="0"/>
    <x v="0"/>
    <x v="0"/>
    <x v="0"/>
    <x v="0"/>
    <x v="0"/>
  </r>
  <r>
    <s v="1488-PBLJN"/>
    <x v="0"/>
    <x v="54"/>
    <x v="0"/>
    <x v="2"/>
    <x v="38"/>
    <n v="92124"/>
    <n v="32.827238000000001"/>
    <n v="-117.089287"/>
    <x v="2"/>
    <x v="9"/>
    <x v="3"/>
    <x v="0"/>
    <n v="31.83"/>
    <x v="1"/>
    <x v="0"/>
    <x v="1"/>
    <n v="14"/>
    <x v="1"/>
    <x v="0"/>
    <x v="1"/>
    <x v="0"/>
    <x v="0"/>
    <x v="1"/>
    <x v="1"/>
    <x v="0"/>
    <x v="2"/>
    <x v="0"/>
    <x v="1"/>
    <n v="116.85"/>
    <n v="8477.7000000000007"/>
    <x v="0"/>
    <x v="0"/>
    <n v="2291.7600000000002"/>
    <n v="10769.46"/>
    <x v="0"/>
    <x v="0"/>
    <x v="0"/>
    <x v="0"/>
    <x v="0"/>
    <x v="0"/>
    <x v="0"/>
    <x v="0"/>
    <x v="0"/>
  </r>
  <r>
    <s v="1488-SYSFC"/>
    <x v="1"/>
    <x v="26"/>
    <x v="0"/>
    <x v="2"/>
    <x v="585"/>
    <n v="91007"/>
    <n v="34.128284000000001"/>
    <n v="-118.047732"/>
    <x v="6"/>
    <x v="65"/>
    <x v="0"/>
    <x v="0"/>
    <n v="9.56"/>
    <x v="0"/>
    <x v="1"/>
    <x v="3"/>
    <m/>
    <x v="2"/>
    <x v="2"/>
    <x v="2"/>
    <x v="2"/>
    <x v="2"/>
    <x v="2"/>
    <x v="2"/>
    <x v="2"/>
    <x v="1"/>
    <x v="0"/>
    <x v="1"/>
    <n v="20.65"/>
    <n v="702.05"/>
    <x v="80"/>
    <x v="0"/>
    <n v="296.36"/>
    <n v="954.65"/>
    <x v="0"/>
    <x v="0"/>
    <x v="0"/>
    <x v="0"/>
    <x v="1"/>
    <x v="1"/>
    <x v="1"/>
    <x v="1"/>
    <x v="0"/>
  </r>
  <r>
    <s v="1492-KGETH"/>
    <x v="1"/>
    <x v="11"/>
    <x v="0"/>
    <x v="2"/>
    <x v="50"/>
    <n v="93023"/>
    <n v="34.581308"/>
    <n v="-118.93194800000001"/>
    <x v="0"/>
    <x v="40"/>
    <x v="3"/>
    <x v="0"/>
    <n v="35.9"/>
    <x v="1"/>
    <x v="0"/>
    <x v="0"/>
    <n v="59"/>
    <x v="1"/>
    <x v="0"/>
    <x v="1"/>
    <x v="0"/>
    <x v="1"/>
    <x v="1"/>
    <x v="1"/>
    <x v="0"/>
    <x v="0"/>
    <x v="1"/>
    <x v="1"/>
    <n v="78.349999999999994"/>
    <n v="5445.95"/>
    <x v="0"/>
    <x v="0"/>
    <n v="2513"/>
    <n v="7958.95"/>
    <x v="0"/>
    <x v="0"/>
    <x v="0"/>
    <x v="0"/>
    <x v="0"/>
    <x v="0"/>
    <x v="0"/>
    <x v="0"/>
    <x v="0"/>
  </r>
  <r>
    <s v="1492-QGCLU"/>
    <x v="1"/>
    <x v="35"/>
    <x v="0"/>
    <x v="3"/>
    <x v="38"/>
    <n v="92109"/>
    <n v="32.787835999999999"/>
    <n v="-117.232376"/>
    <x v="7"/>
    <x v="63"/>
    <x v="0"/>
    <x v="0"/>
    <n v="26.84"/>
    <x v="1"/>
    <x v="0"/>
    <x v="0"/>
    <n v="12"/>
    <x v="1"/>
    <x v="1"/>
    <x v="1"/>
    <x v="0"/>
    <x v="0"/>
    <x v="1"/>
    <x v="1"/>
    <x v="0"/>
    <x v="1"/>
    <x v="1"/>
    <x v="1"/>
    <n v="85.7"/>
    <n v="4616.1000000000004"/>
    <x v="0"/>
    <x v="0"/>
    <n v="1422.52"/>
    <n v="6038.62"/>
    <x v="0"/>
    <x v="0"/>
    <x v="0"/>
    <x v="0"/>
    <x v="0"/>
    <x v="0"/>
    <x v="0"/>
    <x v="0"/>
    <x v="0"/>
  </r>
  <r>
    <s v="1493-AMTIE"/>
    <x v="1"/>
    <x v="24"/>
    <x v="1"/>
    <x v="0"/>
    <x v="586"/>
    <n v="93235"/>
    <n v="36.385818"/>
    <n v="-119.224243"/>
    <x v="1"/>
    <x v="13"/>
    <x v="1"/>
    <x v="0"/>
    <n v="10.98"/>
    <x v="0"/>
    <x v="1"/>
    <x v="3"/>
    <m/>
    <x v="2"/>
    <x v="2"/>
    <x v="2"/>
    <x v="2"/>
    <x v="2"/>
    <x v="2"/>
    <x v="2"/>
    <x v="2"/>
    <x v="1"/>
    <x v="0"/>
    <x v="1"/>
    <n v="20.2"/>
    <n v="20.2"/>
    <x v="0"/>
    <x v="0"/>
    <n v="10.98"/>
    <n v="31.18"/>
    <x v="1"/>
    <x v="4"/>
    <x v="7"/>
    <x v="0"/>
    <x v="1"/>
    <x v="1"/>
    <x v="1"/>
    <x v="1"/>
    <x v="0"/>
  </r>
  <r>
    <s v="1494-EJZDW"/>
    <x v="0"/>
    <x v="35"/>
    <x v="0"/>
    <x v="1"/>
    <x v="587"/>
    <n v="95464"/>
    <n v="39.123339999999999"/>
    <n v="-122.83819800000001"/>
    <x v="2"/>
    <x v="46"/>
    <x v="0"/>
    <x v="0"/>
    <n v="18.62"/>
    <x v="0"/>
    <x v="1"/>
    <x v="3"/>
    <m/>
    <x v="2"/>
    <x v="2"/>
    <x v="2"/>
    <x v="2"/>
    <x v="2"/>
    <x v="2"/>
    <x v="2"/>
    <x v="2"/>
    <x v="2"/>
    <x v="1"/>
    <x v="0"/>
    <n v="20.149999999999999"/>
    <n v="220.8"/>
    <x v="0"/>
    <x v="0"/>
    <n v="186.2"/>
    <n v="407"/>
    <x v="0"/>
    <x v="0"/>
    <x v="0"/>
    <x v="0"/>
    <x v="1"/>
    <x v="1"/>
    <x v="1"/>
    <x v="1"/>
    <x v="0"/>
  </r>
  <r>
    <s v="1496-GGSUK"/>
    <x v="0"/>
    <x v="8"/>
    <x v="1"/>
    <x v="0"/>
    <x v="153"/>
    <n v="95439"/>
    <n v="38.493887999999998"/>
    <n v="-122.777141"/>
    <x v="1"/>
    <x v="13"/>
    <x v="0"/>
    <x v="1"/>
    <m/>
    <x v="2"/>
    <x v="0"/>
    <x v="0"/>
    <n v="9"/>
    <x v="0"/>
    <x v="1"/>
    <x v="0"/>
    <x v="1"/>
    <x v="1"/>
    <x v="0"/>
    <x v="0"/>
    <x v="0"/>
    <x v="1"/>
    <x v="0"/>
    <x v="2"/>
    <n v="25.7"/>
    <n v="25.7"/>
    <x v="0"/>
    <x v="0"/>
    <n v="0"/>
    <n v="25.7"/>
    <x v="1"/>
    <x v="5"/>
    <x v="8"/>
    <x v="0"/>
    <x v="1"/>
    <x v="0"/>
    <x v="1"/>
    <x v="1"/>
    <x v="0"/>
  </r>
  <r>
    <s v="1498-DQNRX"/>
    <x v="0"/>
    <x v="1"/>
    <x v="0"/>
    <x v="0"/>
    <x v="458"/>
    <n v="96137"/>
    <n v="40.271535"/>
    <n v="-121.01808699999999"/>
    <x v="1"/>
    <x v="31"/>
    <x v="0"/>
    <x v="0"/>
    <n v="5.69"/>
    <x v="0"/>
    <x v="1"/>
    <x v="3"/>
    <m/>
    <x v="2"/>
    <x v="2"/>
    <x v="2"/>
    <x v="2"/>
    <x v="2"/>
    <x v="2"/>
    <x v="2"/>
    <x v="2"/>
    <x v="1"/>
    <x v="1"/>
    <x v="2"/>
    <n v="19.850000000000001"/>
    <n v="573.04999999999995"/>
    <x v="0"/>
    <x v="0"/>
    <n v="165.01"/>
    <n v="738.06"/>
    <x v="0"/>
    <x v="0"/>
    <x v="0"/>
    <x v="0"/>
    <x v="1"/>
    <x v="1"/>
    <x v="1"/>
    <x v="1"/>
    <x v="0"/>
  </r>
  <r>
    <s v="1498-NHTLT"/>
    <x v="1"/>
    <x v="44"/>
    <x v="0"/>
    <x v="1"/>
    <x v="588"/>
    <n v="95621"/>
    <n v="38.695489999999999"/>
    <n v="-121.307864"/>
    <x v="8"/>
    <x v="26"/>
    <x v="4"/>
    <x v="0"/>
    <n v="42.37"/>
    <x v="0"/>
    <x v="0"/>
    <x v="0"/>
    <n v="73"/>
    <x v="1"/>
    <x v="0"/>
    <x v="1"/>
    <x v="0"/>
    <x v="0"/>
    <x v="1"/>
    <x v="1"/>
    <x v="1"/>
    <x v="2"/>
    <x v="0"/>
    <x v="1"/>
    <n v="86.75"/>
    <n v="5186"/>
    <x v="0"/>
    <x v="12"/>
    <n v="2499.83"/>
    <n v="7835.83"/>
    <x v="0"/>
    <x v="0"/>
    <x v="0"/>
    <x v="0"/>
    <x v="0"/>
    <x v="1"/>
    <x v="0"/>
    <x v="0"/>
    <x v="0"/>
  </r>
  <r>
    <s v="1501-SGHBW"/>
    <x v="1"/>
    <x v="20"/>
    <x v="1"/>
    <x v="0"/>
    <x v="448"/>
    <n v="91931"/>
    <n v="32.857945999999998"/>
    <n v="-116.56191699999999"/>
    <x v="1"/>
    <x v="29"/>
    <x v="0"/>
    <x v="0"/>
    <n v="19.52"/>
    <x v="0"/>
    <x v="0"/>
    <x v="0"/>
    <n v="16"/>
    <x v="0"/>
    <x v="1"/>
    <x v="0"/>
    <x v="1"/>
    <x v="1"/>
    <x v="0"/>
    <x v="0"/>
    <x v="0"/>
    <x v="1"/>
    <x v="1"/>
    <x v="0"/>
    <n v="45.85"/>
    <n v="81"/>
    <x v="0"/>
    <x v="0"/>
    <n v="39.04"/>
    <n v="120.04"/>
    <x v="1"/>
    <x v="1"/>
    <x v="5"/>
    <x v="0"/>
    <x v="1"/>
    <x v="0"/>
    <x v="1"/>
    <x v="1"/>
    <x v="0"/>
  </r>
  <r>
    <s v="1502-XFCVR"/>
    <x v="0"/>
    <x v="30"/>
    <x v="1"/>
    <x v="0"/>
    <x v="31"/>
    <n v="90038"/>
    <n v="34.088017000000001"/>
    <n v="-118.327168"/>
    <x v="1"/>
    <x v="42"/>
    <x v="4"/>
    <x v="0"/>
    <n v="14.99"/>
    <x v="0"/>
    <x v="0"/>
    <x v="1"/>
    <n v="12"/>
    <x v="1"/>
    <x v="0"/>
    <x v="1"/>
    <x v="1"/>
    <x v="0"/>
    <x v="1"/>
    <x v="1"/>
    <x v="0"/>
    <x v="0"/>
    <x v="0"/>
    <x v="1"/>
    <n v="106.45"/>
    <n v="6145.85"/>
    <x v="0"/>
    <x v="0"/>
    <n v="869.42"/>
    <n v="7015.27"/>
    <x v="1"/>
    <x v="1"/>
    <x v="10"/>
    <x v="0"/>
    <x v="0"/>
    <x v="0"/>
    <x v="0"/>
    <x v="1"/>
    <x v="0"/>
  </r>
  <r>
    <s v="1506-YJTYT"/>
    <x v="1"/>
    <x v="44"/>
    <x v="0"/>
    <x v="2"/>
    <x v="474"/>
    <n v="94561"/>
    <n v="37.999406"/>
    <n v="-121.686241"/>
    <x v="5"/>
    <x v="14"/>
    <x v="4"/>
    <x v="0"/>
    <n v="25.69"/>
    <x v="1"/>
    <x v="0"/>
    <x v="2"/>
    <n v="26"/>
    <x v="1"/>
    <x v="0"/>
    <x v="0"/>
    <x v="0"/>
    <x v="0"/>
    <x v="0"/>
    <x v="0"/>
    <x v="0"/>
    <x v="2"/>
    <x v="1"/>
    <x v="0"/>
    <n v="73.849999999999994"/>
    <n v="3371"/>
    <x v="0"/>
    <x v="0"/>
    <n v="1156.05"/>
    <n v="4527.05"/>
    <x v="0"/>
    <x v="0"/>
    <x v="0"/>
    <x v="0"/>
    <x v="0"/>
    <x v="0"/>
    <x v="0"/>
    <x v="0"/>
    <x v="0"/>
  </r>
  <r>
    <s v="1508-DFXCU"/>
    <x v="1"/>
    <x v="13"/>
    <x v="1"/>
    <x v="0"/>
    <x v="200"/>
    <n v="92501"/>
    <n v="33.994675999999998"/>
    <n v="-117.37249799999999"/>
    <x v="1"/>
    <x v="27"/>
    <x v="0"/>
    <x v="0"/>
    <n v="11.04"/>
    <x v="0"/>
    <x v="0"/>
    <x v="1"/>
    <n v="16"/>
    <x v="0"/>
    <x v="1"/>
    <x v="0"/>
    <x v="1"/>
    <x v="0"/>
    <x v="0"/>
    <x v="0"/>
    <x v="0"/>
    <x v="1"/>
    <x v="0"/>
    <x v="1"/>
    <n v="81.45"/>
    <n v="912"/>
    <x v="0"/>
    <x v="0"/>
    <n v="132.47999999999999"/>
    <n v="1044.48"/>
    <x v="0"/>
    <x v="0"/>
    <x v="0"/>
    <x v="0"/>
    <x v="0"/>
    <x v="0"/>
    <x v="1"/>
    <x v="1"/>
    <x v="0"/>
  </r>
  <r>
    <s v="1513-XNPPH"/>
    <x v="0"/>
    <x v="59"/>
    <x v="1"/>
    <x v="0"/>
    <x v="31"/>
    <n v="90037"/>
    <n v="34.002642000000002"/>
    <n v="-118.28759599999999"/>
    <x v="1"/>
    <x v="27"/>
    <x v="2"/>
    <x v="0"/>
    <n v="17.46"/>
    <x v="0"/>
    <x v="0"/>
    <x v="1"/>
    <n v="9"/>
    <x v="0"/>
    <x v="1"/>
    <x v="1"/>
    <x v="0"/>
    <x v="1"/>
    <x v="1"/>
    <x v="1"/>
    <x v="0"/>
    <x v="1"/>
    <x v="0"/>
    <x v="1"/>
    <n v="89.4"/>
    <n v="1095.6500000000001"/>
    <x v="0"/>
    <x v="0"/>
    <n v="209.52"/>
    <n v="1305.17"/>
    <x v="1"/>
    <x v="2"/>
    <x v="2"/>
    <x v="0"/>
    <x v="0"/>
    <x v="0"/>
    <x v="0"/>
    <x v="0"/>
    <x v="0"/>
  </r>
  <r>
    <s v="1518-OMDIK"/>
    <x v="1"/>
    <x v="5"/>
    <x v="0"/>
    <x v="0"/>
    <x v="373"/>
    <n v="94928"/>
    <n v="38.347189999999998"/>
    <n v="-122.697822"/>
    <x v="10"/>
    <x v="45"/>
    <x v="5"/>
    <x v="0"/>
    <n v="48.49"/>
    <x v="0"/>
    <x v="0"/>
    <x v="2"/>
    <n v="51"/>
    <x v="0"/>
    <x v="1"/>
    <x v="0"/>
    <x v="1"/>
    <x v="1"/>
    <x v="0"/>
    <x v="0"/>
    <x v="0"/>
    <x v="1"/>
    <x v="0"/>
    <x v="0"/>
    <n v="44.55"/>
    <n v="1462.6"/>
    <x v="0"/>
    <x v="0"/>
    <n v="1600.17"/>
    <n v="3062.77"/>
    <x v="0"/>
    <x v="0"/>
    <x v="0"/>
    <x v="0"/>
    <x v="1"/>
    <x v="0"/>
    <x v="1"/>
    <x v="1"/>
    <x v="0"/>
  </r>
  <r>
    <s v="1518-VOWAV"/>
    <x v="0"/>
    <x v="26"/>
    <x v="1"/>
    <x v="0"/>
    <x v="78"/>
    <n v="92028"/>
    <n v="33.362575"/>
    <n v="-117.299644"/>
    <x v="1"/>
    <x v="0"/>
    <x v="1"/>
    <x v="0"/>
    <n v="36.43"/>
    <x v="0"/>
    <x v="0"/>
    <x v="2"/>
    <n v="16"/>
    <x v="1"/>
    <x v="0"/>
    <x v="0"/>
    <x v="1"/>
    <x v="0"/>
    <x v="1"/>
    <x v="1"/>
    <x v="0"/>
    <x v="1"/>
    <x v="0"/>
    <x v="1"/>
    <n v="74.650000000000006"/>
    <n v="703.55"/>
    <x v="0"/>
    <x v="0"/>
    <n v="327.87"/>
    <n v="1031.42"/>
    <x v="1"/>
    <x v="1"/>
    <x v="5"/>
    <x v="0"/>
    <x v="0"/>
    <x v="0"/>
    <x v="0"/>
    <x v="1"/>
    <x v="0"/>
  </r>
  <r>
    <s v="1522-VVDMG"/>
    <x v="1"/>
    <x v="11"/>
    <x v="0"/>
    <x v="0"/>
    <x v="126"/>
    <n v="94611"/>
    <n v="37.828415999999997"/>
    <n v="-122.216005"/>
    <x v="2"/>
    <x v="6"/>
    <x v="0"/>
    <x v="0"/>
    <n v="19.23"/>
    <x v="0"/>
    <x v="0"/>
    <x v="1"/>
    <n v="52"/>
    <x v="0"/>
    <x v="0"/>
    <x v="0"/>
    <x v="0"/>
    <x v="0"/>
    <x v="0"/>
    <x v="0"/>
    <x v="0"/>
    <x v="1"/>
    <x v="0"/>
    <x v="1"/>
    <n v="89.75"/>
    <n v="608.79999999999995"/>
    <x v="81"/>
    <x v="0"/>
    <n v="134.61000000000001"/>
    <n v="717.39"/>
    <x v="1"/>
    <x v="2"/>
    <x v="18"/>
    <x v="0"/>
    <x v="0"/>
    <x v="0"/>
    <x v="0"/>
    <x v="0"/>
    <x v="0"/>
  </r>
  <r>
    <s v="1525-LNLOJ"/>
    <x v="1"/>
    <x v="20"/>
    <x v="0"/>
    <x v="0"/>
    <x v="284"/>
    <n v="93305"/>
    <n v="35.391733000000002"/>
    <n v="-118.984109"/>
    <x v="7"/>
    <x v="22"/>
    <x v="0"/>
    <x v="0"/>
    <n v="32.04"/>
    <x v="1"/>
    <x v="0"/>
    <x v="2"/>
    <n v="19"/>
    <x v="0"/>
    <x v="1"/>
    <x v="1"/>
    <x v="1"/>
    <x v="0"/>
    <x v="0"/>
    <x v="0"/>
    <x v="0"/>
    <x v="2"/>
    <x v="0"/>
    <x v="1"/>
    <n v="63.3"/>
    <n v="4189.7"/>
    <x v="82"/>
    <x v="0"/>
    <n v="2114.64"/>
    <n v="6263.72"/>
    <x v="0"/>
    <x v="0"/>
    <x v="0"/>
    <x v="0"/>
    <x v="0"/>
    <x v="0"/>
    <x v="0"/>
    <x v="1"/>
    <x v="0"/>
  </r>
  <r>
    <s v="1527-SXDPN"/>
    <x v="1"/>
    <x v="54"/>
    <x v="0"/>
    <x v="0"/>
    <x v="38"/>
    <n v="92109"/>
    <n v="32.787835999999999"/>
    <n v="-117.232376"/>
    <x v="2"/>
    <x v="57"/>
    <x v="0"/>
    <x v="0"/>
    <n v="46.59"/>
    <x v="1"/>
    <x v="0"/>
    <x v="1"/>
    <n v="26"/>
    <x v="0"/>
    <x v="1"/>
    <x v="1"/>
    <x v="0"/>
    <x v="1"/>
    <x v="1"/>
    <x v="1"/>
    <x v="1"/>
    <x v="2"/>
    <x v="0"/>
    <x v="1"/>
    <n v="96.25"/>
    <n v="4990.25"/>
    <x v="0"/>
    <x v="4"/>
    <n v="2422.6799999999998"/>
    <n v="7532.93"/>
    <x v="1"/>
    <x v="1"/>
    <x v="5"/>
    <x v="0"/>
    <x v="0"/>
    <x v="1"/>
    <x v="0"/>
    <x v="0"/>
    <x v="0"/>
  </r>
  <r>
    <s v="1530-ZTDOZ"/>
    <x v="0"/>
    <x v="30"/>
    <x v="0"/>
    <x v="0"/>
    <x v="589"/>
    <n v="91604"/>
    <n v="34.139082000000002"/>
    <n v="-118.39275000000001"/>
    <x v="10"/>
    <x v="21"/>
    <x v="0"/>
    <x v="1"/>
    <m/>
    <x v="2"/>
    <x v="0"/>
    <x v="0"/>
    <n v="11"/>
    <x v="1"/>
    <x v="1"/>
    <x v="0"/>
    <x v="1"/>
    <x v="0"/>
    <x v="0"/>
    <x v="0"/>
    <x v="0"/>
    <x v="1"/>
    <x v="1"/>
    <x v="1"/>
    <n v="40.65"/>
    <n v="2070.75"/>
    <x v="0"/>
    <x v="0"/>
    <n v="0"/>
    <n v="2070.75"/>
    <x v="0"/>
    <x v="0"/>
    <x v="0"/>
    <x v="0"/>
    <x v="0"/>
    <x v="0"/>
    <x v="0"/>
    <x v="1"/>
    <x v="0"/>
  </r>
  <r>
    <s v="1534-OULXE"/>
    <x v="0"/>
    <x v="20"/>
    <x v="0"/>
    <x v="3"/>
    <x v="101"/>
    <n v="94027"/>
    <n v="37.454923999999998"/>
    <n v="-122.20316800000001"/>
    <x v="0"/>
    <x v="48"/>
    <x v="4"/>
    <x v="0"/>
    <n v="42.85"/>
    <x v="0"/>
    <x v="0"/>
    <x v="2"/>
    <n v="11"/>
    <x v="1"/>
    <x v="1"/>
    <x v="0"/>
    <x v="1"/>
    <x v="1"/>
    <x v="0"/>
    <x v="0"/>
    <x v="0"/>
    <x v="0"/>
    <x v="0"/>
    <x v="1"/>
    <n v="49.7"/>
    <n v="2961.4"/>
    <x v="0"/>
    <x v="0"/>
    <n v="2613.85"/>
    <n v="5575.25"/>
    <x v="0"/>
    <x v="0"/>
    <x v="0"/>
    <x v="0"/>
    <x v="1"/>
    <x v="0"/>
    <x v="0"/>
    <x v="1"/>
    <x v="0"/>
  </r>
  <r>
    <s v="1535-VTJOQ"/>
    <x v="0"/>
    <x v="31"/>
    <x v="1"/>
    <x v="0"/>
    <x v="182"/>
    <n v="95686"/>
    <n v="38.157794000000003"/>
    <n v="-121.520223"/>
    <x v="1"/>
    <x v="52"/>
    <x v="0"/>
    <x v="0"/>
    <n v="26.64"/>
    <x v="1"/>
    <x v="1"/>
    <x v="3"/>
    <m/>
    <x v="2"/>
    <x v="2"/>
    <x v="2"/>
    <x v="2"/>
    <x v="2"/>
    <x v="2"/>
    <x v="2"/>
    <x v="2"/>
    <x v="2"/>
    <x v="1"/>
    <x v="0"/>
    <n v="25.15"/>
    <n v="553"/>
    <x v="0"/>
    <x v="0"/>
    <n v="639.36"/>
    <n v="1192.3599999999999"/>
    <x v="0"/>
    <x v="0"/>
    <x v="0"/>
    <x v="0"/>
    <x v="1"/>
    <x v="1"/>
    <x v="1"/>
    <x v="1"/>
    <x v="0"/>
  </r>
  <r>
    <s v="1536-HBSWP"/>
    <x v="0"/>
    <x v="25"/>
    <x v="1"/>
    <x v="0"/>
    <x v="590"/>
    <n v="93270"/>
    <n v="35.939067999999999"/>
    <n v="-119.043666"/>
    <x v="1"/>
    <x v="13"/>
    <x v="0"/>
    <x v="0"/>
    <n v="14.93"/>
    <x v="0"/>
    <x v="0"/>
    <x v="2"/>
    <n v="4"/>
    <x v="0"/>
    <x v="1"/>
    <x v="0"/>
    <x v="0"/>
    <x v="1"/>
    <x v="0"/>
    <x v="0"/>
    <x v="0"/>
    <x v="1"/>
    <x v="0"/>
    <x v="1"/>
    <n v="49.9"/>
    <n v="49.9"/>
    <x v="0"/>
    <x v="0"/>
    <n v="14.93"/>
    <n v="64.83"/>
    <x v="2"/>
    <x v="0"/>
    <x v="0"/>
    <x v="0"/>
    <x v="1"/>
    <x v="0"/>
    <x v="1"/>
    <x v="0"/>
    <x v="0"/>
  </r>
  <r>
    <s v="1536-YHDOE"/>
    <x v="1"/>
    <x v="12"/>
    <x v="0"/>
    <x v="1"/>
    <x v="62"/>
    <n v="96084"/>
    <n v="40.923558"/>
    <n v="-122.059933"/>
    <x v="6"/>
    <x v="67"/>
    <x v="0"/>
    <x v="0"/>
    <n v="32.270000000000003"/>
    <x v="1"/>
    <x v="0"/>
    <x v="0"/>
    <n v="28"/>
    <x v="1"/>
    <x v="1"/>
    <x v="0"/>
    <x v="0"/>
    <x v="1"/>
    <x v="0"/>
    <x v="0"/>
    <x v="0"/>
    <x v="0"/>
    <x v="0"/>
    <x v="0"/>
    <n v="62.1"/>
    <n v="1096.6500000000001"/>
    <x v="0"/>
    <x v="0"/>
    <n v="548.59"/>
    <n v="1645.24"/>
    <x v="0"/>
    <x v="0"/>
    <x v="0"/>
    <x v="0"/>
    <x v="1"/>
    <x v="0"/>
    <x v="0"/>
    <x v="0"/>
    <x v="0"/>
  </r>
  <r>
    <s v="1539-LNKHM"/>
    <x v="0"/>
    <x v="55"/>
    <x v="1"/>
    <x v="0"/>
    <x v="591"/>
    <n v="93646"/>
    <n v="36.633498000000003"/>
    <n v="-119.298895"/>
    <x v="1"/>
    <x v="27"/>
    <x v="2"/>
    <x v="0"/>
    <n v="23.2"/>
    <x v="0"/>
    <x v="1"/>
    <x v="3"/>
    <m/>
    <x v="2"/>
    <x v="2"/>
    <x v="2"/>
    <x v="2"/>
    <x v="2"/>
    <x v="2"/>
    <x v="2"/>
    <x v="2"/>
    <x v="1"/>
    <x v="1"/>
    <x v="0"/>
    <n v="20.399999999999999"/>
    <n v="266.60000000000002"/>
    <x v="0"/>
    <x v="0"/>
    <n v="278.39999999999998"/>
    <n v="545"/>
    <x v="0"/>
    <x v="0"/>
    <x v="0"/>
    <x v="0"/>
    <x v="1"/>
    <x v="1"/>
    <x v="1"/>
    <x v="1"/>
    <x v="0"/>
  </r>
  <r>
    <s v="1541-ETJZO"/>
    <x v="1"/>
    <x v="12"/>
    <x v="1"/>
    <x v="0"/>
    <x v="592"/>
    <n v="95692"/>
    <n v="39.043387000000003"/>
    <n v="-121.409837"/>
    <x v="1"/>
    <x v="13"/>
    <x v="1"/>
    <x v="0"/>
    <n v="47.83"/>
    <x v="1"/>
    <x v="0"/>
    <x v="2"/>
    <n v="12"/>
    <x v="0"/>
    <x v="1"/>
    <x v="1"/>
    <x v="0"/>
    <x v="1"/>
    <x v="0"/>
    <x v="0"/>
    <x v="1"/>
    <x v="1"/>
    <x v="1"/>
    <x v="2"/>
    <n v="62.05"/>
    <n v="62.05"/>
    <x v="0"/>
    <x v="1"/>
    <n v="47.83"/>
    <n v="119.88"/>
    <x v="1"/>
    <x v="3"/>
    <x v="14"/>
    <x v="0"/>
    <x v="1"/>
    <x v="1"/>
    <x v="0"/>
    <x v="0"/>
    <x v="0"/>
  </r>
  <r>
    <s v="1543-LLLFT"/>
    <x v="1"/>
    <x v="49"/>
    <x v="0"/>
    <x v="0"/>
    <x v="593"/>
    <n v="95386"/>
    <n v="37.669516000000002"/>
    <n v="-120.626964"/>
    <x v="0"/>
    <x v="48"/>
    <x v="0"/>
    <x v="0"/>
    <n v="2.19"/>
    <x v="1"/>
    <x v="0"/>
    <x v="1"/>
    <n v="8"/>
    <x v="0"/>
    <x v="0"/>
    <x v="1"/>
    <x v="0"/>
    <x v="0"/>
    <x v="0"/>
    <x v="0"/>
    <x v="0"/>
    <x v="0"/>
    <x v="0"/>
    <x v="0"/>
    <n v="98.3"/>
    <n v="6066.55"/>
    <x v="0"/>
    <x v="0"/>
    <n v="133.59"/>
    <n v="6200.14"/>
    <x v="0"/>
    <x v="0"/>
    <x v="0"/>
    <x v="0"/>
    <x v="0"/>
    <x v="0"/>
    <x v="0"/>
    <x v="0"/>
    <x v="0"/>
  </r>
  <r>
    <s v="1544-JJMYL"/>
    <x v="1"/>
    <x v="31"/>
    <x v="1"/>
    <x v="0"/>
    <x v="41"/>
    <n v="95119"/>
    <n v="37.233226000000002"/>
    <n v="-121.78809"/>
    <x v="1"/>
    <x v="28"/>
    <x v="0"/>
    <x v="0"/>
    <n v="36.39"/>
    <x v="0"/>
    <x v="0"/>
    <x v="2"/>
    <n v="26"/>
    <x v="1"/>
    <x v="1"/>
    <x v="1"/>
    <x v="0"/>
    <x v="0"/>
    <x v="0"/>
    <x v="1"/>
    <x v="0"/>
    <x v="0"/>
    <x v="1"/>
    <x v="0"/>
    <n v="69.349999999999994"/>
    <n v="1927.3"/>
    <x v="0"/>
    <x v="0"/>
    <n v="982.53"/>
    <n v="2909.83"/>
    <x v="0"/>
    <x v="0"/>
    <x v="0"/>
    <x v="0"/>
    <x v="0"/>
    <x v="0"/>
    <x v="0"/>
    <x v="0"/>
    <x v="0"/>
  </r>
  <r>
    <s v="1545-ACTAS"/>
    <x v="0"/>
    <x v="55"/>
    <x v="0"/>
    <x v="3"/>
    <x v="388"/>
    <n v="91791"/>
    <n v="34.061633999999998"/>
    <n v="-117.893169"/>
    <x v="0"/>
    <x v="60"/>
    <x v="4"/>
    <x v="0"/>
    <n v="36.18"/>
    <x v="0"/>
    <x v="0"/>
    <x v="1"/>
    <n v="29"/>
    <x v="1"/>
    <x v="1"/>
    <x v="1"/>
    <x v="1"/>
    <x v="0"/>
    <x v="1"/>
    <x v="1"/>
    <x v="0"/>
    <x v="0"/>
    <x v="0"/>
    <x v="1"/>
    <n v="99.7"/>
    <n v="4977.2"/>
    <x v="0"/>
    <x v="0"/>
    <n v="1736.64"/>
    <n v="6713.84"/>
    <x v="0"/>
    <x v="0"/>
    <x v="0"/>
    <x v="0"/>
    <x v="0"/>
    <x v="0"/>
    <x v="0"/>
    <x v="1"/>
    <x v="0"/>
  </r>
  <r>
    <s v="1545-JFUML"/>
    <x v="1"/>
    <x v="2"/>
    <x v="0"/>
    <x v="0"/>
    <x v="38"/>
    <n v="92111"/>
    <n v="32.805517999999999"/>
    <n v="-117.16905199999999"/>
    <x v="7"/>
    <x v="4"/>
    <x v="0"/>
    <x v="0"/>
    <n v="44.06"/>
    <x v="1"/>
    <x v="0"/>
    <x v="1"/>
    <n v="6"/>
    <x v="1"/>
    <x v="0"/>
    <x v="1"/>
    <x v="1"/>
    <x v="0"/>
    <x v="0"/>
    <x v="0"/>
    <x v="1"/>
    <x v="2"/>
    <x v="0"/>
    <x v="1"/>
    <n v="99"/>
    <n v="6994.6"/>
    <x v="0"/>
    <x v="3"/>
    <n v="3128.26"/>
    <n v="10162.86"/>
    <x v="0"/>
    <x v="0"/>
    <x v="0"/>
    <x v="0"/>
    <x v="0"/>
    <x v="1"/>
    <x v="0"/>
    <x v="1"/>
    <x v="0"/>
  </r>
  <r>
    <s v="1548-ARAGG"/>
    <x v="0"/>
    <x v="24"/>
    <x v="0"/>
    <x v="1"/>
    <x v="594"/>
    <n v="92321"/>
    <n v="34.255203000000002"/>
    <n v="-117.17565399999999"/>
    <x v="5"/>
    <x v="1"/>
    <x v="0"/>
    <x v="0"/>
    <n v="35.200000000000003"/>
    <x v="1"/>
    <x v="0"/>
    <x v="2"/>
    <n v="52"/>
    <x v="0"/>
    <x v="0"/>
    <x v="0"/>
    <x v="0"/>
    <x v="1"/>
    <x v="0"/>
    <x v="0"/>
    <x v="0"/>
    <x v="1"/>
    <x v="0"/>
    <x v="0"/>
    <n v="58.5"/>
    <n v="224.85"/>
    <x v="0"/>
    <x v="0"/>
    <n v="140.80000000000001"/>
    <n v="365.65"/>
    <x v="0"/>
    <x v="0"/>
    <x v="0"/>
    <x v="0"/>
    <x v="1"/>
    <x v="0"/>
    <x v="0"/>
    <x v="0"/>
    <x v="0"/>
  </r>
  <r>
    <s v="1548-FEHVL"/>
    <x v="1"/>
    <x v="43"/>
    <x v="0"/>
    <x v="0"/>
    <x v="595"/>
    <n v="96094"/>
    <n v="41.465121000000003"/>
    <n v="-122.38094700000001"/>
    <x v="10"/>
    <x v="48"/>
    <x v="0"/>
    <x v="0"/>
    <n v="27.66"/>
    <x v="1"/>
    <x v="0"/>
    <x v="1"/>
    <n v="29"/>
    <x v="1"/>
    <x v="0"/>
    <x v="0"/>
    <x v="1"/>
    <x v="0"/>
    <x v="1"/>
    <x v="1"/>
    <x v="0"/>
    <x v="1"/>
    <x v="0"/>
    <x v="1"/>
    <n v="106.2"/>
    <n v="6375.2"/>
    <x v="0"/>
    <x v="0"/>
    <n v="1687.26"/>
    <n v="8062.46"/>
    <x v="0"/>
    <x v="0"/>
    <x v="0"/>
    <x v="0"/>
    <x v="0"/>
    <x v="0"/>
    <x v="0"/>
    <x v="1"/>
    <x v="0"/>
  </r>
  <r>
    <s v="1550-EENBN"/>
    <x v="0"/>
    <x v="5"/>
    <x v="1"/>
    <x v="0"/>
    <x v="386"/>
    <n v="94519"/>
    <n v="37.990118000000002"/>
    <n v="-122.01218799999999"/>
    <x v="1"/>
    <x v="65"/>
    <x v="0"/>
    <x v="0"/>
    <n v="45.71"/>
    <x v="1"/>
    <x v="0"/>
    <x v="1"/>
    <n v="58"/>
    <x v="1"/>
    <x v="0"/>
    <x v="0"/>
    <x v="1"/>
    <x v="0"/>
    <x v="1"/>
    <x v="1"/>
    <x v="0"/>
    <x v="1"/>
    <x v="1"/>
    <x v="1"/>
    <n v="104.35"/>
    <n v="3205.6"/>
    <x v="0"/>
    <x v="0"/>
    <n v="1417.01"/>
    <n v="4622.6099999999997"/>
    <x v="0"/>
    <x v="0"/>
    <x v="0"/>
    <x v="0"/>
    <x v="0"/>
    <x v="0"/>
    <x v="0"/>
    <x v="1"/>
    <x v="0"/>
  </r>
  <r>
    <s v="1550-LOAHA"/>
    <x v="0"/>
    <x v="55"/>
    <x v="0"/>
    <x v="0"/>
    <x v="233"/>
    <n v="95662"/>
    <n v="38.689174000000001"/>
    <n v="-121.218435"/>
    <x v="2"/>
    <x v="44"/>
    <x v="0"/>
    <x v="0"/>
    <n v="37.479999999999997"/>
    <x v="0"/>
    <x v="0"/>
    <x v="1"/>
    <n v="13"/>
    <x v="0"/>
    <x v="0"/>
    <x v="0"/>
    <x v="1"/>
    <x v="1"/>
    <x v="1"/>
    <x v="1"/>
    <x v="0"/>
    <x v="1"/>
    <x v="1"/>
    <x v="1"/>
    <n v="84.15"/>
    <n v="2585.9499999999998"/>
    <x v="0"/>
    <x v="0"/>
    <n v="1199.3599999999999"/>
    <n v="3785.31"/>
    <x v="1"/>
    <x v="2"/>
    <x v="4"/>
    <x v="0"/>
    <x v="0"/>
    <x v="0"/>
    <x v="0"/>
    <x v="1"/>
    <x v="0"/>
  </r>
  <r>
    <s v="1552-AAGRX"/>
    <x v="0"/>
    <x v="19"/>
    <x v="1"/>
    <x v="0"/>
    <x v="43"/>
    <n v="93277"/>
    <n v="36.303792999999999"/>
    <n v="-119.375646"/>
    <x v="1"/>
    <x v="39"/>
    <x v="0"/>
    <x v="0"/>
    <n v="42.49"/>
    <x v="1"/>
    <x v="0"/>
    <x v="1"/>
    <n v="73"/>
    <x v="1"/>
    <x v="1"/>
    <x v="0"/>
    <x v="0"/>
    <x v="0"/>
    <x v="1"/>
    <x v="1"/>
    <x v="1"/>
    <x v="1"/>
    <x v="1"/>
    <x v="1"/>
    <n v="106.4"/>
    <n v="3211.9"/>
    <x v="0"/>
    <x v="8"/>
    <n v="1274.7"/>
    <n v="4546.6000000000004"/>
    <x v="0"/>
    <x v="0"/>
    <x v="0"/>
    <x v="0"/>
    <x v="0"/>
    <x v="1"/>
    <x v="0"/>
    <x v="0"/>
    <x v="0"/>
  </r>
  <r>
    <s v="1552-CZCLL"/>
    <x v="0"/>
    <x v="26"/>
    <x v="0"/>
    <x v="2"/>
    <x v="596"/>
    <n v="91916"/>
    <n v="32.912663999999999"/>
    <n v="-116.63538699999999"/>
    <x v="8"/>
    <x v="17"/>
    <x v="4"/>
    <x v="0"/>
    <n v="31.3"/>
    <x v="0"/>
    <x v="1"/>
    <x v="3"/>
    <m/>
    <x v="2"/>
    <x v="2"/>
    <x v="2"/>
    <x v="2"/>
    <x v="2"/>
    <x v="2"/>
    <x v="2"/>
    <x v="2"/>
    <x v="1"/>
    <x v="1"/>
    <x v="0"/>
    <n v="20"/>
    <n v="1087.25"/>
    <x v="0"/>
    <x v="0"/>
    <n v="1721.5"/>
    <n v="2808.75"/>
    <x v="0"/>
    <x v="0"/>
    <x v="0"/>
    <x v="0"/>
    <x v="1"/>
    <x v="1"/>
    <x v="1"/>
    <x v="1"/>
    <x v="0"/>
  </r>
  <r>
    <s v="1552-TKMXS"/>
    <x v="0"/>
    <x v="0"/>
    <x v="0"/>
    <x v="0"/>
    <x v="64"/>
    <n v="93705"/>
    <n v="36.787239999999997"/>
    <n v="-119.82781300000001"/>
    <x v="1"/>
    <x v="71"/>
    <x v="4"/>
    <x v="0"/>
    <n v="5.95"/>
    <x v="0"/>
    <x v="1"/>
    <x v="3"/>
    <m/>
    <x v="2"/>
    <x v="2"/>
    <x v="2"/>
    <x v="2"/>
    <x v="2"/>
    <x v="2"/>
    <x v="2"/>
    <x v="2"/>
    <x v="1"/>
    <x v="1"/>
    <x v="0"/>
    <n v="20.350000000000001"/>
    <n v="869.9"/>
    <x v="0"/>
    <x v="0"/>
    <n v="249.9"/>
    <n v="1119.8"/>
    <x v="0"/>
    <x v="0"/>
    <x v="0"/>
    <x v="0"/>
    <x v="1"/>
    <x v="1"/>
    <x v="1"/>
    <x v="1"/>
    <x v="0"/>
  </r>
  <r>
    <s v="1555-DJEQW"/>
    <x v="0"/>
    <x v="44"/>
    <x v="0"/>
    <x v="0"/>
    <x v="597"/>
    <n v="95014"/>
    <n v="37.306612000000001"/>
    <n v="-122.08062099999999"/>
    <x v="2"/>
    <x v="40"/>
    <x v="3"/>
    <x v="0"/>
    <n v="16.78"/>
    <x v="1"/>
    <x v="0"/>
    <x v="1"/>
    <n v="48"/>
    <x v="1"/>
    <x v="0"/>
    <x v="1"/>
    <x v="0"/>
    <x v="0"/>
    <x v="1"/>
    <x v="1"/>
    <x v="0"/>
    <x v="2"/>
    <x v="0"/>
    <x v="1"/>
    <n v="114.2"/>
    <n v="7723.9"/>
    <x v="83"/>
    <x v="0"/>
    <n v="1174.5999999999999"/>
    <n v="8849.9599999999991"/>
    <x v="1"/>
    <x v="4"/>
    <x v="16"/>
    <x v="0"/>
    <x v="0"/>
    <x v="0"/>
    <x v="0"/>
    <x v="0"/>
    <x v="0"/>
  </r>
  <r>
    <s v="1555-HAPSU"/>
    <x v="0"/>
    <x v="11"/>
    <x v="0"/>
    <x v="3"/>
    <x v="64"/>
    <n v="93727"/>
    <n v="36.751488999999999"/>
    <n v="-119.68071999999999"/>
    <x v="2"/>
    <x v="4"/>
    <x v="3"/>
    <x v="0"/>
    <n v="29.41"/>
    <x v="1"/>
    <x v="1"/>
    <x v="3"/>
    <m/>
    <x v="2"/>
    <x v="2"/>
    <x v="2"/>
    <x v="2"/>
    <x v="2"/>
    <x v="2"/>
    <x v="2"/>
    <x v="2"/>
    <x v="2"/>
    <x v="1"/>
    <x v="0"/>
    <n v="23.9"/>
    <n v="1663.5"/>
    <x v="0"/>
    <x v="0"/>
    <n v="2088.11"/>
    <n v="3751.61"/>
    <x v="0"/>
    <x v="0"/>
    <x v="0"/>
    <x v="0"/>
    <x v="1"/>
    <x v="1"/>
    <x v="1"/>
    <x v="1"/>
    <x v="0"/>
  </r>
  <r>
    <s v="1557-EMYVT"/>
    <x v="0"/>
    <x v="11"/>
    <x v="1"/>
    <x v="0"/>
    <x v="598"/>
    <n v="91980"/>
    <n v="32.587556999999997"/>
    <n v="-116.636816"/>
    <x v="1"/>
    <x v="25"/>
    <x v="4"/>
    <x v="0"/>
    <n v="24.85"/>
    <x v="1"/>
    <x v="0"/>
    <x v="1"/>
    <n v="26"/>
    <x v="1"/>
    <x v="0"/>
    <x v="1"/>
    <x v="0"/>
    <x v="0"/>
    <x v="1"/>
    <x v="1"/>
    <x v="0"/>
    <x v="2"/>
    <x v="1"/>
    <x v="0"/>
    <n v="115.05"/>
    <n v="4895.1000000000004"/>
    <x v="84"/>
    <x v="0"/>
    <n v="1068.55"/>
    <n v="5952.89"/>
    <x v="0"/>
    <x v="0"/>
    <x v="0"/>
    <x v="0"/>
    <x v="0"/>
    <x v="0"/>
    <x v="0"/>
    <x v="0"/>
    <x v="0"/>
  </r>
  <r>
    <s v="1559-DTODC"/>
    <x v="1"/>
    <x v="0"/>
    <x v="1"/>
    <x v="0"/>
    <x v="243"/>
    <n v="93111"/>
    <n v="34.460197000000001"/>
    <n v="-119.80260199999999"/>
    <x v="1"/>
    <x v="53"/>
    <x v="2"/>
    <x v="1"/>
    <m/>
    <x v="2"/>
    <x v="0"/>
    <x v="2"/>
    <n v="6"/>
    <x v="0"/>
    <x v="1"/>
    <x v="0"/>
    <x v="1"/>
    <x v="1"/>
    <x v="0"/>
    <x v="0"/>
    <x v="0"/>
    <x v="1"/>
    <x v="0"/>
    <x v="1"/>
    <n v="25.15"/>
    <n v="468.35"/>
    <x v="0"/>
    <x v="0"/>
    <n v="0"/>
    <n v="468.35"/>
    <x v="0"/>
    <x v="0"/>
    <x v="0"/>
    <x v="0"/>
    <x v="1"/>
    <x v="0"/>
    <x v="1"/>
    <x v="1"/>
    <x v="0"/>
  </r>
  <r>
    <s v="1561-BWHIN"/>
    <x v="1"/>
    <x v="25"/>
    <x v="0"/>
    <x v="2"/>
    <x v="304"/>
    <n v="90270"/>
    <n v="33.988571999999998"/>
    <n v="-118.186565"/>
    <x v="2"/>
    <x v="53"/>
    <x v="2"/>
    <x v="0"/>
    <n v="13.13"/>
    <x v="0"/>
    <x v="1"/>
    <x v="3"/>
    <m/>
    <x v="2"/>
    <x v="2"/>
    <x v="2"/>
    <x v="2"/>
    <x v="2"/>
    <x v="2"/>
    <x v="2"/>
    <x v="2"/>
    <x v="0"/>
    <x v="1"/>
    <x v="0"/>
    <n v="19.8"/>
    <n v="344.5"/>
    <x v="0"/>
    <x v="0"/>
    <n v="249.47"/>
    <n v="593.97"/>
    <x v="0"/>
    <x v="0"/>
    <x v="0"/>
    <x v="0"/>
    <x v="1"/>
    <x v="1"/>
    <x v="1"/>
    <x v="1"/>
    <x v="0"/>
  </r>
  <r>
    <s v="1563-IWQEX"/>
    <x v="0"/>
    <x v="9"/>
    <x v="1"/>
    <x v="0"/>
    <x v="599"/>
    <n v="91913"/>
    <n v="32.641640000000002"/>
    <n v="-116.985026"/>
    <x v="1"/>
    <x v="27"/>
    <x v="0"/>
    <x v="0"/>
    <n v="18.71"/>
    <x v="0"/>
    <x v="1"/>
    <x v="3"/>
    <m/>
    <x v="2"/>
    <x v="2"/>
    <x v="2"/>
    <x v="2"/>
    <x v="2"/>
    <x v="2"/>
    <x v="2"/>
    <x v="2"/>
    <x v="1"/>
    <x v="1"/>
    <x v="0"/>
    <n v="19.7"/>
    <n v="220.35"/>
    <x v="0"/>
    <x v="0"/>
    <n v="224.52"/>
    <n v="444.87"/>
    <x v="0"/>
    <x v="0"/>
    <x v="0"/>
    <x v="0"/>
    <x v="1"/>
    <x v="1"/>
    <x v="1"/>
    <x v="1"/>
    <x v="0"/>
  </r>
  <r>
    <s v="1564-HJUVY"/>
    <x v="1"/>
    <x v="55"/>
    <x v="1"/>
    <x v="0"/>
    <x v="27"/>
    <n v="95354"/>
    <n v="37.639029000000001"/>
    <n v="-120.964772"/>
    <x v="1"/>
    <x v="1"/>
    <x v="0"/>
    <x v="0"/>
    <n v="3.03"/>
    <x v="0"/>
    <x v="0"/>
    <x v="2"/>
    <n v="11"/>
    <x v="0"/>
    <x v="0"/>
    <x v="0"/>
    <x v="0"/>
    <x v="0"/>
    <x v="0"/>
    <x v="0"/>
    <x v="0"/>
    <x v="1"/>
    <x v="0"/>
    <x v="1"/>
    <n v="63.75"/>
    <n v="226.2"/>
    <x v="0"/>
    <x v="0"/>
    <n v="12.12"/>
    <n v="238.32"/>
    <x v="0"/>
    <x v="0"/>
    <x v="0"/>
    <x v="0"/>
    <x v="0"/>
    <x v="0"/>
    <x v="0"/>
    <x v="0"/>
    <x v="0"/>
  </r>
  <r>
    <s v="1564-NTYXF"/>
    <x v="0"/>
    <x v="16"/>
    <x v="1"/>
    <x v="0"/>
    <x v="17"/>
    <n v="92078"/>
    <n v="33.119028"/>
    <n v="-117.16603600000001"/>
    <x v="1"/>
    <x v="2"/>
    <x v="0"/>
    <x v="0"/>
    <n v="4.45"/>
    <x v="1"/>
    <x v="0"/>
    <x v="1"/>
    <n v="25"/>
    <x v="0"/>
    <x v="1"/>
    <x v="0"/>
    <x v="1"/>
    <x v="1"/>
    <x v="1"/>
    <x v="0"/>
    <x v="0"/>
    <x v="1"/>
    <x v="0"/>
    <x v="1"/>
    <n v="82"/>
    <n v="1127.2"/>
    <x v="0"/>
    <x v="0"/>
    <n v="57.85"/>
    <n v="1185.05"/>
    <x v="1"/>
    <x v="5"/>
    <x v="9"/>
    <x v="0"/>
    <x v="0"/>
    <x v="0"/>
    <x v="1"/>
    <x v="1"/>
    <x v="0"/>
  </r>
  <r>
    <s v="1565-RHDJD"/>
    <x v="0"/>
    <x v="44"/>
    <x v="1"/>
    <x v="0"/>
    <x v="600"/>
    <n v="96073"/>
    <n v="40.582399000000002"/>
    <n v="-122.19551199999999"/>
    <x v="1"/>
    <x v="1"/>
    <x v="0"/>
    <x v="0"/>
    <n v="41.72"/>
    <x v="1"/>
    <x v="0"/>
    <x v="1"/>
    <n v="69"/>
    <x v="0"/>
    <x v="0"/>
    <x v="1"/>
    <x v="1"/>
    <x v="1"/>
    <x v="0"/>
    <x v="1"/>
    <x v="0"/>
    <x v="1"/>
    <x v="1"/>
    <x v="1"/>
    <n v="84.05"/>
    <n v="333.55"/>
    <x v="0"/>
    <x v="0"/>
    <n v="166.88"/>
    <n v="500.43"/>
    <x v="1"/>
    <x v="1"/>
    <x v="10"/>
    <x v="0"/>
    <x v="0"/>
    <x v="0"/>
    <x v="0"/>
    <x v="1"/>
    <x v="0"/>
  </r>
  <r>
    <s v="1567-DSCIC"/>
    <x v="1"/>
    <x v="40"/>
    <x v="1"/>
    <x v="0"/>
    <x v="176"/>
    <n v="94401"/>
    <n v="37.590420999999999"/>
    <n v="-122.306467"/>
    <x v="1"/>
    <x v="58"/>
    <x v="0"/>
    <x v="0"/>
    <n v="23.89"/>
    <x v="1"/>
    <x v="0"/>
    <x v="1"/>
    <n v="14"/>
    <x v="0"/>
    <x v="0"/>
    <x v="1"/>
    <x v="1"/>
    <x v="0"/>
    <x v="0"/>
    <x v="0"/>
    <x v="0"/>
    <x v="1"/>
    <x v="0"/>
    <x v="1"/>
    <n v="94"/>
    <n v="773.65"/>
    <x v="0"/>
    <x v="0"/>
    <n v="191.12"/>
    <n v="964.77"/>
    <x v="1"/>
    <x v="2"/>
    <x v="2"/>
    <x v="0"/>
    <x v="0"/>
    <x v="0"/>
    <x v="0"/>
    <x v="1"/>
    <x v="0"/>
  </r>
  <r>
    <s v="1568-BEKZM"/>
    <x v="1"/>
    <x v="61"/>
    <x v="0"/>
    <x v="0"/>
    <x v="601"/>
    <n v="91706"/>
    <n v="34.098275000000001"/>
    <n v="-117.967399"/>
    <x v="9"/>
    <x v="40"/>
    <x v="0"/>
    <x v="0"/>
    <n v="12.07"/>
    <x v="1"/>
    <x v="0"/>
    <x v="2"/>
    <n v="17"/>
    <x v="1"/>
    <x v="0"/>
    <x v="1"/>
    <x v="0"/>
    <x v="0"/>
    <x v="1"/>
    <x v="1"/>
    <x v="0"/>
    <x v="2"/>
    <x v="1"/>
    <x v="0"/>
    <n v="90.05"/>
    <n v="6333.4"/>
    <x v="0"/>
    <x v="0"/>
    <n v="844.9"/>
    <n v="7178.3"/>
    <x v="0"/>
    <x v="0"/>
    <x v="0"/>
    <x v="0"/>
    <x v="0"/>
    <x v="0"/>
    <x v="0"/>
    <x v="0"/>
    <x v="0"/>
  </r>
  <r>
    <s v="1568-LJSZU"/>
    <x v="1"/>
    <x v="14"/>
    <x v="0"/>
    <x v="0"/>
    <x v="145"/>
    <n v="90710"/>
    <n v="33.798265999999998"/>
    <n v="-118.300237"/>
    <x v="8"/>
    <x v="64"/>
    <x v="3"/>
    <x v="0"/>
    <n v="38.380000000000003"/>
    <x v="1"/>
    <x v="0"/>
    <x v="2"/>
    <n v="20"/>
    <x v="1"/>
    <x v="0"/>
    <x v="1"/>
    <x v="0"/>
    <x v="0"/>
    <x v="1"/>
    <x v="1"/>
    <x v="0"/>
    <x v="2"/>
    <x v="0"/>
    <x v="0"/>
    <n v="92.2"/>
    <n v="6392.85"/>
    <x v="0"/>
    <x v="0"/>
    <n v="2609.84"/>
    <n v="9002.69"/>
    <x v="0"/>
    <x v="0"/>
    <x v="0"/>
    <x v="0"/>
    <x v="0"/>
    <x v="0"/>
    <x v="0"/>
    <x v="0"/>
    <x v="0"/>
  </r>
  <r>
    <s v="1569-TTNYJ"/>
    <x v="1"/>
    <x v="39"/>
    <x v="0"/>
    <x v="0"/>
    <x v="335"/>
    <n v="94805"/>
    <n v="37.941456000000002"/>
    <n v="-122.32096799999999"/>
    <x v="2"/>
    <x v="10"/>
    <x v="0"/>
    <x v="0"/>
    <n v="1.1599999999999999"/>
    <x v="1"/>
    <x v="0"/>
    <x v="1"/>
    <n v="7"/>
    <x v="0"/>
    <x v="0"/>
    <x v="0"/>
    <x v="1"/>
    <x v="1"/>
    <x v="0"/>
    <x v="0"/>
    <x v="1"/>
    <x v="1"/>
    <x v="0"/>
    <x v="1"/>
    <n v="78.75"/>
    <n v="412.1"/>
    <x v="0"/>
    <x v="1"/>
    <n v="5.8"/>
    <n v="427.9"/>
    <x v="1"/>
    <x v="3"/>
    <x v="6"/>
    <x v="0"/>
    <x v="1"/>
    <x v="1"/>
    <x v="0"/>
    <x v="1"/>
    <x v="0"/>
  </r>
  <r>
    <s v="1571-SAVHK"/>
    <x v="1"/>
    <x v="29"/>
    <x v="1"/>
    <x v="0"/>
    <x v="602"/>
    <n v="95722"/>
    <n v="39.003357999999999"/>
    <n v="-121.02253899999999"/>
    <x v="1"/>
    <x v="27"/>
    <x v="0"/>
    <x v="0"/>
    <n v="28.16"/>
    <x v="1"/>
    <x v="0"/>
    <x v="1"/>
    <n v="42"/>
    <x v="0"/>
    <x v="1"/>
    <x v="0"/>
    <x v="0"/>
    <x v="0"/>
    <x v="1"/>
    <x v="1"/>
    <x v="1"/>
    <x v="1"/>
    <x v="0"/>
    <x v="0"/>
    <n v="99.95"/>
    <n v="1132.75"/>
    <x v="0"/>
    <x v="4"/>
    <n v="337.92"/>
    <n v="1590.67"/>
    <x v="1"/>
    <x v="1"/>
    <x v="1"/>
    <x v="0"/>
    <x v="0"/>
    <x v="1"/>
    <x v="1"/>
    <x v="0"/>
    <x v="0"/>
  </r>
  <r>
    <s v="1573-LGXBA"/>
    <x v="1"/>
    <x v="17"/>
    <x v="0"/>
    <x v="1"/>
    <x v="603"/>
    <n v="93960"/>
    <n v="36.414216000000003"/>
    <n v="-121.360597"/>
    <x v="2"/>
    <x v="41"/>
    <x v="0"/>
    <x v="0"/>
    <n v="4.18"/>
    <x v="0"/>
    <x v="0"/>
    <x v="1"/>
    <n v="73"/>
    <x v="0"/>
    <x v="0"/>
    <x v="1"/>
    <x v="1"/>
    <x v="0"/>
    <x v="1"/>
    <x v="1"/>
    <x v="0"/>
    <x v="0"/>
    <x v="0"/>
    <x v="0"/>
    <n v="97.55"/>
    <n v="5598"/>
    <x v="0"/>
    <x v="0"/>
    <n v="238.26"/>
    <n v="5836.26"/>
    <x v="0"/>
    <x v="0"/>
    <x v="0"/>
    <x v="0"/>
    <x v="0"/>
    <x v="0"/>
    <x v="0"/>
    <x v="1"/>
    <x v="0"/>
  </r>
  <r>
    <s v="1574-DYCWE"/>
    <x v="0"/>
    <x v="27"/>
    <x v="0"/>
    <x v="2"/>
    <x v="110"/>
    <n v="92027"/>
    <n v="33.141264999999997"/>
    <n v="-116.967221"/>
    <x v="6"/>
    <x v="69"/>
    <x v="4"/>
    <x v="0"/>
    <n v="14.54"/>
    <x v="0"/>
    <x v="1"/>
    <x v="3"/>
    <m/>
    <x v="2"/>
    <x v="2"/>
    <x v="2"/>
    <x v="2"/>
    <x v="2"/>
    <x v="2"/>
    <x v="2"/>
    <x v="2"/>
    <x v="2"/>
    <x v="1"/>
    <x v="0"/>
    <n v="19.95"/>
    <n v="1028.75"/>
    <x v="0"/>
    <x v="0"/>
    <n v="741.54"/>
    <n v="1770.29"/>
    <x v="0"/>
    <x v="0"/>
    <x v="0"/>
    <x v="0"/>
    <x v="1"/>
    <x v="1"/>
    <x v="1"/>
    <x v="1"/>
    <x v="0"/>
  </r>
  <r>
    <s v="1575-KRZZE"/>
    <x v="0"/>
    <x v="22"/>
    <x v="1"/>
    <x v="0"/>
    <x v="306"/>
    <n v="95247"/>
    <n v="38.147852"/>
    <n v="-120.440124"/>
    <x v="1"/>
    <x v="1"/>
    <x v="1"/>
    <x v="0"/>
    <n v="7.49"/>
    <x v="0"/>
    <x v="0"/>
    <x v="0"/>
    <n v="17"/>
    <x v="1"/>
    <x v="0"/>
    <x v="0"/>
    <x v="1"/>
    <x v="1"/>
    <x v="0"/>
    <x v="0"/>
    <x v="0"/>
    <x v="1"/>
    <x v="1"/>
    <x v="1"/>
    <n v="55.2"/>
    <n v="220.65"/>
    <x v="0"/>
    <x v="0"/>
    <n v="29.96"/>
    <n v="250.61"/>
    <x v="0"/>
    <x v="0"/>
    <x v="0"/>
    <x v="0"/>
    <x v="1"/>
    <x v="0"/>
    <x v="0"/>
    <x v="1"/>
    <x v="0"/>
  </r>
  <r>
    <s v="1576-PFZIW"/>
    <x v="1"/>
    <x v="57"/>
    <x v="0"/>
    <x v="0"/>
    <x v="284"/>
    <n v="93301"/>
    <n v="35.383937000000003"/>
    <n v="-119.020428"/>
    <x v="0"/>
    <x v="40"/>
    <x v="3"/>
    <x v="0"/>
    <n v="14.48"/>
    <x v="0"/>
    <x v="0"/>
    <x v="1"/>
    <n v="7"/>
    <x v="1"/>
    <x v="0"/>
    <x v="1"/>
    <x v="1"/>
    <x v="0"/>
    <x v="1"/>
    <x v="1"/>
    <x v="0"/>
    <x v="2"/>
    <x v="1"/>
    <x v="0"/>
    <n v="105.35"/>
    <n v="7511.9"/>
    <x v="0"/>
    <x v="0"/>
    <n v="1013.6"/>
    <n v="8525.5"/>
    <x v="0"/>
    <x v="0"/>
    <x v="0"/>
    <x v="0"/>
    <x v="0"/>
    <x v="0"/>
    <x v="0"/>
    <x v="1"/>
    <x v="0"/>
  </r>
  <r>
    <s v="1577-HKTFG"/>
    <x v="0"/>
    <x v="21"/>
    <x v="0"/>
    <x v="0"/>
    <x v="310"/>
    <n v="95624"/>
    <n v="38.434137999999997"/>
    <n v="-121.30587"/>
    <x v="2"/>
    <x v="39"/>
    <x v="0"/>
    <x v="0"/>
    <n v="15.36"/>
    <x v="0"/>
    <x v="1"/>
    <x v="3"/>
    <m/>
    <x v="2"/>
    <x v="2"/>
    <x v="2"/>
    <x v="2"/>
    <x v="2"/>
    <x v="2"/>
    <x v="2"/>
    <x v="2"/>
    <x v="1"/>
    <x v="1"/>
    <x v="1"/>
    <n v="19.649999999999999"/>
    <n v="655.85"/>
    <x v="0"/>
    <x v="0"/>
    <n v="460.8"/>
    <n v="1116.6500000000001"/>
    <x v="1"/>
    <x v="5"/>
    <x v="9"/>
    <x v="0"/>
    <x v="1"/>
    <x v="1"/>
    <x v="1"/>
    <x v="1"/>
    <x v="0"/>
  </r>
  <r>
    <s v="1579-KLYDT"/>
    <x v="1"/>
    <x v="26"/>
    <x v="1"/>
    <x v="0"/>
    <x v="604"/>
    <n v="95323"/>
    <n v="37.605925999999997"/>
    <n v="-120.69955"/>
    <x v="1"/>
    <x v="6"/>
    <x v="1"/>
    <x v="0"/>
    <n v="35.909999999999997"/>
    <x v="1"/>
    <x v="0"/>
    <x v="1"/>
    <n v="27"/>
    <x v="0"/>
    <x v="1"/>
    <x v="1"/>
    <x v="1"/>
    <x v="0"/>
    <x v="0"/>
    <x v="0"/>
    <x v="0"/>
    <x v="1"/>
    <x v="0"/>
    <x v="1"/>
    <n v="90.45"/>
    <n v="593.45000000000005"/>
    <x v="0"/>
    <x v="0"/>
    <n v="251.37"/>
    <n v="844.82"/>
    <x v="1"/>
    <x v="1"/>
    <x v="5"/>
    <x v="0"/>
    <x v="0"/>
    <x v="0"/>
    <x v="0"/>
    <x v="1"/>
    <x v="0"/>
  </r>
  <r>
    <s v="1580-BMCMR"/>
    <x v="1"/>
    <x v="36"/>
    <x v="1"/>
    <x v="0"/>
    <x v="605"/>
    <n v="93561"/>
    <n v="35.073777"/>
    <n v="-118.652112"/>
    <x v="1"/>
    <x v="53"/>
    <x v="0"/>
    <x v="0"/>
    <n v="29.8"/>
    <x v="0"/>
    <x v="0"/>
    <x v="1"/>
    <n v="16"/>
    <x v="1"/>
    <x v="1"/>
    <x v="0"/>
    <x v="1"/>
    <x v="1"/>
    <x v="1"/>
    <x v="1"/>
    <x v="0"/>
    <x v="1"/>
    <x v="0"/>
    <x v="1"/>
    <n v="87.3"/>
    <n v="1637.3"/>
    <x v="0"/>
    <x v="0"/>
    <n v="566.20000000000005"/>
    <n v="2203.5"/>
    <x v="0"/>
    <x v="0"/>
    <x v="0"/>
    <x v="0"/>
    <x v="0"/>
    <x v="0"/>
    <x v="0"/>
    <x v="1"/>
    <x v="0"/>
  </r>
  <r>
    <s v="1582-RAFML"/>
    <x v="1"/>
    <x v="17"/>
    <x v="1"/>
    <x v="0"/>
    <x v="113"/>
    <n v="95821"/>
    <n v="38.625095999999999"/>
    <n v="-121.383658"/>
    <x v="1"/>
    <x v="13"/>
    <x v="1"/>
    <x v="0"/>
    <n v="23.63"/>
    <x v="1"/>
    <x v="0"/>
    <x v="0"/>
    <n v="85"/>
    <x v="0"/>
    <x v="0"/>
    <x v="0"/>
    <x v="0"/>
    <x v="1"/>
    <x v="0"/>
    <x v="0"/>
    <x v="0"/>
    <x v="1"/>
    <x v="1"/>
    <x v="2"/>
    <n v="60.1"/>
    <n v="60.1"/>
    <x v="0"/>
    <x v="0"/>
    <n v="23.63"/>
    <n v="83.73"/>
    <x v="1"/>
    <x v="1"/>
    <x v="1"/>
    <x v="0"/>
    <x v="1"/>
    <x v="0"/>
    <x v="0"/>
    <x v="0"/>
    <x v="0"/>
  </r>
  <r>
    <s v="1583-IHQZE"/>
    <x v="1"/>
    <x v="27"/>
    <x v="1"/>
    <x v="0"/>
    <x v="4"/>
    <n v="93010"/>
    <n v="34.227846"/>
    <n v="-119.079903"/>
    <x v="1"/>
    <x v="27"/>
    <x v="0"/>
    <x v="0"/>
    <n v="16.45"/>
    <x v="1"/>
    <x v="0"/>
    <x v="0"/>
    <n v="23"/>
    <x v="0"/>
    <x v="0"/>
    <x v="1"/>
    <x v="0"/>
    <x v="0"/>
    <x v="1"/>
    <x v="1"/>
    <x v="0"/>
    <x v="1"/>
    <x v="0"/>
    <x v="2"/>
    <n v="112.95"/>
    <n v="1384.75"/>
    <x v="0"/>
    <x v="0"/>
    <n v="197.4"/>
    <n v="1582.15"/>
    <x v="1"/>
    <x v="5"/>
    <x v="9"/>
    <x v="0"/>
    <x v="0"/>
    <x v="0"/>
    <x v="0"/>
    <x v="0"/>
    <x v="0"/>
  </r>
  <r>
    <s v="1585-MQSSU"/>
    <x v="1"/>
    <x v="59"/>
    <x v="1"/>
    <x v="0"/>
    <x v="40"/>
    <n v="95404"/>
    <n v="38.526941000000001"/>
    <n v="-122.709096"/>
    <x v="1"/>
    <x v="67"/>
    <x v="2"/>
    <x v="0"/>
    <n v="46.6"/>
    <x v="0"/>
    <x v="0"/>
    <x v="0"/>
    <n v="2"/>
    <x v="0"/>
    <x v="1"/>
    <x v="0"/>
    <x v="0"/>
    <x v="1"/>
    <x v="0"/>
    <x v="0"/>
    <x v="0"/>
    <x v="1"/>
    <x v="1"/>
    <x v="2"/>
    <n v="51.5"/>
    <n v="900.5"/>
    <x v="85"/>
    <x v="0"/>
    <n v="792.2"/>
    <n v="1657.36"/>
    <x v="1"/>
    <x v="2"/>
    <x v="17"/>
    <x v="0"/>
    <x v="1"/>
    <x v="0"/>
    <x v="1"/>
    <x v="0"/>
    <x v="0"/>
  </r>
  <r>
    <s v="1587-FKLZB"/>
    <x v="1"/>
    <x v="16"/>
    <x v="0"/>
    <x v="0"/>
    <x v="243"/>
    <n v="93101"/>
    <n v="34.419203000000003"/>
    <n v="-119.710008"/>
    <x v="2"/>
    <x v="22"/>
    <x v="3"/>
    <x v="0"/>
    <n v="28.86"/>
    <x v="1"/>
    <x v="0"/>
    <x v="1"/>
    <n v="25"/>
    <x v="0"/>
    <x v="1"/>
    <x v="1"/>
    <x v="1"/>
    <x v="0"/>
    <x v="1"/>
    <x v="0"/>
    <x v="0"/>
    <x v="1"/>
    <x v="0"/>
    <x v="0"/>
    <n v="99.5"/>
    <n v="6822.15"/>
    <x v="0"/>
    <x v="0"/>
    <n v="1904.76"/>
    <n v="8726.91"/>
    <x v="1"/>
    <x v="1"/>
    <x v="1"/>
    <x v="0"/>
    <x v="0"/>
    <x v="0"/>
    <x v="0"/>
    <x v="1"/>
    <x v="0"/>
  </r>
  <r>
    <s v="1589-AGTLK"/>
    <x v="1"/>
    <x v="17"/>
    <x v="1"/>
    <x v="0"/>
    <x v="38"/>
    <n v="92129"/>
    <n v="32.961064"/>
    <n v="-117.134917"/>
    <x v="1"/>
    <x v="3"/>
    <x v="0"/>
    <x v="0"/>
    <n v="36.479999999999997"/>
    <x v="0"/>
    <x v="0"/>
    <x v="2"/>
    <n v="59"/>
    <x v="0"/>
    <x v="1"/>
    <x v="0"/>
    <x v="1"/>
    <x v="1"/>
    <x v="0"/>
    <x v="0"/>
    <x v="0"/>
    <x v="1"/>
    <x v="0"/>
    <x v="1"/>
    <n v="45.35"/>
    <n v="141.5"/>
    <x v="0"/>
    <x v="0"/>
    <n v="109.44"/>
    <n v="250.94"/>
    <x v="1"/>
    <x v="3"/>
    <x v="6"/>
    <x v="0"/>
    <x v="1"/>
    <x v="0"/>
    <x v="1"/>
    <x v="1"/>
    <x v="0"/>
  </r>
  <r>
    <s v="1591-MQJTP"/>
    <x v="1"/>
    <x v="48"/>
    <x v="0"/>
    <x v="0"/>
    <x v="162"/>
    <n v="90804"/>
    <n v="33.783047000000003"/>
    <n v="-118.1486"/>
    <x v="9"/>
    <x v="69"/>
    <x v="4"/>
    <x v="0"/>
    <n v="2.21"/>
    <x v="1"/>
    <x v="0"/>
    <x v="1"/>
    <n v="10"/>
    <x v="1"/>
    <x v="1"/>
    <x v="1"/>
    <x v="1"/>
    <x v="1"/>
    <x v="1"/>
    <x v="0"/>
    <x v="0"/>
    <x v="0"/>
    <x v="0"/>
    <x v="1"/>
    <n v="93.65"/>
    <n v="4839.1499999999996"/>
    <x v="0"/>
    <x v="0"/>
    <n v="112.71"/>
    <n v="4951.8599999999997"/>
    <x v="0"/>
    <x v="0"/>
    <x v="0"/>
    <x v="0"/>
    <x v="0"/>
    <x v="0"/>
    <x v="0"/>
    <x v="1"/>
    <x v="0"/>
  </r>
  <r>
    <s v="1591-NFNLQ"/>
    <x v="1"/>
    <x v="32"/>
    <x v="1"/>
    <x v="0"/>
    <x v="78"/>
    <n v="92028"/>
    <n v="33.362575"/>
    <n v="-117.299644"/>
    <x v="1"/>
    <x v="69"/>
    <x v="0"/>
    <x v="0"/>
    <n v="5.62"/>
    <x v="1"/>
    <x v="0"/>
    <x v="1"/>
    <n v="16"/>
    <x v="0"/>
    <x v="1"/>
    <x v="1"/>
    <x v="1"/>
    <x v="1"/>
    <x v="0"/>
    <x v="0"/>
    <x v="0"/>
    <x v="1"/>
    <x v="1"/>
    <x v="0"/>
    <n v="80"/>
    <n v="4242.3500000000004"/>
    <x v="0"/>
    <x v="0"/>
    <n v="286.62"/>
    <n v="4528.97"/>
    <x v="1"/>
    <x v="2"/>
    <x v="18"/>
    <x v="0"/>
    <x v="1"/>
    <x v="0"/>
    <x v="0"/>
    <x v="1"/>
    <x v="0"/>
  </r>
  <r>
    <s v="1591-XWLGB"/>
    <x v="0"/>
    <x v="56"/>
    <x v="0"/>
    <x v="0"/>
    <x v="179"/>
    <n v="92021"/>
    <n v="32.832706000000002"/>
    <n v="-116.87325800000001"/>
    <x v="6"/>
    <x v="4"/>
    <x v="0"/>
    <x v="0"/>
    <n v="18.41"/>
    <x v="0"/>
    <x v="1"/>
    <x v="3"/>
    <m/>
    <x v="2"/>
    <x v="2"/>
    <x v="2"/>
    <x v="2"/>
    <x v="2"/>
    <x v="2"/>
    <x v="2"/>
    <x v="2"/>
    <x v="2"/>
    <x v="1"/>
    <x v="0"/>
    <n v="19.850000000000001"/>
    <n v="1379.6"/>
    <x v="0"/>
    <x v="0"/>
    <n v="1307.1099999999999"/>
    <n v="2686.71"/>
    <x v="0"/>
    <x v="0"/>
    <x v="0"/>
    <x v="0"/>
    <x v="1"/>
    <x v="1"/>
    <x v="1"/>
    <x v="1"/>
    <x v="0"/>
  </r>
  <r>
    <s v="1596-BBVTG"/>
    <x v="1"/>
    <x v="55"/>
    <x v="1"/>
    <x v="0"/>
    <x v="138"/>
    <n v="91773"/>
    <n v="34.102119000000002"/>
    <n v="-117.815532"/>
    <x v="1"/>
    <x v="33"/>
    <x v="5"/>
    <x v="0"/>
    <n v="25.04"/>
    <x v="1"/>
    <x v="0"/>
    <x v="1"/>
    <n v="21"/>
    <x v="0"/>
    <x v="1"/>
    <x v="0"/>
    <x v="1"/>
    <x v="1"/>
    <x v="0"/>
    <x v="0"/>
    <x v="0"/>
    <x v="1"/>
    <x v="1"/>
    <x v="0"/>
    <n v="75.349999999999994"/>
    <n v="2636.05"/>
    <x v="0"/>
    <x v="0"/>
    <n v="876.4"/>
    <n v="3512.45"/>
    <x v="1"/>
    <x v="2"/>
    <x v="18"/>
    <x v="0"/>
    <x v="1"/>
    <x v="0"/>
    <x v="1"/>
    <x v="1"/>
    <x v="0"/>
  </r>
  <r>
    <s v="1596-OQSPS"/>
    <x v="0"/>
    <x v="22"/>
    <x v="1"/>
    <x v="0"/>
    <x v="303"/>
    <n v="91104"/>
    <n v="34.165382999999999"/>
    <n v="-118.123752"/>
    <x v="1"/>
    <x v="37"/>
    <x v="0"/>
    <x v="0"/>
    <n v="2.95"/>
    <x v="0"/>
    <x v="0"/>
    <x v="2"/>
    <n v="21"/>
    <x v="0"/>
    <x v="0"/>
    <x v="0"/>
    <x v="1"/>
    <x v="1"/>
    <x v="0"/>
    <x v="0"/>
    <x v="0"/>
    <x v="1"/>
    <x v="1"/>
    <x v="1"/>
    <n v="51.1"/>
    <n v="531.15"/>
    <x v="0"/>
    <x v="0"/>
    <n v="32.450000000000003"/>
    <n v="563.6"/>
    <x v="0"/>
    <x v="0"/>
    <x v="0"/>
    <x v="0"/>
    <x v="1"/>
    <x v="0"/>
    <x v="0"/>
    <x v="1"/>
    <x v="0"/>
  </r>
  <r>
    <s v="1597-FZREH"/>
    <x v="0"/>
    <x v="14"/>
    <x v="1"/>
    <x v="0"/>
    <x v="491"/>
    <n v="92384"/>
    <n v="35.924252000000003"/>
    <n v="-116.18866800000001"/>
    <x v="1"/>
    <x v="29"/>
    <x v="1"/>
    <x v="0"/>
    <n v="41.64"/>
    <x v="0"/>
    <x v="0"/>
    <x v="2"/>
    <n v="25"/>
    <x v="0"/>
    <x v="1"/>
    <x v="1"/>
    <x v="0"/>
    <x v="0"/>
    <x v="1"/>
    <x v="1"/>
    <x v="0"/>
    <x v="1"/>
    <x v="1"/>
    <x v="1"/>
    <n v="76.400000000000006"/>
    <n v="160.80000000000001"/>
    <x v="0"/>
    <x v="0"/>
    <n v="83.28"/>
    <n v="244.08"/>
    <x v="1"/>
    <x v="4"/>
    <x v="12"/>
    <x v="0"/>
    <x v="0"/>
    <x v="0"/>
    <x v="0"/>
    <x v="0"/>
    <x v="0"/>
  </r>
  <r>
    <s v="1597-LHYNC"/>
    <x v="0"/>
    <x v="58"/>
    <x v="1"/>
    <x v="0"/>
    <x v="89"/>
    <n v="95602"/>
    <n v="38.990029999999997"/>
    <n v="-121.114408"/>
    <x v="1"/>
    <x v="18"/>
    <x v="0"/>
    <x v="0"/>
    <n v="47.63"/>
    <x v="1"/>
    <x v="0"/>
    <x v="1"/>
    <n v="26"/>
    <x v="1"/>
    <x v="0"/>
    <x v="0"/>
    <x v="1"/>
    <x v="1"/>
    <x v="1"/>
    <x v="0"/>
    <x v="1"/>
    <x v="1"/>
    <x v="0"/>
    <x v="1"/>
    <n v="95"/>
    <n v="2497.1999999999998"/>
    <x v="0"/>
    <x v="8"/>
    <n v="1238.3800000000001"/>
    <n v="3795.58"/>
    <x v="1"/>
    <x v="4"/>
    <x v="16"/>
    <x v="0"/>
    <x v="0"/>
    <x v="1"/>
    <x v="0"/>
    <x v="1"/>
    <x v="0"/>
  </r>
  <r>
    <s v="1599-EAHXY"/>
    <x v="1"/>
    <x v="0"/>
    <x v="0"/>
    <x v="3"/>
    <x v="346"/>
    <n v="95717"/>
    <n v="39.170375999999997"/>
    <n v="-120.838404"/>
    <x v="2"/>
    <x v="59"/>
    <x v="0"/>
    <x v="0"/>
    <n v="28.45"/>
    <x v="1"/>
    <x v="1"/>
    <x v="3"/>
    <m/>
    <x v="2"/>
    <x v="2"/>
    <x v="2"/>
    <x v="2"/>
    <x v="2"/>
    <x v="2"/>
    <x v="2"/>
    <x v="2"/>
    <x v="0"/>
    <x v="1"/>
    <x v="0"/>
    <n v="23.95"/>
    <n v="1506.4"/>
    <x v="0"/>
    <x v="0"/>
    <n v="1707"/>
    <n v="3213.4"/>
    <x v="0"/>
    <x v="0"/>
    <x v="0"/>
    <x v="0"/>
    <x v="1"/>
    <x v="1"/>
    <x v="1"/>
    <x v="1"/>
    <x v="0"/>
  </r>
  <r>
    <s v="1599-MMYRQ"/>
    <x v="1"/>
    <x v="60"/>
    <x v="0"/>
    <x v="1"/>
    <x v="606"/>
    <n v="95436"/>
    <n v="38.499302"/>
    <n v="-122.92444"/>
    <x v="2"/>
    <x v="55"/>
    <x v="0"/>
    <x v="0"/>
    <n v="39.67"/>
    <x v="0"/>
    <x v="0"/>
    <x v="1"/>
    <n v="41"/>
    <x v="1"/>
    <x v="0"/>
    <x v="0"/>
    <x v="1"/>
    <x v="1"/>
    <x v="0"/>
    <x v="0"/>
    <x v="0"/>
    <x v="0"/>
    <x v="0"/>
    <x v="0"/>
    <n v="81.45"/>
    <n v="4983.05"/>
    <x v="86"/>
    <x v="0"/>
    <n v="2459.54"/>
    <n v="7428.44"/>
    <x v="0"/>
    <x v="0"/>
    <x v="0"/>
    <x v="0"/>
    <x v="1"/>
    <x v="0"/>
    <x v="0"/>
    <x v="1"/>
    <x v="0"/>
  </r>
  <r>
    <s v="1600-DILPE"/>
    <x v="0"/>
    <x v="10"/>
    <x v="1"/>
    <x v="0"/>
    <x v="607"/>
    <n v="95974"/>
    <n v="39.495767999999998"/>
    <n v="-121.747472"/>
    <x v="1"/>
    <x v="27"/>
    <x v="0"/>
    <x v="0"/>
    <n v="36.11"/>
    <x v="0"/>
    <x v="0"/>
    <x v="2"/>
    <n v="13"/>
    <x v="0"/>
    <x v="1"/>
    <x v="0"/>
    <x v="1"/>
    <x v="1"/>
    <x v="0"/>
    <x v="0"/>
    <x v="0"/>
    <x v="1"/>
    <x v="0"/>
    <x v="1"/>
    <n v="45"/>
    <n v="524.35"/>
    <x v="0"/>
    <x v="0"/>
    <n v="433.32"/>
    <n v="957.67"/>
    <x v="0"/>
    <x v="0"/>
    <x v="0"/>
    <x v="0"/>
    <x v="1"/>
    <x v="0"/>
    <x v="1"/>
    <x v="1"/>
    <x v="0"/>
  </r>
  <r>
    <s v="1602-IJQQE"/>
    <x v="0"/>
    <x v="21"/>
    <x v="1"/>
    <x v="0"/>
    <x v="208"/>
    <n v="90602"/>
    <n v="33.972118999999999"/>
    <n v="-118.020188"/>
    <x v="1"/>
    <x v="1"/>
    <x v="1"/>
    <x v="0"/>
    <n v="29.11"/>
    <x v="1"/>
    <x v="0"/>
    <x v="1"/>
    <n v="9"/>
    <x v="0"/>
    <x v="1"/>
    <x v="0"/>
    <x v="1"/>
    <x v="1"/>
    <x v="0"/>
    <x v="0"/>
    <x v="0"/>
    <x v="1"/>
    <x v="1"/>
    <x v="1"/>
    <n v="75.349999999999994"/>
    <n v="338.1"/>
    <x v="0"/>
    <x v="0"/>
    <n v="116.44"/>
    <n v="454.54"/>
    <x v="1"/>
    <x v="1"/>
    <x v="1"/>
    <x v="0"/>
    <x v="1"/>
    <x v="0"/>
    <x v="1"/>
    <x v="1"/>
    <x v="0"/>
  </r>
  <r>
    <s v="1608-GMEWB"/>
    <x v="1"/>
    <x v="48"/>
    <x v="1"/>
    <x v="0"/>
    <x v="35"/>
    <n v="95215"/>
    <n v="37.946281999999997"/>
    <n v="-121.139499"/>
    <x v="1"/>
    <x v="14"/>
    <x v="4"/>
    <x v="0"/>
    <n v="15.65"/>
    <x v="1"/>
    <x v="0"/>
    <x v="1"/>
    <n v="18"/>
    <x v="0"/>
    <x v="1"/>
    <x v="0"/>
    <x v="1"/>
    <x v="0"/>
    <x v="1"/>
    <x v="0"/>
    <x v="0"/>
    <x v="2"/>
    <x v="0"/>
    <x v="1"/>
    <n v="93.9"/>
    <n v="4200.25"/>
    <x v="0"/>
    <x v="0"/>
    <n v="704.25"/>
    <n v="4904.5"/>
    <x v="0"/>
    <x v="0"/>
    <x v="0"/>
    <x v="0"/>
    <x v="0"/>
    <x v="0"/>
    <x v="1"/>
    <x v="1"/>
    <x v="0"/>
  </r>
  <r>
    <s v="1612-EOHDH"/>
    <x v="0"/>
    <x v="46"/>
    <x v="1"/>
    <x v="0"/>
    <x v="546"/>
    <n v="91331"/>
    <n v="34.255442000000002"/>
    <n v="-118.421314"/>
    <x v="1"/>
    <x v="13"/>
    <x v="1"/>
    <x v="0"/>
    <n v="30.92"/>
    <x v="0"/>
    <x v="0"/>
    <x v="2"/>
    <n v="69"/>
    <x v="0"/>
    <x v="1"/>
    <x v="0"/>
    <x v="1"/>
    <x v="1"/>
    <x v="0"/>
    <x v="1"/>
    <x v="0"/>
    <x v="1"/>
    <x v="1"/>
    <x v="1"/>
    <n v="45.15"/>
    <n v="45.15"/>
    <x v="0"/>
    <x v="0"/>
    <n v="30.92"/>
    <n v="76.069999999999993"/>
    <x v="1"/>
    <x v="5"/>
    <x v="9"/>
    <x v="0"/>
    <x v="0"/>
    <x v="0"/>
    <x v="1"/>
    <x v="1"/>
    <x v="0"/>
  </r>
  <r>
    <s v="1614-JBEBI"/>
    <x v="0"/>
    <x v="40"/>
    <x v="1"/>
    <x v="0"/>
    <x v="608"/>
    <n v="95634"/>
    <n v="38.938600000000001"/>
    <n v="-120.78551400000001"/>
    <x v="1"/>
    <x v="58"/>
    <x v="1"/>
    <x v="0"/>
    <n v="26.47"/>
    <x v="0"/>
    <x v="1"/>
    <x v="3"/>
    <m/>
    <x v="2"/>
    <x v="2"/>
    <x v="2"/>
    <x v="2"/>
    <x v="2"/>
    <x v="2"/>
    <x v="2"/>
    <x v="2"/>
    <x v="1"/>
    <x v="0"/>
    <x v="2"/>
    <n v="20.7"/>
    <n v="137.6"/>
    <x v="0"/>
    <x v="0"/>
    <n v="211.76"/>
    <n v="349.36"/>
    <x v="0"/>
    <x v="0"/>
    <x v="0"/>
    <x v="0"/>
    <x v="1"/>
    <x v="1"/>
    <x v="1"/>
    <x v="1"/>
    <x v="0"/>
  </r>
  <r>
    <s v="1618-CFHME"/>
    <x v="0"/>
    <x v="18"/>
    <x v="1"/>
    <x v="0"/>
    <x v="609"/>
    <n v="95367"/>
    <n v="37.734971000000002"/>
    <n v="-120.95427100000001"/>
    <x v="1"/>
    <x v="29"/>
    <x v="0"/>
    <x v="0"/>
    <n v="26.87"/>
    <x v="1"/>
    <x v="0"/>
    <x v="1"/>
    <n v="52"/>
    <x v="0"/>
    <x v="1"/>
    <x v="0"/>
    <x v="1"/>
    <x v="1"/>
    <x v="0"/>
    <x v="0"/>
    <x v="0"/>
    <x v="1"/>
    <x v="0"/>
    <x v="1"/>
    <n v="75.900000000000006"/>
    <n v="143.35"/>
    <x v="0"/>
    <x v="0"/>
    <n v="53.74"/>
    <n v="197.09"/>
    <x v="1"/>
    <x v="3"/>
    <x v="6"/>
    <x v="0"/>
    <x v="1"/>
    <x v="0"/>
    <x v="1"/>
    <x v="1"/>
    <x v="0"/>
  </r>
  <r>
    <s v="1619-YWUBB"/>
    <x v="0"/>
    <x v="32"/>
    <x v="0"/>
    <x v="0"/>
    <x v="610"/>
    <n v="95224"/>
    <n v="38.208336000000003"/>
    <n v="-120.339938"/>
    <x v="0"/>
    <x v="64"/>
    <x v="3"/>
    <x v="0"/>
    <n v="26.64"/>
    <x v="1"/>
    <x v="1"/>
    <x v="3"/>
    <m/>
    <x v="2"/>
    <x v="2"/>
    <x v="2"/>
    <x v="2"/>
    <x v="2"/>
    <x v="2"/>
    <x v="2"/>
    <x v="2"/>
    <x v="2"/>
    <x v="0"/>
    <x v="0"/>
    <n v="24.95"/>
    <n v="1614.9"/>
    <x v="0"/>
    <x v="0"/>
    <n v="1811.52"/>
    <n v="3426.42"/>
    <x v="0"/>
    <x v="0"/>
    <x v="0"/>
    <x v="0"/>
    <x v="1"/>
    <x v="1"/>
    <x v="1"/>
    <x v="1"/>
    <x v="0"/>
  </r>
  <r>
    <s v="1621-YNCJH"/>
    <x v="0"/>
    <x v="33"/>
    <x v="0"/>
    <x v="0"/>
    <x v="113"/>
    <n v="95823"/>
    <n v="38.475465"/>
    <n v="-121.443625"/>
    <x v="8"/>
    <x v="66"/>
    <x v="0"/>
    <x v="0"/>
    <n v="19.239999999999998"/>
    <x v="1"/>
    <x v="0"/>
    <x v="1"/>
    <n v="18"/>
    <x v="1"/>
    <x v="0"/>
    <x v="1"/>
    <x v="0"/>
    <x v="1"/>
    <x v="1"/>
    <x v="1"/>
    <x v="1"/>
    <x v="2"/>
    <x v="0"/>
    <x v="0"/>
    <n v="106.05"/>
    <n v="3834.4"/>
    <x v="0"/>
    <x v="10"/>
    <n v="692.64"/>
    <n v="4577.04"/>
    <x v="0"/>
    <x v="0"/>
    <x v="0"/>
    <x v="0"/>
    <x v="0"/>
    <x v="1"/>
    <x v="0"/>
    <x v="0"/>
    <x v="0"/>
  </r>
  <r>
    <s v="1622-HSHSF"/>
    <x v="0"/>
    <x v="56"/>
    <x v="1"/>
    <x v="0"/>
    <x v="611"/>
    <n v="95917"/>
    <n v="39.457388000000002"/>
    <n v="-121.818201"/>
    <x v="1"/>
    <x v="13"/>
    <x v="0"/>
    <x v="0"/>
    <n v="10.199999999999999"/>
    <x v="0"/>
    <x v="1"/>
    <x v="3"/>
    <m/>
    <x v="2"/>
    <x v="2"/>
    <x v="2"/>
    <x v="2"/>
    <x v="2"/>
    <x v="2"/>
    <x v="2"/>
    <x v="2"/>
    <x v="1"/>
    <x v="0"/>
    <x v="0"/>
    <n v="19.55"/>
    <n v="19.55"/>
    <x v="0"/>
    <x v="0"/>
    <n v="10.199999999999999"/>
    <n v="29.75"/>
    <x v="2"/>
    <x v="0"/>
    <x v="0"/>
    <x v="0"/>
    <x v="1"/>
    <x v="1"/>
    <x v="1"/>
    <x v="1"/>
    <x v="0"/>
  </r>
  <r>
    <s v="1623-NLDOT"/>
    <x v="0"/>
    <x v="39"/>
    <x v="0"/>
    <x v="0"/>
    <x v="189"/>
    <n v="93534"/>
    <n v="34.727528999999997"/>
    <n v="-118.153098"/>
    <x v="2"/>
    <x v="71"/>
    <x v="4"/>
    <x v="1"/>
    <m/>
    <x v="2"/>
    <x v="0"/>
    <x v="0"/>
    <n v="5"/>
    <x v="0"/>
    <x v="0"/>
    <x v="0"/>
    <x v="0"/>
    <x v="1"/>
    <x v="0"/>
    <x v="0"/>
    <x v="1"/>
    <x v="0"/>
    <x v="1"/>
    <x v="2"/>
    <n v="33.549999999999997"/>
    <n v="1445.3"/>
    <x v="0"/>
    <x v="10"/>
    <n v="0"/>
    <n v="1495.3"/>
    <x v="1"/>
    <x v="1"/>
    <x v="1"/>
    <x v="0"/>
    <x v="1"/>
    <x v="1"/>
    <x v="0"/>
    <x v="0"/>
    <x v="0"/>
  </r>
  <r>
    <s v="1624-NALOJ"/>
    <x v="1"/>
    <x v="4"/>
    <x v="1"/>
    <x v="0"/>
    <x v="52"/>
    <n v="91605"/>
    <n v="34.207295000000002"/>
    <n v="-118.40002200000001"/>
    <x v="1"/>
    <x v="10"/>
    <x v="0"/>
    <x v="0"/>
    <n v="36.36"/>
    <x v="1"/>
    <x v="0"/>
    <x v="1"/>
    <n v="12"/>
    <x v="0"/>
    <x v="0"/>
    <x v="0"/>
    <x v="1"/>
    <x v="1"/>
    <x v="1"/>
    <x v="0"/>
    <x v="0"/>
    <x v="1"/>
    <x v="0"/>
    <x v="1"/>
    <n v="89.8"/>
    <n v="502.6"/>
    <x v="0"/>
    <x v="0"/>
    <n v="181.8"/>
    <n v="684.4"/>
    <x v="1"/>
    <x v="3"/>
    <x v="14"/>
    <x v="0"/>
    <x v="0"/>
    <x v="0"/>
    <x v="0"/>
    <x v="1"/>
    <x v="0"/>
  </r>
  <r>
    <s v="1624-WOIWJ"/>
    <x v="0"/>
    <x v="43"/>
    <x v="1"/>
    <x v="0"/>
    <x v="612"/>
    <n v="94946"/>
    <n v="38.065359000000001"/>
    <n v="-122.665566"/>
    <x v="1"/>
    <x v="46"/>
    <x v="0"/>
    <x v="0"/>
    <n v="45.69"/>
    <x v="0"/>
    <x v="0"/>
    <x v="1"/>
    <n v="18"/>
    <x v="1"/>
    <x v="1"/>
    <x v="0"/>
    <x v="1"/>
    <x v="0"/>
    <x v="0"/>
    <x v="0"/>
    <x v="0"/>
    <x v="1"/>
    <x v="0"/>
    <x v="2"/>
    <n v="84.7"/>
    <n v="832.05"/>
    <x v="87"/>
    <x v="0"/>
    <n v="456.9"/>
    <n v="1276.1400000000001"/>
    <x v="1"/>
    <x v="1"/>
    <x v="1"/>
    <x v="0"/>
    <x v="0"/>
    <x v="0"/>
    <x v="0"/>
    <x v="1"/>
    <x v="0"/>
  </r>
  <r>
    <s v="1625-JAIIY"/>
    <x v="0"/>
    <x v="21"/>
    <x v="0"/>
    <x v="0"/>
    <x v="239"/>
    <n v="90505"/>
    <n v="33.807881999999999"/>
    <n v="-118.34795699999999"/>
    <x v="2"/>
    <x v="64"/>
    <x v="0"/>
    <x v="0"/>
    <n v="44.24"/>
    <x v="1"/>
    <x v="0"/>
    <x v="1"/>
    <n v="5"/>
    <x v="0"/>
    <x v="1"/>
    <x v="0"/>
    <x v="1"/>
    <x v="0"/>
    <x v="0"/>
    <x v="0"/>
    <x v="0"/>
    <x v="0"/>
    <x v="0"/>
    <x v="1"/>
    <n v="83"/>
    <n v="5685.8"/>
    <x v="0"/>
    <x v="0"/>
    <n v="3008.32"/>
    <n v="8694.1200000000008"/>
    <x v="1"/>
    <x v="2"/>
    <x v="2"/>
    <x v="0"/>
    <x v="0"/>
    <x v="0"/>
    <x v="1"/>
    <x v="1"/>
    <x v="0"/>
  </r>
  <r>
    <s v="1626-ERCMM"/>
    <x v="1"/>
    <x v="4"/>
    <x v="0"/>
    <x v="0"/>
    <x v="613"/>
    <n v="93208"/>
    <n v="36.057457999999997"/>
    <n v="-118.59195099999999"/>
    <x v="9"/>
    <x v="24"/>
    <x v="0"/>
    <x v="0"/>
    <n v="5.31"/>
    <x v="1"/>
    <x v="0"/>
    <x v="1"/>
    <n v="10"/>
    <x v="0"/>
    <x v="1"/>
    <x v="0"/>
    <x v="1"/>
    <x v="0"/>
    <x v="1"/>
    <x v="1"/>
    <x v="0"/>
    <x v="1"/>
    <x v="0"/>
    <x v="1"/>
    <n v="94.55"/>
    <n v="1899.65"/>
    <x v="0"/>
    <x v="0"/>
    <n v="106.2"/>
    <n v="2005.85"/>
    <x v="1"/>
    <x v="1"/>
    <x v="1"/>
    <x v="0"/>
    <x v="0"/>
    <x v="0"/>
    <x v="1"/>
    <x v="1"/>
    <x v="0"/>
  </r>
  <r>
    <s v="1627-AFWVJ"/>
    <x v="0"/>
    <x v="18"/>
    <x v="1"/>
    <x v="0"/>
    <x v="614"/>
    <n v="96148"/>
    <n v="39.241239999999998"/>
    <n v="-120.054765"/>
    <x v="1"/>
    <x v="31"/>
    <x v="0"/>
    <x v="0"/>
    <n v="15.06"/>
    <x v="0"/>
    <x v="1"/>
    <x v="3"/>
    <m/>
    <x v="2"/>
    <x v="2"/>
    <x v="2"/>
    <x v="2"/>
    <x v="2"/>
    <x v="2"/>
    <x v="2"/>
    <x v="2"/>
    <x v="2"/>
    <x v="1"/>
    <x v="0"/>
    <n v="19.399999999999999"/>
    <n v="554.25"/>
    <x v="0"/>
    <x v="0"/>
    <n v="436.74"/>
    <n v="990.99"/>
    <x v="0"/>
    <x v="0"/>
    <x v="0"/>
    <x v="0"/>
    <x v="1"/>
    <x v="1"/>
    <x v="1"/>
    <x v="1"/>
    <x v="0"/>
  </r>
  <r>
    <s v="1628-BIZYP"/>
    <x v="1"/>
    <x v="27"/>
    <x v="1"/>
    <x v="0"/>
    <x v="615"/>
    <n v="94513"/>
    <n v="37.908242000000001"/>
    <n v="-121.682472"/>
    <x v="1"/>
    <x v="13"/>
    <x v="0"/>
    <x v="0"/>
    <n v="15.2"/>
    <x v="0"/>
    <x v="0"/>
    <x v="1"/>
    <n v="2"/>
    <x v="0"/>
    <x v="0"/>
    <x v="0"/>
    <x v="1"/>
    <x v="1"/>
    <x v="1"/>
    <x v="1"/>
    <x v="0"/>
    <x v="1"/>
    <x v="0"/>
    <x v="1"/>
    <n v="85"/>
    <n v="85"/>
    <x v="0"/>
    <x v="0"/>
    <n v="15.2"/>
    <n v="100.2"/>
    <x v="2"/>
    <x v="0"/>
    <x v="0"/>
    <x v="0"/>
    <x v="0"/>
    <x v="0"/>
    <x v="0"/>
    <x v="1"/>
    <x v="0"/>
  </r>
  <r>
    <s v="1629-DQQVB"/>
    <x v="0"/>
    <x v="31"/>
    <x v="1"/>
    <x v="0"/>
    <x v="23"/>
    <n v="93530"/>
    <n v="36.560498000000003"/>
    <n v="-117.962461"/>
    <x v="1"/>
    <x v="32"/>
    <x v="0"/>
    <x v="0"/>
    <n v="36.22"/>
    <x v="0"/>
    <x v="0"/>
    <x v="0"/>
    <n v="59"/>
    <x v="1"/>
    <x v="1"/>
    <x v="0"/>
    <x v="1"/>
    <x v="1"/>
    <x v="0"/>
    <x v="0"/>
    <x v="0"/>
    <x v="1"/>
    <x v="1"/>
    <x v="1"/>
    <n v="50.1"/>
    <n v="709.5"/>
    <x v="0"/>
    <x v="0"/>
    <n v="507.08"/>
    <n v="1216.58"/>
    <x v="0"/>
    <x v="0"/>
    <x v="0"/>
    <x v="0"/>
    <x v="1"/>
    <x v="0"/>
    <x v="0"/>
    <x v="1"/>
    <x v="0"/>
  </r>
  <r>
    <s v="1635-FJFCC"/>
    <x v="0"/>
    <x v="1"/>
    <x v="1"/>
    <x v="0"/>
    <x v="616"/>
    <n v="93510"/>
    <n v="34.501452"/>
    <n v="-118.20786200000001"/>
    <x v="1"/>
    <x v="10"/>
    <x v="0"/>
    <x v="0"/>
    <n v="10.99"/>
    <x v="0"/>
    <x v="0"/>
    <x v="2"/>
    <n v="29"/>
    <x v="0"/>
    <x v="1"/>
    <x v="0"/>
    <x v="1"/>
    <x v="1"/>
    <x v="0"/>
    <x v="0"/>
    <x v="0"/>
    <x v="1"/>
    <x v="0"/>
    <x v="0"/>
    <n v="44.05"/>
    <n v="202.15"/>
    <x v="0"/>
    <x v="0"/>
    <n v="54.95"/>
    <n v="257.10000000000002"/>
    <x v="0"/>
    <x v="0"/>
    <x v="0"/>
    <x v="0"/>
    <x v="1"/>
    <x v="0"/>
    <x v="1"/>
    <x v="1"/>
    <x v="0"/>
  </r>
  <r>
    <s v="1635-HDGFT"/>
    <x v="0"/>
    <x v="46"/>
    <x v="1"/>
    <x v="2"/>
    <x v="617"/>
    <n v="96059"/>
    <n v="40.426679"/>
    <n v="-121.850421"/>
    <x v="1"/>
    <x v="53"/>
    <x v="2"/>
    <x v="0"/>
    <n v="35.450000000000003"/>
    <x v="0"/>
    <x v="1"/>
    <x v="3"/>
    <m/>
    <x v="2"/>
    <x v="2"/>
    <x v="2"/>
    <x v="2"/>
    <x v="2"/>
    <x v="2"/>
    <x v="2"/>
    <x v="2"/>
    <x v="2"/>
    <x v="1"/>
    <x v="0"/>
    <n v="20.5"/>
    <n v="398.55"/>
    <x v="88"/>
    <x v="0"/>
    <n v="673.55"/>
    <n v="1048.03"/>
    <x v="0"/>
    <x v="0"/>
    <x v="0"/>
    <x v="0"/>
    <x v="1"/>
    <x v="1"/>
    <x v="1"/>
    <x v="1"/>
    <x v="0"/>
  </r>
  <r>
    <s v="1635-NZATJ"/>
    <x v="1"/>
    <x v="53"/>
    <x v="0"/>
    <x v="0"/>
    <x v="274"/>
    <n v="94501"/>
    <n v="37.774633000000001"/>
    <n v="-122.274434"/>
    <x v="3"/>
    <x v="4"/>
    <x v="3"/>
    <x v="0"/>
    <n v="37.25"/>
    <x v="1"/>
    <x v="1"/>
    <x v="3"/>
    <m/>
    <x v="2"/>
    <x v="2"/>
    <x v="2"/>
    <x v="2"/>
    <x v="2"/>
    <x v="2"/>
    <x v="2"/>
    <x v="2"/>
    <x v="2"/>
    <x v="1"/>
    <x v="0"/>
    <n v="25.45"/>
    <n v="1789.65"/>
    <x v="0"/>
    <x v="0"/>
    <n v="2644.75"/>
    <n v="4434.3999999999996"/>
    <x v="0"/>
    <x v="0"/>
    <x v="0"/>
    <x v="0"/>
    <x v="1"/>
    <x v="1"/>
    <x v="1"/>
    <x v="1"/>
    <x v="0"/>
  </r>
  <r>
    <s v="1636-NTNCO"/>
    <x v="1"/>
    <x v="15"/>
    <x v="1"/>
    <x v="0"/>
    <x v="366"/>
    <n v="91607"/>
    <n v="34.165782999999998"/>
    <n v="-118.399795"/>
    <x v="1"/>
    <x v="1"/>
    <x v="0"/>
    <x v="1"/>
    <m/>
    <x v="2"/>
    <x v="0"/>
    <x v="2"/>
    <n v="10"/>
    <x v="0"/>
    <x v="0"/>
    <x v="0"/>
    <x v="1"/>
    <x v="0"/>
    <x v="1"/>
    <x v="0"/>
    <x v="0"/>
    <x v="2"/>
    <x v="0"/>
    <x v="0"/>
    <n v="50.95"/>
    <n v="207.35"/>
    <x v="0"/>
    <x v="0"/>
    <n v="0"/>
    <n v="207.35"/>
    <x v="0"/>
    <x v="0"/>
    <x v="0"/>
    <x v="0"/>
    <x v="0"/>
    <x v="0"/>
    <x v="0"/>
    <x v="1"/>
    <x v="0"/>
  </r>
  <r>
    <s v="1640-PLFMP"/>
    <x v="0"/>
    <x v="29"/>
    <x v="1"/>
    <x v="0"/>
    <x v="31"/>
    <n v="90026"/>
    <n v="34.078991000000002"/>
    <n v="-118.26380399999999"/>
    <x v="1"/>
    <x v="13"/>
    <x v="0"/>
    <x v="0"/>
    <n v="10.050000000000001"/>
    <x v="0"/>
    <x v="0"/>
    <x v="1"/>
    <n v="51"/>
    <x v="0"/>
    <x v="1"/>
    <x v="0"/>
    <x v="1"/>
    <x v="1"/>
    <x v="0"/>
    <x v="0"/>
    <x v="1"/>
    <x v="1"/>
    <x v="0"/>
    <x v="1"/>
    <n v="70.25"/>
    <n v="70.25"/>
    <x v="0"/>
    <x v="1"/>
    <n v="10.050000000000001"/>
    <n v="90.3"/>
    <x v="2"/>
    <x v="0"/>
    <x v="0"/>
    <x v="0"/>
    <x v="1"/>
    <x v="1"/>
    <x v="1"/>
    <x v="1"/>
    <x v="0"/>
  </r>
  <r>
    <s v="1641-BYBTK"/>
    <x v="1"/>
    <x v="32"/>
    <x v="1"/>
    <x v="3"/>
    <x v="35"/>
    <n v="95205"/>
    <n v="37.965694999999997"/>
    <n v="-121.260051"/>
    <x v="1"/>
    <x v="38"/>
    <x v="0"/>
    <x v="0"/>
    <n v="16.91"/>
    <x v="0"/>
    <x v="1"/>
    <x v="3"/>
    <m/>
    <x v="2"/>
    <x v="2"/>
    <x v="2"/>
    <x v="2"/>
    <x v="2"/>
    <x v="2"/>
    <x v="2"/>
    <x v="2"/>
    <x v="1"/>
    <x v="0"/>
    <x v="0"/>
    <n v="20.2"/>
    <n v="98.35"/>
    <x v="0"/>
    <x v="0"/>
    <n v="101.46"/>
    <n v="199.81"/>
    <x v="0"/>
    <x v="0"/>
    <x v="0"/>
    <x v="0"/>
    <x v="1"/>
    <x v="1"/>
    <x v="1"/>
    <x v="1"/>
    <x v="0"/>
  </r>
  <r>
    <s v="1641-RQDAY"/>
    <x v="0"/>
    <x v="49"/>
    <x v="0"/>
    <x v="3"/>
    <x v="618"/>
    <n v="95254"/>
    <n v="38.192608"/>
    <n v="-120.957842"/>
    <x v="2"/>
    <x v="44"/>
    <x v="5"/>
    <x v="0"/>
    <n v="49.21"/>
    <x v="1"/>
    <x v="0"/>
    <x v="1"/>
    <n v="19"/>
    <x v="0"/>
    <x v="0"/>
    <x v="0"/>
    <x v="1"/>
    <x v="0"/>
    <x v="1"/>
    <x v="0"/>
    <x v="0"/>
    <x v="0"/>
    <x v="0"/>
    <x v="1"/>
    <n v="100.4"/>
    <n v="3217.65"/>
    <x v="0"/>
    <x v="0"/>
    <n v="1574.72"/>
    <n v="4792.37"/>
    <x v="0"/>
    <x v="0"/>
    <x v="0"/>
    <x v="0"/>
    <x v="0"/>
    <x v="0"/>
    <x v="0"/>
    <x v="1"/>
    <x v="0"/>
  </r>
  <r>
    <s v="1642-HMARX"/>
    <x v="0"/>
    <x v="45"/>
    <x v="0"/>
    <x v="0"/>
    <x v="253"/>
    <n v="90290"/>
    <n v="34.115192"/>
    <n v="-118.61017"/>
    <x v="6"/>
    <x v="64"/>
    <x v="3"/>
    <x v="0"/>
    <n v="15.65"/>
    <x v="1"/>
    <x v="0"/>
    <x v="2"/>
    <n v="5"/>
    <x v="1"/>
    <x v="0"/>
    <x v="1"/>
    <x v="0"/>
    <x v="0"/>
    <x v="1"/>
    <x v="1"/>
    <x v="0"/>
    <x v="2"/>
    <x v="0"/>
    <x v="1"/>
    <n v="91.7"/>
    <n v="6424.7"/>
    <x v="0"/>
    <x v="0"/>
    <n v="1064.2"/>
    <n v="7488.9"/>
    <x v="0"/>
    <x v="0"/>
    <x v="0"/>
    <x v="0"/>
    <x v="0"/>
    <x v="0"/>
    <x v="0"/>
    <x v="0"/>
    <x v="0"/>
  </r>
  <r>
    <s v="1644-IRKSF"/>
    <x v="0"/>
    <x v="23"/>
    <x v="0"/>
    <x v="0"/>
    <x v="464"/>
    <n v="90623"/>
    <n v="33.850504000000001"/>
    <n v="-118.03989199999999"/>
    <x v="7"/>
    <x v="45"/>
    <x v="0"/>
    <x v="0"/>
    <n v="20.02"/>
    <x v="0"/>
    <x v="0"/>
    <x v="1"/>
    <n v="27"/>
    <x v="0"/>
    <x v="1"/>
    <x v="1"/>
    <x v="1"/>
    <x v="0"/>
    <x v="1"/>
    <x v="1"/>
    <x v="0"/>
    <x v="0"/>
    <x v="0"/>
    <x v="1"/>
    <n v="93.8"/>
    <n v="3124.5"/>
    <x v="0"/>
    <x v="0"/>
    <n v="660.66"/>
    <n v="3785.16"/>
    <x v="1"/>
    <x v="5"/>
    <x v="9"/>
    <x v="0"/>
    <x v="0"/>
    <x v="0"/>
    <x v="0"/>
    <x v="1"/>
    <x v="0"/>
  </r>
  <r>
    <s v="1656-DRSMG"/>
    <x v="0"/>
    <x v="43"/>
    <x v="1"/>
    <x v="0"/>
    <x v="418"/>
    <n v="95973"/>
    <n v="39.903272000000001"/>
    <n v="-121.84356699999999"/>
    <x v="1"/>
    <x v="5"/>
    <x v="4"/>
    <x v="0"/>
    <n v="19.010000000000002"/>
    <x v="1"/>
    <x v="0"/>
    <x v="1"/>
    <n v="20"/>
    <x v="0"/>
    <x v="0"/>
    <x v="1"/>
    <x v="0"/>
    <x v="0"/>
    <x v="1"/>
    <x v="1"/>
    <x v="0"/>
    <x v="1"/>
    <x v="0"/>
    <x v="0"/>
    <n v="109.85"/>
    <n v="7002.95"/>
    <x v="0"/>
    <x v="0"/>
    <n v="1197.6300000000001"/>
    <n v="8200.58"/>
    <x v="0"/>
    <x v="0"/>
    <x v="0"/>
    <x v="0"/>
    <x v="0"/>
    <x v="0"/>
    <x v="0"/>
    <x v="0"/>
    <x v="0"/>
  </r>
  <r>
    <s v="1657-DYMBM"/>
    <x v="1"/>
    <x v="34"/>
    <x v="0"/>
    <x v="0"/>
    <x v="77"/>
    <n v="92591"/>
    <n v="33.540604000000002"/>
    <n v="-117.10908999999999"/>
    <x v="4"/>
    <x v="63"/>
    <x v="4"/>
    <x v="0"/>
    <n v="34.46"/>
    <x v="0"/>
    <x v="1"/>
    <x v="3"/>
    <m/>
    <x v="2"/>
    <x v="2"/>
    <x v="2"/>
    <x v="2"/>
    <x v="2"/>
    <x v="2"/>
    <x v="2"/>
    <x v="2"/>
    <x v="2"/>
    <x v="1"/>
    <x v="0"/>
    <n v="19.899999999999999"/>
    <n v="1110.05"/>
    <x v="0"/>
    <x v="0"/>
    <n v="1826.38"/>
    <n v="2936.43"/>
    <x v="0"/>
    <x v="0"/>
    <x v="0"/>
    <x v="0"/>
    <x v="1"/>
    <x v="1"/>
    <x v="1"/>
    <x v="1"/>
    <x v="0"/>
  </r>
  <r>
    <s v="1658-BYGOY"/>
    <x v="1"/>
    <x v="41"/>
    <x v="1"/>
    <x v="1"/>
    <x v="31"/>
    <n v="90065"/>
    <n v="34.108832999999997"/>
    <n v="-118.229715"/>
    <x v="1"/>
    <x v="68"/>
    <x v="2"/>
    <x v="0"/>
    <n v="11.33"/>
    <x v="1"/>
    <x v="0"/>
    <x v="1"/>
    <n v="52"/>
    <x v="0"/>
    <x v="1"/>
    <x v="0"/>
    <x v="1"/>
    <x v="0"/>
    <x v="1"/>
    <x v="1"/>
    <x v="0"/>
    <x v="1"/>
    <x v="0"/>
    <x v="1"/>
    <n v="95.45"/>
    <n v="1752.55"/>
    <x v="89"/>
    <x v="0"/>
    <n v="203.94"/>
    <n v="1910.88"/>
    <x v="1"/>
    <x v="1"/>
    <x v="5"/>
    <x v="0"/>
    <x v="0"/>
    <x v="0"/>
    <x v="1"/>
    <x v="1"/>
    <x v="0"/>
  </r>
  <r>
    <s v="1658-TJVOA"/>
    <x v="0"/>
    <x v="61"/>
    <x v="1"/>
    <x v="0"/>
    <x v="619"/>
    <n v="95421"/>
    <n v="38.578806999999998"/>
    <n v="-123.19338"/>
    <x v="1"/>
    <x v="38"/>
    <x v="0"/>
    <x v="0"/>
    <n v="12.67"/>
    <x v="0"/>
    <x v="0"/>
    <x v="1"/>
    <n v="20"/>
    <x v="1"/>
    <x v="1"/>
    <x v="0"/>
    <x v="1"/>
    <x v="1"/>
    <x v="0"/>
    <x v="0"/>
    <x v="0"/>
    <x v="2"/>
    <x v="0"/>
    <x v="1"/>
    <n v="74.099999999999994"/>
    <n v="450.9"/>
    <x v="0"/>
    <x v="0"/>
    <n v="76.02"/>
    <n v="526.91999999999996"/>
    <x v="0"/>
    <x v="0"/>
    <x v="0"/>
    <x v="0"/>
    <x v="1"/>
    <x v="0"/>
    <x v="0"/>
    <x v="1"/>
    <x v="0"/>
  </r>
  <r>
    <s v="1658-XUHBX"/>
    <x v="0"/>
    <x v="4"/>
    <x v="0"/>
    <x v="2"/>
    <x v="27"/>
    <n v="95357"/>
    <n v="37.670526000000002"/>
    <n v="-120.877572"/>
    <x v="3"/>
    <x v="26"/>
    <x v="0"/>
    <x v="0"/>
    <n v="16.149999999999999"/>
    <x v="1"/>
    <x v="0"/>
    <x v="1"/>
    <n v="26"/>
    <x v="0"/>
    <x v="1"/>
    <x v="1"/>
    <x v="1"/>
    <x v="1"/>
    <x v="1"/>
    <x v="0"/>
    <x v="0"/>
    <x v="1"/>
    <x v="0"/>
    <x v="0"/>
    <n v="88.75"/>
    <n v="5348.65"/>
    <x v="0"/>
    <x v="0"/>
    <n v="952.85"/>
    <n v="6301.5"/>
    <x v="0"/>
    <x v="0"/>
    <x v="0"/>
    <x v="0"/>
    <x v="0"/>
    <x v="0"/>
    <x v="0"/>
    <x v="1"/>
    <x v="0"/>
  </r>
  <r>
    <s v="1660-HSOOQ"/>
    <x v="1"/>
    <x v="27"/>
    <x v="1"/>
    <x v="0"/>
    <x v="243"/>
    <n v="93105"/>
    <n v="34.037342000000002"/>
    <n v="-119.80079000000001"/>
    <x v="1"/>
    <x v="13"/>
    <x v="0"/>
    <x v="0"/>
    <n v="4.18"/>
    <x v="0"/>
    <x v="0"/>
    <x v="2"/>
    <n v="8"/>
    <x v="0"/>
    <x v="1"/>
    <x v="1"/>
    <x v="1"/>
    <x v="1"/>
    <x v="0"/>
    <x v="0"/>
    <x v="1"/>
    <x v="1"/>
    <x v="0"/>
    <x v="0"/>
    <n v="49.65"/>
    <n v="49.65"/>
    <x v="0"/>
    <x v="3"/>
    <n v="4.18"/>
    <n v="93.83"/>
    <x v="1"/>
    <x v="2"/>
    <x v="17"/>
    <x v="0"/>
    <x v="1"/>
    <x v="1"/>
    <x v="0"/>
    <x v="1"/>
    <x v="0"/>
  </r>
  <r>
    <s v="1661-CZBAU"/>
    <x v="1"/>
    <x v="2"/>
    <x v="1"/>
    <x v="0"/>
    <x v="620"/>
    <n v="95528"/>
    <n v="40.497283000000003"/>
    <n v="-123.93037"/>
    <x v="1"/>
    <x v="60"/>
    <x v="4"/>
    <x v="0"/>
    <n v="44.76"/>
    <x v="1"/>
    <x v="0"/>
    <x v="2"/>
    <n v="18"/>
    <x v="1"/>
    <x v="1"/>
    <x v="0"/>
    <x v="0"/>
    <x v="1"/>
    <x v="1"/>
    <x v="1"/>
    <x v="0"/>
    <x v="0"/>
    <x v="0"/>
    <x v="1"/>
    <n v="70.95"/>
    <n v="3629.2"/>
    <x v="0"/>
    <x v="0"/>
    <n v="2148.48"/>
    <n v="5777.68"/>
    <x v="0"/>
    <x v="0"/>
    <x v="0"/>
    <x v="0"/>
    <x v="0"/>
    <x v="0"/>
    <x v="0"/>
    <x v="0"/>
    <x v="0"/>
  </r>
  <r>
    <s v="1663-MHLHE"/>
    <x v="1"/>
    <x v="25"/>
    <x v="1"/>
    <x v="0"/>
    <x v="128"/>
    <n v="91010"/>
    <n v="34.145695000000003"/>
    <n v="-117.95981999999999"/>
    <x v="1"/>
    <x v="13"/>
    <x v="0"/>
    <x v="0"/>
    <n v="35.880000000000003"/>
    <x v="0"/>
    <x v="1"/>
    <x v="3"/>
    <m/>
    <x v="2"/>
    <x v="2"/>
    <x v="2"/>
    <x v="2"/>
    <x v="2"/>
    <x v="2"/>
    <x v="2"/>
    <x v="2"/>
    <x v="1"/>
    <x v="1"/>
    <x v="0"/>
    <n v="19.2"/>
    <n v="19.2"/>
    <x v="0"/>
    <x v="0"/>
    <n v="35.880000000000003"/>
    <n v="55.08"/>
    <x v="2"/>
    <x v="0"/>
    <x v="0"/>
    <x v="0"/>
    <x v="1"/>
    <x v="1"/>
    <x v="1"/>
    <x v="1"/>
    <x v="0"/>
  </r>
  <r>
    <s v="1666-JXLKU"/>
    <x v="0"/>
    <x v="22"/>
    <x v="1"/>
    <x v="0"/>
    <x v="384"/>
    <n v="95682"/>
    <n v="38.598936000000002"/>
    <n v="-120.963092"/>
    <x v="1"/>
    <x v="20"/>
    <x v="5"/>
    <x v="0"/>
    <n v="17.46"/>
    <x v="1"/>
    <x v="0"/>
    <x v="1"/>
    <n v="22"/>
    <x v="0"/>
    <x v="1"/>
    <x v="1"/>
    <x v="1"/>
    <x v="0"/>
    <x v="1"/>
    <x v="1"/>
    <x v="0"/>
    <x v="1"/>
    <x v="0"/>
    <x v="1"/>
    <n v="100.05"/>
    <n v="3810.55"/>
    <x v="0"/>
    <x v="0"/>
    <n v="646.02"/>
    <n v="4456.57"/>
    <x v="0"/>
    <x v="0"/>
    <x v="0"/>
    <x v="0"/>
    <x v="0"/>
    <x v="0"/>
    <x v="0"/>
    <x v="1"/>
    <x v="0"/>
  </r>
  <r>
    <s v="1666-JZPZT"/>
    <x v="1"/>
    <x v="37"/>
    <x v="1"/>
    <x v="0"/>
    <x v="621"/>
    <n v="95735"/>
    <n v="38.805481"/>
    <n v="-120.13287"/>
    <x v="1"/>
    <x v="28"/>
    <x v="0"/>
    <x v="0"/>
    <n v="2.69"/>
    <x v="1"/>
    <x v="0"/>
    <x v="0"/>
    <n v="15"/>
    <x v="0"/>
    <x v="1"/>
    <x v="0"/>
    <x v="1"/>
    <x v="1"/>
    <x v="0"/>
    <x v="0"/>
    <x v="0"/>
    <x v="1"/>
    <x v="1"/>
    <x v="2"/>
    <n v="49"/>
    <n v="1291.3499999999999"/>
    <x v="0"/>
    <x v="0"/>
    <n v="72.63"/>
    <n v="1363.98"/>
    <x v="0"/>
    <x v="0"/>
    <x v="0"/>
    <x v="0"/>
    <x v="1"/>
    <x v="0"/>
    <x v="1"/>
    <x v="1"/>
    <x v="0"/>
  </r>
  <r>
    <s v="1670-SVOWZ"/>
    <x v="0"/>
    <x v="30"/>
    <x v="0"/>
    <x v="0"/>
    <x v="622"/>
    <n v="91752"/>
    <n v="33.999991999999999"/>
    <n v="-117.53539499999999"/>
    <x v="2"/>
    <x v="32"/>
    <x v="2"/>
    <x v="0"/>
    <n v="7.62"/>
    <x v="0"/>
    <x v="0"/>
    <x v="1"/>
    <n v="3"/>
    <x v="0"/>
    <x v="0"/>
    <x v="0"/>
    <x v="0"/>
    <x v="1"/>
    <x v="1"/>
    <x v="1"/>
    <x v="1"/>
    <x v="1"/>
    <x v="0"/>
    <x v="0"/>
    <n v="89.65"/>
    <n v="1208.3499999999999"/>
    <x v="0"/>
    <x v="4"/>
    <n v="106.68"/>
    <n v="1435.03"/>
    <x v="1"/>
    <x v="1"/>
    <x v="1"/>
    <x v="0"/>
    <x v="0"/>
    <x v="1"/>
    <x v="0"/>
    <x v="0"/>
    <x v="0"/>
  </r>
  <r>
    <s v="1676-MQAOA"/>
    <x v="1"/>
    <x v="13"/>
    <x v="1"/>
    <x v="0"/>
    <x v="52"/>
    <n v="91606"/>
    <n v="34.187598999999999"/>
    <n v="-118.387125"/>
    <x v="1"/>
    <x v="9"/>
    <x v="3"/>
    <x v="0"/>
    <n v="15.03"/>
    <x v="0"/>
    <x v="0"/>
    <x v="0"/>
    <n v="22"/>
    <x v="1"/>
    <x v="0"/>
    <x v="1"/>
    <x v="0"/>
    <x v="0"/>
    <x v="0"/>
    <x v="0"/>
    <x v="0"/>
    <x v="2"/>
    <x v="0"/>
    <x v="1"/>
    <n v="75.099999999999994"/>
    <n v="5336.35"/>
    <x v="0"/>
    <x v="0"/>
    <n v="1082.1600000000001"/>
    <n v="6418.51"/>
    <x v="0"/>
    <x v="0"/>
    <x v="0"/>
    <x v="0"/>
    <x v="0"/>
    <x v="0"/>
    <x v="0"/>
    <x v="0"/>
    <x v="0"/>
  </r>
  <r>
    <s v="1678-FYZOW"/>
    <x v="0"/>
    <x v="24"/>
    <x v="1"/>
    <x v="0"/>
    <x v="113"/>
    <n v="95835"/>
    <n v="38.685068999999999"/>
    <n v="-121.54370900000001"/>
    <x v="1"/>
    <x v="3"/>
    <x v="1"/>
    <x v="0"/>
    <n v="46.6"/>
    <x v="0"/>
    <x v="0"/>
    <x v="1"/>
    <n v="76"/>
    <x v="0"/>
    <x v="1"/>
    <x v="0"/>
    <x v="1"/>
    <x v="0"/>
    <x v="0"/>
    <x v="0"/>
    <x v="0"/>
    <x v="1"/>
    <x v="0"/>
    <x v="1"/>
    <n v="79.400000000000006"/>
    <n v="244.65"/>
    <x v="0"/>
    <x v="0"/>
    <n v="139.80000000000001"/>
    <n v="384.45"/>
    <x v="1"/>
    <x v="1"/>
    <x v="10"/>
    <x v="0"/>
    <x v="0"/>
    <x v="0"/>
    <x v="1"/>
    <x v="1"/>
    <x v="0"/>
  </r>
  <r>
    <s v="1679-JRFBR"/>
    <x v="0"/>
    <x v="60"/>
    <x v="0"/>
    <x v="0"/>
    <x v="162"/>
    <n v="90805"/>
    <n v="33.864621999999997"/>
    <n v="-118.179626"/>
    <x v="8"/>
    <x v="40"/>
    <x v="3"/>
    <x v="0"/>
    <n v="5.77"/>
    <x v="1"/>
    <x v="0"/>
    <x v="1"/>
    <n v="48"/>
    <x v="1"/>
    <x v="0"/>
    <x v="1"/>
    <x v="1"/>
    <x v="0"/>
    <x v="1"/>
    <x v="1"/>
    <x v="0"/>
    <x v="0"/>
    <x v="0"/>
    <x v="0"/>
    <n v="108.15"/>
    <n v="7930.55"/>
    <x v="0"/>
    <x v="0"/>
    <n v="403.9"/>
    <n v="8334.4500000000007"/>
    <x v="0"/>
    <x v="0"/>
    <x v="0"/>
    <x v="0"/>
    <x v="0"/>
    <x v="0"/>
    <x v="0"/>
    <x v="1"/>
    <x v="0"/>
  </r>
  <r>
    <s v="1680-VDCWW"/>
    <x v="1"/>
    <x v="45"/>
    <x v="0"/>
    <x v="0"/>
    <x v="31"/>
    <n v="90023"/>
    <n v="34.017696999999998"/>
    <n v="-118.200577"/>
    <x v="6"/>
    <x v="27"/>
    <x v="2"/>
    <x v="0"/>
    <n v="11.04"/>
    <x v="0"/>
    <x v="1"/>
    <x v="3"/>
    <m/>
    <x v="2"/>
    <x v="2"/>
    <x v="2"/>
    <x v="2"/>
    <x v="2"/>
    <x v="2"/>
    <x v="2"/>
    <x v="2"/>
    <x v="0"/>
    <x v="1"/>
    <x v="1"/>
    <n v="19.8"/>
    <n v="202.25"/>
    <x v="0"/>
    <x v="0"/>
    <n v="132.47999999999999"/>
    <n v="334.73"/>
    <x v="0"/>
    <x v="0"/>
    <x v="0"/>
    <x v="0"/>
    <x v="1"/>
    <x v="1"/>
    <x v="1"/>
    <x v="1"/>
    <x v="0"/>
  </r>
  <r>
    <s v="1682-VCOIO"/>
    <x v="1"/>
    <x v="52"/>
    <x v="1"/>
    <x v="0"/>
    <x v="113"/>
    <n v="95816"/>
    <n v="38.574855999999997"/>
    <n v="-121.46504"/>
    <x v="1"/>
    <x v="16"/>
    <x v="2"/>
    <x v="0"/>
    <n v="46.17"/>
    <x v="0"/>
    <x v="1"/>
    <x v="3"/>
    <m/>
    <x v="2"/>
    <x v="2"/>
    <x v="2"/>
    <x v="2"/>
    <x v="2"/>
    <x v="2"/>
    <x v="2"/>
    <x v="2"/>
    <x v="0"/>
    <x v="1"/>
    <x v="0"/>
    <n v="20.45"/>
    <n v="481.1"/>
    <x v="0"/>
    <x v="0"/>
    <n v="1061.9100000000001"/>
    <n v="1543.01"/>
    <x v="0"/>
    <x v="0"/>
    <x v="0"/>
    <x v="0"/>
    <x v="1"/>
    <x v="1"/>
    <x v="1"/>
    <x v="1"/>
    <x v="0"/>
  </r>
  <r>
    <s v="1684-FLBGS"/>
    <x v="0"/>
    <x v="27"/>
    <x v="0"/>
    <x v="2"/>
    <x v="38"/>
    <n v="92139"/>
    <n v="32.677715999999997"/>
    <n v="-117.04766600000001"/>
    <x v="10"/>
    <x v="16"/>
    <x v="0"/>
    <x v="0"/>
    <n v="27.49"/>
    <x v="1"/>
    <x v="0"/>
    <x v="0"/>
    <n v="21"/>
    <x v="0"/>
    <x v="0"/>
    <x v="0"/>
    <x v="0"/>
    <x v="0"/>
    <x v="0"/>
    <x v="0"/>
    <x v="0"/>
    <x v="1"/>
    <x v="0"/>
    <x v="0"/>
    <n v="69.5"/>
    <n v="1652.1"/>
    <x v="90"/>
    <x v="0"/>
    <n v="632.27"/>
    <n v="2267.48"/>
    <x v="0"/>
    <x v="0"/>
    <x v="0"/>
    <x v="0"/>
    <x v="0"/>
    <x v="0"/>
    <x v="0"/>
    <x v="0"/>
    <x v="0"/>
  </r>
  <r>
    <s v="1685-BQULA"/>
    <x v="0"/>
    <x v="33"/>
    <x v="1"/>
    <x v="0"/>
    <x v="623"/>
    <n v="92253"/>
    <n v="33.695532"/>
    <n v="-116.310571"/>
    <x v="1"/>
    <x v="36"/>
    <x v="4"/>
    <x v="0"/>
    <n v="2.83"/>
    <x v="1"/>
    <x v="0"/>
    <x v="1"/>
    <n v="22"/>
    <x v="0"/>
    <x v="0"/>
    <x v="1"/>
    <x v="1"/>
    <x v="0"/>
    <x v="0"/>
    <x v="0"/>
    <x v="0"/>
    <x v="1"/>
    <x v="0"/>
    <x v="1"/>
    <n v="93.4"/>
    <n v="3756.4"/>
    <x v="91"/>
    <x v="0"/>
    <n v="113.2"/>
    <n v="3865.42"/>
    <x v="0"/>
    <x v="0"/>
    <x v="0"/>
    <x v="0"/>
    <x v="0"/>
    <x v="0"/>
    <x v="0"/>
    <x v="1"/>
    <x v="0"/>
  </r>
  <r>
    <s v="1685-VAYJF"/>
    <x v="1"/>
    <x v="56"/>
    <x v="1"/>
    <x v="0"/>
    <x v="624"/>
    <n v="93907"/>
    <n v="36.774619999999999"/>
    <n v="-121.664714"/>
    <x v="1"/>
    <x v="37"/>
    <x v="2"/>
    <x v="0"/>
    <n v="40.590000000000003"/>
    <x v="0"/>
    <x v="0"/>
    <x v="2"/>
    <n v="22"/>
    <x v="0"/>
    <x v="1"/>
    <x v="0"/>
    <x v="1"/>
    <x v="1"/>
    <x v="0"/>
    <x v="0"/>
    <x v="1"/>
    <x v="1"/>
    <x v="1"/>
    <x v="0"/>
    <n v="45.2"/>
    <n v="492"/>
    <x v="0"/>
    <x v="12"/>
    <n v="446.49"/>
    <n v="1088.49"/>
    <x v="0"/>
    <x v="0"/>
    <x v="0"/>
    <x v="0"/>
    <x v="1"/>
    <x v="1"/>
    <x v="1"/>
    <x v="1"/>
    <x v="0"/>
  </r>
  <r>
    <s v="1686-STUHN"/>
    <x v="1"/>
    <x v="39"/>
    <x v="1"/>
    <x v="0"/>
    <x v="625"/>
    <n v="93432"/>
    <n v="35.480896000000001"/>
    <n v="-120.469476"/>
    <x v="1"/>
    <x v="71"/>
    <x v="0"/>
    <x v="0"/>
    <n v="38.74"/>
    <x v="0"/>
    <x v="1"/>
    <x v="3"/>
    <m/>
    <x v="2"/>
    <x v="2"/>
    <x v="2"/>
    <x v="2"/>
    <x v="2"/>
    <x v="2"/>
    <x v="2"/>
    <x v="2"/>
    <x v="0"/>
    <x v="1"/>
    <x v="1"/>
    <n v="19.8"/>
    <n v="849.9"/>
    <x v="0"/>
    <x v="0"/>
    <n v="1627.08"/>
    <n v="2476.98"/>
    <x v="0"/>
    <x v="0"/>
    <x v="0"/>
    <x v="0"/>
    <x v="1"/>
    <x v="1"/>
    <x v="1"/>
    <x v="1"/>
    <x v="0"/>
  </r>
  <r>
    <s v="1689-MRZQR"/>
    <x v="1"/>
    <x v="59"/>
    <x v="0"/>
    <x v="0"/>
    <x v="114"/>
    <n v="95382"/>
    <n v="37.529656000000003"/>
    <n v="-120.85435699999999"/>
    <x v="2"/>
    <x v="12"/>
    <x v="0"/>
    <x v="0"/>
    <n v="13.45"/>
    <x v="0"/>
    <x v="0"/>
    <x v="1"/>
    <n v="12"/>
    <x v="0"/>
    <x v="1"/>
    <x v="0"/>
    <x v="1"/>
    <x v="0"/>
    <x v="0"/>
    <x v="0"/>
    <x v="0"/>
    <x v="1"/>
    <x v="1"/>
    <x v="1"/>
    <n v="78.3"/>
    <n v="2564.3000000000002"/>
    <x v="0"/>
    <x v="0"/>
    <n v="457.3"/>
    <n v="3021.6"/>
    <x v="1"/>
    <x v="3"/>
    <x v="6"/>
    <x v="0"/>
    <x v="0"/>
    <x v="0"/>
    <x v="1"/>
    <x v="1"/>
    <x v="0"/>
  </r>
  <r>
    <s v="1689-YQBYY"/>
    <x v="0"/>
    <x v="9"/>
    <x v="1"/>
    <x v="2"/>
    <x v="116"/>
    <n v="95030"/>
    <n v="37.222842"/>
    <n v="-121.988727"/>
    <x v="1"/>
    <x v="27"/>
    <x v="2"/>
    <x v="0"/>
    <n v="26.13"/>
    <x v="1"/>
    <x v="0"/>
    <x v="1"/>
    <n v="23"/>
    <x v="0"/>
    <x v="1"/>
    <x v="0"/>
    <x v="1"/>
    <x v="1"/>
    <x v="0"/>
    <x v="0"/>
    <x v="0"/>
    <x v="1"/>
    <x v="0"/>
    <x v="1"/>
    <n v="76.599999999999994"/>
    <n v="893"/>
    <x v="0"/>
    <x v="0"/>
    <n v="313.56"/>
    <n v="1206.56"/>
    <x v="0"/>
    <x v="0"/>
    <x v="0"/>
    <x v="0"/>
    <x v="1"/>
    <x v="0"/>
    <x v="1"/>
    <x v="1"/>
    <x v="0"/>
  </r>
  <r>
    <s v="1696-HXOWK"/>
    <x v="0"/>
    <x v="55"/>
    <x v="0"/>
    <x v="0"/>
    <x v="200"/>
    <n v="92506"/>
    <n v="33.930931000000001"/>
    <n v="-117.361788"/>
    <x v="10"/>
    <x v="4"/>
    <x v="3"/>
    <x v="0"/>
    <n v="5.22"/>
    <x v="1"/>
    <x v="0"/>
    <x v="1"/>
    <n v="10"/>
    <x v="1"/>
    <x v="0"/>
    <x v="0"/>
    <x v="1"/>
    <x v="0"/>
    <x v="0"/>
    <x v="0"/>
    <x v="0"/>
    <x v="0"/>
    <x v="1"/>
    <x v="0"/>
    <n v="95.65"/>
    <n v="6856.95"/>
    <x v="0"/>
    <x v="0"/>
    <n v="370.62"/>
    <n v="7227.57"/>
    <x v="0"/>
    <x v="0"/>
    <x v="0"/>
    <x v="0"/>
    <x v="0"/>
    <x v="0"/>
    <x v="0"/>
    <x v="1"/>
    <x v="0"/>
  </r>
  <r>
    <s v="1696-MZVAU"/>
    <x v="1"/>
    <x v="60"/>
    <x v="0"/>
    <x v="0"/>
    <x v="31"/>
    <n v="90043"/>
    <n v="33.988543"/>
    <n v="-118.334081"/>
    <x v="4"/>
    <x v="35"/>
    <x v="0"/>
    <x v="1"/>
    <m/>
    <x v="2"/>
    <x v="0"/>
    <x v="2"/>
    <n v="48"/>
    <x v="0"/>
    <x v="1"/>
    <x v="0"/>
    <x v="1"/>
    <x v="1"/>
    <x v="0"/>
    <x v="0"/>
    <x v="0"/>
    <x v="0"/>
    <x v="0"/>
    <x v="0"/>
    <n v="25.25"/>
    <n v="947.75"/>
    <x v="0"/>
    <x v="0"/>
    <n v="0"/>
    <n v="947.75"/>
    <x v="0"/>
    <x v="0"/>
    <x v="0"/>
    <x v="0"/>
    <x v="1"/>
    <x v="0"/>
    <x v="1"/>
    <x v="1"/>
    <x v="0"/>
  </r>
  <r>
    <s v="1697-BCSHV"/>
    <x v="0"/>
    <x v="56"/>
    <x v="0"/>
    <x v="2"/>
    <x v="248"/>
    <n v="95637"/>
    <n v="38.830739000000001"/>
    <n v="-122.196202"/>
    <x v="0"/>
    <x v="42"/>
    <x v="4"/>
    <x v="0"/>
    <n v="44.1"/>
    <x v="1"/>
    <x v="0"/>
    <x v="2"/>
    <n v="19"/>
    <x v="0"/>
    <x v="0"/>
    <x v="0"/>
    <x v="1"/>
    <x v="0"/>
    <x v="0"/>
    <x v="0"/>
    <x v="0"/>
    <x v="1"/>
    <x v="0"/>
    <x v="1"/>
    <n v="66.8"/>
    <n v="3970.4"/>
    <x v="0"/>
    <x v="0"/>
    <n v="2557.8000000000002"/>
    <n v="6528.2"/>
    <x v="0"/>
    <x v="0"/>
    <x v="0"/>
    <x v="0"/>
    <x v="0"/>
    <x v="0"/>
    <x v="0"/>
    <x v="1"/>
    <x v="0"/>
  </r>
  <r>
    <s v="1697-LYYYX"/>
    <x v="0"/>
    <x v="44"/>
    <x v="0"/>
    <x v="2"/>
    <x v="626"/>
    <n v="94931"/>
    <n v="38.326214999999998"/>
    <n v="-122.71874200000001"/>
    <x v="4"/>
    <x v="48"/>
    <x v="0"/>
    <x v="0"/>
    <n v="42.11"/>
    <x v="0"/>
    <x v="1"/>
    <x v="3"/>
    <m/>
    <x v="2"/>
    <x v="2"/>
    <x v="2"/>
    <x v="2"/>
    <x v="2"/>
    <x v="2"/>
    <x v="2"/>
    <x v="2"/>
    <x v="0"/>
    <x v="1"/>
    <x v="0"/>
    <n v="19.100000000000001"/>
    <n v="1143.8"/>
    <x v="0"/>
    <x v="0"/>
    <n v="2568.71"/>
    <n v="3712.51"/>
    <x v="0"/>
    <x v="0"/>
    <x v="0"/>
    <x v="0"/>
    <x v="1"/>
    <x v="1"/>
    <x v="1"/>
    <x v="1"/>
    <x v="0"/>
  </r>
  <r>
    <s v="1697-NVVGY"/>
    <x v="1"/>
    <x v="41"/>
    <x v="0"/>
    <x v="0"/>
    <x v="64"/>
    <n v="93728"/>
    <n v="36.757345000000001"/>
    <n v="-119.818274"/>
    <x v="2"/>
    <x v="53"/>
    <x v="0"/>
    <x v="0"/>
    <n v="30.44"/>
    <x v="0"/>
    <x v="0"/>
    <x v="2"/>
    <n v="26"/>
    <x v="1"/>
    <x v="1"/>
    <x v="1"/>
    <x v="1"/>
    <x v="0"/>
    <x v="0"/>
    <x v="0"/>
    <x v="0"/>
    <x v="1"/>
    <x v="1"/>
    <x v="1"/>
    <n v="66.400000000000006"/>
    <n v="1286.05"/>
    <x v="0"/>
    <x v="0"/>
    <n v="578.36"/>
    <n v="1864.41"/>
    <x v="0"/>
    <x v="0"/>
    <x v="0"/>
    <x v="0"/>
    <x v="0"/>
    <x v="0"/>
    <x v="0"/>
    <x v="1"/>
    <x v="0"/>
  </r>
  <r>
    <s v="1698-XFZCI"/>
    <x v="1"/>
    <x v="18"/>
    <x v="1"/>
    <x v="0"/>
    <x v="627"/>
    <n v="90701"/>
    <n v="33.867592999999999"/>
    <n v="-118.080637"/>
    <x v="1"/>
    <x v="48"/>
    <x v="4"/>
    <x v="0"/>
    <n v="42.4"/>
    <x v="1"/>
    <x v="0"/>
    <x v="1"/>
    <n v="71"/>
    <x v="1"/>
    <x v="0"/>
    <x v="1"/>
    <x v="1"/>
    <x v="0"/>
    <x v="1"/>
    <x v="1"/>
    <x v="0"/>
    <x v="0"/>
    <x v="0"/>
    <x v="1"/>
    <n v="107.75"/>
    <n v="6521.9"/>
    <x v="0"/>
    <x v="0"/>
    <n v="2586.4"/>
    <n v="9108.2999999999993"/>
    <x v="0"/>
    <x v="0"/>
    <x v="0"/>
    <x v="0"/>
    <x v="0"/>
    <x v="0"/>
    <x v="0"/>
    <x v="1"/>
    <x v="0"/>
  </r>
  <r>
    <s v="1699-HPSBG"/>
    <x v="1"/>
    <x v="56"/>
    <x v="1"/>
    <x v="0"/>
    <x v="319"/>
    <n v="92264"/>
    <n v="33.745745999999997"/>
    <n v="-116.51421499999999"/>
    <x v="1"/>
    <x v="27"/>
    <x v="2"/>
    <x v="0"/>
    <n v="9.6"/>
    <x v="0"/>
    <x v="0"/>
    <x v="0"/>
    <n v="23"/>
    <x v="0"/>
    <x v="1"/>
    <x v="0"/>
    <x v="0"/>
    <x v="0"/>
    <x v="0"/>
    <x v="0"/>
    <x v="0"/>
    <x v="0"/>
    <x v="0"/>
    <x v="1"/>
    <n v="59.8"/>
    <n v="727.8"/>
    <x v="0"/>
    <x v="0"/>
    <n v="115.2"/>
    <n v="843"/>
    <x v="1"/>
    <x v="1"/>
    <x v="10"/>
    <x v="0"/>
    <x v="0"/>
    <x v="0"/>
    <x v="1"/>
    <x v="0"/>
    <x v="0"/>
  </r>
  <r>
    <s v="1699-TLDLZ"/>
    <x v="0"/>
    <x v="56"/>
    <x v="0"/>
    <x v="3"/>
    <x v="31"/>
    <n v="90046"/>
    <n v="34.108454999999999"/>
    <n v="-118.362081"/>
    <x v="6"/>
    <x v="43"/>
    <x v="2"/>
    <x v="0"/>
    <n v="7.14"/>
    <x v="0"/>
    <x v="1"/>
    <x v="3"/>
    <m/>
    <x v="2"/>
    <x v="2"/>
    <x v="2"/>
    <x v="2"/>
    <x v="2"/>
    <x v="2"/>
    <x v="2"/>
    <x v="2"/>
    <x v="2"/>
    <x v="1"/>
    <x v="0"/>
    <n v="19.7"/>
    <n v="301.55"/>
    <x v="0"/>
    <x v="0"/>
    <n v="114.24"/>
    <n v="415.79"/>
    <x v="0"/>
    <x v="0"/>
    <x v="0"/>
    <x v="0"/>
    <x v="1"/>
    <x v="1"/>
    <x v="1"/>
    <x v="1"/>
    <x v="0"/>
  </r>
  <r>
    <s v="1699-UOTXU"/>
    <x v="1"/>
    <x v="38"/>
    <x v="1"/>
    <x v="0"/>
    <x v="69"/>
    <n v="95305"/>
    <n v="37.818589000000003"/>
    <n v="-120.256995"/>
    <x v="1"/>
    <x v="59"/>
    <x v="4"/>
    <x v="0"/>
    <n v="30.92"/>
    <x v="0"/>
    <x v="0"/>
    <x v="2"/>
    <n v="26"/>
    <x v="1"/>
    <x v="0"/>
    <x v="1"/>
    <x v="1"/>
    <x v="1"/>
    <x v="0"/>
    <x v="0"/>
    <x v="0"/>
    <x v="2"/>
    <x v="1"/>
    <x v="1"/>
    <n v="61.4"/>
    <n v="3638.25"/>
    <x v="0"/>
    <x v="0"/>
    <n v="1855.2"/>
    <n v="5493.45"/>
    <x v="0"/>
    <x v="0"/>
    <x v="0"/>
    <x v="0"/>
    <x v="1"/>
    <x v="0"/>
    <x v="0"/>
    <x v="1"/>
    <x v="0"/>
  </r>
  <r>
    <s v="1702-CCFNJ"/>
    <x v="1"/>
    <x v="14"/>
    <x v="0"/>
    <x v="0"/>
    <x v="31"/>
    <n v="90077"/>
    <n v="34.102083999999998"/>
    <n v="-118.451629"/>
    <x v="3"/>
    <x v="57"/>
    <x v="0"/>
    <x v="0"/>
    <n v="44.65"/>
    <x v="1"/>
    <x v="0"/>
    <x v="0"/>
    <n v="3"/>
    <x v="0"/>
    <x v="0"/>
    <x v="0"/>
    <x v="0"/>
    <x v="1"/>
    <x v="0"/>
    <x v="0"/>
    <x v="0"/>
    <x v="1"/>
    <x v="1"/>
    <x v="1"/>
    <n v="61.35"/>
    <n v="3169.55"/>
    <x v="0"/>
    <x v="0"/>
    <n v="2321.8000000000002"/>
    <n v="5491.35"/>
    <x v="0"/>
    <x v="0"/>
    <x v="0"/>
    <x v="0"/>
    <x v="1"/>
    <x v="0"/>
    <x v="0"/>
    <x v="0"/>
    <x v="0"/>
  </r>
  <r>
    <s v="1703-MGIAB"/>
    <x v="0"/>
    <x v="55"/>
    <x v="1"/>
    <x v="0"/>
    <x v="229"/>
    <n v="91406"/>
    <n v="34.195684999999997"/>
    <n v="-118.490752"/>
    <x v="1"/>
    <x v="67"/>
    <x v="0"/>
    <x v="0"/>
    <n v="5.49"/>
    <x v="1"/>
    <x v="0"/>
    <x v="2"/>
    <n v="14"/>
    <x v="0"/>
    <x v="1"/>
    <x v="1"/>
    <x v="0"/>
    <x v="0"/>
    <x v="0"/>
    <x v="0"/>
    <x v="0"/>
    <x v="1"/>
    <x v="0"/>
    <x v="0"/>
    <n v="69"/>
    <n v="1108"/>
    <x v="92"/>
    <x v="0"/>
    <n v="93.33"/>
    <n v="1167.6600000000001"/>
    <x v="0"/>
    <x v="0"/>
    <x v="0"/>
    <x v="0"/>
    <x v="0"/>
    <x v="0"/>
    <x v="0"/>
    <x v="0"/>
    <x v="0"/>
  </r>
  <r>
    <s v="1704-NRWYE"/>
    <x v="0"/>
    <x v="16"/>
    <x v="1"/>
    <x v="0"/>
    <x v="16"/>
    <n v="94956"/>
    <n v="38.060263999999997"/>
    <n v="-122.830646"/>
    <x v="1"/>
    <x v="0"/>
    <x v="0"/>
    <x v="0"/>
    <n v="43.34"/>
    <x v="0"/>
    <x v="0"/>
    <x v="1"/>
    <n v="2"/>
    <x v="0"/>
    <x v="1"/>
    <x v="0"/>
    <x v="1"/>
    <x v="0"/>
    <x v="0"/>
    <x v="0"/>
    <x v="0"/>
    <x v="1"/>
    <x v="0"/>
    <x v="1"/>
    <n v="80.849999999999994"/>
    <n v="751.65"/>
    <x v="0"/>
    <x v="0"/>
    <n v="390.06"/>
    <n v="1141.71"/>
    <x v="1"/>
    <x v="5"/>
    <x v="9"/>
    <x v="0"/>
    <x v="0"/>
    <x v="0"/>
    <x v="1"/>
    <x v="1"/>
    <x v="0"/>
  </r>
  <r>
    <s v="1705-GUHPV"/>
    <x v="0"/>
    <x v="22"/>
    <x v="1"/>
    <x v="0"/>
    <x v="31"/>
    <n v="90056"/>
    <n v="33.987945000000003"/>
    <n v="-118.370442"/>
    <x v="1"/>
    <x v="5"/>
    <x v="4"/>
    <x v="0"/>
    <n v="26.74"/>
    <x v="1"/>
    <x v="1"/>
    <x v="3"/>
    <m/>
    <x v="2"/>
    <x v="2"/>
    <x v="2"/>
    <x v="2"/>
    <x v="2"/>
    <x v="2"/>
    <x v="2"/>
    <x v="2"/>
    <x v="2"/>
    <x v="1"/>
    <x v="0"/>
    <n v="24.2"/>
    <n v="1618.2"/>
    <x v="0"/>
    <x v="0"/>
    <n v="1684.62"/>
    <n v="3302.82"/>
    <x v="0"/>
    <x v="0"/>
    <x v="0"/>
    <x v="0"/>
    <x v="1"/>
    <x v="1"/>
    <x v="1"/>
    <x v="1"/>
    <x v="0"/>
  </r>
  <r>
    <s v="1707-HABPF"/>
    <x v="0"/>
    <x v="61"/>
    <x v="1"/>
    <x v="0"/>
    <x v="243"/>
    <n v="93103"/>
    <n v="34.438580999999999"/>
    <n v="-119.685368"/>
    <x v="1"/>
    <x v="56"/>
    <x v="4"/>
    <x v="0"/>
    <n v="11.93"/>
    <x v="0"/>
    <x v="0"/>
    <x v="1"/>
    <n v="26"/>
    <x v="0"/>
    <x v="0"/>
    <x v="1"/>
    <x v="1"/>
    <x v="0"/>
    <x v="0"/>
    <x v="0"/>
    <x v="0"/>
    <x v="0"/>
    <x v="0"/>
    <x v="1"/>
    <n v="91.3"/>
    <n v="4126.3500000000004"/>
    <x v="0"/>
    <x v="0"/>
    <n v="548.78"/>
    <n v="4675.13"/>
    <x v="0"/>
    <x v="0"/>
    <x v="0"/>
    <x v="0"/>
    <x v="0"/>
    <x v="0"/>
    <x v="0"/>
    <x v="1"/>
    <x v="0"/>
  </r>
  <r>
    <s v="1708-PBBOA"/>
    <x v="0"/>
    <x v="35"/>
    <x v="1"/>
    <x v="0"/>
    <x v="628"/>
    <n v="92220"/>
    <n v="33.936298000000001"/>
    <n v="-116.849577"/>
    <x v="1"/>
    <x v="71"/>
    <x v="0"/>
    <x v="1"/>
    <m/>
    <x v="2"/>
    <x v="0"/>
    <x v="2"/>
    <n v="13"/>
    <x v="1"/>
    <x v="0"/>
    <x v="1"/>
    <x v="0"/>
    <x v="1"/>
    <x v="1"/>
    <x v="1"/>
    <x v="1"/>
    <x v="0"/>
    <x v="0"/>
    <x v="1"/>
    <n v="54.75"/>
    <n v="2348.4499999999998"/>
    <x v="0"/>
    <x v="11"/>
    <n v="0"/>
    <n v="2428.4499999999998"/>
    <x v="0"/>
    <x v="0"/>
    <x v="0"/>
    <x v="0"/>
    <x v="0"/>
    <x v="1"/>
    <x v="0"/>
    <x v="0"/>
    <x v="0"/>
  </r>
  <r>
    <s v="1709-EJDOX"/>
    <x v="0"/>
    <x v="25"/>
    <x v="0"/>
    <x v="1"/>
    <x v="143"/>
    <n v="94134"/>
    <n v="37.721052"/>
    <n v="-122.413573"/>
    <x v="6"/>
    <x v="54"/>
    <x v="4"/>
    <x v="0"/>
    <n v="41.54"/>
    <x v="0"/>
    <x v="1"/>
    <x v="3"/>
    <m/>
    <x v="2"/>
    <x v="2"/>
    <x v="2"/>
    <x v="2"/>
    <x v="2"/>
    <x v="2"/>
    <x v="2"/>
    <x v="2"/>
    <x v="2"/>
    <x v="1"/>
    <x v="0"/>
    <n v="19.75"/>
    <n v="948.9"/>
    <x v="0"/>
    <x v="0"/>
    <n v="1952.38"/>
    <n v="2901.28"/>
    <x v="0"/>
    <x v="0"/>
    <x v="0"/>
    <x v="0"/>
    <x v="1"/>
    <x v="1"/>
    <x v="1"/>
    <x v="1"/>
    <x v="0"/>
  </r>
  <r>
    <s v="1710-RCXUS"/>
    <x v="1"/>
    <x v="55"/>
    <x v="0"/>
    <x v="0"/>
    <x v="174"/>
    <n v="92866"/>
    <n v="33.784596999999998"/>
    <n v="-117.84453499999999"/>
    <x v="1"/>
    <x v="69"/>
    <x v="0"/>
    <x v="0"/>
    <n v="9.2100000000000009"/>
    <x v="1"/>
    <x v="0"/>
    <x v="1"/>
    <n v="30"/>
    <x v="0"/>
    <x v="0"/>
    <x v="0"/>
    <x v="1"/>
    <x v="1"/>
    <x v="1"/>
    <x v="1"/>
    <x v="0"/>
    <x v="0"/>
    <x v="0"/>
    <x v="0"/>
    <n v="90.35"/>
    <n v="4614.55"/>
    <x v="0"/>
    <x v="0"/>
    <n v="469.71"/>
    <n v="5084.26"/>
    <x v="0"/>
    <x v="0"/>
    <x v="0"/>
    <x v="0"/>
    <x v="0"/>
    <x v="0"/>
    <x v="0"/>
    <x v="1"/>
    <x v="0"/>
  </r>
  <r>
    <s v="1716-LSAMB"/>
    <x v="1"/>
    <x v="44"/>
    <x v="0"/>
    <x v="2"/>
    <x v="157"/>
    <n v="92701"/>
    <n v="33.748477999999999"/>
    <n v="-117.858918"/>
    <x v="2"/>
    <x v="14"/>
    <x v="0"/>
    <x v="0"/>
    <n v="45.21"/>
    <x v="0"/>
    <x v="0"/>
    <x v="0"/>
    <n v="59"/>
    <x v="1"/>
    <x v="1"/>
    <x v="0"/>
    <x v="0"/>
    <x v="1"/>
    <x v="0"/>
    <x v="0"/>
    <x v="0"/>
    <x v="2"/>
    <x v="1"/>
    <x v="1"/>
    <n v="54.65"/>
    <n v="2553.6999999999998"/>
    <x v="0"/>
    <x v="0"/>
    <n v="2034.45"/>
    <n v="4588.1499999999996"/>
    <x v="0"/>
    <x v="0"/>
    <x v="0"/>
    <x v="0"/>
    <x v="1"/>
    <x v="0"/>
    <x v="0"/>
    <x v="0"/>
    <x v="0"/>
  </r>
  <r>
    <s v="1722-LDZJS"/>
    <x v="1"/>
    <x v="32"/>
    <x v="0"/>
    <x v="1"/>
    <x v="629"/>
    <n v="93657"/>
    <n v="36.819628000000002"/>
    <n v="-119.440414"/>
    <x v="2"/>
    <x v="63"/>
    <x v="0"/>
    <x v="0"/>
    <n v="20.440000000000001"/>
    <x v="0"/>
    <x v="1"/>
    <x v="3"/>
    <m/>
    <x v="2"/>
    <x v="2"/>
    <x v="2"/>
    <x v="2"/>
    <x v="2"/>
    <x v="2"/>
    <x v="2"/>
    <x v="2"/>
    <x v="0"/>
    <x v="1"/>
    <x v="0"/>
    <n v="20.2"/>
    <n v="1068.1500000000001"/>
    <x v="0"/>
    <x v="0"/>
    <n v="1083.32"/>
    <n v="2151.4699999999998"/>
    <x v="0"/>
    <x v="0"/>
    <x v="0"/>
    <x v="0"/>
    <x v="1"/>
    <x v="1"/>
    <x v="1"/>
    <x v="1"/>
    <x v="0"/>
  </r>
  <r>
    <s v="1723-HKXJQ"/>
    <x v="1"/>
    <x v="22"/>
    <x v="1"/>
    <x v="0"/>
    <x v="38"/>
    <n v="92120"/>
    <n v="32.807867000000002"/>
    <n v="-117.060993"/>
    <x v="1"/>
    <x v="71"/>
    <x v="0"/>
    <x v="0"/>
    <n v="18.79"/>
    <x v="1"/>
    <x v="0"/>
    <x v="1"/>
    <n v="16"/>
    <x v="0"/>
    <x v="0"/>
    <x v="0"/>
    <x v="1"/>
    <x v="0"/>
    <x v="1"/>
    <x v="1"/>
    <x v="0"/>
    <x v="1"/>
    <x v="0"/>
    <x v="1"/>
    <n v="101.75"/>
    <n v="4273.45"/>
    <x v="0"/>
    <x v="0"/>
    <n v="789.18"/>
    <n v="5062.63"/>
    <x v="1"/>
    <x v="3"/>
    <x v="6"/>
    <x v="0"/>
    <x v="0"/>
    <x v="0"/>
    <x v="0"/>
    <x v="1"/>
    <x v="0"/>
  </r>
  <r>
    <s v="1724-BQUHA"/>
    <x v="1"/>
    <x v="6"/>
    <x v="1"/>
    <x v="0"/>
    <x v="116"/>
    <n v="95032"/>
    <n v="37.233034000000004"/>
    <n v="-121.947427"/>
    <x v="1"/>
    <x v="10"/>
    <x v="0"/>
    <x v="0"/>
    <n v="45.72"/>
    <x v="0"/>
    <x v="0"/>
    <x v="1"/>
    <n v="6"/>
    <x v="0"/>
    <x v="1"/>
    <x v="0"/>
    <x v="1"/>
    <x v="0"/>
    <x v="1"/>
    <x v="0"/>
    <x v="0"/>
    <x v="1"/>
    <x v="0"/>
    <x v="1"/>
    <n v="89.5"/>
    <n v="477.7"/>
    <x v="0"/>
    <x v="0"/>
    <n v="228.6"/>
    <n v="706.3"/>
    <x v="1"/>
    <x v="5"/>
    <x v="9"/>
    <x v="0"/>
    <x v="0"/>
    <x v="0"/>
    <x v="1"/>
    <x v="1"/>
    <x v="0"/>
  </r>
  <r>
    <s v="1724-IQWNM"/>
    <x v="1"/>
    <x v="0"/>
    <x v="1"/>
    <x v="2"/>
    <x v="444"/>
    <n v="91504"/>
    <n v="34.213048999999998"/>
    <n v="-118.317651"/>
    <x v="1"/>
    <x v="13"/>
    <x v="1"/>
    <x v="0"/>
    <n v="8.66"/>
    <x v="0"/>
    <x v="1"/>
    <x v="3"/>
    <m/>
    <x v="2"/>
    <x v="2"/>
    <x v="2"/>
    <x v="2"/>
    <x v="2"/>
    <x v="2"/>
    <x v="2"/>
    <x v="2"/>
    <x v="1"/>
    <x v="0"/>
    <x v="0"/>
    <n v="19.3"/>
    <n v="19.3"/>
    <x v="0"/>
    <x v="0"/>
    <n v="8.66"/>
    <n v="27.96"/>
    <x v="2"/>
    <x v="0"/>
    <x v="0"/>
    <x v="0"/>
    <x v="1"/>
    <x v="1"/>
    <x v="1"/>
    <x v="1"/>
    <x v="0"/>
  </r>
  <r>
    <s v="1725-IQNIY"/>
    <x v="1"/>
    <x v="20"/>
    <x v="0"/>
    <x v="0"/>
    <x v="160"/>
    <n v="92401"/>
    <n v="34.105935000000002"/>
    <n v="-117.2914"/>
    <x v="2"/>
    <x v="8"/>
    <x v="0"/>
    <x v="0"/>
    <n v="42.09"/>
    <x v="0"/>
    <x v="0"/>
    <x v="1"/>
    <n v="9"/>
    <x v="1"/>
    <x v="0"/>
    <x v="1"/>
    <x v="0"/>
    <x v="0"/>
    <x v="1"/>
    <x v="1"/>
    <x v="0"/>
    <x v="2"/>
    <x v="1"/>
    <x v="1"/>
    <n v="109.75"/>
    <n v="6110.2"/>
    <x v="0"/>
    <x v="0"/>
    <n v="2272.86"/>
    <n v="8383.06"/>
    <x v="1"/>
    <x v="1"/>
    <x v="1"/>
    <x v="0"/>
    <x v="0"/>
    <x v="0"/>
    <x v="0"/>
    <x v="0"/>
    <x v="0"/>
  </r>
  <r>
    <s v="1725-MIMXW"/>
    <x v="1"/>
    <x v="21"/>
    <x v="1"/>
    <x v="0"/>
    <x v="399"/>
    <n v="95545"/>
    <n v="40.342928000000001"/>
    <n v="-124.063329"/>
    <x v="1"/>
    <x v="13"/>
    <x v="1"/>
    <x v="0"/>
    <n v="48.96"/>
    <x v="0"/>
    <x v="1"/>
    <x v="3"/>
    <m/>
    <x v="2"/>
    <x v="2"/>
    <x v="2"/>
    <x v="2"/>
    <x v="2"/>
    <x v="2"/>
    <x v="2"/>
    <x v="2"/>
    <x v="1"/>
    <x v="0"/>
    <x v="0"/>
    <n v="19.45"/>
    <n v="19.45"/>
    <x v="0"/>
    <x v="0"/>
    <n v="48.96"/>
    <n v="68.41"/>
    <x v="1"/>
    <x v="2"/>
    <x v="20"/>
    <x v="0"/>
    <x v="1"/>
    <x v="1"/>
    <x v="1"/>
    <x v="1"/>
    <x v="0"/>
  </r>
  <r>
    <s v="1728-BQDMA"/>
    <x v="0"/>
    <x v="19"/>
    <x v="1"/>
    <x v="0"/>
    <x v="630"/>
    <n v="95663"/>
    <n v="38.859093000000001"/>
    <n v="-121.182872"/>
    <x v="1"/>
    <x v="29"/>
    <x v="1"/>
    <x v="0"/>
    <n v="18.7"/>
    <x v="0"/>
    <x v="0"/>
    <x v="2"/>
    <n v="59"/>
    <x v="0"/>
    <x v="1"/>
    <x v="0"/>
    <x v="1"/>
    <x v="1"/>
    <x v="0"/>
    <x v="0"/>
    <x v="0"/>
    <x v="1"/>
    <x v="1"/>
    <x v="1"/>
    <n v="44.45"/>
    <n v="82.7"/>
    <x v="0"/>
    <x v="0"/>
    <n v="37.4"/>
    <n v="120.1"/>
    <x v="2"/>
    <x v="0"/>
    <x v="0"/>
    <x v="0"/>
    <x v="1"/>
    <x v="0"/>
    <x v="1"/>
    <x v="1"/>
    <x v="0"/>
  </r>
  <r>
    <s v="1728-CXQBE"/>
    <x v="1"/>
    <x v="16"/>
    <x v="0"/>
    <x v="0"/>
    <x v="631"/>
    <n v="95943"/>
    <n v="39.597974999999998"/>
    <n v="-122.032248"/>
    <x v="5"/>
    <x v="34"/>
    <x v="4"/>
    <x v="0"/>
    <n v="23.33"/>
    <x v="1"/>
    <x v="0"/>
    <x v="1"/>
    <n v="29"/>
    <x v="0"/>
    <x v="0"/>
    <x v="1"/>
    <x v="1"/>
    <x v="1"/>
    <x v="1"/>
    <x v="0"/>
    <x v="0"/>
    <x v="2"/>
    <x v="0"/>
    <x v="1"/>
    <n v="94.25"/>
    <n v="6081.4"/>
    <x v="0"/>
    <x v="0"/>
    <n v="1493.12"/>
    <n v="7574.52"/>
    <x v="0"/>
    <x v="0"/>
    <x v="0"/>
    <x v="0"/>
    <x v="0"/>
    <x v="0"/>
    <x v="0"/>
    <x v="1"/>
    <x v="0"/>
  </r>
  <r>
    <s v="1729-VLAZJ"/>
    <x v="0"/>
    <x v="7"/>
    <x v="1"/>
    <x v="6"/>
    <x v="243"/>
    <n v="93101"/>
    <n v="34.419203000000003"/>
    <n v="-119.710008"/>
    <x v="1"/>
    <x v="46"/>
    <x v="2"/>
    <x v="1"/>
    <m/>
    <x v="2"/>
    <x v="0"/>
    <x v="2"/>
    <n v="57"/>
    <x v="1"/>
    <x v="0"/>
    <x v="0"/>
    <x v="0"/>
    <x v="1"/>
    <x v="0"/>
    <x v="0"/>
    <x v="1"/>
    <x v="0"/>
    <x v="1"/>
    <x v="0"/>
    <n v="40.25"/>
    <n v="411.45"/>
    <x v="93"/>
    <x v="14"/>
    <n v="0"/>
    <n v="423.49"/>
    <x v="0"/>
    <x v="0"/>
    <x v="0"/>
    <x v="0"/>
    <x v="1"/>
    <x v="1"/>
    <x v="0"/>
    <x v="0"/>
    <x v="0"/>
  </r>
  <r>
    <s v="1730-VFMWO"/>
    <x v="0"/>
    <x v="25"/>
    <x v="0"/>
    <x v="0"/>
    <x v="216"/>
    <n v="94952"/>
    <n v="38.237017999999999"/>
    <n v="-122.77872000000001"/>
    <x v="10"/>
    <x v="12"/>
    <x v="0"/>
    <x v="0"/>
    <n v="40.67"/>
    <x v="0"/>
    <x v="0"/>
    <x v="2"/>
    <n v="7"/>
    <x v="0"/>
    <x v="1"/>
    <x v="0"/>
    <x v="0"/>
    <x v="1"/>
    <x v="0"/>
    <x v="0"/>
    <x v="0"/>
    <x v="1"/>
    <x v="1"/>
    <x v="1"/>
    <n v="50.2"/>
    <n v="1815.3"/>
    <x v="0"/>
    <x v="0"/>
    <n v="1382.78"/>
    <n v="3198.08"/>
    <x v="0"/>
    <x v="0"/>
    <x v="0"/>
    <x v="0"/>
    <x v="1"/>
    <x v="0"/>
    <x v="1"/>
    <x v="0"/>
    <x v="0"/>
  </r>
  <r>
    <s v="1730-ZMAME"/>
    <x v="0"/>
    <x v="58"/>
    <x v="1"/>
    <x v="0"/>
    <x v="516"/>
    <n v="91762"/>
    <n v="34.057256000000002"/>
    <n v="-117.667677"/>
    <x v="1"/>
    <x v="44"/>
    <x v="0"/>
    <x v="0"/>
    <n v="48.62"/>
    <x v="0"/>
    <x v="0"/>
    <x v="1"/>
    <n v="12"/>
    <x v="0"/>
    <x v="1"/>
    <x v="0"/>
    <x v="1"/>
    <x v="1"/>
    <x v="1"/>
    <x v="0"/>
    <x v="0"/>
    <x v="2"/>
    <x v="0"/>
    <x v="1"/>
    <n v="79.5"/>
    <n v="2665"/>
    <x v="0"/>
    <x v="0"/>
    <n v="1555.84"/>
    <n v="4220.84"/>
    <x v="0"/>
    <x v="0"/>
    <x v="0"/>
    <x v="0"/>
    <x v="0"/>
    <x v="0"/>
    <x v="1"/>
    <x v="1"/>
    <x v="0"/>
  </r>
  <r>
    <s v="1731-TVIUK"/>
    <x v="0"/>
    <x v="10"/>
    <x v="1"/>
    <x v="0"/>
    <x v="77"/>
    <n v="92592"/>
    <n v="33.507255000000001"/>
    <n v="-117.029473"/>
    <x v="1"/>
    <x v="1"/>
    <x v="1"/>
    <x v="0"/>
    <n v="7.39"/>
    <x v="1"/>
    <x v="0"/>
    <x v="1"/>
    <n v="4"/>
    <x v="0"/>
    <x v="0"/>
    <x v="0"/>
    <x v="0"/>
    <x v="1"/>
    <x v="1"/>
    <x v="1"/>
    <x v="0"/>
    <x v="1"/>
    <x v="0"/>
    <x v="1"/>
    <n v="93.5"/>
    <n v="362.2"/>
    <x v="0"/>
    <x v="0"/>
    <n v="29.56"/>
    <n v="391.76"/>
    <x v="1"/>
    <x v="1"/>
    <x v="5"/>
    <x v="0"/>
    <x v="0"/>
    <x v="0"/>
    <x v="0"/>
    <x v="0"/>
    <x v="0"/>
  </r>
  <r>
    <s v="1732-FEKLD"/>
    <x v="0"/>
    <x v="18"/>
    <x v="1"/>
    <x v="0"/>
    <x v="197"/>
    <n v="92662"/>
    <n v="33.606335999999999"/>
    <n v="-117.89304199999999"/>
    <x v="1"/>
    <x v="8"/>
    <x v="4"/>
    <x v="0"/>
    <n v="37.65"/>
    <x v="1"/>
    <x v="0"/>
    <x v="1"/>
    <n v="30"/>
    <x v="0"/>
    <x v="0"/>
    <x v="1"/>
    <x v="1"/>
    <x v="0"/>
    <x v="0"/>
    <x v="0"/>
    <x v="1"/>
    <x v="0"/>
    <x v="0"/>
    <x v="1"/>
    <n v="94.75"/>
    <n v="5121.75"/>
    <x v="0"/>
    <x v="13"/>
    <n v="2033.1"/>
    <n v="7224.85"/>
    <x v="0"/>
    <x v="0"/>
    <x v="0"/>
    <x v="0"/>
    <x v="0"/>
    <x v="1"/>
    <x v="0"/>
    <x v="1"/>
    <x v="0"/>
  </r>
  <r>
    <s v="1732-VHUBQ"/>
    <x v="0"/>
    <x v="50"/>
    <x v="0"/>
    <x v="0"/>
    <x v="110"/>
    <n v="92027"/>
    <n v="33.141264999999997"/>
    <n v="-116.967221"/>
    <x v="2"/>
    <x v="54"/>
    <x v="0"/>
    <x v="0"/>
    <n v="26.95"/>
    <x v="0"/>
    <x v="0"/>
    <x v="1"/>
    <n v="26"/>
    <x v="0"/>
    <x v="1"/>
    <x v="0"/>
    <x v="1"/>
    <x v="1"/>
    <x v="0"/>
    <x v="0"/>
    <x v="0"/>
    <x v="1"/>
    <x v="1"/>
    <x v="1"/>
    <n v="70.55"/>
    <n v="3309.25"/>
    <x v="94"/>
    <x v="0"/>
    <n v="1266.6500000000001"/>
    <n v="4548.91"/>
    <x v="1"/>
    <x v="1"/>
    <x v="5"/>
    <x v="0"/>
    <x v="1"/>
    <x v="0"/>
    <x v="1"/>
    <x v="1"/>
    <x v="0"/>
  </r>
  <r>
    <s v="1734-ZMNTZ"/>
    <x v="0"/>
    <x v="2"/>
    <x v="0"/>
    <x v="3"/>
    <x v="29"/>
    <n v="95501"/>
    <n v="40.796621000000002"/>
    <n v="-124.15428"/>
    <x v="2"/>
    <x v="37"/>
    <x v="0"/>
    <x v="0"/>
    <n v="15.04"/>
    <x v="1"/>
    <x v="1"/>
    <x v="3"/>
    <m/>
    <x v="2"/>
    <x v="2"/>
    <x v="2"/>
    <x v="2"/>
    <x v="2"/>
    <x v="2"/>
    <x v="2"/>
    <x v="2"/>
    <x v="2"/>
    <x v="1"/>
    <x v="0"/>
    <n v="25"/>
    <n v="300.7"/>
    <x v="0"/>
    <x v="0"/>
    <n v="165.44"/>
    <n v="466.14"/>
    <x v="0"/>
    <x v="0"/>
    <x v="0"/>
    <x v="0"/>
    <x v="1"/>
    <x v="1"/>
    <x v="1"/>
    <x v="1"/>
    <x v="0"/>
  </r>
  <r>
    <s v="1735-XMJVH"/>
    <x v="1"/>
    <x v="35"/>
    <x v="0"/>
    <x v="1"/>
    <x v="113"/>
    <n v="95818"/>
    <n v="38.556305999999999"/>
    <n v="-121.495817"/>
    <x v="1"/>
    <x v="58"/>
    <x v="1"/>
    <x v="0"/>
    <n v="34.869999999999997"/>
    <x v="0"/>
    <x v="1"/>
    <x v="3"/>
    <m/>
    <x v="2"/>
    <x v="2"/>
    <x v="2"/>
    <x v="2"/>
    <x v="2"/>
    <x v="2"/>
    <x v="2"/>
    <x v="2"/>
    <x v="1"/>
    <x v="0"/>
    <x v="2"/>
    <n v="19.350000000000001"/>
    <n v="152.6"/>
    <x v="0"/>
    <x v="0"/>
    <n v="278.95999999999998"/>
    <n v="431.56"/>
    <x v="0"/>
    <x v="0"/>
    <x v="0"/>
    <x v="0"/>
    <x v="1"/>
    <x v="1"/>
    <x v="1"/>
    <x v="1"/>
    <x v="0"/>
  </r>
  <r>
    <s v="1740-CSDJP"/>
    <x v="1"/>
    <x v="55"/>
    <x v="1"/>
    <x v="0"/>
    <x v="632"/>
    <n v="93644"/>
    <n v="37.648646999999997"/>
    <n v="-119.231447"/>
    <x v="1"/>
    <x v="13"/>
    <x v="0"/>
    <x v="1"/>
    <m/>
    <x v="2"/>
    <x v="0"/>
    <x v="2"/>
    <n v="9"/>
    <x v="0"/>
    <x v="1"/>
    <x v="0"/>
    <x v="1"/>
    <x v="1"/>
    <x v="1"/>
    <x v="1"/>
    <x v="0"/>
    <x v="1"/>
    <x v="0"/>
    <x v="1"/>
    <n v="35.25"/>
    <n v="35.25"/>
    <x v="0"/>
    <x v="0"/>
    <n v="0"/>
    <n v="35.25"/>
    <x v="1"/>
    <x v="4"/>
    <x v="12"/>
    <x v="0"/>
    <x v="0"/>
    <x v="0"/>
    <x v="1"/>
    <x v="1"/>
    <x v="0"/>
  </r>
  <r>
    <s v="1741-WTPON"/>
    <x v="1"/>
    <x v="21"/>
    <x v="0"/>
    <x v="1"/>
    <x v="633"/>
    <n v="95488"/>
    <n v="39.724432999999998"/>
    <n v="-123.767578"/>
    <x v="4"/>
    <x v="11"/>
    <x v="4"/>
    <x v="0"/>
    <n v="40.86"/>
    <x v="1"/>
    <x v="0"/>
    <x v="1"/>
    <n v="27"/>
    <x v="1"/>
    <x v="0"/>
    <x v="1"/>
    <x v="0"/>
    <x v="0"/>
    <x v="1"/>
    <x v="1"/>
    <x v="0"/>
    <x v="2"/>
    <x v="1"/>
    <x v="0"/>
    <n v="115.85"/>
    <n v="6567.9"/>
    <x v="0"/>
    <x v="0"/>
    <n v="2288.16"/>
    <n v="8856.06"/>
    <x v="0"/>
    <x v="0"/>
    <x v="0"/>
    <x v="0"/>
    <x v="0"/>
    <x v="0"/>
    <x v="0"/>
    <x v="0"/>
    <x v="0"/>
  </r>
  <r>
    <s v="1744-JHKYS"/>
    <x v="0"/>
    <x v="42"/>
    <x v="0"/>
    <x v="0"/>
    <x v="303"/>
    <n v="91105"/>
    <n v="34.13946"/>
    <n v="-118.16664900000001"/>
    <x v="7"/>
    <x v="12"/>
    <x v="5"/>
    <x v="0"/>
    <n v="11.52"/>
    <x v="1"/>
    <x v="1"/>
    <x v="3"/>
    <m/>
    <x v="2"/>
    <x v="2"/>
    <x v="2"/>
    <x v="2"/>
    <x v="2"/>
    <x v="2"/>
    <x v="2"/>
    <x v="2"/>
    <x v="1"/>
    <x v="1"/>
    <x v="1"/>
    <n v="24.7"/>
    <n v="780.2"/>
    <x v="0"/>
    <x v="0"/>
    <n v="391.68"/>
    <n v="1171.8800000000001"/>
    <x v="0"/>
    <x v="0"/>
    <x v="0"/>
    <x v="0"/>
    <x v="1"/>
    <x v="1"/>
    <x v="1"/>
    <x v="1"/>
    <x v="0"/>
  </r>
  <r>
    <s v="1746-TGTWV"/>
    <x v="1"/>
    <x v="13"/>
    <x v="0"/>
    <x v="0"/>
    <x v="208"/>
    <n v="90604"/>
    <n v="33.929704000000001"/>
    <n v="-118.01208"/>
    <x v="2"/>
    <x v="13"/>
    <x v="1"/>
    <x v="0"/>
    <n v="38.89"/>
    <x v="0"/>
    <x v="0"/>
    <x v="1"/>
    <n v="9"/>
    <x v="0"/>
    <x v="1"/>
    <x v="1"/>
    <x v="1"/>
    <x v="1"/>
    <x v="0"/>
    <x v="0"/>
    <x v="0"/>
    <x v="1"/>
    <x v="1"/>
    <x v="0"/>
    <n v="75.349999999999994"/>
    <n v="75.349999999999994"/>
    <x v="0"/>
    <x v="0"/>
    <n v="38.89"/>
    <n v="114.24"/>
    <x v="2"/>
    <x v="0"/>
    <x v="0"/>
    <x v="0"/>
    <x v="1"/>
    <x v="0"/>
    <x v="0"/>
    <x v="1"/>
    <x v="0"/>
  </r>
  <r>
    <s v="1750-CSKKM"/>
    <x v="1"/>
    <x v="43"/>
    <x v="1"/>
    <x v="1"/>
    <x v="277"/>
    <n v="91932"/>
    <n v="32.579134000000003"/>
    <n v="-117.11900900000001"/>
    <x v="1"/>
    <x v="0"/>
    <x v="1"/>
    <x v="0"/>
    <n v="41.02"/>
    <x v="0"/>
    <x v="0"/>
    <x v="2"/>
    <n v="27"/>
    <x v="0"/>
    <x v="1"/>
    <x v="0"/>
    <x v="1"/>
    <x v="0"/>
    <x v="0"/>
    <x v="0"/>
    <x v="0"/>
    <x v="1"/>
    <x v="1"/>
    <x v="1"/>
    <n v="55.35"/>
    <n v="449.75"/>
    <x v="0"/>
    <x v="0"/>
    <n v="369.18"/>
    <n v="818.93"/>
    <x v="1"/>
    <x v="1"/>
    <x v="1"/>
    <x v="0"/>
    <x v="0"/>
    <x v="0"/>
    <x v="1"/>
    <x v="1"/>
    <x v="0"/>
  </r>
  <r>
    <s v="1751-NCDLI"/>
    <x v="1"/>
    <x v="58"/>
    <x v="0"/>
    <x v="0"/>
    <x v="634"/>
    <n v="95012"/>
    <n v="36.784481"/>
    <n v="-121.75905400000001"/>
    <x v="10"/>
    <x v="56"/>
    <x v="0"/>
    <x v="0"/>
    <n v="4.2"/>
    <x v="1"/>
    <x v="0"/>
    <x v="1"/>
    <n v="22"/>
    <x v="0"/>
    <x v="1"/>
    <x v="1"/>
    <x v="1"/>
    <x v="0"/>
    <x v="1"/>
    <x v="0"/>
    <x v="0"/>
    <x v="0"/>
    <x v="0"/>
    <x v="1"/>
    <n v="98.85"/>
    <n v="4564.8999999999996"/>
    <x v="0"/>
    <x v="0"/>
    <n v="193.2"/>
    <n v="4758.1000000000004"/>
    <x v="0"/>
    <x v="0"/>
    <x v="0"/>
    <x v="0"/>
    <x v="0"/>
    <x v="0"/>
    <x v="0"/>
    <x v="1"/>
    <x v="0"/>
  </r>
  <r>
    <s v="1752-OZXFY"/>
    <x v="1"/>
    <x v="14"/>
    <x v="0"/>
    <x v="0"/>
    <x v="498"/>
    <n v="93932"/>
    <n v="35.989792000000001"/>
    <n v="-121.055933"/>
    <x v="10"/>
    <x v="59"/>
    <x v="4"/>
    <x v="0"/>
    <n v="15.24"/>
    <x v="0"/>
    <x v="0"/>
    <x v="2"/>
    <n v="16"/>
    <x v="1"/>
    <x v="1"/>
    <x v="0"/>
    <x v="1"/>
    <x v="0"/>
    <x v="0"/>
    <x v="0"/>
    <x v="0"/>
    <x v="0"/>
    <x v="0"/>
    <x v="0"/>
    <n v="59.8"/>
    <n v="3561.15"/>
    <x v="0"/>
    <x v="0"/>
    <n v="914.4"/>
    <n v="4475.55"/>
    <x v="0"/>
    <x v="0"/>
    <x v="0"/>
    <x v="0"/>
    <x v="0"/>
    <x v="0"/>
    <x v="0"/>
    <x v="1"/>
    <x v="0"/>
  </r>
  <r>
    <s v="1754-GKYPY"/>
    <x v="1"/>
    <x v="61"/>
    <x v="0"/>
    <x v="0"/>
    <x v="544"/>
    <n v="90746"/>
    <n v="33.859171000000003"/>
    <n v="-118.252272"/>
    <x v="4"/>
    <x v="51"/>
    <x v="0"/>
    <x v="0"/>
    <n v="22.38"/>
    <x v="0"/>
    <x v="0"/>
    <x v="1"/>
    <n v="14"/>
    <x v="0"/>
    <x v="1"/>
    <x v="0"/>
    <x v="1"/>
    <x v="0"/>
    <x v="1"/>
    <x v="1"/>
    <x v="0"/>
    <x v="1"/>
    <x v="0"/>
    <x v="1"/>
    <n v="89.75"/>
    <n v="1938.9"/>
    <x v="0"/>
    <x v="0"/>
    <n v="492.36"/>
    <n v="2431.2600000000002"/>
    <x v="0"/>
    <x v="0"/>
    <x v="0"/>
    <x v="0"/>
    <x v="0"/>
    <x v="0"/>
    <x v="1"/>
    <x v="1"/>
    <x v="0"/>
  </r>
  <r>
    <s v="1755-FZQEC"/>
    <x v="1"/>
    <x v="17"/>
    <x v="1"/>
    <x v="0"/>
    <x v="635"/>
    <n v="93001"/>
    <n v="34.360261000000001"/>
    <n v="-119.306383"/>
    <x v="1"/>
    <x v="35"/>
    <x v="5"/>
    <x v="0"/>
    <n v="48.02"/>
    <x v="0"/>
    <x v="1"/>
    <x v="3"/>
    <m/>
    <x v="2"/>
    <x v="2"/>
    <x v="2"/>
    <x v="2"/>
    <x v="2"/>
    <x v="2"/>
    <x v="2"/>
    <x v="2"/>
    <x v="0"/>
    <x v="1"/>
    <x v="0"/>
    <n v="19.899999999999999"/>
    <n v="791.15"/>
    <x v="95"/>
    <x v="0"/>
    <n v="1872.78"/>
    <n v="2643.76"/>
    <x v="0"/>
    <x v="0"/>
    <x v="0"/>
    <x v="0"/>
    <x v="1"/>
    <x v="1"/>
    <x v="1"/>
    <x v="1"/>
    <x v="0"/>
  </r>
  <r>
    <s v="1755-RMCXH"/>
    <x v="1"/>
    <x v="0"/>
    <x v="0"/>
    <x v="3"/>
    <x v="138"/>
    <n v="91773"/>
    <n v="34.102119000000002"/>
    <n v="-117.815532"/>
    <x v="7"/>
    <x v="29"/>
    <x v="1"/>
    <x v="0"/>
    <n v="7.27"/>
    <x v="0"/>
    <x v="1"/>
    <x v="3"/>
    <m/>
    <x v="2"/>
    <x v="2"/>
    <x v="2"/>
    <x v="2"/>
    <x v="2"/>
    <x v="2"/>
    <x v="2"/>
    <x v="2"/>
    <x v="1"/>
    <x v="1"/>
    <x v="0"/>
    <n v="20.3"/>
    <n v="40.25"/>
    <x v="0"/>
    <x v="0"/>
    <n v="14.54"/>
    <n v="54.79"/>
    <x v="2"/>
    <x v="0"/>
    <x v="0"/>
    <x v="0"/>
    <x v="1"/>
    <x v="1"/>
    <x v="1"/>
    <x v="1"/>
    <x v="0"/>
  </r>
  <r>
    <s v="1757-TCATG"/>
    <x v="1"/>
    <x v="38"/>
    <x v="0"/>
    <x v="2"/>
    <x v="102"/>
    <n v="92649"/>
    <n v="33.721916999999998"/>
    <n v="-118.043237"/>
    <x v="8"/>
    <x v="33"/>
    <x v="5"/>
    <x v="0"/>
    <n v="41.02"/>
    <x v="0"/>
    <x v="1"/>
    <x v="3"/>
    <m/>
    <x v="2"/>
    <x v="2"/>
    <x v="2"/>
    <x v="2"/>
    <x v="2"/>
    <x v="2"/>
    <x v="2"/>
    <x v="2"/>
    <x v="0"/>
    <x v="1"/>
    <x v="1"/>
    <n v="20.05"/>
    <n v="746.75"/>
    <x v="0"/>
    <x v="0"/>
    <n v="1435.7"/>
    <n v="2182.4499999999998"/>
    <x v="0"/>
    <x v="0"/>
    <x v="0"/>
    <x v="0"/>
    <x v="1"/>
    <x v="1"/>
    <x v="1"/>
    <x v="1"/>
    <x v="0"/>
  </r>
  <r>
    <s v="1760-CAZHT"/>
    <x v="1"/>
    <x v="39"/>
    <x v="1"/>
    <x v="1"/>
    <x v="1"/>
    <n v="91202"/>
    <n v="34.167926000000001"/>
    <n v="-118.267539"/>
    <x v="1"/>
    <x v="30"/>
    <x v="0"/>
    <x v="0"/>
    <n v="3.07"/>
    <x v="0"/>
    <x v="1"/>
    <x v="3"/>
    <m/>
    <x v="2"/>
    <x v="2"/>
    <x v="2"/>
    <x v="2"/>
    <x v="2"/>
    <x v="2"/>
    <x v="2"/>
    <x v="2"/>
    <x v="1"/>
    <x v="1"/>
    <x v="0"/>
    <n v="20.8"/>
    <n v="460.2"/>
    <x v="96"/>
    <x v="0"/>
    <n v="76.75"/>
    <n v="515.14"/>
    <x v="0"/>
    <x v="0"/>
    <x v="0"/>
    <x v="0"/>
    <x v="1"/>
    <x v="1"/>
    <x v="1"/>
    <x v="1"/>
    <x v="0"/>
  </r>
  <r>
    <s v="1761-AEZZR"/>
    <x v="1"/>
    <x v="40"/>
    <x v="1"/>
    <x v="0"/>
    <x v="248"/>
    <n v="95637"/>
    <n v="38.830739000000001"/>
    <n v="-122.196202"/>
    <x v="1"/>
    <x v="13"/>
    <x v="0"/>
    <x v="0"/>
    <n v="4.04"/>
    <x v="0"/>
    <x v="0"/>
    <x v="1"/>
    <n v="6"/>
    <x v="0"/>
    <x v="1"/>
    <x v="0"/>
    <x v="1"/>
    <x v="0"/>
    <x v="0"/>
    <x v="0"/>
    <x v="0"/>
    <x v="1"/>
    <x v="0"/>
    <x v="1"/>
    <n v="79.55"/>
    <n v="79.55"/>
    <x v="0"/>
    <x v="0"/>
    <n v="4.04"/>
    <n v="83.59"/>
    <x v="1"/>
    <x v="3"/>
    <x v="6"/>
    <x v="0"/>
    <x v="0"/>
    <x v="0"/>
    <x v="1"/>
    <x v="1"/>
    <x v="0"/>
  </r>
  <r>
    <s v="1763-KUAAW"/>
    <x v="0"/>
    <x v="49"/>
    <x v="1"/>
    <x v="0"/>
    <x v="435"/>
    <n v="96048"/>
    <n v="40.913192000000002"/>
    <n v="-123.06596999999999"/>
    <x v="1"/>
    <x v="68"/>
    <x v="2"/>
    <x v="0"/>
    <n v="37.53"/>
    <x v="0"/>
    <x v="1"/>
    <x v="3"/>
    <m/>
    <x v="2"/>
    <x v="2"/>
    <x v="2"/>
    <x v="2"/>
    <x v="2"/>
    <x v="2"/>
    <x v="2"/>
    <x v="2"/>
    <x v="0"/>
    <x v="1"/>
    <x v="1"/>
    <n v="20.350000000000001"/>
    <n v="369.6"/>
    <x v="0"/>
    <x v="0"/>
    <n v="675.54"/>
    <n v="1045.1400000000001"/>
    <x v="0"/>
    <x v="0"/>
    <x v="0"/>
    <x v="0"/>
    <x v="1"/>
    <x v="1"/>
    <x v="1"/>
    <x v="1"/>
    <x v="0"/>
  </r>
  <r>
    <s v="1763-WQFUK"/>
    <x v="1"/>
    <x v="45"/>
    <x v="1"/>
    <x v="0"/>
    <x v="200"/>
    <n v="92503"/>
    <n v="33.890045999999998"/>
    <n v="-117.455583"/>
    <x v="1"/>
    <x v="3"/>
    <x v="0"/>
    <x v="0"/>
    <n v="26.38"/>
    <x v="0"/>
    <x v="0"/>
    <x v="2"/>
    <n v="25"/>
    <x v="0"/>
    <x v="1"/>
    <x v="0"/>
    <x v="0"/>
    <x v="1"/>
    <x v="0"/>
    <x v="0"/>
    <x v="0"/>
    <x v="1"/>
    <x v="0"/>
    <x v="2"/>
    <n v="50.5"/>
    <n v="147.75"/>
    <x v="0"/>
    <x v="0"/>
    <n v="79.14"/>
    <n v="226.89"/>
    <x v="2"/>
    <x v="0"/>
    <x v="0"/>
    <x v="0"/>
    <x v="1"/>
    <x v="0"/>
    <x v="1"/>
    <x v="0"/>
    <x v="0"/>
  </r>
  <r>
    <s v="1764-VUUMT"/>
    <x v="1"/>
    <x v="54"/>
    <x v="1"/>
    <x v="2"/>
    <x v="206"/>
    <n v="93962"/>
    <n v="36.624640999999997"/>
    <n v="-121.647195"/>
    <x v="1"/>
    <x v="22"/>
    <x v="0"/>
    <x v="0"/>
    <n v="37.94"/>
    <x v="0"/>
    <x v="1"/>
    <x v="3"/>
    <m/>
    <x v="2"/>
    <x v="2"/>
    <x v="2"/>
    <x v="2"/>
    <x v="2"/>
    <x v="2"/>
    <x v="2"/>
    <x v="2"/>
    <x v="2"/>
    <x v="1"/>
    <x v="0"/>
    <n v="19.95"/>
    <n v="1269.0999999999999"/>
    <x v="0"/>
    <x v="0"/>
    <n v="2504.04"/>
    <n v="3773.14"/>
    <x v="0"/>
    <x v="0"/>
    <x v="0"/>
    <x v="0"/>
    <x v="1"/>
    <x v="1"/>
    <x v="1"/>
    <x v="1"/>
    <x v="0"/>
  </r>
  <r>
    <s v="1766-GKNMI"/>
    <x v="1"/>
    <x v="52"/>
    <x v="1"/>
    <x v="0"/>
    <x v="284"/>
    <n v="93307"/>
    <n v="35.280113"/>
    <n v="-118.962329"/>
    <x v="1"/>
    <x v="31"/>
    <x v="0"/>
    <x v="0"/>
    <n v="9.49"/>
    <x v="1"/>
    <x v="0"/>
    <x v="1"/>
    <n v="21"/>
    <x v="0"/>
    <x v="1"/>
    <x v="0"/>
    <x v="1"/>
    <x v="1"/>
    <x v="1"/>
    <x v="1"/>
    <x v="0"/>
    <x v="1"/>
    <x v="0"/>
    <x v="1"/>
    <n v="84.9"/>
    <n v="2516.1999999999998"/>
    <x v="97"/>
    <x v="0"/>
    <n v="275.20999999999998"/>
    <n v="2744.37"/>
    <x v="0"/>
    <x v="0"/>
    <x v="0"/>
    <x v="0"/>
    <x v="0"/>
    <x v="0"/>
    <x v="1"/>
    <x v="1"/>
    <x v="0"/>
  </r>
  <r>
    <s v="1767-CJKBA"/>
    <x v="1"/>
    <x v="14"/>
    <x v="1"/>
    <x v="0"/>
    <x v="335"/>
    <n v="94804"/>
    <n v="37.921033999999999"/>
    <n v="-122.341798"/>
    <x v="1"/>
    <x v="22"/>
    <x v="3"/>
    <x v="0"/>
    <n v="49.13"/>
    <x v="1"/>
    <x v="1"/>
    <x v="3"/>
    <m/>
    <x v="2"/>
    <x v="2"/>
    <x v="2"/>
    <x v="2"/>
    <x v="2"/>
    <x v="2"/>
    <x v="2"/>
    <x v="2"/>
    <x v="2"/>
    <x v="1"/>
    <x v="0"/>
    <n v="25.1"/>
    <n v="1697.7"/>
    <x v="0"/>
    <x v="0"/>
    <n v="3242.58"/>
    <n v="4940.28"/>
    <x v="0"/>
    <x v="0"/>
    <x v="0"/>
    <x v="0"/>
    <x v="1"/>
    <x v="1"/>
    <x v="1"/>
    <x v="1"/>
    <x v="0"/>
  </r>
  <r>
    <s v="1767-TGTKO"/>
    <x v="0"/>
    <x v="18"/>
    <x v="0"/>
    <x v="3"/>
    <x v="636"/>
    <n v="92629"/>
    <n v="33.477922999999997"/>
    <n v="-117.705314"/>
    <x v="1"/>
    <x v="58"/>
    <x v="1"/>
    <x v="0"/>
    <n v="5.09"/>
    <x v="0"/>
    <x v="0"/>
    <x v="2"/>
    <n v="51"/>
    <x v="0"/>
    <x v="1"/>
    <x v="0"/>
    <x v="1"/>
    <x v="1"/>
    <x v="0"/>
    <x v="0"/>
    <x v="0"/>
    <x v="1"/>
    <x v="0"/>
    <x v="1"/>
    <n v="45.45"/>
    <n v="411.75"/>
    <x v="0"/>
    <x v="0"/>
    <n v="40.72"/>
    <n v="452.47"/>
    <x v="0"/>
    <x v="0"/>
    <x v="0"/>
    <x v="0"/>
    <x v="1"/>
    <x v="0"/>
    <x v="1"/>
    <x v="1"/>
    <x v="0"/>
  </r>
  <r>
    <s v="1768-HNVGJ"/>
    <x v="0"/>
    <x v="53"/>
    <x v="1"/>
    <x v="0"/>
    <x v="350"/>
    <n v="94043"/>
    <n v="37.419725"/>
    <n v="-122.06294699999999"/>
    <x v="1"/>
    <x v="14"/>
    <x v="4"/>
    <x v="0"/>
    <n v="18.46"/>
    <x v="1"/>
    <x v="0"/>
    <x v="0"/>
    <n v="3"/>
    <x v="1"/>
    <x v="1"/>
    <x v="0"/>
    <x v="0"/>
    <x v="1"/>
    <x v="1"/>
    <x v="1"/>
    <x v="0"/>
    <x v="2"/>
    <x v="0"/>
    <x v="1"/>
    <n v="70.05"/>
    <n v="3062.45"/>
    <x v="0"/>
    <x v="0"/>
    <n v="830.7"/>
    <n v="3893.15"/>
    <x v="0"/>
    <x v="0"/>
    <x v="0"/>
    <x v="0"/>
    <x v="0"/>
    <x v="0"/>
    <x v="0"/>
    <x v="0"/>
    <x v="0"/>
  </r>
  <r>
    <s v="1768-ZAIFU"/>
    <x v="0"/>
    <x v="58"/>
    <x v="1"/>
    <x v="0"/>
    <x v="532"/>
    <n v="95562"/>
    <n v="40.485849000000002"/>
    <n v="-124.163234"/>
    <x v="1"/>
    <x v="13"/>
    <x v="0"/>
    <x v="1"/>
    <m/>
    <x v="2"/>
    <x v="0"/>
    <x v="0"/>
    <n v="5"/>
    <x v="0"/>
    <x v="1"/>
    <x v="0"/>
    <x v="1"/>
    <x v="1"/>
    <x v="0"/>
    <x v="0"/>
    <x v="0"/>
    <x v="1"/>
    <x v="0"/>
    <x v="1"/>
    <n v="25.2"/>
    <n v="25.2"/>
    <x v="0"/>
    <x v="0"/>
    <n v="0"/>
    <n v="25.2"/>
    <x v="1"/>
    <x v="1"/>
    <x v="5"/>
    <x v="0"/>
    <x v="1"/>
    <x v="0"/>
    <x v="1"/>
    <x v="1"/>
    <x v="0"/>
  </r>
  <r>
    <s v="1769-GRUIK"/>
    <x v="0"/>
    <x v="31"/>
    <x v="1"/>
    <x v="0"/>
    <x v="637"/>
    <n v="95948"/>
    <n v="39.346898000000003"/>
    <n v="-121.75953699999999"/>
    <x v="1"/>
    <x v="68"/>
    <x v="2"/>
    <x v="0"/>
    <n v="2.76"/>
    <x v="0"/>
    <x v="0"/>
    <x v="1"/>
    <n v="26"/>
    <x v="0"/>
    <x v="1"/>
    <x v="0"/>
    <x v="1"/>
    <x v="1"/>
    <x v="0"/>
    <x v="0"/>
    <x v="1"/>
    <x v="1"/>
    <x v="0"/>
    <x v="1"/>
    <n v="71.099999999999994"/>
    <n v="1247.75"/>
    <x v="0"/>
    <x v="12"/>
    <n v="49.68"/>
    <n v="1447.43"/>
    <x v="0"/>
    <x v="0"/>
    <x v="0"/>
    <x v="0"/>
    <x v="1"/>
    <x v="1"/>
    <x v="1"/>
    <x v="1"/>
    <x v="0"/>
  </r>
  <r>
    <s v="1771-OADNZ"/>
    <x v="1"/>
    <x v="57"/>
    <x v="0"/>
    <x v="0"/>
    <x v="357"/>
    <n v="92061"/>
    <n v="33.313828000000001"/>
    <n v="-116.940501"/>
    <x v="2"/>
    <x v="31"/>
    <x v="5"/>
    <x v="0"/>
    <n v="35.380000000000003"/>
    <x v="1"/>
    <x v="0"/>
    <x v="1"/>
    <n v="21"/>
    <x v="0"/>
    <x v="0"/>
    <x v="1"/>
    <x v="1"/>
    <x v="1"/>
    <x v="1"/>
    <x v="1"/>
    <x v="1"/>
    <x v="1"/>
    <x v="0"/>
    <x v="1"/>
    <n v="95.9"/>
    <n v="2745.2"/>
    <x v="0"/>
    <x v="10"/>
    <n v="1026.02"/>
    <n v="3821.22"/>
    <x v="1"/>
    <x v="4"/>
    <x v="19"/>
    <x v="0"/>
    <x v="0"/>
    <x v="1"/>
    <x v="0"/>
    <x v="1"/>
    <x v="0"/>
  </r>
  <r>
    <s v="1775-KWJKQ"/>
    <x v="1"/>
    <x v="51"/>
    <x v="0"/>
    <x v="0"/>
    <x v="243"/>
    <n v="93105"/>
    <n v="34.037342000000002"/>
    <n v="-119.80079000000001"/>
    <x v="7"/>
    <x v="9"/>
    <x v="0"/>
    <x v="0"/>
    <n v="26.96"/>
    <x v="1"/>
    <x v="0"/>
    <x v="2"/>
    <n v="9"/>
    <x v="1"/>
    <x v="0"/>
    <x v="1"/>
    <x v="0"/>
    <x v="0"/>
    <x v="1"/>
    <x v="1"/>
    <x v="0"/>
    <x v="2"/>
    <x v="1"/>
    <x v="0"/>
    <n v="89.85"/>
    <n v="6562.9"/>
    <x v="98"/>
    <x v="0"/>
    <n v="1941.12"/>
    <n v="8491.4699999999993"/>
    <x v="0"/>
    <x v="0"/>
    <x v="0"/>
    <x v="0"/>
    <x v="0"/>
    <x v="0"/>
    <x v="0"/>
    <x v="0"/>
    <x v="0"/>
  </r>
  <r>
    <s v="1776-SPBWV"/>
    <x v="0"/>
    <x v="9"/>
    <x v="0"/>
    <x v="2"/>
    <x v="624"/>
    <n v="93907"/>
    <n v="36.774619999999999"/>
    <n v="-121.664714"/>
    <x v="2"/>
    <x v="12"/>
    <x v="5"/>
    <x v="0"/>
    <n v="41.72"/>
    <x v="0"/>
    <x v="1"/>
    <x v="3"/>
    <m/>
    <x v="2"/>
    <x v="2"/>
    <x v="2"/>
    <x v="2"/>
    <x v="2"/>
    <x v="2"/>
    <x v="2"/>
    <x v="2"/>
    <x v="0"/>
    <x v="0"/>
    <x v="1"/>
    <n v="20.100000000000001"/>
    <n v="682.1"/>
    <x v="0"/>
    <x v="0"/>
    <n v="1418.48"/>
    <n v="2100.58"/>
    <x v="0"/>
    <x v="0"/>
    <x v="0"/>
    <x v="0"/>
    <x v="1"/>
    <x v="1"/>
    <x v="1"/>
    <x v="1"/>
    <x v="0"/>
  </r>
  <r>
    <s v="1777-JYQPJ"/>
    <x v="1"/>
    <x v="31"/>
    <x v="1"/>
    <x v="0"/>
    <x v="452"/>
    <n v="95713"/>
    <n v="39.084645000000002"/>
    <n v="-120.894014"/>
    <x v="1"/>
    <x v="29"/>
    <x v="1"/>
    <x v="1"/>
    <m/>
    <x v="2"/>
    <x v="0"/>
    <x v="2"/>
    <n v="59"/>
    <x v="0"/>
    <x v="1"/>
    <x v="0"/>
    <x v="1"/>
    <x v="1"/>
    <x v="0"/>
    <x v="0"/>
    <x v="0"/>
    <x v="1"/>
    <x v="1"/>
    <x v="2"/>
    <n v="24.3"/>
    <n v="38.450000000000003"/>
    <x v="0"/>
    <x v="0"/>
    <n v="0"/>
    <n v="38.450000000000003"/>
    <x v="2"/>
    <x v="0"/>
    <x v="0"/>
    <x v="0"/>
    <x v="1"/>
    <x v="0"/>
    <x v="1"/>
    <x v="1"/>
    <x v="0"/>
  </r>
  <r>
    <s v="1779-PWPMG"/>
    <x v="0"/>
    <x v="50"/>
    <x v="0"/>
    <x v="0"/>
    <x v="41"/>
    <n v="95139"/>
    <n v="37.218705"/>
    <n v="-121.762429"/>
    <x v="2"/>
    <x v="9"/>
    <x v="3"/>
    <x v="0"/>
    <n v="4.59"/>
    <x v="1"/>
    <x v="0"/>
    <x v="1"/>
    <n v="27"/>
    <x v="1"/>
    <x v="0"/>
    <x v="1"/>
    <x v="0"/>
    <x v="0"/>
    <x v="1"/>
    <x v="0"/>
    <x v="0"/>
    <x v="2"/>
    <x v="0"/>
    <x v="1"/>
    <n v="114.65"/>
    <n v="8333.9500000000007"/>
    <x v="0"/>
    <x v="0"/>
    <n v="330.48"/>
    <n v="8664.43"/>
    <x v="0"/>
    <x v="0"/>
    <x v="0"/>
    <x v="0"/>
    <x v="0"/>
    <x v="0"/>
    <x v="0"/>
    <x v="0"/>
    <x v="0"/>
  </r>
  <r>
    <s v="1784-BXEFA"/>
    <x v="0"/>
    <x v="54"/>
    <x v="1"/>
    <x v="0"/>
    <x v="420"/>
    <n v="95688"/>
    <n v="38.419088000000002"/>
    <n v="-122.024568"/>
    <x v="1"/>
    <x v="46"/>
    <x v="0"/>
    <x v="0"/>
    <n v="4.76"/>
    <x v="0"/>
    <x v="1"/>
    <x v="3"/>
    <m/>
    <x v="2"/>
    <x v="2"/>
    <x v="2"/>
    <x v="2"/>
    <x v="2"/>
    <x v="2"/>
    <x v="2"/>
    <x v="2"/>
    <x v="1"/>
    <x v="0"/>
    <x v="2"/>
    <n v="20.55"/>
    <n v="187.35"/>
    <x v="0"/>
    <x v="0"/>
    <n v="47.6"/>
    <n v="234.95"/>
    <x v="0"/>
    <x v="0"/>
    <x v="0"/>
    <x v="0"/>
    <x v="1"/>
    <x v="1"/>
    <x v="1"/>
    <x v="1"/>
    <x v="0"/>
  </r>
  <r>
    <s v="1784-EZDKJ"/>
    <x v="1"/>
    <x v="26"/>
    <x v="0"/>
    <x v="0"/>
    <x v="510"/>
    <n v="92544"/>
    <n v="33.644584999999999"/>
    <n v="-116.871544"/>
    <x v="3"/>
    <x v="69"/>
    <x v="4"/>
    <x v="0"/>
    <n v="29.4"/>
    <x v="1"/>
    <x v="0"/>
    <x v="1"/>
    <n v="21"/>
    <x v="0"/>
    <x v="0"/>
    <x v="1"/>
    <x v="1"/>
    <x v="0"/>
    <x v="1"/>
    <x v="1"/>
    <x v="1"/>
    <x v="0"/>
    <x v="0"/>
    <x v="1"/>
    <n v="106.8"/>
    <n v="5498.8"/>
    <x v="0"/>
    <x v="9"/>
    <n v="1499.4"/>
    <n v="7138.2"/>
    <x v="0"/>
    <x v="0"/>
    <x v="0"/>
    <x v="0"/>
    <x v="0"/>
    <x v="1"/>
    <x v="0"/>
    <x v="1"/>
    <x v="0"/>
  </r>
  <r>
    <s v="1785-BPHTP"/>
    <x v="1"/>
    <x v="22"/>
    <x v="0"/>
    <x v="3"/>
    <x v="75"/>
    <n v="90403"/>
    <n v="34.031528999999999"/>
    <n v="-118.491156"/>
    <x v="10"/>
    <x v="61"/>
    <x v="0"/>
    <x v="0"/>
    <n v="3.18"/>
    <x v="0"/>
    <x v="0"/>
    <x v="1"/>
    <n v="12"/>
    <x v="0"/>
    <x v="1"/>
    <x v="1"/>
    <x v="1"/>
    <x v="0"/>
    <x v="0"/>
    <x v="0"/>
    <x v="0"/>
    <x v="1"/>
    <x v="1"/>
    <x v="1"/>
    <n v="85.45"/>
    <n v="2289.9"/>
    <x v="0"/>
    <x v="0"/>
    <n v="89.04"/>
    <n v="2378.94"/>
    <x v="0"/>
    <x v="0"/>
    <x v="0"/>
    <x v="0"/>
    <x v="0"/>
    <x v="0"/>
    <x v="0"/>
    <x v="1"/>
    <x v="0"/>
  </r>
  <r>
    <s v="1790-NESIO"/>
    <x v="0"/>
    <x v="5"/>
    <x v="1"/>
    <x v="0"/>
    <x v="386"/>
    <n v="94518"/>
    <n v="37.950248000000002"/>
    <n v="-122.02245499999999"/>
    <x v="1"/>
    <x v="2"/>
    <x v="0"/>
    <x v="0"/>
    <n v="6.56"/>
    <x v="0"/>
    <x v="1"/>
    <x v="3"/>
    <m/>
    <x v="2"/>
    <x v="2"/>
    <x v="2"/>
    <x v="2"/>
    <x v="2"/>
    <x v="2"/>
    <x v="2"/>
    <x v="2"/>
    <x v="2"/>
    <x v="0"/>
    <x v="0"/>
    <n v="20.399999999999999"/>
    <n v="261.3"/>
    <x v="0"/>
    <x v="0"/>
    <n v="85.28"/>
    <n v="346.58"/>
    <x v="0"/>
    <x v="0"/>
    <x v="0"/>
    <x v="0"/>
    <x v="1"/>
    <x v="1"/>
    <x v="1"/>
    <x v="1"/>
    <x v="0"/>
  </r>
  <r>
    <s v="1791-PQHBB"/>
    <x v="0"/>
    <x v="24"/>
    <x v="1"/>
    <x v="3"/>
    <x v="455"/>
    <n v="95623"/>
    <n v="38.631529999999998"/>
    <n v="-120.842609"/>
    <x v="1"/>
    <x v="29"/>
    <x v="1"/>
    <x v="0"/>
    <n v="32.06"/>
    <x v="0"/>
    <x v="0"/>
    <x v="0"/>
    <n v="52"/>
    <x v="1"/>
    <x v="1"/>
    <x v="0"/>
    <x v="1"/>
    <x v="1"/>
    <x v="1"/>
    <x v="1"/>
    <x v="0"/>
    <x v="1"/>
    <x v="0"/>
    <x v="0"/>
    <n v="61.2"/>
    <n v="125.95"/>
    <x v="0"/>
    <x v="0"/>
    <n v="64.12"/>
    <n v="190.07"/>
    <x v="2"/>
    <x v="0"/>
    <x v="0"/>
    <x v="0"/>
    <x v="0"/>
    <x v="0"/>
    <x v="0"/>
    <x v="1"/>
    <x v="0"/>
  </r>
  <r>
    <s v="1792-UXAFY"/>
    <x v="0"/>
    <x v="53"/>
    <x v="1"/>
    <x v="0"/>
    <x v="41"/>
    <n v="95110"/>
    <n v="37.346670000000003"/>
    <n v="-121.91001900000001"/>
    <x v="1"/>
    <x v="67"/>
    <x v="2"/>
    <x v="0"/>
    <n v="30.37"/>
    <x v="0"/>
    <x v="0"/>
    <x v="1"/>
    <n v="28"/>
    <x v="0"/>
    <x v="0"/>
    <x v="1"/>
    <x v="1"/>
    <x v="0"/>
    <x v="0"/>
    <x v="0"/>
    <x v="0"/>
    <x v="1"/>
    <x v="0"/>
    <x v="1"/>
    <n v="89.15"/>
    <n v="1496.9"/>
    <x v="0"/>
    <x v="0"/>
    <n v="516.29"/>
    <n v="2013.19"/>
    <x v="1"/>
    <x v="2"/>
    <x v="15"/>
    <x v="0"/>
    <x v="0"/>
    <x v="0"/>
    <x v="0"/>
    <x v="1"/>
    <x v="0"/>
  </r>
  <r>
    <s v="1794-HBQTJ"/>
    <x v="0"/>
    <x v="19"/>
    <x v="1"/>
    <x v="0"/>
    <x v="638"/>
    <n v="93212"/>
    <n v="36.04533"/>
    <n v="-119.53242400000001"/>
    <x v="1"/>
    <x v="13"/>
    <x v="1"/>
    <x v="0"/>
    <n v="6.54"/>
    <x v="0"/>
    <x v="0"/>
    <x v="0"/>
    <n v="52"/>
    <x v="1"/>
    <x v="1"/>
    <x v="0"/>
    <x v="1"/>
    <x v="1"/>
    <x v="0"/>
    <x v="0"/>
    <x v="0"/>
    <x v="1"/>
    <x v="0"/>
    <x v="0"/>
    <n v="48.6"/>
    <n v="48.6"/>
    <x v="0"/>
    <x v="0"/>
    <n v="6.54"/>
    <n v="55.14"/>
    <x v="1"/>
    <x v="2"/>
    <x v="20"/>
    <x v="0"/>
    <x v="1"/>
    <x v="0"/>
    <x v="0"/>
    <x v="1"/>
    <x v="0"/>
  </r>
  <r>
    <s v="1794-SWWKL"/>
    <x v="1"/>
    <x v="19"/>
    <x v="0"/>
    <x v="3"/>
    <x v="639"/>
    <n v="96023"/>
    <n v="41.949216"/>
    <n v="-122.050062"/>
    <x v="10"/>
    <x v="49"/>
    <x v="2"/>
    <x v="0"/>
    <n v="24.36"/>
    <x v="1"/>
    <x v="0"/>
    <x v="2"/>
    <n v="59"/>
    <x v="0"/>
    <x v="1"/>
    <x v="1"/>
    <x v="0"/>
    <x v="1"/>
    <x v="0"/>
    <x v="0"/>
    <x v="0"/>
    <x v="1"/>
    <x v="0"/>
    <x v="1"/>
    <n v="59.65"/>
    <n v="867.1"/>
    <x v="99"/>
    <x v="0"/>
    <n v="365.4"/>
    <n v="1199.8499999999999"/>
    <x v="0"/>
    <x v="0"/>
    <x v="0"/>
    <x v="0"/>
    <x v="1"/>
    <x v="0"/>
    <x v="0"/>
    <x v="0"/>
    <x v="0"/>
  </r>
  <r>
    <s v="1796-JANOW"/>
    <x v="0"/>
    <x v="25"/>
    <x v="1"/>
    <x v="0"/>
    <x v="429"/>
    <n v="95629"/>
    <n v="38.513483999999998"/>
    <n v="-120.70461299999999"/>
    <x v="1"/>
    <x v="29"/>
    <x v="1"/>
    <x v="0"/>
    <n v="34.57"/>
    <x v="0"/>
    <x v="1"/>
    <x v="3"/>
    <m/>
    <x v="2"/>
    <x v="2"/>
    <x v="2"/>
    <x v="2"/>
    <x v="2"/>
    <x v="2"/>
    <x v="2"/>
    <x v="2"/>
    <x v="1"/>
    <x v="1"/>
    <x v="0"/>
    <n v="19.95"/>
    <n v="38.15"/>
    <x v="0"/>
    <x v="0"/>
    <n v="69.14"/>
    <n v="107.29"/>
    <x v="2"/>
    <x v="0"/>
    <x v="0"/>
    <x v="0"/>
    <x v="1"/>
    <x v="1"/>
    <x v="1"/>
    <x v="1"/>
    <x v="0"/>
  </r>
  <r>
    <s v="1803-BGNBD"/>
    <x v="0"/>
    <x v="40"/>
    <x v="1"/>
    <x v="0"/>
    <x v="75"/>
    <n v="90402"/>
    <n v="34.035848999999999"/>
    <n v="-118.503508"/>
    <x v="1"/>
    <x v="27"/>
    <x v="2"/>
    <x v="0"/>
    <n v="37.630000000000003"/>
    <x v="0"/>
    <x v="0"/>
    <x v="2"/>
    <n v="26"/>
    <x v="0"/>
    <x v="0"/>
    <x v="0"/>
    <x v="0"/>
    <x v="1"/>
    <x v="0"/>
    <x v="0"/>
    <x v="1"/>
    <x v="1"/>
    <x v="0"/>
    <x v="1"/>
    <n v="54.3"/>
    <n v="654.5"/>
    <x v="0"/>
    <x v="6"/>
    <n v="451.56"/>
    <n v="1236.06"/>
    <x v="0"/>
    <x v="0"/>
    <x v="0"/>
    <x v="0"/>
    <x v="1"/>
    <x v="1"/>
    <x v="0"/>
    <x v="0"/>
    <x v="0"/>
  </r>
  <r>
    <s v="1809-DMJHQ"/>
    <x v="0"/>
    <x v="52"/>
    <x v="1"/>
    <x v="2"/>
    <x v="197"/>
    <n v="92660"/>
    <n v="33.634625999999997"/>
    <n v="-117.874882"/>
    <x v="1"/>
    <x v="10"/>
    <x v="0"/>
    <x v="0"/>
    <n v="23.89"/>
    <x v="0"/>
    <x v="0"/>
    <x v="2"/>
    <n v="14"/>
    <x v="0"/>
    <x v="1"/>
    <x v="0"/>
    <x v="1"/>
    <x v="1"/>
    <x v="0"/>
    <x v="0"/>
    <x v="0"/>
    <x v="1"/>
    <x v="1"/>
    <x v="2"/>
    <n v="46"/>
    <n v="221.7"/>
    <x v="0"/>
    <x v="0"/>
    <n v="119.45"/>
    <n v="341.15"/>
    <x v="1"/>
    <x v="1"/>
    <x v="1"/>
    <x v="0"/>
    <x v="1"/>
    <x v="0"/>
    <x v="1"/>
    <x v="1"/>
    <x v="0"/>
  </r>
  <r>
    <s v="1810-BOHSY"/>
    <x v="1"/>
    <x v="54"/>
    <x v="0"/>
    <x v="0"/>
    <x v="420"/>
    <n v="95687"/>
    <n v="38.333132999999997"/>
    <n v="-121.920151"/>
    <x v="9"/>
    <x v="69"/>
    <x v="4"/>
    <x v="0"/>
    <n v="35"/>
    <x v="1"/>
    <x v="0"/>
    <x v="1"/>
    <n v="8"/>
    <x v="1"/>
    <x v="0"/>
    <x v="0"/>
    <x v="1"/>
    <x v="1"/>
    <x v="1"/>
    <x v="1"/>
    <x v="0"/>
    <x v="0"/>
    <x v="0"/>
    <x v="0"/>
    <n v="96.4"/>
    <n v="4911.05"/>
    <x v="0"/>
    <x v="0"/>
    <n v="1785"/>
    <n v="6696.05"/>
    <x v="0"/>
    <x v="0"/>
    <x v="0"/>
    <x v="0"/>
    <x v="0"/>
    <x v="0"/>
    <x v="0"/>
    <x v="1"/>
    <x v="0"/>
  </r>
  <r>
    <s v="1810-MVMAI"/>
    <x v="1"/>
    <x v="26"/>
    <x v="0"/>
    <x v="2"/>
    <x v="41"/>
    <n v="95113"/>
    <n v="37.333851000000003"/>
    <n v="-121.891147"/>
    <x v="8"/>
    <x v="39"/>
    <x v="5"/>
    <x v="0"/>
    <n v="48.04"/>
    <x v="1"/>
    <x v="0"/>
    <x v="0"/>
    <n v="19"/>
    <x v="1"/>
    <x v="0"/>
    <x v="1"/>
    <x v="0"/>
    <x v="1"/>
    <x v="0"/>
    <x v="0"/>
    <x v="0"/>
    <x v="1"/>
    <x v="1"/>
    <x v="1"/>
    <n v="67.599999999999994"/>
    <n v="2000.2"/>
    <x v="0"/>
    <x v="0"/>
    <n v="1441.2"/>
    <n v="3441.4"/>
    <x v="0"/>
    <x v="0"/>
    <x v="0"/>
    <x v="0"/>
    <x v="1"/>
    <x v="0"/>
    <x v="0"/>
    <x v="0"/>
    <x v="0"/>
  </r>
  <r>
    <s v="1813-JLKWR"/>
    <x v="0"/>
    <x v="10"/>
    <x v="0"/>
    <x v="0"/>
    <x v="174"/>
    <n v="92868"/>
    <n v="33.787796"/>
    <n v="-117.875928"/>
    <x v="9"/>
    <x v="34"/>
    <x v="0"/>
    <x v="0"/>
    <n v="23.25"/>
    <x v="0"/>
    <x v="1"/>
    <x v="3"/>
    <m/>
    <x v="2"/>
    <x v="2"/>
    <x v="2"/>
    <x v="2"/>
    <x v="2"/>
    <x v="2"/>
    <x v="2"/>
    <x v="2"/>
    <x v="0"/>
    <x v="1"/>
    <x v="1"/>
    <n v="19.8"/>
    <n v="1336.65"/>
    <x v="0"/>
    <x v="0"/>
    <n v="1488"/>
    <n v="2824.65"/>
    <x v="0"/>
    <x v="0"/>
    <x v="0"/>
    <x v="0"/>
    <x v="1"/>
    <x v="1"/>
    <x v="1"/>
    <x v="1"/>
    <x v="0"/>
  </r>
  <r>
    <s v="1813-JYWTO"/>
    <x v="0"/>
    <x v="40"/>
    <x v="0"/>
    <x v="0"/>
    <x v="640"/>
    <n v="93461"/>
    <n v="35.634487999999997"/>
    <n v="-120.29353399999999"/>
    <x v="8"/>
    <x v="9"/>
    <x v="0"/>
    <x v="0"/>
    <n v="6.23"/>
    <x v="1"/>
    <x v="0"/>
    <x v="1"/>
    <n v="27"/>
    <x v="1"/>
    <x v="1"/>
    <x v="0"/>
    <x v="1"/>
    <x v="1"/>
    <x v="0"/>
    <x v="0"/>
    <x v="1"/>
    <x v="2"/>
    <x v="1"/>
    <x v="1"/>
    <n v="80.45"/>
    <n v="5737.6"/>
    <x v="0"/>
    <x v="6"/>
    <n v="448.56"/>
    <n v="6316.16"/>
    <x v="0"/>
    <x v="0"/>
    <x v="0"/>
    <x v="0"/>
    <x v="1"/>
    <x v="1"/>
    <x v="0"/>
    <x v="1"/>
    <x v="0"/>
  </r>
  <r>
    <s v="1814-DKOLC"/>
    <x v="0"/>
    <x v="54"/>
    <x v="1"/>
    <x v="0"/>
    <x v="641"/>
    <n v="92354"/>
    <n v="34.049315"/>
    <n v="-117.25597399999999"/>
    <x v="1"/>
    <x v="10"/>
    <x v="0"/>
    <x v="0"/>
    <n v="5.41"/>
    <x v="1"/>
    <x v="1"/>
    <x v="3"/>
    <m/>
    <x v="2"/>
    <x v="2"/>
    <x v="2"/>
    <x v="2"/>
    <x v="2"/>
    <x v="2"/>
    <x v="2"/>
    <x v="2"/>
    <x v="1"/>
    <x v="1"/>
    <x v="0"/>
    <n v="25.45"/>
    <n v="134.75"/>
    <x v="0"/>
    <x v="0"/>
    <n v="27.05"/>
    <n v="161.80000000000001"/>
    <x v="0"/>
    <x v="0"/>
    <x v="0"/>
    <x v="0"/>
    <x v="1"/>
    <x v="1"/>
    <x v="1"/>
    <x v="1"/>
    <x v="0"/>
  </r>
  <r>
    <s v="1814-WFGVS"/>
    <x v="1"/>
    <x v="55"/>
    <x v="0"/>
    <x v="1"/>
    <x v="607"/>
    <n v="95974"/>
    <n v="39.495767999999998"/>
    <n v="-121.747472"/>
    <x v="3"/>
    <x v="9"/>
    <x v="0"/>
    <x v="1"/>
    <m/>
    <x v="2"/>
    <x v="0"/>
    <x v="2"/>
    <n v="53"/>
    <x v="1"/>
    <x v="1"/>
    <x v="1"/>
    <x v="0"/>
    <x v="0"/>
    <x v="0"/>
    <x v="0"/>
    <x v="0"/>
    <x v="2"/>
    <x v="1"/>
    <x v="2"/>
    <n v="48.9"/>
    <n v="3527"/>
    <x v="100"/>
    <x v="0"/>
    <n v="0"/>
    <n v="3492.56"/>
    <x v="0"/>
    <x v="0"/>
    <x v="0"/>
    <x v="0"/>
    <x v="0"/>
    <x v="0"/>
    <x v="0"/>
    <x v="0"/>
    <x v="0"/>
  </r>
  <r>
    <s v="1816-FLZDK"/>
    <x v="1"/>
    <x v="20"/>
    <x v="1"/>
    <x v="0"/>
    <x v="462"/>
    <n v="92333"/>
    <n v="34.274845999999997"/>
    <n v="-116.93758099999999"/>
    <x v="1"/>
    <x v="13"/>
    <x v="0"/>
    <x v="1"/>
    <m/>
    <x v="2"/>
    <x v="0"/>
    <x v="2"/>
    <n v="22"/>
    <x v="0"/>
    <x v="1"/>
    <x v="0"/>
    <x v="0"/>
    <x v="1"/>
    <x v="0"/>
    <x v="0"/>
    <x v="0"/>
    <x v="1"/>
    <x v="1"/>
    <x v="0"/>
    <n v="29.15"/>
    <n v="29.15"/>
    <x v="0"/>
    <x v="0"/>
    <n v="0"/>
    <n v="29.15"/>
    <x v="2"/>
    <x v="0"/>
    <x v="0"/>
    <x v="0"/>
    <x v="1"/>
    <x v="0"/>
    <x v="1"/>
    <x v="0"/>
    <x v="0"/>
  </r>
  <r>
    <s v="1818-ESQMW"/>
    <x v="0"/>
    <x v="26"/>
    <x v="1"/>
    <x v="0"/>
    <x v="506"/>
    <n v="93660"/>
    <n v="36.600192999999997"/>
    <n v="-120.15339299999999"/>
    <x v="1"/>
    <x v="28"/>
    <x v="5"/>
    <x v="0"/>
    <n v="39.619999999999997"/>
    <x v="0"/>
    <x v="0"/>
    <x v="1"/>
    <n v="2"/>
    <x v="0"/>
    <x v="1"/>
    <x v="1"/>
    <x v="0"/>
    <x v="1"/>
    <x v="1"/>
    <x v="1"/>
    <x v="0"/>
    <x v="1"/>
    <x v="0"/>
    <x v="1"/>
    <n v="89.2"/>
    <n v="2383.6"/>
    <x v="0"/>
    <x v="0"/>
    <n v="1069.74"/>
    <n v="3453.34"/>
    <x v="0"/>
    <x v="0"/>
    <x v="0"/>
    <x v="0"/>
    <x v="0"/>
    <x v="0"/>
    <x v="0"/>
    <x v="0"/>
    <x v="0"/>
  </r>
  <r>
    <s v="1820-DJFPH"/>
    <x v="0"/>
    <x v="40"/>
    <x v="0"/>
    <x v="1"/>
    <x v="204"/>
    <n v="95555"/>
    <n v="41.336354"/>
    <n v="-124.044354"/>
    <x v="8"/>
    <x v="9"/>
    <x v="0"/>
    <x v="0"/>
    <n v="48.29"/>
    <x v="1"/>
    <x v="1"/>
    <x v="3"/>
    <m/>
    <x v="2"/>
    <x v="2"/>
    <x v="2"/>
    <x v="2"/>
    <x v="2"/>
    <x v="2"/>
    <x v="2"/>
    <x v="2"/>
    <x v="2"/>
    <x v="0"/>
    <x v="1"/>
    <n v="24.05"/>
    <n v="1709.15"/>
    <x v="0"/>
    <x v="0"/>
    <n v="3476.88"/>
    <n v="5186.03"/>
    <x v="0"/>
    <x v="0"/>
    <x v="0"/>
    <x v="0"/>
    <x v="1"/>
    <x v="1"/>
    <x v="1"/>
    <x v="1"/>
    <x v="0"/>
  </r>
  <r>
    <s v="1820-TQVEV"/>
    <x v="1"/>
    <x v="60"/>
    <x v="1"/>
    <x v="0"/>
    <x v="343"/>
    <n v="93638"/>
    <n v="37.004067999999997"/>
    <n v="-119.930027"/>
    <x v="1"/>
    <x v="13"/>
    <x v="1"/>
    <x v="0"/>
    <n v="49.43"/>
    <x v="0"/>
    <x v="0"/>
    <x v="1"/>
    <n v="48"/>
    <x v="0"/>
    <x v="1"/>
    <x v="0"/>
    <x v="1"/>
    <x v="1"/>
    <x v="0"/>
    <x v="1"/>
    <x v="0"/>
    <x v="1"/>
    <x v="0"/>
    <x v="1"/>
    <n v="69.55"/>
    <n v="69.55"/>
    <x v="0"/>
    <x v="0"/>
    <n v="49.43"/>
    <n v="118.98"/>
    <x v="1"/>
    <x v="5"/>
    <x v="9"/>
    <x v="0"/>
    <x v="0"/>
    <x v="0"/>
    <x v="1"/>
    <x v="1"/>
    <x v="0"/>
  </r>
  <r>
    <s v="1821-BUCWY"/>
    <x v="1"/>
    <x v="34"/>
    <x v="1"/>
    <x v="0"/>
    <x v="60"/>
    <n v="93563"/>
    <n v="34.395829999999997"/>
    <n v="-117.734568"/>
    <x v="1"/>
    <x v="39"/>
    <x v="5"/>
    <x v="0"/>
    <n v="47.06"/>
    <x v="0"/>
    <x v="0"/>
    <x v="0"/>
    <n v="24"/>
    <x v="1"/>
    <x v="1"/>
    <x v="1"/>
    <x v="1"/>
    <x v="1"/>
    <x v="0"/>
    <x v="0"/>
    <x v="0"/>
    <x v="2"/>
    <x v="0"/>
    <x v="2"/>
    <n v="55.65"/>
    <n v="1653.85"/>
    <x v="0"/>
    <x v="0"/>
    <n v="1411.8"/>
    <n v="3065.65"/>
    <x v="0"/>
    <x v="0"/>
    <x v="0"/>
    <x v="0"/>
    <x v="1"/>
    <x v="0"/>
    <x v="0"/>
    <x v="1"/>
    <x v="0"/>
  </r>
  <r>
    <s v="1830-GGFNM"/>
    <x v="1"/>
    <x v="34"/>
    <x v="0"/>
    <x v="3"/>
    <x v="642"/>
    <n v="95684"/>
    <n v="38.606703000000003"/>
    <n v="-120.586659"/>
    <x v="10"/>
    <x v="7"/>
    <x v="4"/>
    <x v="0"/>
    <n v="19.53"/>
    <x v="1"/>
    <x v="0"/>
    <x v="1"/>
    <n v="19"/>
    <x v="1"/>
    <x v="0"/>
    <x v="1"/>
    <x v="0"/>
    <x v="1"/>
    <x v="0"/>
    <x v="0"/>
    <x v="0"/>
    <x v="2"/>
    <x v="1"/>
    <x v="0"/>
    <n v="94.55"/>
    <n v="6078.75"/>
    <x v="0"/>
    <x v="0"/>
    <n v="1269.45"/>
    <n v="7348.2"/>
    <x v="0"/>
    <x v="0"/>
    <x v="0"/>
    <x v="0"/>
    <x v="1"/>
    <x v="0"/>
    <x v="0"/>
    <x v="0"/>
    <x v="0"/>
  </r>
  <r>
    <s v="1830-IPXVJ"/>
    <x v="0"/>
    <x v="56"/>
    <x v="0"/>
    <x v="3"/>
    <x v="271"/>
    <n v="94549"/>
    <n v="37.907777000000003"/>
    <n v="-122.127161"/>
    <x v="10"/>
    <x v="48"/>
    <x v="4"/>
    <x v="0"/>
    <n v="25.4"/>
    <x v="0"/>
    <x v="1"/>
    <x v="3"/>
    <m/>
    <x v="2"/>
    <x v="2"/>
    <x v="2"/>
    <x v="2"/>
    <x v="2"/>
    <x v="2"/>
    <x v="2"/>
    <x v="2"/>
    <x v="2"/>
    <x v="1"/>
    <x v="0"/>
    <n v="19.75"/>
    <n v="1311.6"/>
    <x v="0"/>
    <x v="0"/>
    <n v="1549.4"/>
    <n v="2861"/>
    <x v="0"/>
    <x v="0"/>
    <x v="0"/>
    <x v="0"/>
    <x v="1"/>
    <x v="1"/>
    <x v="1"/>
    <x v="1"/>
    <x v="0"/>
  </r>
  <r>
    <s v="1832-PEUTS"/>
    <x v="1"/>
    <x v="5"/>
    <x v="0"/>
    <x v="3"/>
    <x v="160"/>
    <n v="92410"/>
    <n v="34.106921999999997"/>
    <n v="-117.29755299999999"/>
    <x v="8"/>
    <x v="55"/>
    <x v="4"/>
    <x v="0"/>
    <n v="37.75"/>
    <x v="1"/>
    <x v="0"/>
    <x v="1"/>
    <n v="73"/>
    <x v="0"/>
    <x v="1"/>
    <x v="1"/>
    <x v="1"/>
    <x v="0"/>
    <x v="0"/>
    <x v="0"/>
    <x v="0"/>
    <x v="2"/>
    <x v="0"/>
    <x v="0"/>
    <n v="89.1"/>
    <n v="5411.65"/>
    <x v="0"/>
    <x v="0"/>
    <n v="2340.5"/>
    <n v="7752.15"/>
    <x v="0"/>
    <x v="0"/>
    <x v="0"/>
    <x v="0"/>
    <x v="0"/>
    <x v="0"/>
    <x v="0"/>
    <x v="1"/>
    <x v="0"/>
  </r>
  <r>
    <s v="1833-TCXKK"/>
    <x v="1"/>
    <x v="2"/>
    <x v="0"/>
    <x v="0"/>
    <x v="160"/>
    <n v="92408"/>
    <n v="34.084909000000003"/>
    <n v="-117.258107"/>
    <x v="1"/>
    <x v="14"/>
    <x v="4"/>
    <x v="0"/>
    <n v="29.81"/>
    <x v="1"/>
    <x v="0"/>
    <x v="1"/>
    <n v="27"/>
    <x v="0"/>
    <x v="0"/>
    <x v="1"/>
    <x v="1"/>
    <x v="0"/>
    <x v="1"/>
    <x v="1"/>
    <x v="0"/>
    <x v="1"/>
    <x v="0"/>
    <x v="1"/>
    <n v="107.75"/>
    <n v="4882.8"/>
    <x v="0"/>
    <x v="0"/>
    <n v="1341.45"/>
    <n v="6224.25"/>
    <x v="0"/>
    <x v="0"/>
    <x v="0"/>
    <x v="0"/>
    <x v="0"/>
    <x v="0"/>
    <x v="0"/>
    <x v="1"/>
    <x v="0"/>
  </r>
  <r>
    <s v="1833-VGRUM"/>
    <x v="0"/>
    <x v="57"/>
    <x v="1"/>
    <x v="0"/>
    <x v="136"/>
    <n v="92570"/>
    <n v="33.787298"/>
    <n v="-117.32067600000001"/>
    <x v="1"/>
    <x v="13"/>
    <x v="1"/>
    <x v="0"/>
    <n v="48.95"/>
    <x v="1"/>
    <x v="0"/>
    <x v="1"/>
    <n v="23"/>
    <x v="0"/>
    <x v="1"/>
    <x v="0"/>
    <x v="1"/>
    <x v="1"/>
    <x v="0"/>
    <x v="0"/>
    <x v="0"/>
    <x v="1"/>
    <x v="0"/>
    <x v="1"/>
    <n v="74.2"/>
    <n v="74.2"/>
    <x v="0"/>
    <x v="0"/>
    <n v="48.95"/>
    <n v="123.15"/>
    <x v="1"/>
    <x v="4"/>
    <x v="16"/>
    <x v="0"/>
    <x v="1"/>
    <x v="0"/>
    <x v="1"/>
    <x v="1"/>
    <x v="0"/>
  </r>
  <r>
    <s v="1834-ABKHQ"/>
    <x v="0"/>
    <x v="40"/>
    <x v="0"/>
    <x v="3"/>
    <x v="643"/>
    <n v="95485"/>
    <n v="39.220368000000001"/>
    <n v="-122.90769299999999"/>
    <x v="0"/>
    <x v="57"/>
    <x v="4"/>
    <x v="0"/>
    <n v="10.029999999999999"/>
    <x v="0"/>
    <x v="0"/>
    <x v="0"/>
    <n v="29"/>
    <x v="0"/>
    <x v="1"/>
    <x v="1"/>
    <x v="1"/>
    <x v="1"/>
    <x v="0"/>
    <x v="0"/>
    <x v="0"/>
    <x v="0"/>
    <x v="0"/>
    <x v="1"/>
    <n v="50.95"/>
    <n v="2610.65"/>
    <x v="0"/>
    <x v="0"/>
    <n v="521.55999999999995"/>
    <n v="3132.21"/>
    <x v="0"/>
    <x v="0"/>
    <x v="0"/>
    <x v="0"/>
    <x v="1"/>
    <x v="0"/>
    <x v="0"/>
    <x v="1"/>
    <x v="0"/>
  </r>
  <r>
    <s v="1834-WULEG"/>
    <x v="1"/>
    <x v="37"/>
    <x v="0"/>
    <x v="3"/>
    <x v="323"/>
    <n v="95959"/>
    <n v="39.333736999999999"/>
    <n v="-120.858667"/>
    <x v="7"/>
    <x v="52"/>
    <x v="5"/>
    <x v="0"/>
    <n v="40.81"/>
    <x v="0"/>
    <x v="1"/>
    <x v="3"/>
    <m/>
    <x v="2"/>
    <x v="2"/>
    <x v="2"/>
    <x v="2"/>
    <x v="2"/>
    <x v="2"/>
    <x v="2"/>
    <x v="2"/>
    <x v="0"/>
    <x v="1"/>
    <x v="2"/>
    <n v="20.25"/>
    <n v="439.75"/>
    <x v="0"/>
    <x v="0"/>
    <n v="979.44"/>
    <n v="1419.19"/>
    <x v="0"/>
    <x v="0"/>
    <x v="0"/>
    <x v="0"/>
    <x v="1"/>
    <x v="1"/>
    <x v="1"/>
    <x v="1"/>
    <x v="0"/>
  </r>
  <r>
    <s v="1837-YQUCE"/>
    <x v="0"/>
    <x v="33"/>
    <x v="1"/>
    <x v="0"/>
    <x v="334"/>
    <n v="90620"/>
    <n v="33.845706"/>
    <n v="-118.012204"/>
    <x v="1"/>
    <x v="40"/>
    <x v="3"/>
    <x v="1"/>
    <m/>
    <x v="2"/>
    <x v="0"/>
    <x v="2"/>
    <n v="13"/>
    <x v="1"/>
    <x v="1"/>
    <x v="1"/>
    <x v="0"/>
    <x v="0"/>
    <x v="1"/>
    <x v="1"/>
    <x v="0"/>
    <x v="2"/>
    <x v="0"/>
    <x v="1"/>
    <n v="58.35"/>
    <n v="4214.25"/>
    <x v="0"/>
    <x v="0"/>
    <n v="0"/>
    <n v="4214.25"/>
    <x v="0"/>
    <x v="0"/>
    <x v="0"/>
    <x v="0"/>
    <x v="0"/>
    <x v="0"/>
    <x v="0"/>
    <x v="0"/>
    <x v="0"/>
  </r>
  <r>
    <s v="1839-FBNFR"/>
    <x v="0"/>
    <x v="34"/>
    <x v="0"/>
    <x v="2"/>
    <x v="608"/>
    <n v="95634"/>
    <n v="38.938600000000001"/>
    <n v="-120.78551400000001"/>
    <x v="3"/>
    <x v="35"/>
    <x v="0"/>
    <x v="0"/>
    <n v="32.57"/>
    <x v="0"/>
    <x v="1"/>
    <x v="3"/>
    <m/>
    <x v="2"/>
    <x v="2"/>
    <x v="2"/>
    <x v="2"/>
    <x v="2"/>
    <x v="2"/>
    <x v="2"/>
    <x v="2"/>
    <x v="2"/>
    <x v="0"/>
    <x v="1"/>
    <n v="19.850000000000001"/>
    <n v="854.8"/>
    <x v="0"/>
    <x v="0"/>
    <n v="1270.23"/>
    <n v="2125.0300000000002"/>
    <x v="0"/>
    <x v="0"/>
    <x v="0"/>
    <x v="0"/>
    <x v="1"/>
    <x v="1"/>
    <x v="1"/>
    <x v="1"/>
    <x v="0"/>
  </r>
  <r>
    <s v="1839-UMACK"/>
    <x v="1"/>
    <x v="29"/>
    <x v="1"/>
    <x v="0"/>
    <x v="303"/>
    <n v="91106"/>
    <n v="34.139401999999997"/>
    <n v="-118.128658"/>
    <x v="1"/>
    <x v="71"/>
    <x v="0"/>
    <x v="0"/>
    <n v="27.64"/>
    <x v="1"/>
    <x v="1"/>
    <x v="3"/>
    <m/>
    <x v="2"/>
    <x v="2"/>
    <x v="2"/>
    <x v="2"/>
    <x v="2"/>
    <x v="2"/>
    <x v="2"/>
    <x v="2"/>
    <x v="0"/>
    <x v="1"/>
    <x v="1"/>
    <n v="25.05"/>
    <n v="949.85"/>
    <x v="0"/>
    <x v="0"/>
    <n v="1160.8800000000001"/>
    <n v="2110.73"/>
    <x v="0"/>
    <x v="0"/>
    <x v="0"/>
    <x v="0"/>
    <x v="1"/>
    <x v="1"/>
    <x v="1"/>
    <x v="1"/>
    <x v="0"/>
  </r>
  <r>
    <s v="1840-BIUOG"/>
    <x v="1"/>
    <x v="5"/>
    <x v="1"/>
    <x v="0"/>
    <x v="450"/>
    <n v="94545"/>
    <n v="37.629840000000002"/>
    <n v="-122.12084299999999"/>
    <x v="1"/>
    <x v="24"/>
    <x v="0"/>
    <x v="0"/>
    <n v="32.5"/>
    <x v="1"/>
    <x v="0"/>
    <x v="2"/>
    <n v="52"/>
    <x v="0"/>
    <x v="0"/>
    <x v="0"/>
    <x v="0"/>
    <x v="0"/>
    <x v="0"/>
    <x v="0"/>
    <x v="0"/>
    <x v="0"/>
    <x v="0"/>
    <x v="1"/>
    <n v="68.7"/>
    <n v="1416.2"/>
    <x v="0"/>
    <x v="0"/>
    <n v="650"/>
    <n v="2066.1999999999998"/>
    <x v="0"/>
    <x v="0"/>
    <x v="0"/>
    <x v="0"/>
    <x v="0"/>
    <x v="0"/>
    <x v="0"/>
    <x v="0"/>
    <x v="0"/>
  </r>
  <r>
    <s v="1841-YSJGV"/>
    <x v="1"/>
    <x v="12"/>
    <x v="0"/>
    <x v="0"/>
    <x v="441"/>
    <n v="91733"/>
    <n v="34.046219999999998"/>
    <n v="-118.053753"/>
    <x v="5"/>
    <x v="9"/>
    <x v="3"/>
    <x v="0"/>
    <n v="40.78"/>
    <x v="1"/>
    <x v="0"/>
    <x v="1"/>
    <n v="22"/>
    <x v="1"/>
    <x v="0"/>
    <x v="0"/>
    <x v="0"/>
    <x v="0"/>
    <x v="1"/>
    <x v="1"/>
    <x v="0"/>
    <x v="2"/>
    <x v="0"/>
    <x v="0"/>
    <n v="109.95"/>
    <n v="7852.4"/>
    <x v="0"/>
    <x v="0"/>
    <n v="2936.16"/>
    <n v="10788.56"/>
    <x v="0"/>
    <x v="0"/>
    <x v="0"/>
    <x v="0"/>
    <x v="0"/>
    <x v="0"/>
    <x v="0"/>
    <x v="0"/>
    <x v="0"/>
  </r>
  <r>
    <s v="1842-EZJMK"/>
    <x v="1"/>
    <x v="24"/>
    <x v="0"/>
    <x v="0"/>
    <x v="233"/>
    <n v="95662"/>
    <n v="38.689174000000001"/>
    <n v="-121.218435"/>
    <x v="2"/>
    <x v="15"/>
    <x v="4"/>
    <x v="0"/>
    <n v="34.14"/>
    <x v="1"/>
    <x v="0"/>
    <x v="1"/>
    <n v="69"/>
    <x v="0"/>
    <x v="0"/>
    <x v="0"/>
    <x v="0"/>
    <x v="0"/>
    <x v="1"/>
    <x v="1"/>
    <x v="0"/>
    <x v="1"/>
    <x v="1"/>
    <x v="1"/>
    <n v="103.7"/>
    <n v="5071.05"/>
    <x v="101"/>
    <x v="0"/>
    <n v="1707"/>
    <n v="6741.44"/>
    <x v="1"/>
    <x v="1"/>
    <x v="1"/>
    <x v="0"/>
    <x v="0"/>
    <x v="0"/>
    <x v="0"/>
    <x v="0"/>
    <x v="0"/>
  </r>
  <r>
    <s v="1843-TLSGD"/>
    <x v="0"/>
    <x v="52"/>
    <x v="0"/>
    <x v="1"/>
    <x v="558"/>
    <n v="96128"/>
    <n v="40.346634000000002"/>
    <n v="-120.386422"/>
    <x v="10"/>
    <x v="2"/>
    <x v="0"/>
    <x v="0"/>
    <n v="27.62"/>
    <x v="0"/>
    <x v="1"/>
    <x v="3"/>
    <m/>
    <x v="2"/>
    <x v="2"/>
    <x v="2"/>
    <x v="2"/>
    <x v="2"/>
    <x v="2"/>
    <x v="2"/>
    <x v="2"/>
    <x v="2"/>
    <x v="1"/>
    <x v="0"/>
    <n v="20.85"/>
    <n v="272.35000000000002"/>
    <x v="0"/>
    <x v="0"/>
    <n v="359.06"/>
    <n v="631.41"/>
    <x v="0"/>
    <x v="0"/>
    <x v="0"/>
    <x v="0"/>
    <x v="1"/>
    <x v="1"/>
    <x v="1"/>
    <x v="1"/>
    <x v="0"/>
  </r>
  <r>
    <s v="1845-CSBRZ"/>
    <x v="0"/>
    <x v="41"/>
    <x v="0"/>
    <x v="2"/>
    <x v="644"/>
    <n v="91766"/>
    <n v="34.042285999999997"/>
    <n v="-117.756106"/>
    <x v="9"/>
    <x v="51"/>
    <x v="2"/>
    <x v="0"/>
    <n v="40.19"/>
    <x v="1"/>
    <x v="0"/>
    <x v="1"/>
    <n v="27"/>
    <x v="0"/>
    <x v="1"/>
    <x v="0"/>
    <x v="1"/>
    <x v="0"/>
    <x v="0"/>
    <x v="0"/>
    <x v="0"/>
    <x v="2"/>
    <x v="1"/>
    <x v="1"/>
    <n v="85.35"/>
    <n v="1961.6"/>
    <x v="0"/>
    <x v="0"/>
    <n v="884.18"/>
    <n v="2845.78"/>
    <x v="0"/>
    <x v="0"/>
    <x v="0"/>
    <x v="0"/>
    <x v="0"/>
    <x v="0"/>
    <x v="1"/>
    <x v="1"/>
    <x v="0"/>
  </r>
  <r>
    <s v="1845-ZLLIG"/>
    <x v="1"/>
    <x v="45"/>
    <x v="1"/>
    <x v="0"/>
    <x v="467"/>
    <n v="95258"/>
    <n v="38.169604999999997"/>
    <n v="-121.310964"/>
    <x v="1"/>
    <x v="13"/>
    <x v="1"/>
    <x v="0"/>
    <n v="20.3"/>
    <x v="0"/>
    <x v="0"/>
    <x v="2"/>
    <n v="16"/>
    <x v="0"/>
    <x v="0"/>
    <x v="0"/>
    <x v="1"/>
    <x v="1"/>
    <x v="0"/>
    <x v="0"/>
    <x v="0"/>
    <x v="1"/>
    <x v="0"/>
    <x v="0"/>
    <n v="50.15"/>
    <n v="50.15"/>
    <x v="0"/>
    <x v="0"/>
    <n v="20.3"/>
    <n v="70.45"/>
    <x v="2"/>
    <x v="0"/>
    <x v="0"/>
    <x v="0"/>
    <x v="1"/>
    <x v="0"/>
    <x v="0"/>
    <x v="1"/>
    <x v="0"/>
  </r>
  <r>
    <s v="1846-XWOQN"/>
    <x v="0"/>
    <x v="53"/>
    <x v="1"/>
    <x v="0"/>
    <x v="645"/>
    <n v="93426"/>
    <n v="35.842889"/>
    <n v="-121.004862"/>
    <x v="1"/>
    <x v="13"/>
    <x v="0"/>
    <x v="0"/>
    <n v="47.97"/>
    <x v="0"/>
    <x v="0"/>
    <x v="1"/>
    <n v="8"/>
    <x v="0"/>
    <x v="1"/>
    <x v="0"/>
    <x v="1"/>
    <x v="1"/>
    <x v="0"/>
    <x v="0"/>
    <x v="0"/>
    <x v="1"/>
    <x v="0"/>
    <x v="1"/>
    <n v="70.150000000000006"/>
    <n v="70.150000000000006"/>
    <x v="0"/>
    <x v="0"/>
    <n v="47.97"/>
    <n v="118.12"/>
    <x v="1"/>
    <x v="1"/>
    <x v="5"/>
    <x v="0"/>
    <x v="1"/>
    <x v="0"/>
    <x v="1"/>
    <x v="1"/>
    <x v="0"/>
  </r>
  <r>
    <s v="1848-LBZHY"/>
    <x v="0"/>
    <x v="31"/>
    <x v="0"/>
    <x v="0"/>
    <x v="131"/>
    <n v="90242"/>
    <n v="33.921793000000001"/>
    <n v="-118.14058799999999"/>
    <x v="9"/>
    <x v="6"/>
    <x v="0"/>
    <x v="0"/>
    <n v="33.24"/>
    <x v="0"/>
    <x v="0"/>
    <x v="2"/>
    <n v="53"/>
    <x v="1"/>
    <x v="1"/>
    <x v="0"/>
    <x v="1"/>
    <x v="1"/>
    <x v="0"/>
    <x v="0"/>
    <x v="0"/>
    <x v="1"/>
    <x v="0"/>
    <x v="1"/>
    <n v="50.3"/>
    <n v="355.1"/>
    <x v="0"/>
    <x v="0"/>
    <n v="232.68"/>
    <n v="587.78"/>
    <x v="0"/>
    <x v="0"/>
    <x v="0"/>
    <x v="0"/>
    <x v="1"/>
    <x v="0"/>
    <x v="0"/>
    <x v="1"/>
    <x v="0"/>
  </r>
  <r>
    <s v="1849-RJYIG"/>
    <x v="0"/>
    <x v="9"/>
    <x v="1"/>
    <x v="0"/>
    <x v="11"/>
    <n v="94087"/>
    <n v="37.351100000000002"/>
    <n v="-122.037311"/>
    <x v="1"/>
    <x v="58"/>
    <x v="0"/>
    <x v="0"/>
    <n v="46.78"/>
    <x v="0"/>
    <x v="0"/>
    <x v="2"/>
    <n v="24"/>
    <x v="1"/>
    <x v="1"/>
    <x v="0"/>
    <x v="1"/>
    <x v="0"/>
    <x v="0"/>
    <x v="0"/>
    <x v="0"/>
    <x v="1"/>
    <x v="0"/>
    <x v="1"/>
    <n v="60"/>
    <n v="487.75"/>
    <x v="0"/>
    <x v="0"/>
    <n v="374.24"/>
    <n v="861.99"/>
    <x v="0"/>
    <x v="0"/>
    <x v="0"/>
    <x v="0"/>
    <x v="0"/>
    <x v="0"/>
    <x v="0"/>
    <x v="1"/>
    <x v="0"/>
  </r>
  <r>
    <s v="1850-AKQEP"/>
    <x v="1"/>
    <x v="37"/>
    <x v="1"/>
    <x v="2"/>
    <x v="177"/>
    <n v="95064"/>
    <n v="37.007882000000002"/>
    <n v="-122.06597499999999"/>
    <x v="1"/>
    <x v="58"/>
    <x v="0"/>
    <x v="0"/>
    <n v="14.37"/>
    <x v="0"/>
    <x v="1"/>
    <x v="3"/>
    <m/>
    <x v="2"/>
    <x v="2"/>
    <x v="2"/>
    <x v="2"/>
    <x v="2"/>
    <x v="2"/>
    <x v="2"/>
    <x v="2"/>
    <x v="1"/>
    <x v="1"/>
    <x v="0"/>
    <n v="20.350000000000001"/>
    <n v="178.7"/>
    <x v="0"/>
    <x v="0"/>
    <n v="114.96"/>
    <n v="293.66000000000003"/>
    <x v="0"/>
    <x v="0"/>
    <x v="0"/>
    <x v="0"/>
    <x v="1"/>
    <x v="1"/>
    <x v="1"/>
    <x v="1"/>
    <x v="0"/>
  </r>
  <r>
    <s v="1852-QSWCD"/>
    <x v="1"/>
    <x v="47"/>
    <x v="0"/>
    <x v="2"/>
    <x v="59"/>
    <n v="92266"/>
    <n v="33.3249"/>
    <n v="-114.758334"/>
    <x v="2"/>
    <x v="34"/>
    <x v="0"/>
    <x v="0"/>
    <n v="35.25"/>
    <x v="1"/>
    <x v="1"/>
    <x v="3"/>
    <m/>
    <x v="2"/>
    <x v="2"/>
    <x v="2"/>
    <x v="2"/>
    <x v="2"/>
    <x v="2"/>
    <x v="2"/>
    <x v="2"/>
    <x v="2"/>
    <x v="0"/>
    <x v="0"/>
    <n v="24.8"/>
    <n v="1514.85"/>
    <x v="0"/>
    <x v="0"/>
    <n v="2256"/>
    <n v="3770.85"/>
    <x v="0"/>
    <x v="0"/>
    <x v="0"/>
    <x v="0"/>
    <x v="1"/>
    <x v="1"/>
    <x v="1"/>
    <x v="1"/>
    <x v="0"/>
  </r>
  <r>
    <s v="1852-XEMDW"/>
    <x v="1"/>
    <x v="29"/>
    <x v="1"/>
    <x v="0"/>
    <x v="553"/>
    <n v="95552"/>
    <n v="40.390301000000001"/>
    <n v="-123.412327"/>
    <x v="1"/>
    <x v="51"/>
    <x v="2"/>
    <x v="0"/>
    <n v="43.78"/>
    <x v="1"/>
    <x v="0"/>
    <x v="2"/>
    <n v="47"/>
    <x v="1"/>
    <x v="0"/>
    <x v="1"/>
    <x v="1"/>
    <x v="1"/>
    <x v="0"/>
    <x v="0"/>
    <x v="1"/>
    <x v="1"/>
    <x v="1"/>
    <x v="0"/>
    <n v="65.05"/>
    <n v="1427.55"/>
    <x v="0"/>
    <x v="1"/>
    <n v="963.16"/>
    <n v="2400.71"/>
    <x v="0"/>
    <x v="0"/>
    <x v="0"/>
    <x v="0"/>
    <x v="1"/>
    <x v="1"/>
    <x v="0"/>
    <x v="1"/>
    <x v="0"/>
  </r>
  <r>
    <s v="1853-ARAAQ"/>
    <x v="0"/>
    <x v="10"/>
    <x v="1"/>
    <x v="0"/>
    <x v="646"/>
    <n v="93430"/>
    <n v="35.511833000000003"/>
    <n v="-120.918713"/>
    <x v="1"/>
    <x v="18"/>
    <x v="0"/>
    <x v="1"/>
    <m/>
    <x v="2"/>
    <x v="0"/>
    <x v="2"/>
    <n v="7"/>
    <x v="0"/>
    <x v="1"/>
    <x v="1"/>
    <x v="1"/>
    <x v="0"/>
    <x v="1"/>
    <x v="1"/>
    <x v="0"/>
    <x v="1"/>
    <x v="0"/>
    <x v="0"/>
    <n v="50.35"/>
    <n v="1277.5"/>
    <x v="0"/>
    <x v="0"/>
    <n v="0"/>
    <n v="1277.5"/>
    <x v="0"/>
    <x v="0"/>
    <x v="0"/>
    <x v="0"/>
    <x v="0"/>
    <x v="0"/>
    <x v="0"/>
    <x v="1"/>
    <x v="0"/>
  </r>
  <r>
    <s v="1853-UDXBW"/>
    <x v="1"/>
    <x v="32"/>
    <x v="0"/>
    <x v="0"/>
    <x v="169"/>
    <n v="95564"/>
    <n v="40.809635999999998"/>
    <n v="-124.189977"/>
    <x v="2"/>
    <x v="13"/>
    <x v="0"/>
    <x v="0"/>
    <n v="38.799999999999997"/>
    <x v="0"/>
    <x v="0"/>
    <x v="1"/>
    <n v="4"/>
    <x v="0"/>
    <x v="1"/>
    <x v="0"/>
    <x v="1"/>
    <x v="1"/>
    <x v="0"/>
    <x v="0"/>
    <x v="0"/>
    <x v="1"/>
    <x v="0"/>
    <x v="1"/>
    <n v="70"/>
    <n v="70"/>
    <x v="0"/>
    <x v="0"/>
    <n v="38.799999999999997"/>
    <n v="108.8"/>
    <x v="1"/>
    <x v="4"/>
    <x v="16"/>
    <x v="0"/>
    <x v="1"/>
    <x v="0"/>
    <x v="1"/>
    <x v="1"/>
    <x v="0"/>
  </r>
  <r>
    <s v="1855-AGAWH"/>
    <x v="1"/>
    <x v="60"/>
    <x v="0"/>
    <x v="0"/>
    <x v="260"/>
    <n v="90201"/>
    <n v="33.970343"/>
    <n v="-118.171368"/>
    <x v="0"/>
    <x v="65"/>
    <x v="0"/>
    <x v="0"/>
    <n v="36.69"/>
    <x v="0"/>
    <x v="0"/>
    <x v="1"/>
    <n v="52"/>
    <x v="0"/>
    <x v="1"/>
    <x v="1"/>
    <x v="1"/>
    <x v="0"/>
    <x v="1"/>
    <x v="1"/>
    <x v="0"/>
    <x v="0"/>
    <x v="0"/>
    <x v="1"/>
    <n v="93.8"/>
    <n v="2939.8"/>
    <x v="0"/>
    <x v="0"/>
    <n v="1137.3900000000001"/>
    <n v="4077.19"/>
    <x v="0"/>
    <x v="0"/>
    <x v="0"/>
    <x v="0"/>
    <x v="0"/>
    <x v="0"/>
    <x v="0"/>
    <x v="1"/>
    <x v="0"/>
  </r>
  <r>
    <s v="1855-CFULU"/>
    <x v="0"/>
    <x v="61"/>
    <x v="1"/>
    <x v="0"/>
    <x v="126"/>
    <n v="94619"/>
    <n v="37.787185999999998"/>
    <n v="-122.14633000000001"/>
    <x v="1"/>
    <x v="1"/>
    <x v="0"/>
    <x v="0"/>
    <n v="41.98"/>
    <x v="0"/>
    <x v="1"/>
    <x v="3"/>
    <m/>
    <x v="2"/>
    <x v="2"/>
    <x v="2"/>
    <x v="2"/>
    <x v="2"/>
    <x v="2"/>
    <x v="2"/>
    <x v="2"/>
    <x v="2"/>
    <x v="1"/>
    <x v="0"/>
    <n v="20.05"/>
    <n v="91.45"/>
    <x v="0"/>
    <x v="0"/>
    <n v="167.92"/>
    <n v="259.37"/>
    <x v="0"/>
    <x v="0"/>
    <x v="0"/>
    <x v="0"/>
    <x v="1"/>
    <x v="1"/>
    <x v="1"/>
    <x v="1"/>
    <x v="0"/>
  </r>
  <r>
    <s v="1862-QRWPE"/>
    <x v="0"/>
    <x v="38"/>
    <x v="0"/>
    <x v="0"/>
    <x v="647"/>
    <n v="90272"/>
    <n v="34.079448999999997"/>
    <n v="-118.548306"/>
    <x v="6"/>
    <x v="60"/>
    <x v="0"/>
    <x v="0"/>
    <n v="37.96"/>
    <x v="0"/>
    <x v="1"/>
    <x v="3"/>
    <m/>
    <x v="2"/>
    <x v="2"/>
    <x v="2"/>
    <x v="2"/>
    <x v="2"/>
    <x v="2"/>
    <x v="2"/>
    <x v="2"/>
    <x v="2"/>
    <x v="1"/>
    <x v="1"/>
    <n v="20.65"/>
    <n v="1057"/>
    <x v="0"/>
    <x v="0"/>
    <n v="1822.08"/>
    <n v="2879.08"/>
    <x v="0"/>
    <x v="0"/>
    <x v="0"/>
    <x v="0"/>
    <x v="1"/>
    <x v="1"/>
    <x v="1"/>
    <x v="1"/>
    <x v="0"/>
  </r>
  <r>
    <s v="1862-SKORY"/>
    <x v="0"/>
    <x v="36"/>
    <x v="0"/>
    <x v="0"/>
    <x v="31"/>
    <n v="90029"/>
    <n v="34.089953000000001"/>
    <n v="-118.29482400000001"/>
    <x v="2"/>
    <x v="36"/>
    <x v="0"/>
    <x v="1"/>
    <m/>
    <x v="2"/>
    <x v="0"/>
    <x v="0"/>
    <n v="3"/>
    <x v="0"/>
    <x v="0"/>
    <x v="0"/>
    <x v="1"/>
    <x v="0"/>
    <x v="0"/>
    <x v="0"/>
    <x v="0"/>
    <x v="1"/>
    <x v="0"/>
    <x v="1"/>
    <n v="39.299999999999997"/>
    <n v="1637.4"/>
    <x v="0"/>
    <x v="0"/>
    <n v="0"/>
    <n v="1637.4"/>
    <x v="1"/>
    <x v="1"/>
    <x v="10"/>
    <x v="0"/>
    <x v="0"/>
    <x v="0"/>
    <x v="0"/>
    <x v="1"/>
    <x v="0"/>
  </r>
  <r>
    <s v="1866-DIOQZ"/>
    <x v="0"/>
    <x v="5"/>
    <x v="0"/>
    <x v="0"/>
    <x v="606"/>
    <n v="95436"/>
    <n v="38.499302"/>
    <n v="-122.92444"/>
    <x v="6"/>
    <x v="4"/>
    <x v="0"/>
    <x v="1"/>
    <m/>
    <x v="2"/>
    <x v="0"/>
    <x v="0"/>
    <n v="85"/>
    <x v="1"/>
    <x v="0"/>
    <x v="1"/>
    <x v="0"/>
    <x v="0"/>
    <x v="1"/>
    <x v="1"/>
    <x v="0"/>
    <x v="0"/>
    <x v="1"/>
    <x v="1"/>
    <n v="66.8"/>
    <n v="4689.1499999999996"/>
    <x v="0"/>
    <x v="0"/>
    <n v="0"/>
    <n v="4689.1499999999996"/>
    <x v="0"/>
    <x v="0"/>
    <x v="0"/>
    <x v="0"/>
    <x v="0"/>
    <x v="0"/>
    <x v="0"/>
    <x v="0"/>
    <x v="0"/>
  </r>
  <r>
    <s v="1866-NXPSP"/>
    <x v="0"/>
    <x v="23"/>
    <x v="1"/>
    <x v="0"/>
    <x v="308"/>
    <n v="95521"/>
    <n v="40.839958000000003"/>
    <n v="-124.00375699999999"/>
    <x v="1"/>
    <x v="66"/>
    <x v="0"/>
    <x v="0"/>
    <n v="32"/>
    <x v="0"/>
    <x v="0"/>
    <x v="0"/>
    <n v="23"/>
    <x v="1"/>
    <x v="0"/>
    <x v="1"/>
    <x v="0"/>
    <x v="1"/>
    <x v="1"/>
    <x v="1"/>
    <x v="1"/>
    <x v="0"/>
    <x v="0"/>
    <x v="0"/>
    <n v="75.55"/>
    <n v="2680.15"/>
    <x v="0"/>
    <x v="5"/>
    <n v="1152"/>
    <n v="3932.15"/>
    <x v="0"/>
    <x v="0"/>
    <x v="0"/>
    <x v="0"/>
    <x v="0"/>
    <x v="1"/>
    <x v="0"/>
    <x v="0"/>
    <x v="0"/>
  </r>
  <r>
    <s v="1866-OBPNR"/>
    <x v="1"/>
    <x v="24"/>
    <x v="0"/>
    <x v="2"/>
    <x v="113"/>
    <n v="95833"/>
    <n v="38.619048999999997"/>
    <n v="-121.51755199999999"/>
    <x v="7"/>
    <x v="13"/>
    <x v="0"/>
    <x v="0"/>
    <n v="42.99"/>
    <x v="0"/>
    <x v="0"/>
    <x v="1"/>
    <n v="59"/>
    <x v="0"/>
    <x v="0"/>
    <x v="0"/>
    <x v="1"/>
    <x v="1"/>
    <x v="0"/>
    <x v="0"/>
    <x v="0"/>
    <x v="1"/>
    <x v="1"/>
    <x v="0"/>
    <n v="74.599999999999994"/>
    <n v="74.599999999999994"/>
    <x v="0"/>
    <x v="0"/>
    <n v="42.99"/>
    <n v="117.59"/>
    <x v="2"/>
    <x v="0"/>
    <x v="0"/>
    <x v="0"/>
    <x v="1"/>
    <x v="0"/>
    <x v="0"/>
    <x v="1"/>
    <x v="0"/>
  </r>
  <r>
    <s v="1866-RZZQS"/>
    <x v="1"/>
    <x v="49"/>
    <x v="1"/>
    <x v="0"/>
    <x v="533"/>
    <n v="92373"/>
    <n v="34.003242999999998"/>
    <n v="-117.13828599999999"/>
    <x v="1"/>
    <x v="62"/>
    <x v="4"/>
    <x v="0"/>
    <n v="42.06"/>
    <x v="1"/>
    <x v="0"/>
    <x v="1"/>
    <n v="21"/>
    <x v="0"/>
    <x v="1"/>
    <x v="1"/>
    <x v="1"/>
    <x v="0"/>
    <x v="1"/>
    <x v="0"/>
    <x v="0"/>
    <x v="1"/>
    <x v="0"/>
    <x v="1"/>
    <n v="98.4"/>
    <n v="4187.75"/>
    <x v="0"/>
    <x v="0"/>
    <n v="1724.46"/>
    <n v="5912.21"/>
    <x v="1"/>
    <x v="1"/>
    <x v="1"/>
    <x v="0"/>
    <x v="0"/>
    <x v="0"/>
    <x v="0"/>
    <x v="1"/>
    <x v="0"/>
  </r>
  <r>
    <s v="1866-ZSLJM"/>
    <x v="1"/>
    <x v="26"/>
    <x v="1"/>
    <x v="0"/>
    <x v="648"/>
    <n v="94972"/>
    <n v="38.339995999999999"/>
    <n v="-122.935056"/>
    <x v="1"/>
    <x v="47"/>
    <x v="2"/>
    <x v="0"/>
    <n v="32.89"/>
    <x v="0"/>
    <x v="1"/>
    <x v="3"/>
    <m/>
    <x v="2"/>
    <x v="2"/>
    <x v="2"/>
    <x v="2"/>
    <x v="2"/>
    <x v="2"/>
    <x v="2"/>
    <x v="2"/>
    <x v="1"/>
    <x v="1"/>
    <x v="0"/>
    <n v="20.5"/>
    <n v="402.85"/>
    <x v="0"/>
    <x v="0"/>
    <n v="690.69"/>
    <n v="1093.54"/>
    <x v="0"/>
    <x v="0"/>
    <x v="0"/>
    <x v="0"/>
    <x v="1"/>
    <x v="1"/>
    <x v="1"/>
    <x v="1"/>
    <x v="0"/>
  </r>
  <r>
    <s v="1867-BDVFH"/>
    <x v="1"/>
    <x v="34"/>
    <x v="0"/>
    <x v="0"/>
    <x v="31"/>
    <n v="90056"/>
    <n v="33.987945000000003"/>
    <n v="-118.370442"/>
    <x v="2"/>
    <x v="37"/>
    <x v="2"/>
    <x v="0"/>
    <n v="9.14"/>
    <x v="1"/>
    <x v="0"/>
    <x v="1"/>
    <n v="19"/>
    <x v="0"/>
    <x v="1"/>
    <x v="0"/>
    <x v="1"/>
    <x v="1"/>
    <x v="0"/>
    <x v="0"/>
    <x v="0"/>
    <x v="1"/>
    <x v="0"/>
    <x v="1"/>
    <n v="74.349999999999994"/>
    <n v="834.2"/>
    <x v="0"/>
    <x v="0"/>
    <n v="100.54"/>
    <n v="934.74"/>
    <x v="1"/>
    <x v="1"/>
    <x v="5"/>
    <x v="0"/>
    <x v="1"/>
    <x v="0"/>
    <x v="1"/>
    <x v="1"/>
    <x v="0"/>
  </r>
  <r>
    <s v="1867-TJHTS"/>
    <x v="0"/>
    <x v="10"/>
    <x v="1"/>
    <x v="0"/>
    <x v="113"/>
    <n v="95817"/>
    <n v="38.550722"/>
    <n v="-121.457314"/>
    <x v="1"/>
    <x v="42"/>
    <x v="0"/>
    <x v="0"/>
    <n v="22.71"/>
    <x v="1"/>
    <x v="0"/>
    <x v="1"/>
    <n v="14"/>
    <x v="1"/>
    <x v="1"/>
    <x v="0"/>
    <x v="1"/>
    <x v="1"/>
    <x v="0"/>
    <x v="0"/>
    <x v="0"/>
    <x v="1"/>
    <x v="0"/>
    <x v="1"/>
    <n v="79.8"/>
    <n v="4526.8500000000004"/>
    <x v="0"/>
    <x v="0"/>
    <n v="1317.18"/>
    <n v="5844.03"/>
    <x v="0"/>
    <x v="0"/>
    <x v="0"/>
    <x v="0"/>
    <x v="1"/>
    <x v="0"/>
    <x v="0"/>
    <x v="1"/>
    <x v="0"/>
  </r>
  <r>
    <s v="1871-MOWRM"/>
    <x v="1"/>
    <x v="30"/>
    <x v="0"/>
    <x v="0"/>
    <x v="387"/>
    <n v="94973"/>
    <n v="38.005839000000002"/>
    <n v="-122.638155"/>
    <x v="3"/>
    <x v="27"/>
    <x v="0"/>
    <x v="0"/>
    <n v="18.260000000000002"/>
    <x v="0"/>
    <x v="0"/>
    <x v="1"/>
    <n v="18"/>
    <x v="1"/>
    <x v="1"/>
    <x v="0"/>
    <x v="0"/>
    <x v="1"/>
    <x v="0"/>
    <x v="0"/>
    <x v="0"/>
    <x v="1"/>
    <x v="1"/>
    <x v="1"/>
    <n v="80.849999999999994"/>
    <n v="866.45"/>
    <x v="78"/>
    <x v="0"/>
    <n v="219.12"/>
    <n v="1061.8499999999999"/>
    <x v="1"/>
    <x v="1"/>
    <x v="11"/>
    <x v="0"/>
    <x v="1"/>
    <x v="0"/>
    <x v="0"/>
    <x v="0"/>
    <x v="0"/>
  </r>
  <r>
    <s v="1872-EBWSC"/>
    <x v="0"/>
    <x v="24"/>
    <x v="1"/>
    <x v="0"/>
    <x v="105"/>
    <n v="94702"/>
    <n v="37.866008999999998"/>
    <n v="-122.28622799999999"/>
    <x v="1"/>
    <x v="31"/>
    <x v="0"/>
    <x v="0"/>
    <n v="21.19"/>
    <x v="0"/>
    <x v="1"/>
    <x v="3"/>
    <m/>
    <x v="2"/>
    <x v="2"/>
    <x v="2"/>
    <x v="2"/>
    <x v="2"/>
    <x v="2"/>
    <x v="2"/>
    <x v="2"/>
    <x v="0"/>
    <x v="1"/>
    <x v="2"/>
    <n v="20.350000000000001"/>
    <n v="617.35"/>
    <x v="0"/>
    <x v="0"/>
    <n v="614.51"/>
    <n v="1231.8599999999999"/>
    <x v="0"/>
    <x v="0"/>
    <x v="0"/>
    <x v="0"/>
    <x v="1"/>
    <x v="1"/>
    <x v="1"/>
    <x v="1"/>
    <x v="0"/>
  </r>
  <r>
    <s v="1875-QIVME"/>
    <x v="0"/>
    <x v="17"/>
    <x v="0"/>
    <x v="1"/>
    <x v="42"/>
    <n v="91042"/>
    <n v="34.296574"/>
    <n v="-118.244839"/>
    <x v="2"/>
    <x v="29"/>
    <x v="1"/>
    <x v="0"/>
    <n v="11.51"/>
    <x v="1"/>
    <x v="0"/>
    <x v="1"/>
    <n v="53"/>
    <x v="0"/>
    <x v="1"/>
    <x v="1"/>
    <x v="0"/>
    <x v="0"/>
    <x v="1"/>
    <x v="1"/>
    <x v="0"/>
    <x v="1"/>
    <x v="0"/>
    <x v="1"/>
    <n v="104.4"/>
    <n v="242.8"/>
    <x v="102"/>
    <x v="0"/>
    <n v="23.02"/>
    <n v="220.38"/>
    <x v="1"/>
    <x v="5"/>
    <x v="9"/>
    <x v="0"/>
    <x v="0"/>
    <x v="0"/>
    <x v="0"/>
    <x v="0"/>
    <x v="0"/>
  </r>
  <r>
    <s v="1877-HKBQX"/>
    <x v="0"/>
    <x v="44"/>
    <x v="1"/>
    <x v="0"/>
    <x v="649"/>
    <n v="90703"/>
    <n v="33.868099999999998"/>
    <n v="-118.067402"/>
    <x v="1"/>
    <x v="37"/>
    <x v="2"/>
    <x v="0"/>
    <n v="1.1599999999999999"/>
    <x v="0"/>
    <x v="0"/>
    <x v="2"/>
    <n v="41"/>
    <x v="1"/>
    <x v="1"/>
    <x v="0"/>
    <x v="0"/>
    <x v="1"/>
    <x v="0"/>
    <x v="0"/>
    <x v="0"/>
    <x v="0"/>
    <x v="0"/>
    <x v="2"/>
    <n v="54.6"/>
    <n v="617.85"/>
    <x v="0"/>
    <x v="0"/>
    <n v="12.76"/>
    <n v="630.61"/>
    <x v="0"/>
    <x v="0"/>
    <x v="0"/>
    <x v="0"/>
    <x v="1"/>
    <x v="0"/>
    <x v="0"/>
    <x v="0"/>
    <x v="0"/>
  </r>
  <r>
    <s v="1891-FZYSA"/>
    <x v="1"/>
    <x v="61"/>
    <x v="0"/>
    <x v="0"/>
    <x v="650"/>
    <n v="95587"/>
    <n v="39.955587000000001"/>
    <n v="-123.681175"/>
    <x v="2"/>
    <x v="19"/>
    <x v="0"/>
    <x v="0"/>
    <n v="16.34"/>
    <x v="1"/>
    <x v="0"/>
    <x v="1"/>
    <n v="4"/>
    <x v="0"/>
    <x v="0"/>
    <x v="0"/>
    <x v="1"/>
    <x v="0"/>
    <x v="0"/>
    <x v="0"/>
    <x v="1"/>
    <x v="1"/>
    <x v="0"/>
    <x v="1"/>
    <n v="89.95"/>
    <n v="6143.15"/>
    <x v="103"/>
    <x v="7"/>
    <n v="1127.46"/>
    <n v="7373.82"/>
    <x v="1"/>
    <x v="1"/>
    <x v="1"/>
    <x v="0"/>
    <x v="0"/>
    <x v="1"/>
    <x v="0"/>
    <x v="1"/>
    <x v="0"/>
  </r>
  <r>
    <s v="1891-QRQSA"/>
    <x v="1"/>
    <x v="41"/>
    <x v="0"/>
    <x v="0"/>
    <x v="131"/>
    <n v="90241"/>
    <n v="33.940883999999997"/>
    <n v="-118.12862800000001"/>
    <x v="5"/>
    <x v="34"/>
    <x v="4"/>
    <x v="0"/>
    <n v="16.329999999999998"/>
    <x v="1"/>
    <x v="0"/>
    <x v="1"/>
    <n v="10"/>
    <x v="1"/>
    <x v="1"/>
    <x v="1"/>
    <x v="0"/>
    <x v="0"/>
    <x v="1"/>
    <x v="0"/>
    <x v="0"/>
    <x v="2"/>
    <x v="0"/>
    <x v="1"/>
    <n v="111.6"/>
    <n v="7099"/>
    <x v="0"/>
    <x v="0"/>
    <n v="1045.1199999999999"/>
    <n v="8144.12"/>
    <x v="0"/>
    <x v="0"/>
    <x v="0"/>
    <x v="0"/>
    <x v="0"/>
    <x v="0"/>
    <x v="0"/>
    <x v="0"/>
    <x v="0"/>
  </r>
  <r>
    <s v="1891-UAWWU"/>
    <x v="0"/>
    <x v="16"/>
    <x v="0"/>
    <x v="0"/>
    <x v="651"/>
    <n v="93528"/>
    <n v="35.363339000000003"/>
    <n v="-117.637641"/>
    <x v="2"/>
    <x v="24"/>
    <x v="0"/>
    <x v="0"/>
    <n v="4.7699999999999996"/>
    <x v="1"/>
    <x v="0"/>
    <x v="1"/>
    <n v="17"/>
    <x v="0"/>
    <x v="1"/>
    <x v="1"/>
    <x v="1"/>
    <x v="0"/>
    <x v="0"/>
    <x v="0"/>
    <x v="0"/>
    <x v="1"/>
    <x v="1"/>
    <x v="1"/>
    <n v="90.8"/>
    <n v="1951"/>
    <x v="0"/>
    <x v="0"/>
    <n v="95.4"/>
    <n v="2046.4"/>
    <x v="1"/>
    <x v="1"/>
    <x v="1"/>
    <x v="0"/>
    <x v="0"/>
    <x v="0"/>
    <x v="0"/>
    <x v="1"/>
    <x v="0"/>
  </r>
  <r>
    <s v="1894-IGFSG"/>
    <x v="0"/>
    <x v="32"/>
    <x v="1"/>
    <x v="0"/>
    <x v="189"/>
    <n v="93535"/>
    <n v="34.712707999999999"/>
    <n v="-117.889656"/>
    <x v="1"/>
    <x v="51"/>
    <x v="0"/>
    <x v="0"/>
    <n v="18.010000000000002"/>
    <x v="0"/>
    <x v="0"/>
    <x v="1"/>
    <n v="2"/>
    <x v="0"/>
    <x v="1"/>
    <x v="0"/>
    <x v="1"/>
    <x v="0"/>
    <x v="1"/>
    <x v="1"/>
    <x v="0"/>
    <x v="1"/>
    <x v="1"/>
    <x v="1"/>
    <n v="89.25"/>
    <n v="1907.85"/>
    <x v="0"/>
    <x v="0"/>
    <n v="396.22"/>
    <n v="2304.0700000000002"/>
    <x v="1"/>
    <x v="1"/>
    <x v="1"/>
    <x v="0"/>
    <x v="0"/>
    <x v="0"/>
    <x v="1"/>
    <x v="1"/>
    <x v="0"/>
  </r>
  <r>
    <s v="1895-QTKDO"/>
    <x v="0"/>
    <x v="32"/>
    <x v="1"/>
    <x v="0"/>
    <x v="477"/>
    <n v="92583"/>
    <n v="33.796568000000001"/>
    <n v="-116.924723"/>
    <x v="1"/>
    <x v="13"/>
    <x v="0"/>
    <x v="0"/>
    <n v="45.59"/>
    <x v="0"/>
    <x v="0"/>
    <x v="2"/>
    <n v="5"/>
    <x v="0"/>
    <x v="1"/>
    <x v="0"/>
    <x v="1"/>
    <x v="1"/>
    <x v="0"/>
    <x v="0"/>
    <x v="0"/>
    <x v="1"/>
    <x v="1"/>
    <x v="0"/>
    <n v="43.95"/>
    <n v="43.95"/>
    <x v="0"/>
    <x v="0"/>
    <n v="45.59"/>
    <n v="89.54"/>
    <x v="2"/>
    <x v="0"/>
    <x v="0"/>
    <x v="0"/>
    <x v="1"/>
    <x v="0"/>
    <x v="1"/>
    <x v="1"/>
    <x v="0"/>
  </r>
  <r>
    <s v="1897-OKVMW"/>
    <x v="0"/>
    <x v="56"/>
    <x v="0"/>
    <x v="2"/>
    <x v="652"/>
    <n v="95330"/>
    <n v="37.808210000000003"/>
    <n v="-121.308401"/>
    <x v="3"/>
    <x v="34"/>
    <x v="0"/>
    <x v="0"/>
    <n v="37"/>
    <x v="1"/>
    <x v="0"/>
    <x v="2"/>
    <n v="19"/>
    <x v="1"/>
    <x v="0"/>
    <x v="1"/>
    <x v="0"/>
    <x v="0"/>
    <x v="1"/>
    <x v="1"/>
    <x v="0"/>
    <x v="2"/>
    <x v="0"/>
    <x v="2"/>
    <n v="90.6"/>
    <n v="5817.45"/>
    <x v="0"/>
    <x v="0"/>
    <n v="2368"/>
    <n v="8185.45"/>
    <x v="0"/>
    <x v="0"/>
    <x v="0"/>
    <x v="0"/>
    <x v="0"/>
    <x v="0"/>
    <x v="0"/>
    <x v="0"/>
    <x v="0"/>
  </r>
  <r>
    <s v="1897-RCFUM"/>
    <x v="0"/>
    <x v="26"/>
    <x v="0"/>
    <x v="3"/>
    <x v="653"/>
    <n v="95468"/>
    <n v="38.911299"/>
    <n v="-123.609588"/>
    <x v="2"/>
    <x v="35"/>
    <x v="0"/>
    <x v="0"/>
    <n v="5.88"/>
    <x v="1"/>
    <x v="1"/>
    <x v="3"/>
    <m/>
    <x v="2"/>
    <x v="2"/>
    <x v="2"/>
    <x v="2"/>
    <x v="2"/>
    <x v="2"/>
    <x v="2"/>
    <x v="2"/>
    <x v="0"/>
    <x v="0"/>
    <x v="0"/>
    <n v="24.2"/>
    <n v="914.6"/>
    <x v="0"/>
    <x v="0"/>
    <n v="229.32"/>
    <n v="1143.92"/>
    <x v="0"/>
    <x v="0"/>
    <x v="0"/>
    <x v="0"/>
    <x v="1"/>
    <x v="1"/>
    <x v="1"/>
    <x v="1"/>
    <x v="0"/>
  </r>
  <r>
    <s v="1898-JSNDC"/>
    <x v="0"/>
    <x v="5"/>
    <x v="1"/>
    <x v="0"/>
    <x v="310"/>
    <n v="95758"/>
    <n v="38.353630000000003"/>
    <n v="-121.44195000000001"/>
    <x v="1"/>
    <x v="35"/>
    <x v="5"/>
    <x v="0"/>
    <n v="48.17"/>
    <x v="0"/>
    <x v="0"/>
    <x v="2"/>
    <n v="58"/>
    <x v="0"/>
    <x v="0"/>
    <x v="0"/>
    <x v="1"/>
    <x v="0"/>
    <x v="0"/>
    <x v="0"/>
    <x v="0"/>
    <x v="0"/>
    <x v="0"/>
    <x v="0"/>
    <n v="58.6"/>
    <n v="2224.5"/>
    <x v="0"/>
    <x v="0"/>
    <n v="1878.63"/>
    <n v="4103.13"/>
    <x v="0"/>
    <x v="0"/>
    <x v="0"/>
    <x v="0"/>
    <x v="0"/>
    <x v="0"/>
    <x v="0"/>
    <x v="1"/>
    <x v="0"/>
  </r>
  <r>
    <s v="1899-VXWXM"/>
    <x v="1"/>
    <x v="39"/>
    <x v="1"/>
    <x v="0"/>
    <x v="38"/>
    <n v="92130"/>
    <n v="32.957194999999999"/>
    <n v="-117.20254199999999"/>
    <x v="1"/>
    <x v="60"/>
    <x v="0"/>
    <x v="0"/>
    <n v="24.73"/>
    <x v="1"/>
    <x v="0"/>
    <x v="1"/>
    <n v="4"/>
    <x v="0"/>
    <x v="0"/>
    <x v="1"/>
    <x v="1"/>
    <x v="0"/>
    <x v="1"/>
    <x v="1"/>
    <x v="0"/>
    <x v="0"/>
    <x v="0"/>
    <x v="0"/>
    <n v="106.1"/>
    <n v="5082.8"/>
    <x v="0"/>
    <x v="0"/>
    <n v="1187.04"/>
    <n v="6269.84"/>
    <x v="1"/>
    <x v="3"/>
    <x v="6"/>
    <x v="0"/>
    <x v="0"/>
    <x v="0"/>
    <x v="0"/>
    <x v="1"/>
    <x v="0"/>
  </r>
  <r>
    <s v="1902-XBTFB"/>
    <x v="1"/>
    <x v="14"/>
    <x v="1"/>
    <x v="0"/>
    <x v="52"/>
    <n v="91605"/>
    <n v="34.207295000000002"/>
    <n v="-118.40002200000001"/>
    <x v="1"/>
    <x v="51"/>
    <x v="2"/>
    <x v="0"/>
    <n v="39.58"/>
    <x v="0"/>
    <x v="0"/>
    <x v="1"/>
    <n v="12"/>
    <x v="0"/>
    <x v="0"/>
    <x v="1"/>
    <x v="1"/>
    <x v="0"/>
    <x v="0"/>
    <x v="0"/>
    <x v="0"/>
    <x v="1"/>
    <x v="0"/>
    <x v="1"/>
    <n v="89.4"/>
    <n v="2001.5"/>
    <x v="0"/>
    <x v="0"/>
    <n v="870.76"/>
    <n v="2872.26"/>
    <x v="1"/>
    <x v="2"/>
    <x v="17"/>
    <x v="0"/>
    <x v="0"/>
    <x v="0"/>
    <x v="0"/>
    <x v="1"/>
    <x v="0"/>
  </r>
  <r>
    <s v="1904-WAJAA"/>
    <x v="0"/>
    <x v="5"/>
    <x v="0"/>
    <x v="1"/>
    <x v="573"/>
    <n v="92118"/>
    <n v="32.68674"/>
    <n v="-117.186612"/>
    <x v="1"/>
    <x v="52"/>
    <x v="5"/>
    <x v="0"/>
    <n v="46.54"/>
    <x v="1"/>
    <x v="0"/>
    <x v="2"/>
    <n v="85"/>
    <x v="1"/>
    <x v="0"/>
    <x v="1"/>
    <x v="1"/>
    <x v="1"/>
    <x v="0"/>
    <x v="0"/>
    <x v="0"/>
    <x v="2"/>
    <x v="1"/>
    <x v="1"/>
    <n v="64.349999999999994"/>
    <n v="1558.65"/>
    <x v="0"/>
    <x v="0"/>
    <n v="1116.96"/>
    <n v="2675.61"/>
    <x v="0"/>
    <x v="0"/>
    <x v="0"/>
    <x v="0"/>
    <x v="1"/>
    <x v="0"/>
    <x v="0"/>
    <x v="1"/>
    <x v="0"/>
  </r>
  <r>
    <s v="1905-OEILC"/>
    <x v="0"/>
    <x v="21"/>
    <x v="1"/>
    <x v="0"/>
    <x v="654"/>
    <n v="93953"/>
    <n v="36.587496999999999"/>
    <n v="-121.94481500000001"/>
    <x v="1"/>
    <x v="13"/>
    <x v="1"/>
    <x v="0"/>
    <n v="20.11"/>
    <x v="0"/>
    <x v="1"/>
    <x v="3"/>
    <m/>
    <x v="2"/>
    <x v="2"/>
    <x v="2"/>
    <x v="2"/>
    <x v="2"/>
    <x v="2"/>
    <x v="2"/>
    <x v="2"/>
    <x v="1"/>
    <x v="1"/>
    <x v="0"/>
    <n v="19.5"/>
    <n v="19.5"/>
    <x v="0"/>
    <x v="0"/>
    <n v="20.11"/>
    <n v="39.61"/>
    <x v="2"/>
    <x v="0"/>
    <x v="0"/>
    <x v="0"/>
    <x v="1"/>
    <x v="1"/>
    <x v="1"/>
    <x v="1"/>
    <x v="0"/>
  </r>
  <r>
    <s v="1907-UBQFC"/>
    <x v="1"/>
    <x v="28"/>
    <x v="1"/>
    <x v="0"/>
    <x v="143"/>
    <n v="94108"/>
    <n v="37.791998"/>
    <n v="-122.408653"/>
    <x v="1"/>
    <x v="46"/>
    <x v="0"/>
    <x v="0"/>
    <n v="5.46"/>
    <x v="0"/>
    <x v="0"/>
    <x v="1"/>
    <n v="24"/>
    <x v="0"/>
    <x v="0"/>
    <x v="0"/>
    <x v="1"/>
    <x v="1"/>
    <x v="0"/>
    <x v="0"/>
    <x v="1"/>
    <x v="1"/>
    <x v="0"/>
    <x v="1"/>
    <n v="72.849999999999994"/>
    <n v="688.65"/>
    <x v="0"/>
    <x v="14"/>
    <n v="54.6"/>
    <n v="773.25"/>
    <x v="1"/>
    <x v="1"/>
    <x v="1"/>
    <x v="0"/>
    <x v="1"/>
    <x v="1"/>
    <x v="0"/>
    <x v="1"/>
    <x v="0"/>
  </r>
  <r>
    <s v="1907-YLNYW"/>
    <x v="1"/>
    <x v="10"/>
    <x v="1"/>
    <x v="0"/>
    <x v="655"/>
    <n v="95543"/>
    <n v="41.867908"/>
    <n v="-123.794144"/>
    <x v="1"/>
    <x v="58"/>
    <x v="0"/>
    <x v="0"/>
    <n v="41.13"/>
    <x v="0"/>
    <x v="0"/>
    <x v="2"/>
    <n v="27"/>
    <x v="1"/>
    <x v="1"/>
    <x v="1"/>
    <x v="1"/>
    <x v="1"/>
    <x v="1"/>
    <x v="1"/>
    <x v="0"/>
    <x v="1"/>
    <x v="0"/>
    <x v="1"/>
    <n v="66.7"/>
    <n v="579"/>
    <x v="0"/>
    <x v="0"/>
    <n v="329.04"/>
    <n v="908.04"/>
    <x v="0"/>
    <x v="0"/>
    <x v="0"/>
    <x v="0"/>
    <x v="0"/>
    <x v="0"/>
    <x v="0"/>
    <x v="1"/>
    <x v="0"/>
  </r>
  <r>
    <s v="1910-FMXJM"/>
    <x v="0"/>
    <x v="40"/>
    <x v="0"/>
    <x v="0"/>
    <x v="359"/>
    <n v="92324"/>
    <n v="34.030915"/>
    <n v="-117.273201"/>
    <x v="4"/>
    <x v="66"/>
    <x v="0"/>
    <x v="0"/>
    <n v="49.33"/>
    <x v="0"/>
    <x v="0"/>
    <x v="1"/>
    <n v="23"/>
    <x v="0"/>
    <x v="1"/>
    <x v="0"/>
    <x v="1"/>
    <x v="1"/>
    <x v="1"/>
    <x v="1"/>
    <x v="0"/>
    <x v="1"/>
    <x v="1"/>
    <x v="1"/>
    <n v="80.400000000000006"/>
    <n v="2937.65"/>
    <x v="0"/>
    <x v="0"/>
    <n v="1775.88"/>
    <n v="4713.53"/>
    <x v="0"/>
    <x v="0"/>
    <x v="0"/>
    <x v="0"/>
    <x v="0"/>
    <x v="0"/>
    <x v="1"/>
    <x v="1"/>
    <x v="0"/>
  </r>
  <r>
    <s v="1915-IOFGU"/>
    <x v="0"/>
    <x v="55"/>
    <x v="1"/>
    <x v="0"/>
    <x v="656"/>
    <n v="93531"/>
    <n v="35.214981999999999"/>
    <n v="-118.59049"/>
    <x v="1"/>
    <x v="13"/>
    <x v="0"/>
    <x v="0"/>
    <n v="41.39"/>
    <x v="0"/>
    <x v="0"/>
    <x v="1"/>
    <n v="3"/>
    <x v="0"/>
    <x v="1"/>
    <x v="0"/>
    <x v="1"/>
    <x v="1"/>
    <x v="0"/>
    <x v="0"/>
    <x v="0"/>
    <x v="1"/>
    <x v="1"/>
    <x v="1"/>
    <n v="70.5"/>
    <n v="70.5"/>
    <x v="0"/>
    <x v="0"/>
    <n v="41.39"/>
    <n v="111.89"/>
    <x v="1"/>
    <x v="1"/>
    <x v="10"/>
    <x v="0"/>
    <x v="1"/>
    <x v="0"/>
    <x v="1"/>
    <x v="1"/>
    <x v="0"/>
  </r>
  <r>
    <s v="1915-OAKWD"/>
    <x v="0"/>
    <x v="52"/>
    <x v="1"/>
    <x v="0"/>
    <x v="657"/>
    <n v="94920"/>
    <n v="37.885629000000002"/>
    <n v="-122.46858"/>
    <x v="1"/>
    <x v="43"/>
    <x v="2"/>
    <x v="0"/>
    <n v="44.05"/>
    <x v="0"/>
    <x v="1"/>
    <x v="3"/>
    <m/>
    <x v="2"/>
    <x v="2"/>
    <x v="2"/>
    <x v="2"/>
    <x v="2"/>
    <x v="2"/>
    <x v="2"/>
    <x v="2"/>
    <x v="0"/>
    <x v="0"/>
    <x v="1"/>
    <n v="19.3"/>
    <n v="360.35"/>
    <x v="0"/>
    <x v="0"/>
    <n v="704.8"/>
    <n v="1065.1500000000001"/>
    <x v="0"/>
    <x v="0"/>
    <x v="0"/>
    <x v="0"/>
    <x v="1"/>
    <x v="1"/>
    <x v="1"/>
    <x v="1"/>
    <x v="0"/>
  </r>
  <r>
    <s v="1918-ZBFQJ"/>
    <x v="0"/>
    <x v="23"/>
    <x v="1"/>
    <x v="1"/>
    <x v="1"/>
    <n v="91206"/>
    <n v="34.162514999999999"/>
    <n v="-118.203869"/>
    <x v="1"/>
    <x v="2"/>
    <x v="0"/>
    <x v="0"/>
    <n v="33.54"/>
    <x v="0"/>
    <x v="0"/>
    <x v="1"/>
    <n v="76"/>
    <x v="0"/>
    <x v="0"/>
    <x v="1"/>
    <x v="1"/>
    <x v="1"/>
    <x v="0"/>
    <x v="0"/>
    <x v="0"/>
    <x v="1"/>
    <x v="0"/>
    <x v="1"/>
    <n v="79.25"/>
    <n v="1111.6500000000001"/>
    <x v="104"/>
    <x v="0"/>
    <n v="436.02"/>
    <n v="1499.42"/>
    <x v="1"/>
    <x v="1"/>
    <x v="1"/>
    <x v="0"/>
    <x v="1"/>
    <x v="0"/>
    <x v="0"/>
    <x v="1"/>
    <x v="0"/>
  </r>
  <r>
    <s v="1919-RTPQD"/>
    <x v="1"/>
    <x v="21"/>
    <x v="0"/>
    <x v="2"/>
    <x v="571"/>
    <n v="93623"/>
    <n v="37.483535000000003"/>
    <n v="-119.67941399999999"/>
    <x v="9"/>
    <x v="6"/>
    <x v="1"/>
    <x v="0"/>
    <n v="28.7"/>
    <x v="0"/>
    <x v="0"/>
    <x v="2"/>
    <n v="17"/>
    <x v="0"/>
    <x v="1"/>
    <x v="0"/>
    <x v="1"/>
    <x v="1"/>
    <x v="0"/>
    <x v="0"/>
    <x v="0"/>
    <x v="1"/>
    <x v="1"/>
    <x v="1"/>
    <n v="44.75"/>
    <n v="333.65"/>
    <x v="0"/>
    <x v="0"/>
    <n v="200.9"/>
    <n v="534.54999999999995"/>
    <x v="0"/>
    <x v="0"/>
    <x v="0"/>
    <x v="0"/>
    <x v="1"/>
    <x v="0"/>
    <x v="1"/>
    <x v="1"/>
    <x v="0"/>
  </r>
  <r>
    <s v="1921-KYSAY"/>
    <x v="0"/>
    <x v="59"/>
    <x v="1"/>
    <x v="0"/>
    <x v="294"/>
    <n v="95961"/>
    <n v="39.082568000000002"/>
    <n v="-121.55325000000001"/>
    <x v="1"/>
    <x v="62"/>
    <x v="0"/>
    <x v="0"/>
    <n v="36.93"/>
    <x v="1"/>
    <x v="0"/>
    <x v="2"/>
    <n v="30"/>
    <x v="0"/>
    <x v="1"/>
    <x v="1"/>
    <x v="0"/>
    <x v="1"/>
    <x v="1"/>
    <x v="1"/>
    <x v="0"/>
    <x v="0"/>
    <x v="0"/>
    <x v="1"/>
    <n v="68.599999999999994"/>
    <n v="2877.05"/>
    <x v="0"/>
    <x v="0"/>
    <n v="1514.13"/>
    <n v="4391.18"/>
    <x v="0"/>
    <x v="0"/>
    <x v="0"/>
    <x v="0"/>
    <x v="0"/>
    <x v="0"/>
    <x v="0"/>
    <x v="0"/>
    <x v="0"/>
  </r>
  <r>
    <s v="1925-GMVBW"/>
    <x v="0"/>
    <x v="42"/>
    <x v="1"/>
    <x v="0"/>
    <x v="658"/>
    <n v="95965"/>
    <n v="39.624561"/>
    <n v="-121.55286599999999"/>
    <x v="1"/>
    <x v="10"/>
    <x v="0"/>
    <x v="0"/>
    <n v="24.53"/>
    <x v="0"/>
    <x v="1"/>
    <x v="3"/>
    <m/>
    <x v="2"/>
    <x v="2"/>
    <x v="2"/>
    <x v="2"/>
    <x v="2"/>
    <x v="2"/>
    <x v="2"/>
    <x v="2"/>
    <x v="1"/>
    <x v="1"/>
    <x v="0"/>
    <n v="20.55"/>
    <n v="96.1"/>
    <x v="0"/>
    <x v="0"/>
    <n v="122.65"/>
    <n v="218.75"/>
    <x v="0"/>
    <x v="0"/>
    <x v="0"/>
    <x v="0"/>
    <x v="1"/>
    <x v="1"/>
    <x v="1"/>
    <x v="1"/>
    <x v="0"/>
  </r>
  <r>
    <s v="1925-LFCZZ"/>
    <x v="1"/>
    <x v="41"/>
    <x v="1"/>
    <x v="0"/>
    <x v="659"/>
    <n v="91963"/>
    <n v="32.619464999999998"/>
    <n v="-116.593605"/>
    <x v="1"/>
    <x v="17"/>
    <x v="0"/>
    <x v="1"/>
    <m/>
    <x v="2"/>
    <x v="0"/>
    <x v="2"/>
    <n v="23"/>
    <x v="0"/>
    <x v="1"/>
    <x v="1"/>
    <x v="1"/>
    <x v="0"/>
    <x v="1"/>
    <x v="0"/>
    <x v="0"/>
    <x v="0"/>
    <x v="0"/>
    <x v="1"/>
    <n v="50.05"/>
    <n v="2743.45"/>
    <x v="0"/>
    <x v="0"/>
    <n v="0"/>
    <n v="2743.45"/>
    <x v="0"/>
    <x v="0"/>
    <x v="0"/>
    <x v="0"/>
    <x v="0"/>
    <x v="0"/>
    <x v="0"/>
    <x v="1"/>
    <x v="0"/>
  </r>
  <r>
    <s v="1925-TIBLE"/>
    <x v="0"/>
    <x v="47"/>
    <x v="0"/>
    <x v="0"/>
    <x v="31"/>
    <n v="90049"/>
    <n v="34.091828999999997"/>
    <n v="-118.49124399999999"/>
    <x v="2"/>
    <x v="6"/>
    <x v="0"/>
    <x v="0"/>
    <n v="22.61"/>
    <x v="1"/>
    <x v="0"/>
    <x v="1"/>
    <n v="11"/>
    <x v="0"/>
    <x v="1"/>
    <x v="0"/>
    <x v="1"/>
    <x v="0"/>
    <x v="0"/>
    <x v="0"/>
    <x v="1"/>
    <x v="1"/>
    <x v="0"/>
    <x v="1"/>
    <n v="86.5"/>
    <n v="582.5"/>
    <x v="0"/>
    <x v="2"/>
    <n v="158.27000000000001"/>
    <n v="760.77"/>
    <x v="1"/>
    <x v="1"/>
    <x v="10"/>
    <x v="0"/>
    <x v="0"/>
    <x v="1"/>
    <x v="1"/>
    <x v="1"/>
    <x v="0"/>
  </r>
  <r>
    <s v="1926-QUZNN"/>
    <x v="0"/>
    <x v="45"/>
    <x v="0"/>
    <x v="0"/>
    <x v="660"/>
    <n v="93923"/>
    <n v="36.460611"/>
    <n v="-121.852507"/>
    <x v="5"/>
    <x v="9"/>
    <x v="0"/>
    <x v="0"/>
    <n v="49.51"/>
    <x v="1"/>
    <x v="1"/>
    <x v="3"/>
    <m/>
    <x v="2"/>
    <x v="2"/>
    <x v="2"/>
    <x v="2"/>
    <x v="2"/>
    <x v="2"/>
    <x v="2"/>
    <x v="2"/>
    <x v="2"/>
    <x v="0"/>
    <x v="1"/>
    <n v="25.25"/>
    <n v="1841.2"/>
    <x v="0"/>
    <x v="0"/>
    <n v="3564.72"/>
    <n v="5405.92"/>
    <x v="0"/>
    <x v="0"/>
    <x v="0"/>
    <x v="0"/>
    <x v="1"/>
    <x v="1"/>
    <x v="1"/>
    <x v="1"/>
    <x v="0"/>
  </r>
  <r>
    <s v="1927-QEWMY"/>
    <x v="0"/>
    <x v="35"/>
    <x v="0"/>
    <x v="0"/>
    <x v="585"/>
    <n v="91007"/>
    <n v="34.128284000000001"/>
    <n v="-118.047732"/>
    <x v="10"/>
    <x v="9"/>
    <x v="3"/>
    <x v="0"/>
    <n v="43.91"/>
    <x v="0"/>
    <x v="1"/>
    <x v="3"/>
    <m/>
    <x v="2"/>
    <x v="2"/>
    <x v="2"/>
    <x v="2"/>
    <x v="2"/>
    <x v="2"/>
    <x v="2"/>
    <x v="2"/>
    <x v="2"/>
    <x v="1"/>
    <x v="0"/>
    <n v="20.5"/>
    <n v="1502.25"/>
    <x v="0"/>
    <x v="0"/>
    <n v="3161.52"/>
    <n v="4663.7700000000004"/>
    <x v="0"/>
    <x v="0"/>
    <x v="0"/>
    <x v="0"/>
    <x v="1"/>
    <x v="1"/>
    <x v="1"/>
    <x v="1"/>
    <x v="0"/>
  </r>
  <r>
    <s v="1928-BXYIV"/>
    <x v="1"/>
    <x v="10"/>
    <x v="1"/>
    <x v="0"/>
    <x v="661"/>
    <n v="95667"/>
    <n v="38.733713999999999"/>
    <n v="-120.795213"/>
    <x v="1"/>
    <x v="13"/>
    <x v="1"/>
    <x v="0"/>
    <n v="17.07"/>
    <x v="1"/>
    <x v="0"/>
    <x v="2"/>
    <n v="3"/>
    <x v="1"/>
    <x v="0"/>
    <x v="0"/>
    <x v="1"/>
    <x v="1"/>
    <x v="0"/>
    <x v="0"/>
    <x v="0"/>
    <x v="1"/>
    <x v="1"/>
    <x v="1"/>
    <n v="61.15"/>
    <n v="61.15"/>
    <x v="0"/>
    <x v="0"/>
    <n v="17.07"/>
    <n v="78.22"/>
    <x v="2"/>
    <x v="0"/>
    <x v="0"/>
    <x v="0"/>
    <x v="1"/>
    <x v="0"/>
    <x v="0"/>
    <x v="1"/>
    <x v="0"/>
  </r>
  <r>
    <s v="1929-ZCBHE"/>
    <x v="1"/>
    <x v="60"/>
    <x v="0"/>
    <x v="2"/>
    <x v="608"/>
    <n v="95634"/>
    <n v="38.938600000000001"/>
    <n v="-120.78551400000001"/>
    <x v="9"/>
    <x v="54"/>
    <x v="4"/>
    <x v="1"/>
    <m/>
    <x v="2"/>
    <x v="0"/>
    <x v="2"/>
    <n v="47"/>
    <x v="1"/>
    <x v="1"/>
    <x v="1"/>
    <x v="0"/>
    <x v="1"/>
    <x v="0"/>
    <x v="0"/>
    <x v="0"/>
    <x v="0"/>
    <x v="1"/>
    <x v="1"/>
    <n v="40.299999999999997"/>
    <n v="1794.8"/>
    <x v="0"/>
    <x v="0"/>
    <n v="0"/>
    <n v="1794.8"/>
    <x v="0"/>
    <x v="0"/>
    <x v="0"/>
    <x v="0"/>
    <x v="1"/>
    <x v="0"/>
    <x v="0"/>
    <x v="0"/>
    <x v="0"/>
  </r>
  <r>
    <s v="1930-BZLHI"/>
    <x v="1"/>
    <x v="26"/>
    <x v="1"/>
    <x v="0"/>
    <x v="634"/>
    <n v="95012"/>
    <n v="36.784481"/>
    <n v="-121.75905400000001"/>
    <x v="1"/>
    <x v="47"/>
    <x v="0"/>
    <x v="0"/>
    <n v="22.53"/>
    <x v="0"/>
    <x v="1"/>
    <x v="3"/>
    <m/>
    <x v="2"/>
    <x v="2"/>
    <x v="2"/>
    <x v="2"/>
    <x v="2"/>
    <x v="2"/>
    <x v="2"/>
    <x v="2"/>
    <x v="0"/>
    <x v="0"/>
    <x v="0"/>
    <n v="20.350000000000001"/>
    <n v="422.7"/>
    <x v="0"/>
    <x v="0"/>
    <n v="473.13"/>
    <n v="895.83"/>
    <x v="0"/>
    <x v="0"/>
    <x v="0"/>
    <x v="0"/>
    <x v="1"/>
    <x v="1"/>
    <x v="1"/>
    <x v="1"/>
    <x v="0"/>
  </r>
  <r>
    <s v="1930-QPBVZ"/>
    <x v="1"/>
    <x v="26"/>
    <x v="0"/>
    <x v="3"/>
    <x v="378"/>
    <n v="95454"/>
    <n v="39.806140999999997"/>
    <n v="-123.531098"/>
    <x v="3"/>
    <x v="64"/>
    <x v="3"/>
    <x v="0"/>
    <n v="9.2899999999999991"/>
    <x v="0"/>
    <x v="0"/>
    <x v="1"/>
    <n v="18"/>
    <x v="1"/>
    <x v="0"/>
    <x v="0"/>
    <x v="0"/>
    <x v="1"/>
    <x v="1"/>
    <x v="1"/>
    <x v="0"/>
    <x v="2"/>
    <x v="1"/>
    <x v="1"/>
    <n v="95.1"/>
    <n v="6683.4"/>
    <x v="0"/>
    <x v="0"/>
    <n v="631.72"/>
    <n v="7315.12"/>
    <x v="0"/>
    <x v="0"/>
    <x v="0"/>
    <x v="0"/>
    <x v="0"/>
    <x v="0"/>
    <x v="0"/>
    <x v="0"/>
    <x v="0"/>
  </r>
  <r>
    <s v="1930-WNXSB"/>
    <x v="1"/>
    <x v="32"/>
    <x v="0"/>
    <x v="2"/>
    <x v="166"/>
    <n v="91724"/>
    <n v="34.081110000000002"/>
    <n v="-117.85393500000001"/>
    <x v="2"/>
    <x v="42"/>
    <x v="0"/>
    <x v="0"/>
    <n v="47.69"/>
    <x v="0"/>
    <x v="0"/>
    <x v="1"/>
    <n v="24"/>
    <x v="0"/>
    <x v="0"/>
    <x v="0"/>
    <x v="1"/>
    <x v="0"/>
    <x v="1"/>
    <x v="1"/>
    <x v="0"/>
    <x v="1"/>
    <x v="0"/>
    <x v="1"/>
    <n v="92.85"/>
    <n v="5305.05"/>
    <x v="0"/>
    <x v="0"/>
    <n v="2766.02"/>
    <n v="8071.07"/>
    <x v="0"/>
    <x v="0"/>
    <x v="0"/>
    <x v="0"/>
    <x v="0"/>
    <x v="0"/>
    <x v="0"/>
    <x v="1"/>
    <x v="0"/>
  </r>
  <r>
    <s v="1932-UEDCX"/>
    <x v="1"/>
    <x v="16"/>
    <x v="0"/>
    <x v="0"/>
    <x v="662"/>
    <n v="95459"/>
    <n v="38.966712999999999"/>
    <n v="-123.586412"/>
    <x v="10"/>
    <x v="45"/>
    <x v="0"/>
    <x v="0"/>
    <n v="44.1"/>
    <x v="1"/>
    <x v="0"/>
    <x v="1"/>
    <n v="22"/>
    <x v="0"/>
    <x v="0"/>
    <x v="0"/>
    <x v="1"/>
    <x v="0"/>
    <x v="1"/>
    <x v="0"/>
    <x v="0"/>
    <x v="1"/>
    <x v="0"/>
    <x v="1"/>
    <n v="100.6"/>
    <n v="3270.25"/>
    <x v="0"/>
    <x v="0"/>
    <n v="1455.3"/>
    <n v="4725.55"/>
    <x v="0"/>
    <x v="0"/>
    <x v="0"/>
    <x v="0"/>
    <x v="0"/>
    <x v="0"/>
    <x v="0"/>
    <x v="1"/>
    <x v="0"/>
  </r>
  <r>
    <s v="1934-MKPXS"/>
    <x v="1"/>
    <x v="44"/>
    <x v="0"/>
    <x v="0"/>
    <x v="442"/>
    <n v="95659"/>
    <n v="38.788898000000003"/>
    <n v="-121.60862400000001"/>
    <x v="3"/>
    <x v="45"/>
    <x v="0"/>
    <x v="0"/>
    <n v="49.37"/>
    <x v="0"/>
    <x v="1"/>
    <x v="3"/>
    <m/>
    <x v="2"/>
    <x v="2"/>
    <x v="2"/>
    <x v="2"/>
    <x v="2"/>
    <x v="2"/>
    <x v="2"/>
    <x v="2"/>
    <x v="0"/>
    <x v="1"/>
    <x v="0"/>
    <n v="20.100000000000001"/>
    <n v="620.54999999999995"/>
    <x v="0"/>
    <x v="0"/>
    <n v="1629.21"/>
    <n v="2249.7600000000002"/>
    <x v="0"/>
    <x v="0"/>
    <x v="0"/>
    <x v="0"/>
    <x v="1"/>
    <x v="1"/>
    <x v="1"/>
    <x v="1"/>
    <x v="0"/>
  </r>
  <r>
    <s v="1934-SJVJK"/>
    <x v="1"/>
    <x v="34"/>
    <x v="1"/>
    <x v="0"/>
    <x v="663"/>
    <n v="95567"/>
    <n v="41.950682999999998"/>
    <n v="-124.097094"/>
    <x v="1"/>
    <x v="13"/>
    <x v="1"/>
    <x v="0"/>
    <n v="40.51"/>
    <x v="0"/>
    <x v="1"/>
    <x v="3"/>
    <m/>
    <x v="2"/>
    <x v="2"/>
    <x v="2"/>
    <x v="2"/>
    <x v="2"/>
    <x v="2"/>
    <x v="2"/>
    <x v="2"/>
    <x v="1"/>
    <x v="1"/>
    <x v="0"/>
    <n v="20.149999999999999"/>
    <n v="20.149999999999999"/>
    <x v="0"/>
    <x v="0"/>
    <n v="40.51"/>
    <n v="60.66"/>
    <x v="1"/>
    <x v="4"/>
    <x v="7"/>
    <x v="0"/>
    <x v="1"/>
    <x v="1"/>
    <x v="1"/>
    <x v="1"/>
    <x v="0"/>
  </r>
  <r>
    <s v="1935-IMVBB"/>
    <x v="1"/>
    <x v="9"/>
    <x v="0"/>
    <x v="0"/>
    <x v="38"/>
    <n v="92107"/>
    <n v="32.741852000000002"/>
    <n v="-117.243453"/>
    <x v="2"/>
    <x v="11"/>
    <x v="0"/>
    <x v="0"/>
    <n v="3.79"/>
    <x v="0"/>
    <x v="0"/>
    <x v="1"/>
    <n v="14"/>
    <x v="0"/>
    <x v="1"/>
    <x v="0"/>
    <x v="1"/>
    <x v="0"/>
    <x v="1"/>
    <x v="1"/>
    <x v="0"/>
    <x v="1"/>
    <x v="1"/>
    <x v="0"/>
    <n v="89.7"/>
    <n v="4952.95"/>
    <x v="105"/>
    <x v="0"/>
    <n v="212.24"/>
    <n v="5123.53"/>
    <x v="0"/>
    <x v="0"/>
    <x v="0"/>
    <x v="0"/>
    <x v="0"/>
    <x v="0"/>
    <x v="1"/>
    <x v="1"/>
    <x v="0"/>
  </r>
  <r>
    <s v="1936-CZAKF"/>
    <x v="1"/>
    <x v="19"/>
    <x v="0"/>
    <x v="0"/>
    <x v="290"/>
    <n v="95444"/>
    <n v="38.434362"/>
    <n v="-122.86891"/>
    <x v="4"/>
    <x v="21"/>
    <x v="0"/>
    <x v="1"/>
    <m/>
    <x v="2"/>
    <x v="0"/>
    <x v="0"/>
    <n v="27"/>
    <x v="0"/>
    <x v="0"/>
    <x v="0"/>
    <x v="1"/>
    <x v="0"/>
    <x v="1"/>
    <x v="1"/>
    <x v="0"/>
    <x v="2"/>
    <x v="1"/>
    <x v="0"/>
    <n v="49.65"/>
    <n v="2409.9"/>
    <x v="0"/>
    <x v="0"/>
    <n v="0"/>
    <n v="2409.9"/>
    <x v="0"/>
    <x v="0"/>
    <x v="0"/>
    <x v="0"/>
    <x v="0"/>
    <x v="0"/>
    <x v="0"/>
    <x v="1"/>
    <x v="0"/>
  </r>
  <r>
    <s v="1936-UAFEH"/>
    <x v="0"/>
    <x v="9"/>
    <x v="1"/>
    <x v="0"/>
    <x v="664"/>
    <n v="95666"/>
    <n v="38.546999"/>
    <n v="-120.271114"/>
    <x v="1"/>
    <x v="64"/>
    <x v="0"/>
    <x v="0"/>
    <n v="48.82"/>
    <x v="1"/>
    <x v="0"/>
    <x v="1"/>
    <n v="17"/>
    <x v="1"/>
    <x v="0"/>
    <x v="0"/>
    <x v="0"/>
    <x v="0"/>
    <x v="1"/>
    <x v="1"/>
    <x v="1"/>
    <x v="2"/>
    <x v="1"/>
    <x v="0"/>
    <n v="110.25"/>
    <n v="7279.35"/>
    <x v="0"/>
    <x v="14"/>
    <n v="3319.76"/>
    <n v="10629.11"/>
    <x v="0"/>
    <x v="0"/>
    <x v="0"/>
    <x v="0"/>
    <x v="0"/>
    <x v="1"/>
    <x v="0"/>
    <x v="0"/>
    <x v="0"/>
  </r>
  <r>
    <s v="1937-OTUKY"/>
    <x v="0"/>
    <x v="13"/>
    <x v="0"/>
    <x v="0"/>
    <x v="321"/>
    <n v="93955"/>
    <n v="36.625114000000004"/>
    <n v="-121.823565"/>
    <x v="2"/>
    <x v="9"/>
    <x v="0"/>
    <x v="0"/>
    <n v="25.48"/>
    <x v="1"/>
    <x v="0"/>
    <x v="1"/>
    <n v="3"/>
    <x v="1"/>
    <x v="1"/>
    <x v="1"/>
    <x v="0"/>
    <x v="0"/>
    <x v="0"/>
    <x v="0"/>
    <x v="0"/>
    <x v="2"/>
    <x v="0"/>
    <x v="1"/>
    <n v="98.2"/>
    <n v="7015.9"/>
    <x v="0"/>
    <x v="0"/>
    <n v="1834.56"/>
    <n v="8850.4599999999991"/>
    <x v="0"/>
    <x v="0"/>
    <x v="0"/>
    <x v="0"/>
    <x v="0"/>
    <x v="0"/>
    <x v="0"/>
    <x v="0"/>
    <x v="0"/>
  </r>
  <r>
    <s v="1941-HOSAM"/>
    <x v="1"/>
    <x v="29"/>
    <x v="0"/>
    <x v="1"/>
    <x v="38"/>
    <n v="92101"/>
    <n v="32.725230000000003"/>
    <n v="-117.171346"/>
    <x v="2"/>
    <x v="13"/>
    <x v="0"/>
    <x v="0"/>
    <n v="24.33"/>
    <x v="0"/>
    <x v="0"/>
    <x v="1"/>
    <n v="59"/>
    <x v="0"/>
    <x v="1"/>
    <x v="0"/>
    <x v="1"/>
    <x v="0"/>
    <x v="1"/>
    <x v="1"/>
    <x v="0"/>
    <x v="1"/>
    <x v="0"/>
    <x v="1"/>
    <n v="90.1"/>
    <n v="90.1"/>
    <x v="0"/>
    <x v="0"/>
    <n v="24.33"/>
    <n v="114.43"/>
    <x v="2"/>
    <x v="0"/>
    <x v="0"/>
    <x v="0"/>
    <x v="0"/>
    <x v="0"/>
    <x v="1"/>
    <x v="1"/>
    <x v="0"/>
  </r>
  <r>
    <s v="1942-OQFRW"/>
    <x v="1"/>
    <x v="47"/>
    <x v="1"/>
    <x v="0"/>
    <x v="526"/>
    <n v="94933"/>
    <n v="38.010092"/>
    <n v="-122.689442"/>
    <x v="1"/>
    <x v="13"/>
    <x v="1"/>
    <x v="0"/>
    <n v="13.4"/>
    <x v="0"/>
    <x v="0"/>
    <x v="2"/>
    <n v="17"/>
    <x v="0"/>
    <x v="1"/>
    <x v="0"/>
    <x v="1"/>
    <x v="1"/>
    <x v="0"/>
    <x v="0"/>
    <x v="0"/>
    <x v="1"/>
    <x v="1"/>
    <x v="1"/>
    <n v="44"/>
    <n v="44"/>
    <x v="0"/>
    <x v="0"/>
    <n v="13.4"/>
    <n v="57.4"/>
    <x v="2"/>
    <x v="0"/>
    <x v="0"/>
    <x v="0"/>
    <x v="1"/>
    <x v="0"/>
    <x v="1"/>
    <x v="1"/>
    <x v="0"/>
  </r>
  <r>
    <s v="1945-XISKS"/>
    <x v="0"/>
    <x v="19"/>
    <x v="0"/>
    <x v="0"/>
    <x v="213"/>
    <n v="95370"/>
    <n v="37.982716000000003"/>
    <n v="-120.343732"/>
    <x v="8"/>
    <x v="23"/>
    <x v="0"/>
    <x v="0"/>
    <n v="33.01"/>
    <x v="0"/>
    <x v="1"/>
    <x v="3"/>
    <m/>
    <x v="2"/>
    <x v="2"/>
    <x v="2"/>
    <x v="2"/>
    <x v="2"/>
    <x v="2"/>
    <x v="2"/>
    <x v="2"/>
    <x v="2"/>
    <x v="1"/>
    <x v="0"/>
    <n v="19.649999999999999"/>
    <n v="1335.2"/>
    <x v="0"/>
    <x v="0"/>
    <n v="2211.67"/>
    <n v="3546.87"/>
    <x v="0"/>
    <x v="0"/>
    <x v="0"/>
    <x v="0"/>
    <x v="1"/>
    <x v="1"/>
    <x v="1"/>
    <x v="1"/>
    <x v="0"/>
  </r>
  <r>
    <s v="1950-KSVVJ"/>
    <x v="0"/>
    <x v="30"/>
    <x v="0"/>
    <x v="0"/>
    <x v="68"/>
    <n v="91754"/>
    <n v="34.050322000000001"/>
    <n v="-118.147037"/>
    <x v="2"/>
    <x v="14"/>
    <x v="4"/>
    <x v="0"/>
    <n v="33.54"/>
    <x v="1"/>
    <x v="0"/>
    <x v="1"/>
    <n v="4"/>
    <x v="1"/>
    <x v="0"/>
    <x v="1"/>
    <x v="0"/>
    <x v="0"/>
    <x v="1"/>
    <x v="1"/>
    <x v="0"/>
    <x v="0"/>
    <x v="1"/>
    <x v="2"/>
    <n v="113.3"/>
    <n v="5032.25"/>
    <x v="0"/>
    <x v="0"/>
    <n v="1509.3"/>
    <n v="6541.55"/>
    <x v="0"/>
    <x v="0"/>
    <x v="0"/>
    <x v="0"/>
    <x v="0"/>
    <x v="0"/>
    <x v="0"/>
    <x v="0"/>
    <x v="0"/>
  </r>
  <r>
    <s v="1951-IEYXM"/>
    <x v="1"/>
    <x v="30"/>
    <x v="0"/>
    <x v="0"/>
    <x v="320"/>
    <n v="91730"/>
    <n v="34.100969999999997"/>
    <n v="-117.57881999999999"/>
    <x v="2"/>
    <x v="9"/>
    <x v="0"/>
    <x v="0"/>
    <n v="34.97"/>
    <x v="1"/>
    <x v="0"/>
    <x v="0"/>
    <n v="11"/>
    <x v="1"/>
    <x v="0"/>
    <x v="1"/>
    <x v="0"/>
    <x v="0"/>
    <x v="1"/>
    <x v="1"/>
    <x v="0"/>
    <x v="2"/>
    <x v="0"/>
    <x v="0"/>
    <n v="90.6"/>
    <n v="6441.85"/>
    <x v="0"/>
    <x v="0"/>
    <n v="2517.84"/>
    <n v="8959.69"/>
    <x v="0"/>
    <x v="0"/>
    <x v="0"/>
    <x v="0"/>
    <x v="0"/>
    <x v="0"/>
    <x v="0"/>
    <x v="0"/>
    <x v="0"/>
  </r>
  <r>
    <s v="1952-DVVSW"/>
    <x v="0"/>
    <x v="5"/>
    <x v="0"/>
    <x v="0"/>
    <x v="452"/>
    <n v="95713"/>
    <n v="39.084645000000002"/>
    <n v="-120.894014"/>
    <x v="8"/>
    <x v="46"/>
    <x v="0"/>
    <x v="0"/>
    <n v="14.04"/>
    <x v="0"/>
    <x v="1"/>
    <x v="3"/>
    <m/>
    <x v="2"/>
    <x v="2"/>
    <x v="2"/>
    <x v="2"/>
    <x v="2"/>
    <x v="2"/>
    <x v="2"/>
    <x v="2"/>
    <x v="0"/>
    <x v="1"/>
    <x v="0"/>
    <n v="20.100000000000001"/>
    <n v="184.4"/>
    <x v="0"/>
    <x v="0"/>
    <n v="140.4"/>
    <n v="324.8"/>
    <x v="0"/>
    <x v="0"/>
    <x v="0"/>
    <x v="0"/>
    <x v="1"/>
    <x v="1"/>
    <x v="1"/>
    <x v="1"/>
    <x v="0"/>
  </r>
  <r>
    <s v="1955-IBMMB"/>
    <x v="1"/>
    <x v="10"/>
    <x v="1"/>
    <x v="0"/>
    <x v="526"/>
    <n v="94933"/>
    <n v="38.010092"/>
    <n v="-122.689442"/>
    <x v="1"/>
    <x v="26"/>
    <x v="0"/>
    <x v="0"/>
    <n v="47.17"/>
    <x v="0"/>
    <x v="1"/>
    <x v="3"/>
    <m/>
    <x v="2"/>
    <x v="2"/>
    <x v="2"/>
    <x v="2"/>
    <x v="2"/>
    <x v="2"/>
    <x v="2"/>
    <x v="2"/>
    <x v="2"/>
    <x v="0"/>
    <x v="1"/>
    <n v="20.2"/>
    <n v="1192.3"/>
    <x v="0"/>
    <x v="0"/>
    <n v="2783.03"/>
    <n v="3975.33"/>
    <x v="0"/>
    <x v="0"/>
    <x v="0"/>
    <x v="0"/>
    <x v="1"/>
    <x v="1"/>
    <x v="1"/>
    <x v="1"/>
    <x v="0"/>
  </r>
  <r>
    <s v="1956-YIFGE"/>
    <x v="1"/>
    <x v="59"/>
    <x v="0"/>
    <x v="1"/>
    <x v="665"/>
    <n v="91905"/>
    <n v="32.677097000000003"/>
    <n v="-116.304991"/>
    <x v="6"/>
    <x v="51"/>
    <x v="0"/>
    <x v="0"/>
    <n v="9.0500000000000007"/>
    <x v="0"/>
    <x v="0"/>
    <x v="1"/>
    <n v="57"/>
    <x v="0"/>
    <x v="0"/>
    <x v="1"/>
    <x v="1"/>
    <x v="0"/>
    <x v="1"/>
    <x v="1"/>
    <x v="0"/>
    <x v="0"/>
    <x v="0"/>
    <x v="0"/>
    <n v="100.05"/>
    <n v="2090.25"/>
    <x v="0"/>
    <x v="0"/>
    <n v="199.1"/>
    <n v="2289.35"/>
    <x v="0"/>
    <x v="0"/>
    <x v="0"/>
    <x v="0"/>
    <x v="0"/>
    <x v="0"/>
    <x v="0"/>
    <x v="1"/>
    <x v="0"/>
  </r>
  <r>
    <s v="1958-RNRKS"/>
    <x v="1"/>
    <x v="47"/>
    <x v="0"/>
    <x v="0"/>
    <x v="666"/>
    <n v="90245"/>
    <n v="33.917144999999998"/>
    <n v="-118.401554"/>
    <x v="8"/>
    <x v="39"/>
    <x v="0"/>
    <x v="0"/>
    <n v="5.56"/>
    <x v="1"/>
    <x v="0"/>
    <x v="2"/>
    <n v="8"/>
    <x v="0"/>
    <x v="1"/>
    <x v="0"/>
    <x v="1"/>
    <x v="1"/>
    <x v="0"/>
    <x v="0"/>
    <x v="1"/>
    <x v="1"/>
    <x v="1"/>
    <x v="1"/>
    <n v="49.9"/>
    <n v="1441.95"/>
    <x v="0"/>
    <x v="5"/>
    <n v="166.8"/>
    <n v="1708.75"/>
    <x v="0"/>
    <x v="0"/>
    <x v="0"/>
    <x v="0"/>
    <x v="1"/>
    <x v="1"/>
    <x v="1"/>
    <x v="1"/>
    <x v="0"/>
  </r>
  <r>
    <s v="1960-UOTYM"/>
    <x v="1"/>
    <x v="37"/>
    <x v="0"/>
    <x v="3"/>
    <x v="410"/>
    <n v="90712"/>
    <n v="33.840524000000002"/>
    <n v="-118.148403"/>
    <x v="7"/>
    <x v="57"/>
    <x v="0"/>
    <x v="0"/>
    <n v="16.53"/>
    <x v="0"/>
    <x v="0"/>
    <x v="2"/>
    <n v="12"/>
    <x v="1"/>
    <x v="0"/>
    <x v="1"/>
    <x v="1"/>
    <x v="0"/>
    <x v="1"/>
    <x v="1"/>
    <x v="0"/>
    <x v="2"/>
    <x v="1"/>
    <x v="1"/>
    <n v="79.2"/>
    <n v="4016.3"/>
    <x v="0"/>
    <x v="0"/>
    <n v="859.56"/>
    <n v="4875.8599999999997"/>
    <x v="0"/>
    <x v="0"/>
    <x v="0"/>
    <x v="0"/>
    <x v="0"/>
    <x v="0"/>
    <x v="0"/>
    <x v="1"/>
    <x v="0"/>
  </r>
  <r>
    <s v="1960-UYCNN"/>
    <x v="1"/>
    <x v="34"/>
    <x v="1"/>
    <x v="0"/>
    <x v="667"/>
    <n v="92036"/>
    <n v="32.980677999999997"/>
    <n v="-116.262854"/>
    <x v="1"/>
    <x v="46"/>
    <x v="0"/>
    <x v="0"/>
    <n v="26.43"/>
    <x v="1"/>
    <x v="0"/>
    <x v="1"/>
    <n v="13"/>
    <x v="0"/>
    <x v="0"/>
    <x v="1"/>
    <x v="1"/>
    <x v="1"/>
    <x v="1"/>
    <x v="1"/>
    <x v="0"/>
    <x v="1"/>
    <x v="0"/>
    <x v="1"/>
    <n v="-7"/>
    <n v="1021.55"/>
    <x v="0"/>
    <x v="0"/>
    <n v="264.3"/>
    <n v="1285.8499999999999"/>
    <x v="0"/>
    <x v="0"/>
    <x v="0"/>
    <x v="0"/>
    <x v="0"/>
    <x v="0"/>
    <x v="0"/>
    <x v="1"/>
    <x v="0"/>
  </r>
  <r>
    <s v="1963-SVUCV"/>
    <x v="1"/>
    <x v="40"/>
    <x v="1"/>
    <x v="0"/>
    <x v="269"/>
    <n v="96029"/>
    <n v="39.847839999999998"/>
    <n v="-122.544556"/>
    <x v="1"/>
    <x v="13"/>
    <x v="0"/>
    <x v="0"/>
    <n v="28.37"/>
    <x v="0"/>
    <x v="0"/>
    <x v="2"/>
    <n v="7"/>
    <x v="0"/>
    <x v="1"/>
    <x v="0"/>
    <x v="1"/>
    <x v="1"/>
    <x v="0"/>
    <x v="0"/>
    <x v="1"/>
    <x v="1"/>
    <x v="1"/>
    <x v="1"/>
    <n v="45.3"/>
    <n v="45.3"/>
    <x v="0"/>
    <x v="14"/>
    <n v="28.37"/>
    <n v="103.67"/>
    <x v="1"/>
    <x v="1"/>
    <x v="10"/>
    <x v="0"/>
    <x v="1"/>
    <x v="1"/>
    <x v="1"/>
    <x v="1"/>
    <x v="0"/>
  </r>
  <r>
    <s v="1963-VAUKV"/>
    <x v="0"/>
    <x v="26"/>
    <x v="1"/>
    <x v="0"/>
    <x v="668"/>
    <n v="95720"/>
    <n v="38.766036"/>
    <n v="-120.209673"/>
    <x v="1"/>
    <x v="13"/>
    <x v="1"/>
    <x v="0"/>
    <n v="22.12"/>
    <x v="0"/>
    <x v="1"/>
    <x v="3"/>
    <m/>
    <x v="2"/>
    <x v="2"/>
    <x v="2"/>
    <x v="2"/>
    <x v="2"/>
    <x v="2"/>
    <x v="2"/>
    <x v="2"/>
    <x v="1"/>
    <x v="1"/>
    <x v="2"/>
    <n v="20.399999999999999"/>
    <n v="20.399999999999999"/>
    <x v="0"/>
    <x v="0"/>
    <n v="22.12"/>
    <n v="42.52"/>
    <x v="1"/>
    <x v="4"/>
    <x v="7"/>
    <x v="0"/>
    <x v="1"/>
    <x v="1"/>
    <x v="1"/>
    <x v="1"/>
    <x v="0"/>
  </r>
  <r>
    <s v="1964-SVLEA"/>
    <x v="1"/>
    <x v="40"/>
    <x v="1"/>
    <x v="0"/>
    <x v="163"/>
    <n v="91786"/>
    <n v="34.105493000000003"/>
    <n v="-117.660934"/>
    <x v="1"/>
    <x v="24"/>
    <x v="2"/>
    <x v="0"/>
    <n v="30.13"/>
    <x v="0"/>
    <x v="1"/>
    <x v="3"/>
    <m/>
    <x v="2"/>
    <x v="2"/>
    <x v="2"/>
    <x v="2"/>
    <x v="2"/>
    <x v="2"/>
    <x v="2"/>
    <x v="2"/>
    <x v="0"/>
    <x v="0"/>
    <x v="2"/>
    <n v="-1"/>
    <n v="415.9"/>
    <x v="0"/>
    <x v="0"/>
    <n v="602.6"/>
    <n v="1018.5"/>
    <x v="0"/>
    <x v="0"/>
    <x v="0"/>
    <x v="0"/>
    <x v="1"/>
    <x v="1"/>
    <x v="1"/>
    <x v="1"/>
    <x v="0"/>
  </r>
  <r>
    <s v="1965-AKTSX"/>
    <x v="0"/>
    <x v="61"/>
    <x v="1"/>
    <x v="0"/>
    <x v="483"/>
    <n v="94514"/>
    <n v="37.83323"/>
    <n v="-121.601461"/>
    <x v="1"/>
    <x v="32"/>
    <x v="2"/>
    <x v="0"/>
    <n v="16.36"/>
    <x v="1"/>
    <x v="0"/>
    <x v="1"/>
    <n v="6"/>
    <x v="0"/>
    <x v="0"/>
    <x v="0"/>
    <x v="1"/>
    <x v="1"/>
    <x v="0"/>
    <x v="0"/>
    <x v="0"/>
    <x v="1"/>
    <x v="0"/>
    <x v="1"/>
    <n v="78.95"/>
    <n v="1101.8499999999999"/>
    <x v="0"/>
    <x v="0"/>
    <n v="229.04"/>
    <n v="1330.89"/>
    <x v="1"/>
    <x v="1"/>
    <x v="5"/>
    <x v="0"/>
    <x v="1"/>
    <x v="0"/>
    <x v="0"/>
    <x v="1"/>
    <x v="0"/>
  </r>
  <r>
    <s v="1965-DDBWU"/>
    <x v="1"/>
    <x v="0"/>
    <x v="1"/>
    <x v="0"/>
    <x v="110"/>
    <n v="92027"/>
    <n v="33.141264999999997"/>
    <n v="-116.967221"/>
    <x v="1"/>
    <x v="43"/>
    <x v="0"/>
    <x v="0"/>
    <n v="11.96"/>
    <x v="1"/>
    <x v="0"/>
    <x v="1"/>
    <n v="18"/>
    <x v="0"/>
    <x v="1"/>
    <x v="0"/>
    <x v="0"/>
    <x v="1"/>
    <x v="1"/>
    <x v="1"/>
    <x v="0"/>
    <x v="1"/>
    <x v="0"/>
    <x v="0"/>
    <n v="89.05"/>
    <n v="1448.6"/>
    <x v="0"/>
    <x v="0"/>
    <n v="191.36"/>
    <n v="1639.96"/>
    <x v="1"/>
    <x v="1"/>
    <x v="5"/>
    <x v="0"/>
    <x v="0"/>
    <x v="0"/>
    <x v="1"/>
    <x v="0"/>
    <x v="0"/>
  </r>
  <r>
    <s v="1970-KKFWL"/>
    <x v="0"/>
    <x v="32"/>
    <x v="1"/>
    <x v="0"/>
    <x v="139"/>
    <n v="95672"/>
    <n v="38.724322000000001"/>
    <n v="-120.991237"/>
    <x v="1"/>
    <x v="33"/>
    <x v="0"/>
    <x v="0"/>
    <n v="6.52"/>
    <x v="1"/>
    <x v="1"/>
    <x v="3"/>
    <m/>
    <x v="2"/>
    <x v="2"/>
    <x v="2"/>
    <x v="2"/>
    <x v="2"/>
    <x v="2"/>
    <x v="2"/>
    <x v="2"/>
    <x v="2"/>
    <x v="1"/>
    <x v="1"/>
    <n v="23.3"/>
    <n v="797.1"/>
    <x v="0"/>
    <x v="0"/>
    <n v="228.2"/>
    <n v="1025.3"/>
    <x v="0"/>
    <x v="0"/>
    <x v="0"/>
    <x v="0"/>
    <x v="1"/>
    <x v="1"/>
    <x v="1"/>
    <x v="1"/>
    <x v="0"/>
  </r>
  <r>
    <s v="1971-DTCZB"/>
    <x v="0"/>
    <x v="7"/>
    <x v="0"/>
    <x v="0"/>
    <x v="336"/>
    <n v="96097"/>
    <n v="41.764868999999997"/>
    <n v="-122.671316"/>
    <x v="10"/>
    <x v="9"/>
    <x v="0"/>
    <x v="0"/>
    <n v="42.64"/>
    <x v="1"/>
    <x v="0"/>
    <x v="2"/>
    <n v="15"/>
    <x v="1"/>
    <x v="0"/>
    <x v="1"/>
    <x v="0"/>
    <x v="0"/>
    <x v="1"/>
    <x v="1"/>
    <x v="0"/>
    <x v="2"/>
    <x v="0"/>
    <x v="1"/>
    <n v="90.95"/>
    <n v="6468.6"/>
    <x v="0"/>
    <x v="0"/>
    <n v="3070.08"/>
    <n v="9538.68"/>
    <x v="0"/>
    <x v="0"/>
    <x v="0"/>
    <x v="0"/>
    <x v="0"/>
    <x v="0"/>
    <x v="0"/>
    <x v="0"/>
    <x v="0"/>
  </r>
  <r>
    <s v="1972-XMUWV"/>
    <x v="0"/>
    <x v="1"/>
    <x v="0"/>
    <x v="0"/>
    <x v="669"/>
    <n v="93641"/>
    <n v="36.696759"/>
    <n v="-119.024051"/>
    <x v="9"/>
    <x v="7"/>
    <x v="0"/>
    <x v="0"/>
    <n v="10.23"/>
    <x v="0"/>
    <x v="0"/>
    <x v="0"/>
    <n v="14"/>
    <x v="0"/>
    <x v="1"/>
    <x v="0"/>
    <x v="0"/>
    <x v="0"/>
    <x v="0"/>
    <x v="0"/>
    <x v="0"/>
    <x v="2"/>
    <x v="0"/>
    <x v="0"/>
    <n v="59.8"/>
    <n v="3808.2"/>
    <x v="0"/>
    <x v="0"/>
    <n v="664.95"/>
    <n v="4473.1499999999996"/>
    <x v="0"/>
    <x v="0"/>
    <x v="0"/>
    <x v="0"/>
    <x v="0"/>
    <x v="0"/>
    <x v="1"/>
    <x v="0"/>
    <x v="0"/>
  </r>
  <r>
    <s v="1976-AZZPJ"/>
    <x v="1"/>
    <x v="10"/>
    <x v="0"/>
    <x v="0"/>
    <x v="386"/>
    <n v="94520"/>
    <n v="38.013824999999997"/>
    <n v="-122.03914399999999"/>
    <x v="3"/>
    <x v="6"/>
    <x v="1"/>
    <x v="1"/>
    <m/>
    <x v="2"/>
    <x v="0"/>
    <x v="2"/>
    <n v="17"/>
    <x v="1"/>
    <x v="0"/>
    <x v="0"/>
    <x v="1"/>
    <x v="1"/>
    <x v="0"/>
    <x v="0"/>
    <x v="0"/>
    <x v="1"/>
    <x v="1"/>
    <x v="0"/>
    <n v="34.200000000000003"/>
    <n v="256.60000000000002"/>
    <x v="0"/>
    <x v="0"/>
    <n v="0"/>
    <n v="256.60000000000002"/>
    <x v="0"/>
    <x v="0"/>
    <x v="0"/>
    <x v="0"/>
    <x v="1"/>
    <x v="0"/>
    <x v="0"/>
    <x v="1"/>
    <x v="0"/>
  </r>
  <r>
    <s v="1976-CFOCS"/>
    <x v="0"/>
    <x v="28"/>
    <x v="0"/>
    <x v="0"/>
    <x v="636"/>
    <n v="92629"/>
    <n v="33.477922999999997"/>
    <n v="-117.705314"/>
    <x v="2"/>
    <x v="13"/>
    <x v="0"/>
    <x v="0"/>
    <n v="7.74"/>
    <x v="0"/>
    <x v="0"/>
    <x v="2"/>
    <n v="19"/>
    <x v="0"/>
    <x v="1"/>
    <x v="0"/>
    <x v="1"/>
    <x v="1"/>
    <x v="0"/>
    <x v="0"/>
    <x v="0"/>
    <x v="1"/>
    <x v="1"/>
    <x v="1"/>
    <n v="46"/>
    <n v="46"/>
    <x v="0"/>
    <x v="0"/>
    <n v="7.74"/>
    <n v="53.74"/>
    <x v="1"/>
    <x v="1"/>
    <x v="1"/>
    <x v="0"/>
    <x v="1"/>
    <x v="0"/>
    <x v="1"/>
    <x v="1"/>
    <x v="0"/>
  </r>
  <r>
    <s v="1977-STDKI"/>
    <x v="0"/>
    <x v="15"/>
    <x v="1"/>
    <x v="0"/>
    <x v="670"/>
    <n v="95497"/>
    <n v="38.696658999999997"/>
    <n v="-123.43686099999999"/>
    <x v="1"/>
    <x v="13"/>
    <x v="0"/>
    <x v="0"/>
    <n v="20.55"/>
    <x v="0"/>
    <x v="0"/>
    <x v="1"/>
    <n v="5"/>
    <x v="0"/>
    <x v="0"/>
    <x v="0"/>
    <x v="1"/>
    <x v="1"/>
    <x v="0"/>
    <x v="0"/>
    <x v="0"/>
    <x v="1"/>
    <x v="0"/>
    <x v="1"/>
    <n v="73"/>
    <n v="73"/>
    <x v="0"/>
    <x v="0"/>
    <n v="20.55"/>
    <n v="93.55"/>
    <x v="1"/>
    <x v="1"/>
    <x v="11"/>
    <x v="0"/>
    <x v="1"/>
    <x v="0"/>
    <x v="0"/>
    <x v="1"/>
    <x v="0"/>
  </r>
  <r>
    <s v="1980-KXVPM"/>
    <x v="0"/>
    <x v="8"/>
    <x v="1"/>
    <x v="0"/>
    <x v="671"/>
    <n v="92243"/>
    <n v="32.770392999999999"/>
    <n v="-115.60915"/>
    <x v="1"/>
    <x v="3"/>
    <x v="0"/>
    <x v="0"/>
    <n v="23.82"/>
    <x v="1"/>
    <x v="0"/>
    <x v="1"/>
    <n v="30"/>
    <x v="0"/>
    <x v="1"/>
    <x v="0"/>
    <x v="1"/>
    <x v="1"/>
    <x v="0"/>
    <x v="0"/>
    <x v="0"/>
    <x v="1"/>
    <x v="0"/>
    <x v="0"/>
    <n v="75.05"/>
    <n v="256.25"/>
    <x v="0"/>
    <x v="0"/>
    <n v="71.459999999999994"/>
    <n v="327.71"/>
    <x v="1"/>
    <x v="1"/>
    <x v="1"/>
    <x v="0"/>
    <x v="1"/>
    <x v="0"/>
    <x v="1"/>
    <x v="1"/>
    <x v="0"/>
  </r>
  <r>
    <s v="1981-INRFU"/>
    <x v="0"/>
    <x v="56"/>
    <x v="1"/>
    <x v="0"/>
    <x v="38"/>
    <n v="92109"/>
    <n v="32.787835999999999"/>
    <n v="-117.232376"/>
    <x v="1"/>
    <x v="29"/>
    <x v="0"/>
    <x v="0"/>
    <n v="8.32"/>
    <x v="0"/>
    <x v="0"/>
    <x v="1"/>
    <n v="16"/>
    <x v="0"/>
    <x v="1"/>
    <x v="0"/>
    <x v="1"/>
    <x v="0"/>
    <x v="0"/>
    <x v="0"/>
    <x v="0"/>
    <x v="1"/>
    <x v="0"/>
    <x v="1"/>
    <n v="79.75"/>
    <n v="164.5"/>
    <x v="0"/>
    <x v="0"/>
    <n v="16.64"/>
    <n v="181.14"/>
    <x v="1"/>
    <x v="1"/>
    <x v="5"/>
    <x v="0"/>
    <x v="0"/>
    <x v="0"/>
    <x v="1"/>
    <x v="1"/>
    <x v="0"/>
  </r>
  <r>
    <s v="1982-FEBTD"/>
    <x v="0"/>
    <x v="60"/>
    <x v="0"/>
    <x v="3"/>
    <x v="197"/>
    <n v="92660"/>
    <n v="33.634625999999997"/>
    <n v="-117.874882"/>
    <x v="2"/>
    <x v="16"/>
    <x v="0"/>
    <x v="0"/>
    <n v="25.54"/>
    <x v="1"/>
    <x v="1"/>
    <x v="3"/>
    <m/>
    <x v="2"/>
    <x v="2"/>
    <x v="2"/>
    <x v="2"/>
    <x v="2"/>
    <x v="2"/>
    <x v="2"/>
    <x v="2"/>
    <x v="2"/>
    <x v="0"/>
    <x v="0"/>
    <n v="25.6"/>
    <n v="514.75"/>
    <x v="0"/>
    <x v="0"/>
    <n v="587.41999999999996"/>
    <n v="1102.17"/>
    <x v="0"/>
    <x v="0"/>
    <x v="0"/>
    <x v="0"/>
    <x v="1"/>
    <x v="1"/>
    <x v="1"/>
    <x v="1"/>
    <x v="0"/>
  </r>
  <r>
    <s v="1984-FCOWB"/>
    <x v="0"/>
    <x v="44"/>
    <x v="0"/>
    <x v="0"/>
    <x v="672"/>
    <n v="93465"/>
    <n v="35.536115000000002"/>
    <n v="-120.739231"/>
    <x v="2"/>
    <x v="40"/>
    <x v="3"/>
    <x v="0"/>
    <n v="41.88"/>
    <x v="1"/>
    <x v="0"/>
    <x v="1"/>
    <n v="59"/>
    <x v="0"/>
    <x v="0"/>
    <x v="1"/>
    <x v="0"/>
    <x v="0"/>
    <x v="1"/>
    <x v="1"/>
    <x v="1"/>
    <x v="0"/>
    <x v="0"/>
    <x v="1"/>
    <n v="109.5"/>
    <n v="7674.55"/>
    <x v="0"/>
    <x v="12"/>
    <n v="2931.6"/>
    <n v="10756.15"/>
    <x v="1"/>
    <x v="5"/>
    <x v="8"/>
    <x v="0"/>
    <x v="0"/>
    <x v="1"/>
    <x v="0"/>
    <x v="0"/>
    <x v="0"/>
  </r>
  <r>
    <s v="1984-GPTEH"/>
    <x v="0"/>
    <x v="10"/>
    <x v="1"/>
    <x v="0"/>
    <x v="444"/>
    <n v="91506"/>
    <n v="34.169705999999998"/>
    <n v="-118.323548"/>
    <x v="1"/>
    <x v="31"/>
    <x v="0"/>
    <x v="0"/>
    <n v="4.53"/>
    <x v="1"/>
    <x v="1"/>
    <x v="3"/>
    <m/>
    <x v="2"/>
    <x v="2"/>
    <x v="2"/>
    <x v="2"/>
    <x v="2"/>
    <x v="2"/>
    <x v="2"/>
    <x v="2"/>
    <x v="1"/>
    <x v="1"/>
    <x v="1"/>
    <n v="25.15"/>
    <n v="702"/>
    <x v="0"/>
    <x v="0"/>
    <n v="131.37"/>
    <n v="833.37"/>
    <x v="0"/>
    <x v="0"/>
    <x v="0"/>
    <x v="0"/>
    <x v="1"/>
    <x v="1"/>
    <x v="1"/>
    <x v="1"/>
    <x v="0"/>
  </r>
  <r>
    <s v="1985-MBRYP"/>
    <x v="0"/>
    <x v="56"/>
    <x v="1"/>
    <x v="0"/>
    <x v="673"/>
    <n v="95223"/>
    <n v="38.321530000000003"/>
    <n v="-120.236358"/>
    <x v="1"/>
    <x v="25"/>
    <x v="4"/>
    <x v="0"/>
    <n v="6.71"/>
    <x v="0"/>
    <x v="1"/>
    <x v="3"/>
    <m/>
    <x v="2"/>
    <x v="2"/>
    <x v="2"/>
    <x v="2"/>
    <x v="2"/>
    <x v="2"/>
    <x v="2"/>
    <x v="2"/>
    <x v="2"/>
    <x v="0"/>
    <x v="1"/>
    <n v="19.649999999999999"/>
    <n v="779.25"/>
    <x v="0"/>
    <x v="0"/>
    <n v="288.52999999999997"/>
    <n v="1067.78"/>
    <x v="0"/>
    <x v="0"/>
    <x v="0"/>
    <x v="0"/>
    <x v="1"/>
    <x v="1"/>
    <x v="1"/>
    <x v="1"/>
    <x v="0"/>
  </r>
  <r>
    <s v="1986-PHGZF"/>
    <x v="1"/>
    <x v="50"/>
    <x v="1"/>
    <x v="0"/>
    <x v="674"/>
    <n v="95635"/>
    <n v="38.921332999999997"/>
    <n v="-120.897718"/>
    <x v="1"/>
    <x v="68"/>
    <x v="2"/>
    <x v="0"/>
    <n v="47.34"/>
    <x v="1"/>
    <x v="0"/>
    <x v="2"/>
    <n v="7"/>
    <x v="1"/>
    <x v="0"/>
    <x v="0"/>
    <x v="1"/>
    <x v="1"/>
    <x v="0"/>
    <x v="0"/>
    <x v="0"/>
    <x v="2"/>
    <x v="0"/>
    <x v="0"/>
    <n v="58.4"/>
    <n v="964.9"/>
    <x v="0"/>
    <x v="0"/>
    <n v="852.12"/>
    <n v="1817.02"/>
    <x v="0"/>
    <x v="0"/>
    <x v="0"/>
    <x v="0"/>
    <x v="1"/>
    <x v="0"/>
    <x v="0"/>
    <x v="1"/>
    <x v="0"/>
  </r>
  <r>
    <s v="1987-AUELQ"/>
    <x v="0"/>
    <x v="1"/>
    <x v="0"/>
    <x v="0"/>
    <x v="31"/>
    <n v="90018"/>
    <n v="34.028734999999998"/>
    <n v="-118.31723599999999"/>
    <x v="1"/>
    <x v="4"/>
    <x v="0"/>
    <x v="0"/>
    <n v="44.84"/>
    <x v="1"/>
    <x v="1"/>
    <x v="3"/>
    <m/>
    <x v="2"/>
    <x v="2"/>
    <x v="2"/>
    <x v="2"/>
    <x v="2"/>
    <x v="2"/>
    <x v="2"/>
    <x v="2"/>
    <x v="2"/>
    <x v="1"/>
    <x v="0"/>
    <n v="25.05"/>
    <n v="1873.7"/>
    <x v="0"/>
    <x v="0"/>
    <n v="3183.64"/>
    <n v="5057.34"/>
    <x v="0"/>
    <x v="0"/>
    <x v="0"/>
    <x v="0"/>
    <x v="1"/>
    <x v="1"/>
    <x v="1"/>
    <x v="1"/>
    <x v="0"/>
  </r>
  <r>
    <s v="1989-PRJHP"/>
    <x v="1"/>
    <x v="4"/>
    <x v="0"/>
    <x v="0"/>
    <x v="272"/>
    <n v="94588"/>
    <n v="37.685051999999999"/>
    <n v="-121.91206099999999"/>
    <x v="2"/>
    <x v="28"/>
    <x v="0"/>
    <x v="0"/>
    <n v="10.6"/>
    <x v="1"/>
    <x v="0"/>
    <x v="1"/>
    <n v="23"/>
    <x v="0"/>
    <x v="1"/>
    <x v="0"/>
    <x v="1"/>
    <x v="1"/>
    <x v="0"/>
    <x v="0"/>
    <x v="0"/>
    <x v="1"/>
    <x v="0"/>
    <x v="1"/>
    <n v="75.5"/>
    <n v="1893.95"/>
    <x v="0"/>
    <x v="0"/>
    <n v="286.2"/>
    <n v="2180.15"/>
    <x v="1"/>
    <x v="1"/>
    <x v="1"/>
    <x v="0"/>
    <x v="1"/>
    <x v="0"/>
    <x v="1"/>
    <x v="1"/>
    <x v="0"/>
  </r>
  <r>
    <s v="1991-VOPLL"/>
    <x v="0"/>
    <x v="45"/>
    <x v="1"/>
    <x v="0"/>
    <x v="17"/>
    <n v="92069"/>
    <n v="33.162624000000001"/>
    <n v="-117.170863"/>
    <x v="1"/>
    <x v="0"/>
    <x v="1"/>
    <x v="0"/>
    <n v="31.28"/>
    <x v="0"/>
    <x v="1"/>
    <x v="3"/>
    <m/>
    <x v="2"/>
    <x v="2"/>
    <x v="2"/>
    <x v="2"/>
    <x v="2"/>
    <x v="2"/>
    <x v="2"/>
    <x v="2"/>
    <x v="1"/>
    <x v="1"/>
    <x v="0"/>
    <n v="19.05"/>
    <n v="157.65"/>
    <x v="0"/>
    <x v="0"/>
    <n v="281.52"/>
    <n v="439.17"/>
    <x v="0"/>
    <x v="0"/>
    <x v="0"/>
    <x v="0"/>
    <x v="1"/>
    <x v="1"/>
    <x v="1"/>
    <x v="1"/>
    <x v="0"/>
  </r>
  <r>
    <s v="1996-DBMUS"/>
    <x v="0"/>
    <x v="15"/>
    <x v="0"/>
    <x v="0"/>
    <x v="59"/>
    <n v="92266"/>
    <n v="33.3249"/>
    <n v="-114.758334"/>
    <x v="6"/>
    <x v="60"/>
    <x v="0"/>
    <x v="0"/>
    <n v="12.6"/>
    <x v="0"/>
    <x v="0"/>
    <x v="1"/>
    <n v="21"/>
    <x v="0"/>
    <x v="1"/>
    <x v="0"/>
    <x v="1"/>
    <x v="1"/>
    <x v="0"/>
    <x v="0"/>
    <x v="0"/>
    <x v="0"/>
    <x v="0"/>
    <x v="1"/>
    <n v="70.650000000000006"/>
    <n v="3545.05"/>
    <x v="0"/>
    <x v="0"/>
    <n v="604.79999999999995"/>
    <n v="4149.8500000000004"/>
    <x v="0"/>
    <x v="0"/>
    <x v="0"/>
    <x v="0"/>
    <x v="1"/>
    <x v="0"/>
    <x v="1"/>
    <x v="1"/>
    <x v="0"/>
  </r>
  <r>
    <s v="1998-VHJHK"/>
    <x v="0"/>
    <x v="59"/>
    <x v="1"/>
    <x v="0"/>
    <x v="243"/>
    <n v="93101"/>
    <n v="34.419203000000003"/>
    <n v="-119.710008"/>
    <x v="1"/>
    <x v="28"/>
    <x v="0"/>
    <x v="0"/>
    <n v="20.18"/>
    <x v="0"/>
    <x v="1"/>
    <x v="3"/>
    <m/>
    <x v="2"/>
    <x v="2"/>
    <x v="2"/>
    <x v="2"/>
    <x v="2"/>
    <x v="2"/>
    <x v="2"/>
    <x v="2"/>
    <x v="0"/>
    <x v="1"/>
    <x v="0"/>
    <n v="19.149999999999999"/>
    <n v="501.35"/>
    <x v="0"/>
    <x v="0"/>
    <n v="544.86"/>
    <n v="1046.21"/>
    <x v="0"/>
    <x v="0"/>
    <x v="0"/>
    <x v="0"/>
    <x v="1"/>
    <x v="1"/>
    <x v="1"/>
    <x v="1"/>
    <x v="0"/>
  </r>
  <r>
    <s v="2000-DHJUY"/>
    <x v="0"/>
    <x v="6"/>
    <x v="0"/>
    <x v="0"/>
    <x v="675"/>
    <n v="94025"/>
    <n v="37.449551"/>
    <n v="-122.183762"/>
    <x v="2"/>
    <x v="40"/>
    <x v="3"/>
    <x v="0"/>
    <n v="18.670000000000002"/>
    <x v="1"/>
    <x v="0"/>
    <x v="2"/>
    <n v="21"/>
    <x v="1"/>
    <x v="0"/>
    <x v="1"/>
    <x v="0"/>
    <x v="0"/>
    <x v="1"/>
    <x v="1"/>
    <x v="0"/>
    <x v="2"/>
    <x v="0"/>
    <x v="1"/>
    <n v="92.2"/>
    <n v="6474.45"/>
    <x v="0"/>
    <x v="0"/>
    <n v="1306.9000000000001"/>
    <n v="7781.35"/>
    <x v="0"/>
    <x v="0"/>
    <x v="0"/>
    <x v="0"/>
    <x v="0"/>
    <x v="0"/>
    <x v="0"/>
    <x v="0"/>
    <x v="0"/>
  </r>
  <r>
    <s v="2000-MPKCA"/>
    <x v="0"/>
    <x v="35"/>
    <x v="1"/>
    <x v="0"/>
    <x v="468"/>
    <n v="90732"/>
    <n v="33.744118999999998"/>
    <n v="-118.31448"/>
    <x v="1"/>
    <x v="42"/>
    <x v="4"/>
    <x v="0"/>
    <n v="46.7"/>
    <x v="1"/>
    <x v="0"/>
    <x v="1"/>
    <n v="19"/>
    <x v="1"/>
    <x v="0"/>
    <x v="1"/>
    <x v="1"/>
    <x v="0"/>
    <x v="1"/>
    <x v="1"/>
    <x v="0"/>
    <x v="0"/>
    <x v="0"/>
    <x v="1"/>
    <n v="107.75"/>
    <n v="6332.75"/>
    <x v="0"/>
    <x v="0"/>
    <n v="2708.6"/>
    <n v="9041.35"/>
    <x v="0"/>
    <x v="0"/>
    <x v="0"/>
    <x v="0"/>
    <x v="0"/>
    <x v="0"/>
    <x v="0"/>
    <x v="1"/>
    <x v="0"/>
  </r>
  <r>
    <s v="2001-EWBQU"/>
    <x v="0"/>
    <x v="5"/>
    <x v="1"/>
    <x v="0"/>
    <x v="35"/>
    <n v="95210"/>
    <n v="38.033219000000003"/>
    <n v="-121.297433"/>
    <x v="1"/>
    <x v="59"/>
    <x v="0"/>
    <x v="0"/>
    <n v="35.47"/>
    <x v="1"/>
    <x v="0"/>
    <x v="1"/>
    <n v="51"/>
    <x v="0"/>
    <x v="0"/>
    <x v="1"/>
    <x v="1"/>
    <x v="0"/>
    <x v="1"/>
    <x v="1"/>
    <x v="1"/>
    <x v="2"/>
    <x v="1"/>
    <x v="1"/>
    <n v="104.7"/>
    <n v="6333.8"/>
    <x v="0"/>
    <x v="12"/>
    <n v="2128.1999999999998"/>
    <n v="8612"/>
    <x v="0"/>
    <x v="0"/>
    <x v="0"/>
    <x v="0"/>
    <x v="0"/>
    <x v="1"/>
    <x v="0"/>
    <x v="1"/>
    <x v="0"/>
  </r>
  <r>
    <s v="2001-MCUUW"/>
    <x v="1"/>
    <x v="35"/>
    <x v="1"/>
    <x v="0"/>
    <x v="434"/>
    <n v="92879"/>
    <n v="33.893822999999998"/>
    <n v="-117.531446"/>
    <x v="1"/>
    <x v="56"/>
    <x v="0"/>
    <x v="0"/>
    <n v="37.5"/>
    <x v="1"/>
    <x v="0"/>
    <x v="1"/>
    <n v="22"/>
    <x v="0"/>
    <x v="0"/>
    <x v="1"/>
    <x v="0"/>
    <x v="0"/>
    <x v="1"/>
    <x v="1"/>
    <x v="0"/>
    <x v="2"/>
    <x v="1"/>
    <x v="1"/>
    <n v="108.65"/>
    <n v="4903.2"/>
    <x v="0"/>
    <x v="0"/>
    <n v="1725"/>
    <n v="6628.2"/>
    <x v="0"/>
    <x v="0"/>
    <x v="0"/>
    <x v="0"/>
    <x v="0"/>
    <x v="0"/>
    <x v="0"/>
    <x v="0"/>
    <x v="0"/>
  </r>
  <r>
    <s v="2002-MZHWP"/>
    <x v="0"/>
    <x v="38"/>
    <x v="1"/>
    <x v="0"/>
    <x v="676"/>
    <n v="95315"/>
    <n v="37.422961000000001"/>
    <n v="-120.76549300000001"/>
    <x v="1"/>
    <x v="13"/>
    <x v="1"/>
    <x v="0"/>
    <n v="26.12"/>
    <x v="0"/>
    <x v="1"/>
    <x v="3"/>
    <m/>
    <x v="2"/>
    <x v="2"/>
    <x v="2"/>
    <x v="2"/>
    <x v="2"/>
    <x v="2"/>
    <x v="2"/>
    <x v="2"/>
    <x v="1"/>
    <x v="1"/>
    <x v="0"/>
    <n v="20.5"/>
    <n v="20.5"/>
    <x v="0"/>
    <x v="0"/>
    <n v="26.12"/>
    <n v="46.62"/>
    <x v="1"/>
    <x v="4"/>
    <x v="7"/>
    <x v="0"/>
    <x v="1"/>
    <x v="1"/>
    <x v="1"/>
    <x v="1"/>
    <x v="0"/>
  </r>
  <r>
    <s v="2003-CKLOR"/>
    <x v="1"/>
    <x v="47"/>
    <x v="1"/>
    <x v="0"/>
    <x v="677"/>
    <n v="96047"/>
    <n v="40.524535"/>
    <n v="-122.647172"/>
    <x v="1"/>
    <x v="22"/>
    <x v="3"/>
    <x v="0"/>
    <n v="25.82"/>
    <x v="0"/>
    <x v="0"/>
    <x v="0"/>
    <n v="26"/>
    <x v="0"/>
    <x v="0"/>
    <x v="1"/>
    <x v="1"/>
    <x v="0"/>
    <x v="1"/>
    <x v="1"/>
    <x v="0"/>
    <x v="1"/>
    <x v="1"/>
    <x v="1"/>
    <n v="99.5"/>
    <n v="6710.5"/>
    <x v="0"/>
    <x v="0"/>
    <n v="1704.12"/>
    <n v="8414.6200000000008"/>
    <x v="1"/>
    <x v="3"/>
    <x v="14"/>
    <x v="0"/>
    <x v="0"/>
    <x v="0"/>
    <x v="0"/>
    <x v="1"/>
    <x v="0"/>
  </r>
  <r>
    <s v="2004-OCQXK"/>
    <x v="0"/>
    <x v="56"/>
    <x v="1"/>
    <x v="0"/>
    <x v="316"/>
    <n v="95348"/>
    <n v="37.401220000000002"/>
    <n v="-120.514191"/>
    <x v="1"/>
    <x v="13"/>
    <x v="1"/>
    <x v="0"/>
    <n v="44.94"/>
    <x v="0"/>
    <x v="0"/>
    <x v="1"/>
    <n v="16"/>
    <x v="0"/>
    <x v="1"/>
    <x v="0"/>
    <x v="1"/>
    <x v="1"/>
    <x v="1"/>
    <x v="1"/>
    <x v="0"/>
    <x v="1"/>
    <x v="0"/>
    <x v="1"/>
    <n v="81.95"/>
    <n v="81.95"/>
    <x v="0"/>
    <x v="0"/>
    <n v="44.94"/>
    <n v="126.89"/>
    <x v="1"/>
    <x v="1"/>
    <x v="1"/>
    <x v="0"/>
    <x v="0"/>
    <x v="0"/>
    <x v="1"/>
    <x v="1"/>
    <x v="0"/>
  </r>
  <r>
    <s v="2005-DWQZJ"/>
    <x v="0"/>
    <x v="17"/>
    <x v="0"/>
    <x v="2"/>
    <x v="70"/>
    <n v="91381"/>
    <n v="34.364153000000002"/>
    <n v="-118.615583"/>
    <x v="2"/>
    <x v="58"/>
    <x v="0"/>
    <x v="0"/>
    <n v="42.67"/>
    <x v="0"/>
    <x v="1"/>
    <x v="3"/>
    <m/>
    <x v="2"/>
    <x v="2"/>
    <x v="2"/>
    <x v="2"/>
    <x v="2"/>
    <x v="2"/>
    <x v="2"/>
    <x v="2"/>
    <x v="2"/>
    <x v="1"/>
    <x v="0"/>
    <n v="19.05"/>
    <n v="201.7"/>
    <x v="0"/>
    <x v="0"/>
    <n v="341.36"/>
    <n v="543.05999999999995"/>
    <x v="0"/>
    <x v="0"/>
    <x v="0"/>
    <x v="0"/>
    <x v="1"/>
    <x v="1"/>
    <x v="1"/>
    <x v="1"/>
    <x v="0"/>
  </r>
  <r>
    <s v="2007-QVGAW"/>
    <x v="0"/>
    <x v="35"/>
    <x v="0"/>
    <x v="2"/>
    <x v="188"/>
    <n v="90630"/>
    <n v="33.818477000000001"/>
    <n v="-118.038307"/>
    <x v="6"/>
    <x v="64"/>
    <x v="3"/>
    <x v="0"/>
    <n v="46.61"/>
    <x v="0"/>
    <x v="1"/>
    <x v="3"/>
    <m/>
    <x v="2"/>
    <x v="2"/>
    <x v="2"/>
    <x v="2"/>
    <x v="2"/>
    <x v="2"/>
    <x v="2"/>
    <x v="2"/>
    <x v="2"/>
    <x v="0"/>
    <x v="1"/>
    <n v="19.350000000000001"/>
    <n v="1292.6500000000001"/>
    <x v="0"/>
    <x v="0"/>
    <n v="3169.48"/>
    <n v="4462.13"/>
    <x v="0"/>
    <x v="0"/>
    <x v="0"/>
    <x v="0"/>
    <x v="1"/>
    <x v="1"/>
    <x v="1"/>
    <x v="1"/>
    <x v="0"/>
  </r>
  <r>
    <s v="2011-TRQYE"/>
    <x v="1"/>
    <x v="40"/>
    <x v="1"/>
    <x v="0"/>
    <x v="567"/>
    <n v="94576"/>
    <n v="38.554383000000001"/>
    <n v="-122.474773"/>
    <x v="1"/>
    <x v="68"/>
    <x v="2"/>
    <x v="1"/>
    <m/>
    <x v="2"/>
    <x v="0"/>
    <x v="2"/>
    <n v="26"/>
    <x v="0"/>
    <x v="0"/>
    <x v="1"/>
    <x v="1"/>
    <x v="1"/>
    <x v="0"/>
    <x v="0"/>
    <x v="0"/>
    <x v="1"/>
    <x v="0"/>
    <x v="0"/>
    <n v="33.5"/>
    <n v="600"/>
    <x v="0"/>
    <x v="0"/>
    <n v="0"/>
    <n v="600"/>
    <x v="1"/>
    <x v="2"/>
    <x v="2"/>
    <x v="0"/>
    <x v="1"/>
    <x v="0"/>
    <x v="0"/>
    <x v="1"/>
    <x v="0"/>
  </r>
  <r>
    <s v="2012-NWRPA"/>
    <x v="0"/>
    <x v="3"/>
    <x v="0"/>
    <x v="0"/>
    <x v="27"/>
    <n v="95355"/>
    <n v="37.672905999999998"/>
    <n v="-120.946594"/>
    <x v="2"/>
    <x v="37"/>
    <x v="2"/>
    <x v="0"/>
    <n v="1.28"/>
    <x v="1"/>
    <x v="0"/>
    <x v="1"/>
    <n v="14"/>
    <x v="0"/>
    <x v="1"/>
    <x v="1"/>
    <x v="1"/>
    <x v="0"/>
    <x v="1"/>
    <x v="0"/>
    <x v="0"/>
    <x v="1"/>
    <x v="0"/>
    <x v="1"/>
    <n v="99.55"/>
    <n v="1131.2"/>
    <x v="0"/>
    <x v="0"/>
    <n v="14.08"/>
    <n v="1145.28"/>
    <x v="1"/>
    <x v="1"/>
    <x v="5"/>
    <x v="0"/>
    <x v="0"/>
    <x v="0"/>
    <x v="0"/>
    <x v="1"/>
    <x v="0"/>
  </r>
  <r>
    <s v="2013-SGDXK"/>
    <x v="0"/>
    <x v="60"/>
    <x v="1"/>
    <x v="0"/>
    <x v="678"/>
    <n v="95338"/>
    <n v="37.526791000000003"/>
    <n v="-119.99437"/>
    <x v="1"/>
    <x v="13"/>
    <x v="0"/>
    <x v="0"/>
    <n v="1.63"/>
    <x v="0"/>
    <x v="0"/>
    <x v="1"/>
    <n v="59"/>
    <x v="0"/>
    <x v="0"/>
    <x v="0"/>
    <x v="1"/>
    <x v="0"/>
    <x v="0"/>
    <x v="0"/>
    <x v="1"/>
    <x v="1"/>
    <x v="1"/>
    <x v="1"/>
    <n v="84.3"/>
    <n v="84.3"/>
    <x v="0"/>
    <x v="1"/>
    <n v="1.63"/>
    <n v="95.93"/>
    <x v="1"/>
    <x v="1"/>
    <x v="11"/>
    <x v="0"/>
    <x v="0"/>
    <x v="1"/>
    <x v="0"/>
    <x v="1"/>
    <x v="0"/>
  </r>
  <r>
    <s v="2014-MKGMH"/>
    <x v="0"/>
    <x v="45"/>
    <x v="1"/>
    <x v="0"/>
    <x v="200"/>
    <n v="92508"/>
    <n v="33.885499000000003"/>
    <n v="-117.32495900000001"/>
    <x v="1"/>
    <x v="56"/>
    <x v="4"/>
    <x v="0"/>
    <n v="27.97"/>
    <x v="1"/>
    <x v="0"/>
    <x v="1"/>
    <n v="22"/>
    <x v="0"/>
    <x v="1"/>
    <x v="1"/>
    <x v="1"/>
    <x v="0"/>
    <x v="1"/>
    <x v="1"/>
    <x v="0"/>
    <x v="0"/>
    <x v="0"/>
    <x v="1"/>
    <n v="101.1"/>
    <n v="4674.3999999999996"/>
    <x v="0"/>
    <x v="0"/>
    <n v="1286.6199999999999"/>
    <n v="5961.02"/>
    <x v="0"/>
    <x v="0"/>
    <x v="0"/>
    <x v="0"/>
    <x v="0"/>
    <x v="0"/>
    <x v="0"/>
    <x v="1"/>
    <x v="0"/>
  </r>
  <r>
    <s v="2017-CCBLH"/>
    <x v="0"/>
    <x v="39"/>
    <x v="1"/>
    <x v="0"/>
    <x v="679"/>
    <n v="95571"/>
    <n v="40.310119"/>
    <n v="-123.909449"/>
    <x v="1"/>
    <x v="58"/>
    <x v="0"/>
    <x v="0"/>
    <n v="23.46"/>
    <x v="0"/>
    <x v="1"/>
    <x v="3"/>
    <m/>
    <x v="2"/>
    <x v="2"/>
    <x v="2"/>
    <x v="2"/>
    <x v="2"/>
    <x v="2"/>
    <x v="2"/>
    <x v="2"/>
    <x v="2"/>
    <x v="1"/>
    <x v="0"/>
    <n v="20"/>
    <n v="141.6"/>
    <x v="0"/>
    <x v="0"/>
    <n v="187.68"/>
    <n v="329.28"/>
    <x v="0"/>
    <x v="0"/>
    <x v="0"/>
    <x v="0"/>
    <x v="1"/>
    <x v="1"/>
    <x v="1"/>
    <x v="1"/>
    <x v="0"/>
  </r>
  <r>
    <s v="2018-PZKMU"/>
    <x v="1"/>
    <x v="13"/>
    <x v="0"/>
    <x v="1"/>
    <x v="157"/>
    <n v="92701"/>
    <n v="33.748477999999999"/>
    <n v="-117.858918"/>
    <x v="6"/>
    <x v="0"/>
    <x v="1"/>
    <x v="0"/>
    <n v="44.37"/>
    <x v="0"/>
    <x v="0"/>
    <x v="1"/>
    <n v="57"/>
    <x v="0"/>
    <x v="1"/>
    <x v="1"/>
    <x v="0"/>
    <x v="0"/>
    <x v="1"/>
    <x v="1"/>
    <x v="0"/>
    <x v="1"/>
    <x v="1"/>
    <x v="1"/>
    <n v="103.1"/>
    <n v="970.45"/>
    <x v="106"/>
    <x v="0"/>
    <n v="399.33"/>
    <n v="1351.16"/>
    <x v="0"/>
    <x v="0"/>
    <x v="0"/>
    <x v="0"/>
    <x v="0"/>
    <x v="0"/>
    <x v="0"/>
    <x v="0"/>
    <x v="0"/>
  </r>
  <r>
    <s v="2018-QKYGT"/>
    <x v="1"/>
    <x v="31"/>
    <x v="0"/>
    <x v="1"/>
    <x v="680"/>
    <n v="91775"/>
    <n v="34.114772000000002"/>
    <n v="-118.089431"/>
    <x v="2"/>
    <x v="13"/>
    <x v="0"/>
    <x v="0"/>
    <n v="36.32"/>
    <x v="0"/>
    <x v="0"/>
    <x v="1"/>
    <n v="85"/>
    <x v="0"/>
    <x v="1"/>
    <x v="0"/>
    <x v="1"/>
    <x v="1"/>
    <x v="1"/>
    <x v="1"/>
    <x v="0"/>
    <x v="1"/>
    <x v="0"/>
    <x v="1"/>
    <n v="81.05"/>
    <n v="81.05"/>
    <x v="0"/>
    <x v="0"/>
    <n v="36.32"/>
    <n v="117.37"/>
    <x v="2"/>
    <x v="0"/>
    <x v="0"/>
    <x v="0"/>
    <x v="0"/>
    <x v="0"/>
    <x v="1"/>
    <x v="1"/>
    <x v="0"/>
  </r>
  <r>
    <s v="2019-HDCZY"/>
    <x v="1"/>
    <x v="34"/>
    <x v="0"/>
    <x v="0"/>
    <x v="486"/>
    <n v="93223"/>
    <n v="36.298780000000001"/>
    <n v="-119.20102799999999"/>
    <x v="8"/>
    <x v="5"/>
    <x v="0"/>
    <x v="0"/>
    <n v="2.72"/>
    <x v="1"/>
    <x v="0"/>
    <x v="1"/>
    <n v="22"/>
    <x v="0"/>
    <x v="1"/>
    <x v="1"/>
    <x v="1"/>
    <x v="0"/>
    <x v="1"/>
    <x v="1"/>
    <x v="0"/>
    <x v="2"/>
    <x v="1"/>
    <x v="1"/>
    <n v="102.6"/>
    <n v="6296.75"/>
    <x v="0"/>
    <x v="0"/>
    <n v="171.36"/>
    <n v="6468.11"/>
    <x v="0"/>
    <x v="0"/>
    <x v="0"/>
    <x v="0"/>
    <x v="0"/>
    <x v="0"/>
    <x v="0"/>
    <x v="1"/>
    <x v="0"/>
  </r>
  <r>
    <s v="2023-VQFDL"/>
    <x v="1"/>
    <x v="21"/>
    <x v="1"/>
    <x v="0"/>
    <x v="200"/>
    <n v="92506"/>
    <n v="33.930931000000001"/>
    <n v="-117.361788"/>
    <x v="1"/>
    <x v="68"/>
    <x v="2"/>
    <x v="0"/>
    <n v="33.159999999999997"/>
    <x v="0"/>
    <x v="1"/>
    <x v="3"/>
    <m/>
    <x v="2"/>
    <x v="2"/>
    <x v="2"/>
    <x v="2"/>
    <x v="2"/>
    <x v="2"/>
    <x v="2"/>
    <x v="2"/>
    <x v="1"/>
    <x v="1"/>
    <x v="1"/>
    <n v="19"/>
    <n v="348.8"/>
    <x v="0"/>
    <x v="0"/>
    <n v="596.88"/>
    <n v="945.68"/>
    <x v="0"/>
    <x v="0"/>
    <x v="0"/>
    <x v="0"/>
    <x v="1"/>
    <x v="1"/>
    <x v="1"/>
    <x v="1"/>
    <x v="0"/>
  </r>
  <r>
    <s v="2024-BASKD"/>
    <x v="0"/>
    <x v="5"/>
    <x v="1"/>
    <x v="0"/>
    <x v="681"/>
    <n v="93221"/>
    <n v="36.301689000000003"/>
    <n v="-119.018233"/>
    <x v="1"/>
    <x v="13"/>
    <x v="1"/>
    <x v="0"/>
    <n v="22.16"/>
    <x v="0"/>
    <x v="0"/>
    <x v="1"/>
    <n v="47"/>
    <x v="0"/>
    <x v="1"/>
    <x v="1"/>
    <x v="1"/>
    <x v="1"/>
    <x v="0"/>
    <x v="0"/>
    <x v="1"/>
    <x v="1"/>
    <x v="0"/>
    <x v="2"/>
    <n v="74.599999999999994"/>
    <n v="74.599999999999994"/>
    <x v="0"/>
    <x v="1"/>
    <n v="22.16"/>
    <n v="106.76"/>
    <x v="1"/>
    <x v="1"/>
    <x v="11"/>
    <x v="0"/>
    <x v="1"/>
    <x v="1"/>
    <x v="0"/>
    <x v="1"/>
    <x v="0"/>
  </r>
  <r>
    <s v="2025-JKFWI"/>
    <x v="1"/>
    <x v="26"/>
    <x v="1"/>
    <x v="0"/>
    <x v="444"/>
    <n v="91501"/>
    <n v="34.188338999999999"/>
    <n v="-118.30094200000001"/>
    <x v="1"/>
    <x v="2"/>
    <x v="0"/>
    <x v="0"/>
    <n v="24.14"/>
    <x v="1"/>
    <x v="0"/>
    <x v="1"/>
    <n v="21"/>
    <x v="0"/>
    <x v="1"/>
    <x v="0"/>
    <x v="0"/>
    <x v="0"/>
    <x v="1"/>
    <x v="1"/>
    <x v="0"/>
    <x v="1"/>
    <x v="0"/>
    <x v="0"/>
    <n v="99"/>
    <n v="1301.7"/>
    <x v="0"/>
    <x v="0"/>
    <n v="313.82"/>
    <n v="1615.52"/>
    <x v="1"/>
    <x v="4"/>
    <x v="12"/>
    <x v="0"/>
    <x v="0"/>
    <x v="0"/>
    <x v="1"/>
    <x v="0"/>
    <x v="0"/>
  </r>
  <r>
    <s v="2026-TGDHM"/>
    <x v="0"/>
    <x v="33"/>
    <x v="1"/>
    <x v="0"/>
    <x v="682"/>
    <n v="95425"/>
    <n v="38.801935999999998"/>
    <n v="-122.938935"/>
    <x v="1"/>
    <x v="6"/>
    <x v="0"/>
    <x v="0"/>
    <n v="19.21"/>
    <x v="0"/>
    <x v="0"/>
    <x v="1"/>
    <n v="16"/>
    <x v="0"/>
    <x v="1"/>
    <x v="0"/>
    <x v="1"/>
    <x v="1"/>
    <x v="1"/>
    <x v="1"/>
    <x v="1"/>
    <x v="1"/>
    <x v="0"/>
    <x v="1"/>
    <n v="79.3"/>
    <n v="523.15"/>
    <x v="0"/>
    <x v="1"/>
    <n v="134.47"/>
    <n v="667.62"/>
    <x v="1"/>
    <x v="1"/>
    <x v="1"/>
    <x v="0"/>
    <x v="0"/>
    <x v="1"/>
    <x v="1"/>
    <x v="1"/>
    <x v="0"/>
  </r>
  <r>
    <s v="2027-CWDNU"/>
    <x v="1"/>
    <x v="45"/>
    <x v="0"/>
    <x v="1"/>
    <x v="683"/>
    <n v="90291"/>
    <n v="33.991782000000001"/>
    <n v="-118.479229"/>
    <x v="2"/>
    <x v="68"/>
    <x v="0"/>
    <x v="0"/>
    <n v="28.04"/>
    <x v="0"/>
    <x v="0"/>
    <x v="1"/>
    <n v="28"/>
    <x v="0"/>
    <x v="1"/>
    <x v="0"/>
    <x v="0"/>
    <x v="1"/>
    <x v="1"/>
    <x v="1"/>
    <x v="0"/>
    <x v="1"/>
    <x v="0"/>
    <x v="1"/>
    <n v="85.6"/>
    <n v="1601.5"/>
    <x v="0"/>
    <x v="0"/>
    <n v="504.72"/>
    <n v="2106.2199999999998"/>
    <x v="0"/>
    <x v="0"/>
    <x v="0"/>
    <x v="0"/>
    <x v="0"/>
    <x v="0"/>
    <x v="1"/>
    <x v="0"/>
    <x v="0"/>
  </r>
  <r>
    <s v="2027-DNKIV"/>
    <x v="1"/>
    <x v="24"/>
    <x v="0"/>
    <x v="1"/>
    <x v="470"/>
    <n v="91977"/>
    <n v="32.726627000000001"/>
    <n v="-116.994608"/>
    <x v="2"/>
    <x v="20"/>
    <x v="0"/>
    <x v="0"/>
    <n v="35.67"/>
    <x v="0"/>
    <x v="0"/>
    <x v="2"/>
    <n v="76"/>
    <x v="1"/>
    <x v="1"/>
    <x v="1"/>
    <x v="0"/>
    <x v="1"/>
    <x v="0"/>
    <x v="0"/>
    <x v="0"/>
    <x v="0"/>
    <x v="0"/>
    <x v="0"/>
    <n v="58.75"/>
    <n v="2203.1"/>
    <x v="0"/>
    <x v="0"/>
    <n v="1319.79"/>
    <n v="3522.89"/>
    <x v="0"/>
    <x v="0"/>
    <x v="0"/>
    <x v="0"/>
    <x v="1"/>
    <x v="0"/>
    <x v="0"/>
    <x v="0"/>
    <x v="0"/>
  </r>
  <r>
    <s v="2027-FECZV"/>
    <x v="1"/>
    <x v="56"/>
    <x v="1"/>
    <x v="0"/>
    <x v="426"/>
    <n v="93205"/>
    <n v="35.523991000000002"/>
    <n v="-118.400432"/>
    <x v="1"/>
    <x v="27"/>
    <x v="0"/>
    <x v="0"/>
    <n v="25.19"/>
    <x v="1"/>
    <x v="0"/>
    <x v="1"/>
    <n v="12"/>
    <x v="0"/>
    <x v="0"/>
    <x v="1"/>
    <x v="1"/>
    <x v="0"/>
    <x v="1"/>
    <x v="1"/>
    <x v="0"/>
    <x v="1"/>
    <x v="0"/>
    <x v="1"/>
    <n v="106.7"/>
    <n v="1253.9000000000001"/>
    <x v="0"/>
    <x v="0"/>
    <n v="302.27999999999997"/>
    <n v="1556.18"/>
    <x v="1"/>
    <x v="5"/>
    <x v="9"/>
    <x v="0"/>
    <x v="0"/>
    <x v="0"/>
    <x v="0"/>
    <x v="1"/>
    <x v="0"/>
  </r>
  <r>
    <s v="2027-OAQQC"/>
    <x v="0"/>
    <x v="22"/>
    <x v="1"/>
    <x v="0"/>
    <x v="684"/>
    <n v="95003"/>
    <n v="37.013471000000003"/>
    <n v="-121.877877"/>
    <x v="1"/>
    <x v="25"/>
    <x v="4"/>
    <x v="1"/>
    <m/>
    <x v="2"/>
    <x v="0"/>
    <x v="2"/>
    <n v="12"/>
    <x v="0"/>
    <x v="1"/>
    <x v="1"/>
    <x v="1"/>
    <x v="0"/>
    <x v="1"/>
    <x v="1"/>
    <x v="0"/>
    <x v="1"/>
    <x v="0"/>
    <x v="1"/>
    <n v="49.05"/>
    <n v="2076.1999999999998"/>
    <x v="107"/>
    <x v="0"/>
    <n v="0"/>
    <n v="2055.91"/>
    <x v="1"/>
    <x v="1"/>
    <x v="11"/>
    <x v="0"/>
    <x v="0"/>
    <x v="0"/>
    <x v="0"/>
    <x v="1"/>
    <x v="0"/>
  </r>
  <r>
    <s v="2027-WKXMW"/>
    <x v="0"/>
    <x v="42"/>
    <x v="0"/>
    <x v="0"/>
    <x v="521"/>
    <n v="94037"/>
    <n v="37.540582000000001"/>
    <n v="-122.50959400000001"/>
    <x v="6"/>
    <x v="5"/>
    <x v="4"/>
    <x v="0"/>
    <n v="20.37"/>
    <x v="1"/>
    <x v="0"/>
    <x v="1"/>
    <n v="26"/>
    <x v="0"/>
    <x v="0"/>
    <x v="1"/>
    <x v="0"/>
    <x v="0"/>
    <x v="1"/>
    <x v="1"/>
    <x v="0"/>
    <x v="1"/>
    <x v="0"/>
    <x v="1"/>
    <n v="108.75"/>
    <n v="6871.7"/>
    <x v="0"/>
    <x v="0"/>
    <n v="1283.31"/>
    <n v="8155.01"/>
    <x v="0"/>
    <x v="0"/>
    <x v="0"/>
    <x v="0"/>
    <x v="0"/>
    <x v="0"/>
    <x v="0"/>
    <x v="0"/>
    <x v="0"/>
  </r>
  <r>
    <s v="2030-BTZRO"/>
    <x v="1"/>
    <x v="33"/>
    <x v="0"/>
    <x v="1"/>
    <x v="685"/>
    <n v="91325"/>
    <n v="34.236682999999999"/>
    <n v="-118.517588"/>
    <x v="2"/>
    <x v="38"/>
    <x v="0"/>
    <x v="0"/>
    <n v="41.36"/>
    <x v="0"/>
    <x v="1"/>
    <x v="3"/>
    <m/>
    <x v="2"/>
    <x v="2"/>
    <x v="2"/>
    <x v="2"/>
    <x v="2"/>
    <x v="2"/>
    <x v="2"/>
    <x v="2"/>
    <x v="2"/>
    <x v="0"/>
    <x v="0"/>
    <n v="20.399999999999999"/>
    <n v="107.6"/>
    <x v="0"/>
    <x v="0"/>
    <n v="248.16"/>
    <n v="355.76"/>
    <x v="0"/>
    <x v="0"/>
    <x v="0"/>
    <x v="0"/>
    <x v="1"/>
    <x v="1"/>
    <x v="1"/>
    <x v="1"/>
    <x v="0"/>
  </r>
  <r>
    <s v="2034-CGRHZ"/>
    <x v="1"/>
    <x v="50"/>
    <x v="1"/>
    <x v="0"/>
    <x v="143"/>
    <n v="94104"/>
    <n v="37.791221999999998"/>
    <n v="-122.402241"/>
    <x v="1"/>
    <x v="52"/>
    <x v="0"/>
    <x v="0"/>
    <n v="3.23"/>
    <x v="1"/>
    <x v="0"/>
    <x v="1"/>
    <n v="26"/>
    <x v="0"/>
    <x v="0"/>
    <x v="1"/>
    <x v="1"/>
    <x v="0"/>
    <x v="1"/>
    <x v="0"/>
    <x v="0"/>
    <x v="1"/>
    <x v="0"/>
    <x v="0"/>
    <n v="102.95"/>
    <n v="2496.6999999999998"/>
    <x v="0"/>
    <x v="0"/>
    <n v="77.52"/>
    <n v="2574.2199999999998"/>
    <x v="1"/>
    <x v="5"/>
    <x v="9"/>
    <x v="0"/>
    <x v="0"/>
    <x v="0"/>
    <x v="0"/>
    <x v="1"/>
    <x v="0"/>
  </r>
  <r>
    <s v="2034-GDRCN"/>
    <x v="0"/>
    <x v="10"/>
    <x v="1"/>
    <x v="0"/>
    <x v="38"/>
    <n v="92122"/>
    <n v="32.857230000000001"/>
    <n v="-117.209774"/>
    <x v="1"/>
    <x v="29"/>
    <x v="1"/>
    <x v="0"/>
    <n v="10.53"/>
    <x v="0"/>
    <x v="0"/>
    <x v="1"/>
    <n v="8"/>
    <x v="0"/>
    <x v="1"/>
    <x v="0"/>
    <x v="1"/>
    <x v="0"/>
    <x v="1"/>
    <x v="1"/>
    <x v="0"/>
    <x v="1"/>
    <x v="0"/>
    <x v="1"/>
    <n v="90.4"/>
    <n v="168.2"/>
    <x v="0"/>
    <x v="0"/>
    <n v="21.06"/>
    <n v="189.26"/>
    <x v="1"/>
    <x v="3"/>
    <x v="6"/>
    <x v="0"/>
    <x v="0"/>
    <x v="0"/>
    <x v="1"/>
    <x v="1"/>
    <x v="0"/>
  </r>
  <r>
    <s v="2037-SGXHH"/>
    <x v="1"/>
    <x v="11"/>
    <x v="0"/>
    <x v="0"/>
    <x v="686"/>
    <n v="95226"/>
    <n v="38.233879000000002"/>
    <n v="-120.861666"/>
    <x v="2"/>
    <x v="70"/>
    <x v="0"/>
    <x v="0"/>
    <n v="49.7"/>
    <x v="1"/>
    <x v="0"/>
    <x v="1"/>
    <n v="30"/>
    <x v="0"/>
    <x v="0"/>
    <x v="1"/>
    <x v="1"/>
    <x v="0"/>
    <x v="0"/>
    <x v="0"/>
    <x v="0"/>
    <x v="1"/>
    <x v="0"/>
    <x v="1"/>
    <n v="94.65"/>
    <n v="3624.3"/>
    <x v="0"/>
    <x v="0"/>
    <n v="1888.6"/>
    <n v="5512.9"/>
    <x v="1"/>
    <x v="3"/>
    <x v="6"/>
    <x v="0"/>
    <x v="0"/>
    <x v="0"/>
    <x v="0"/>
    <x v="1"/>
    <x v="0"/>
  </r>
  <r>
    <s v="2037-XJFUP"/>
    <x v="1"/>
    <x v="38"/>
    <x v="0"/>
    <x v="0"/>
    <x v="77"/>
    <n v="92592"/>
    <n v="33.507255000000001"/>
    <n v="-117.029473"/>
    <x v="2"/>
    <x v="45"/>
    <x v="5"/>
    <x v="0"/>
    <n v="41.8"/>
    <x v="0"/>
    <x v="0"/>
    <x v="1"/>
    <n v="41"/>
    <x v="0"/>
    <x v="1"/>
    <x v="1"/>
    <x v="1"/>
    <x v="0"/>
    <x v="1"/>
    <x v="1"/>
    <x v="1"/>
    <x v="0"/>
    <x v="0"/>
    <x v="1"/>
    <n v="95.8"/>
    <n v="3036.75"/>
    <x v="0"/>
    <x v="8"/>
    <n v="1379.4"/>
    <n v="4476.1499999999996"/>
    <x v="1"/>
    <x v="1"/>
    <x v="5"/>
    <x v="0"/>
    <x v="0"/>
    <x v="1"/>
    <x v="0"/>
    <x v="1"/>
    <x v="0"/>
  </r>
  <r>
    <s v="2038-LLMLM"/>
    <x v="0"/>
    <x v="34"/>
    <x v="1"/>
    <x v="0"/>
    <x v="671"/>
    <n v="92243"/>
    <n v="32.770392999999999"/>
    <n v="-115.60915"/>
    <x v="1"/>
    <x v="60"/>
    <x v="0"/>
    <x v="0"/>
    <n v="10.5"/>
    <x v="1"/>
    <x v="0"/>
    <x v="1"/>
    <n v="12"/>
    <x v="0"/>
    <x v="1"/>
    <x v="1"/>
    <x v="0"/>
    <x v="0"/>
    <x v="1"/>
    <x v="1"/>
    <x v="0"/>
    <x v="1"/>
    <x v="0"/>
    <x v="1"/>
    <n v="-4"/>
    <n v="4946.05"/>
    <x v="0"/>
    <x v="0"/>
    <n v="504"/>
    <n v="5450.05"/>
    <x v="0"/>
    <x v="0"/>
    <x v="0"/>
    <x v="0"/>
    <x v="0"/>
    <x v="0"/>
    <x v="0"/>
    <x v="0"/>
    <x v="0"/>
  </r>
  <r>
    <s v="2038-OEQZH"/>
    <x v="1"/>
    <x v="54"/>
    <x v="1"/>
    <x v="0"/>
    <x v="687"/>
    <n v="92584"/>
    <n v="33.653337999999998"/>
    <n v="-117.178271"/>
    <x v="1"/>
    <x v="1"/>
    <x v="0"/>
    <x v="0"/>
    <n v="44.36"/>
    <x v="0"/>
    <x v="0"/>
    <x v="1"/>
    <n v="20"/>
    <x v="0"/>
    <x v="1"/>
    <x v="1"/>
    <x v="1"/>
    <x v="1"/>
    <x v="1"/>
    <x v="1"/>
    <x v="0"/>
    <x v="1"/>
    <x v="1"/>
    <x v="1"/>
    <n v="86.05"/>
    <n v="308.10000000000002"/>
    <x v="0"/>
    <x v="0"/>
    <n v="177.44"/>
    <n v="485.54"/>
    <x v="0"/>
    <x v="0"/>
    <x v="0"/>
    <x v="0"/>
    <x v="0"/>
    <x v="0"/>
    <x v="0"/>
    <x v="1"/>
    <x v="0"/>
  </r>
  <r>
    <s v="2038-YSEZE"/>
    <x v="0"/>
    <x v="23"/>
    <x v="1"/>
    <x v="0"/>
    <x v="31"/>
    <n v="90046"/>
    <n v="34.108454999999999"/>
    <n v="-118.362081"/>
    <x v="1"/>
    <x v="31"/>
    <x v="5"/>
    <x v="0"/>
    <n v="13.74"/>
    <x v="1"/>
    <x v="0"/>
    <x v="2"/>
    <n v="2"/>
    <x v="1"/>
    <x v="0"/>
    <x v="0"/>
    <x v="0"/>
    <x v="1"/>
    <x v="0"/>
    <x v="0"/>
    <x v="0"/>
    <x v="1"/>
    <x v="1"/>
    <x v="0"/>
    <n v="67.45"/>
    <n v="1801.1"/>
    <x v="0"/>
    <x v="0"/>
    <n v="398.46"/>
    <n v="2199.56"/>
    <x v="0"/>
    <x v="0"/>
    <x v="0"/>
    <x v="0"/>
    <x v="1"/>
    <x v="0"/>
    <x v="0"/>
    <x v="0"/>
    <x v="0"/>
  </r>
  <r>
    <s v="2039-JONDJ"/>
    <x v="1"/>
    <x v="2"/>
    <x v="1"/>
    <x v="0"/>
    <x v="444"/>
    <n v="91504"/>
    <n v="34.213048999999998"/>
    <n v="-118.317651"/>
    <x v="1"/>
    <x v="28"/>
    <x v="0"/>
    <x v="0"/>
    <n v="20.29"/>
    <x v="0"/>
    <x v="0"/>
    <x v="2"/>
    <n v="21"/>
    <x v="1"/>
    <x v="0"/>
    <x v="0"/>
    <x v="1"/>
    <x v="1"/>
    <x v="0"/>
    <x v="0"/>
    <x v="0"/>
    <x v="0"/>
    <x v="1"/>
    <x v="1"/>
    <n v="55.45"/>
    <n v="1477.65"/>
    <x v="0"/>
    <x v="0"/>
    <n v="547.83000000000004"/>
    <n v="2025.48"/>
    <x v="0"/>
    <x v="0"/>
    <x v="0"/>
    <x v="0"/>
    <x v="1"/>
    <x v="0"/>
    <x v="0"/>
    <x v="1"/>
    <x v="0"/>
  </r>
  <r>
    <s v="2040-LDIWQ"/>
    <x v="1"/>
    <x v="35"/>
    <x v="0"/>
    <x v="0"/>
    <x v="119"/>
    <n v="91367"/>
    <n v="34.178068000000003"/>
    <n v="-118.615714"/>
    <x v="4"/>
    <x v="7"/>
    <x v="4"/>
    <x v="0"/>
    <n v="41.57"/>
    <x v="1"/>
    <x v="0"/>
    <x v="2"/>
    <n v="16"/>
    <x v="0"/>
    <x v="0"/>
    <x v="1"/>
    <x v="0"/>
    <x v="0"/>
    <x v="1"/>
    <x v="1"/>
    <x v="0"/>
    <x v="2"/>
    <x v="0"/>
    <x v="1"/>
    <n v="84.2"/>
    <n v="5324.5"/>
    <x v="0"/>
    <x v="0"/>
    <n v="2702.05"/>
    <n v="8026.55"/>
    <x v="0"/>
    <x v="0"/>
    <x v="0"/>
    <x v="0"/>
    <x v="0"/>
    <x v="0"/>
    <x v="0"/>
    <x v="0"/>
    <x v="0"/>
  </r>
  <r>
    <s v="2040-OBMLJ"/>
    <x v="1"/>
    <x v="38"/>
    <x v="1"/>
    <x v="0"/>
    <x v="296"/>
    <n v="93621"/>
    <n v="36.789212999999997"/>
    <n v="-119.140338"/>
    <x v="1"/>
    <x v="65"/>
    <x v="0"/>
    <x v="0"/>
    <n v="17.18"/>
    <x v="1"/>
    <x v="0"/>
    <x v="1"/>
    <n v="76"/>
    <x v="0"/>
    <x v="1"/>
    <x v="0"/>
    <x v="0"/>
    <x v="1"/>
    <x v="0"/>
    <x v="0"/>
    <x v="0"/>
    <x v="0"/>
    <x v="1"/>
    <x v="0"/>
    <n v="81.7"/>
    <n v="2548.65"/>
    <x v="0"/>
    <x v="0"/>
    <n v="532.58000000000004"/>
    <n v="3081.23"/>
    <x v="0"/>
    <x v="0"/>
    <x v="0"/>
    <x v="0"/>
    <x v="1"/>
    <x v="0"/>
    <x v="1"/>
    <x v="0"/>
    <x v="0"/>
  </r>
  <r>
    <s v="2040-VZIKE"/>
    <x v="0"/>
    <x v="52"/>
    <x v="0"/>
    <x v="0"/>
    <x v="688"/>
    <n v="95374"/>
    <n v="37.316806999999997"/>
    <n v="-120.85575300000001"/>
    <x v="3"/>
    <x v="21"/>
    <x v="0"/>
    <x v="0"/>
    <n v="44.81"/>
    <x v="1"/>
    <x v="0"/>
    <x v="1"/>
    <n v="10"/>
    <x v="1"/>
    <x v="1"/>
    <x v="0"/>
    <x v="1"/>
    <x v="0"/>
    <x v="1"/>
    <x v="1"/>
    <x v="0"/>
    <x v="1"/>
    <x v="0"/>
    <x v="2"/>
    <n v="100.85"/>
    <n v="4847.3500000000004"/>
    <x v="0"/>
    <x v="0"/>
    <n v="2195.69"/>
    <n v="7043.04"/>
    <x v="0"/>
    <x v="0"/>
    <x v="0"/>
    <x v="0"/>
    <x v="0"/>
    <x v="0"/>
    <x v="0"/>
    <x v="1"/>
    <x v="0"/>
  </r>
  <r>
    <s v="2040-XBAVJ"/>
    <x v="1"/>
    <x v="35"/>
    <x v="0"/>
    <x v="2"/>
    <x v="165"/>
    <n v="90263"/>
    <n v="34.037036999999998"/>
    <n v="-118.705803"/>
    <x v="1"/>
    <x v="9"/>
    <x v="3"/>
    <x v="0"/>
    <n v="24.95"/>
    <x v="1"/>
    <x v="0"/>
    <x v="1"/>
    <n v="13"/>
    <x v="1"/>
    <x v="0"/>
    <x v="1"/>
    <x v="0"/>
    <x v="0"/>
    <x v="1"/>
    <x v="1"/>
    <x v="0"/>
    <x v="2"/>
    <x v="1"/>
    <x v="1"/>
    <n v="114.45"/>
    <n v="8100.55"/>
    <x v="0"/>
    <x v="0"/>
    <n v="1796.4"/>
    <n v="9896.9500000000007"/>
    <x v="0"/>
    <x v="0"/>
    <x v="0"/>
    <x v="0"/>
    <x v="0"/>
    <x v="0"/>
    <x v="0"/>
    <x v="0"/>
    <x v="0"/>
  </r>
  <r>
    <s v="2041-JIJCI"/>
    <x v="0"/>
    <x v="0"/>
    <x v="1"/>
    <x v="0"/>
    <x v="512"/>
    <n v="96136"/>
    <n v="40.345948999999997"/>
    <n v="-120.081187"/>
    <x v="1"/>
    <x v="10"/>
    <x v="0"/>
    <x v="0"/>
    <n v="44.78"/>
    <x v="1"/>
    <x v="0"/>
    <x v="0"/>
    <n v="29"/>
    <x v="0"/>
    <x v="0"/>
    <x v="0"/>
    <x v="1"/>
    <x v="1"/>
    <x v="1"/>
    <x v="1"/>
    <x v="0"/>
    <x v="1"/>
    <x v="0"/>
    <x v="1"/>
    <n v="64"/>
    <n v="370.25"/>
    <x v="0"/>
    <x v="0"/>
    <n v="223.9"/>
    <n v="594.15"/>
    <x v="0"/>
    <x v="0"/>
    <x v="0"/>
    <x v="0"/>
    <x v="0"/>
    <x v="0"/>
    <x v="0"/>
    <x v="1"/>
    <x v="0"/>
  </r>
  <r>
    <s v="2043-WVTQJ"/>
    <x v="1"/>
    <x v="37"/>
    <x v="0"/>
    <x v="0"/>
    <x v="689"/>
    <n v="92683"/>
    <n v="33.752591000000002"/>
    <n v="-117.993661"/>
    <x v="6"/>
    <x v="13"/>
    <x v="0"/>
    <x v="0"/>
    <n v="17.68"/>
    <x v="0"/>
    <x v="0"/>
    <x v="0"/>
    <n v="9"/>
    <x v="1"/>
    <x v="1"/>
    <x v="1"/>
    <x v="1"/>
    <x v="1"/>
    <x v="0"/>
    <x v="0"/>
    <x v="0"/>
    <x v="1"/>
    <x v="1"/>
    <x v="0"/>
    <n v="55.7"/>
    <n v="55.7"/>
    <x v="0"/>
    <x v="0"/>
    <n v="17.68"/>
    <n v="73.38"/>
    <x v="2"/>
    <x v="0"/>
    <x v="0"/>
    <x v="0"/>
    <x v="1"/>
    <x v="0"/>
    <x v="0"/>
    <x v="1"/>
    <x v="0"/>
  </r>
  <r>
    <s v="2045-BMBTJ"/>
    <x v="0"/>
    <x v="53"/>
    <x v="1"/>
    <x v="0"/>
    <x v="441"/>
    <n v="91733"/>
    <n v="34.046219999999998"/>
    <n v="-118.053753"/>
    <x v="1"/>
    <x v="45"/>
    <x v="0"/>
    <x v="1"/>
    <m/>
    <x v="2"/>
    <x v="0"/>
    <x v="2"/>
    <n v="16"/>
    <x v="1"/>
    <x v="0"/>
    <x v="1"/>
    <x v="1"/>
    <x v="0"/>
    <x v="1"/>
    <x v="0"/>
    <x v="0"/>
    <x v="2"/>
    <x v="0"/>
    <x v="1"/>
    <n v="59.45"/>
    <n v="1884.65"/>
    <x v="0"/>
    <x v="0"/>
    <n v="0"/>
    <n v="1884.65"/>
    <x v="0"/>
    <x v="0"/>
    <x v="0"/>
    <x v="0"/>
    <x v="0"/>
    <x v="0"/>
    <x v="0"/>
    <x v="1"/>
    <x v="0"/>
  </r>
  <r>
    <s v="2049-BAFNW"/>
    <x v="0"/>
    <x v="27"/>
    <x v="1"/>
    <x v="0"/>
    <x v="690"/>
    <n v="94592"/>
    <n v="38.093701000000003"/>
    <n v="-122.276589"/>
    <x v="1"/>
    <x v="13"/>
    <x v="1"/>
    <x v="1"/>
    <m/>
    <x v="2"/>
    <x v="0"/>
    <x v="2"/>
    <n v="7"/>
    <x v="0"/>
    <x v="1"/>
    <x v="1"/>
    <x v="0"/>
    <x v="1"/>
    <x v="0"/>
    <x v="0"/>
    <x v="0"/>
    <x v="1"/>
    <x v="1"/>
    <x v="0"/>
    <n v="35.9"/>
    <n v="35.9"/>
    <x v="0"/>
    <x v="0"/>
    <n v="0"/>
    <n v="35.9"/>
    <x v="2"/>
    <x v="0"/>
    <x v="0"/>
    <x v="0"/>
    <x v="1"/>
    <x v="0"/>
    <x v="0"/>
    <x v="0"/>
    <x v="0"/>
  </r>
  <r>
    <s v="2050-ONYDQ"/>
    <x v="0"/>
    <x v="23"/>
    <x v="0"/>
    <x v="2"/>
    <x v="521"/>
    <n v="94037"/>
    <n v="37.540582000000001"/>
    <n v="-122.50959400000001"/>
    <x v="9"/>
    <x v="7"/>
    <x v="0"/>
    <x v="0"/>
    <n v="2.95"/>
    <x v="1"/>
    <x v="1"/>
    <x v="3"/>
    <m/>
    <x v="2"/>
    <x v="2"/>
    <x v="2"/>
    <x v="2"/>
    <x v="2"/>
    <x v="2"/>
    <x v="2"/>
    <x v="2"/>
    <x v="2"/>
    <x v="1"/>
    <x v="0"/>
    <n v="26"/>
    <n v="1654.85"/>
    <x v="0"/>
    <x v="0"/>
    <n v="191.75"/>
    <n v="1846.6"/>
    <x v="0"/>
    <x v="0"/>
    <x v="0"/>
    <x v="0"/>
    <x v="1"/>
    <x v="1"/>
    <x v="1"/>
    <x v="1"/>
    <x v="0"/>
  </r>
  <r>
    <s v="2054-PJOCK"/>
    <x v="0"/>
    <x v="13"/>
    <x v="1"/>
    <x v="0"/>
    <x v="434"/>
    <n v="92881"/>
    <n v="33.833686"/>
    <n v="-117.513063"/>
    <x v="1"/>
    <x v="59"/>
    <x v="0"/>
    <x v="0"/>
    <n v="16.11"/>
    <x v="1"/>
    <x v="0"/>
    <x v="0"/>
    <n v="18"/>
    <x v="0"/>
    <x v="1"/>
    <x v="1"/>
    <x v="0"/>
    <x v="0"/>
    <x v="1"/>
    <x v="1"/>
    <x v="0"/>
    <x v="0"/>
    <x v="1"/>
    <x v="0"/>
    <n v="80.55"/>
    <n v="4847.05"/>
    <x v="0"/>
    <x v="0"/>
    <n v="966.6"/>
    <n v="5813.65"/>
    <x v="0"/>
    <x v="0"/>
    <x v="0"/>
    <x v="0"/>
    <x v="0"/>
    <x v="0"/>
    <x v="0"/>
    <x v="0"/>
    <x v="0"/>
  </r>
  <r>
    <s v="2055-BFOCC"/>
    <x v="1"/>
    <x v="61"/>
    <x v="0"/>
    <x v="0"/>
    <x v="691"/>
    <n v="96116"/>
    <n v="41.266007999999999"/>
    <n v="-120.490731"/>
    <x v="2"/>
    <x v="5"/>
    <x v="0"/>
    <x v="0"/>
    <n v="40.65"/>
    <x v="0"/>
    <x v="0"/>
    <x v="2"/>
    <n v="29"/>
    <x v="1"/>
    <x v="0"/>
    <x v="1"/>
    <x v="0"/>
    <x v="0"/>
    <x v="1"/>
    <x v="1"/>
    <x v="0"/>
    <x v="0"/>
    <x v="0"/>
    <x v="1"/>
    <n v="84"/>
    <n v="5329.55"/>
    <x v="0"/>
    <x v="0"/>
    <n v="2560.9499999999998"/>
    <n v="7890.5"/>
    <x v="0"/>
    <x v="0"/>
    <x v="0"/>
    <x v="0"/>
    <x v="0"/>
    <x v="0"/>
    <x v="0"/>
    <x v="0"/>
    <x v="0"/>
  </r>
  <r>
    <s v="2055-PDADH"/>
    <x v="0"/>
    <x v="41"/>
    <x v="1"/>
    <x v="0"/>
    <x v="692"/>
    <n v="96011"/>
    <n v="41.096569000000002"/>
    <n v="-121.879082"/>
    <x v="1"/>
    <x v="3"/>
    <x v="1"/>
    <x v="0"/>
    <n v="2.2599999999999998"/>
    <x v="0"/>
    <x v="0"/>
    <x v="1"/>
    <n v="3"/>
    <x v="0"/>
    <x v="1"/>
    <x v="0"/>
    <x v="1"/>
    <x v="1"/>
    <x v="0"/>
    <x v="0"/>
    <x v="0"/>
    <x v="1"/>
    <x v="0"/>
    <x v="1"/>
    <n v="70.400000000000006"/>
    <n v="204.7"/>
    <x v="0"/>
    <x v="0"/>
    <n v="6.78"/>
    <n v="211.48"/>
    <x v="1"/>
    <x v="3"/>
    <x v="6"/>
    <x v="0"/>
    <x v="1"/>
    <x v="0"/>
    <x v="1"/>
    <x v="1"/>
    <x v="0"/>
  </r>
  <r>
    <s v="2055-SIFSS"/>
    <x v="0"/>
    <x v="4"/>
    <x v="0"/>
    <x v="0"/>
    <x v="693"/>
    <n v="92281"/>
    <n v="33.036790000000003"/>
    <n v="-115.60503"/>
    <x v="7"/>
    <x v="17"/>
    <x v="0"/>
    <x v="0"/>
    <n v="29.53"/>
    <x v="1"/>
    <x v="0"/>
    <x v="0"/>
    <n v="29"/>
    <x v="0"/>
    <x v="1"/>
    <x v="0"/>
    <x v="1"/>
    <x v="1"/>
    <x v="0"/>
    <x v="0"/>
    <x v="0"/>
    <x v="0"/>
    <x v="1"/>
    <x v="1"/>
    <n v="51.65"/>
    <n v="2838.55"/>
    <x v="0"/>
    <x v="0"/>
    <n v="1624.15"/>
    <n v="4462.7"/>
    <x v="0"/>
    <x v="0"/>
    <x v="0"/>
    <x v="0"/>
    <x v="1"/>
    <x v="0"/>
    <x v="1"/>
    <x v="1"/>
    <x v="0"/>
  </r>
  <r>
    <s v="2056-EVGZL"/>
    <x v="1"/>
    <x v="52"/>
    <x v="0"/>
    <x v="3"/>
    <x v="388"/>
    <n v="91790"/>
    <n v="34.066963999999999"/>
    <n v="-117.93700699999999"/>
    <x v="5"/>
    <x v="64"/>
    <x v="0"/>
    <x v="0"/>
    <n v="8.8800000000000008"/>
    <x v="0"/>
    <x v="0"/>
    <x v="1"/>
    <n v="17"/>
    <x v="0"/>
    <x v="0"/>
    <x v="1"/>
    <x v="0"/>
    <x v="0"/>
    <x v="1"/>
    <x v="1"/>
    <x v="0"/>
    <x v="0"/>
    <x v="1"/>
    <x v="0"/>
    <n v="105.75"/>
    <n v="7322.5"/>
    <x v="0"/>
    <x v="0"/>
    <n v="603.84"/>
    <n v="7926.34"/>
    <x v="0"/>
    <x v="0"/>
    <x v="0"/>
    <x v="0"/>
    <x v="0"/>
    <x v="0"/>
    <x v="0"/>
    <x v="0"/>
    <x v="0"/>
  </r>
  <r>
    <s v="2057-BOYKM"/>
    <x v="0"/>
    <x v="57"/>
    <x v="0"/>
    <x v="0"/>
    <x v="146"/>
    <n v="90305"/>
    <n v="33.958134000000001"/>
    <n v="-118.330905"/>
    <x v="6"/>
    <x v="9"/>
    <x v="0"/>
    <x v="0"/>
    <n v="28.09"/>
    <x v="1"/>
    <x v="0"/>
    <x v="1"/>
    <n v="20"/>
    <x v="1"/>
    <x v="0"/>
    <x v="1"/>
    <x v="0"/>
    <x v="1"/>
    <x v="0"/>
    <x v="0"/>
    <x v="0"/>
    <x v="2"/>
    <x v="0"/>
    <x v="1"/>
    <n v="96.6"/>
    <n v="6827.5"/>
    <x v="0"/>
    <x v="0"/>
    <n v="2022.48"/>
    <n v="8849.98"/>
    <x v="0"/>
    <x v="0"/>
    <x v="0"/>
    <x v="0"/>
    <x v="1"/>
    <x v="0"/>
    <x v="0"/>
    <x v="0"/>
    <x v="0"/>
  </r>
  <r>
    <s v="2057-ZBLPD"/>
    <x v="0"/>
    <x v="2"/>
    <x v="0"/>
    <x v="0"/>
    <x v="116"/>
    <n v="95032"/>
    <n v="37.233034000000004"/>
    <n v="-121.947427"/>
    <x v="3"/>
    <x v="47"/>
    <x v="2"/>
    <x v="0"/>
    <n v="42.22"/>
    <x v="1"/>
    <x v="0"/>
    <x v="1"/>
    <n v="29"/>
    <x v="0"/>
    <x v="1"/>
    <x v="0"/>
    <x v="1"/>
    <x v="1"/>
    <x v="1"/>
    <x v="1"/>
    <x v="0"/>
    <x v="1"/>
    <x v="0"/>
    <x v="1"/>
    <n v="86.5"/>
    <n v="1808.7"/>
    <x v="0"/>
    <x v="0"/>
    <n v="886.62"/>
    <n v="2695.32"/>
    <x v="1"/>
    <x v="1"/>
    <x v="11"/>
    <x v="0"/>
    <x v="0"/>
    <x v="0"/>
    <x v="1"/>
    <x v="1"/>
    <x v="0"/>
  </r>
  <r>
    <s v="2058-DCJBE"/>
    <x v="1"/>
    <x v="13"/>
    <x v="1"/>
    <x v="0"/>
    <x v="31"/>
    <n v="90012"/>
    <n v="34.065874999999998"/>
    <n v="-118.23872799999999"/>
    <x v="1"/>
    <x v="10"/>
    <x v="1"/>
    <x v="0"/>
    <n v="31.14"/>
    <x v="0"/>
    <x v="0"/>
    <x v="1"/>
    <n v="5"/>
    <x v="0"/>
    <x v="1"/>
    <x v="0"/>
    <x v="1"/>
    <x v="1"/>
    <x v="0"/>
    <x v="0"/>
    <x v="0"/>
    <x v="1"/>
    <x v="0"/>
    <x v="1"/>
    <n v="69.75"/>
    <n v="324.60000000000002"/>
    <x v="0"/>
    <x v="0"/>
    <n v="155.69999999999999"/>
    <n v="480.3"/>
    <x v="1"/>
    <x v="1"/>
    <x v="1"/>
    <x v="0"/>
    <x v="1"/>
    <x v="0"/>
    <x v="1"/>
    <x v="1"/>
    <x v="0"/>
  </r>
  <r>
    <s v="2061-VVFST"/>
    <x v="0"/>
    <x v="30"/>
    <x v="0"/>
    <x v="0"/>
    <x v="208"/>
    <n v="90606"/>
    <n v="33.976678"/>
    <n v="-118.06587500000001"/>
    <x v="2"/>
    <x v="20"/>
    <x v="0"/>
    <x v="0"/>
    <n v="45.19"/>
    <x v="0"/>
    <x v="1"/>
    <x v="3"/>
    <m/>
    <x v="2"/>
    <x v="2"/>
    <x v="2"/>
    <x v="2"/>
    <x v="2"/>
    <x v="2"/>
    <x v="2"/>
    <x v="2"/>
    <x v="1"/>
    <x v="1"/>
    <x v="1"/>
    <n v="19.5"/>
    <n v="805.2"/>
    <x v="0"/>
    <x v="0"/>
    <n v="1672.03"/>
    <n v="2477.23"/>
    <x v="0"/>
    <x v="0"/>
    <x v="0"/>
    <x v="0"/>
    <x v="1"/>
    <x v="1"/>
    <x v="1"/>
    <x v="1"/>
    <x v="0"/>
  </r>
  <r>
    <s v="2065-MMKGR"/>
    <x v="0"/>
    <x v="10"/>
    <x v="1"/>
    <x v="0"/>
    <x v="694"/>
    <n v="95619"/>
    <n v="38.683605"/>
    <n v="-120.811852"/>
    <x v="1"/>
    <x v="31"/>
    <x v="0"/>
    <x v="0"/>
    <n v="41.38"/>
    <x v="1"/>
    <x v="0"/>
    <x v="2"/>
    <n v="4"/>
    <x v="0"/>
    <x v="1"/>
    <x v="0"/>
    <x v="1"/>
    <x v="0"/>
    <x v="1"/>
    <x v="1"/>
    <x v="0"/>
    <x v="0"/>
    <x v="0"/>
    <x v="0"/>
    <n v="71"/>
    <n v="2080.1"/>
    <x v="0"/>
    <x v="0"/>
    <n v="1200.02"/>
    <n v="3280.12"/>
    <x v="0"/>
    <x v="0"/>
    <x v="0"/>
    <x v="0"/>
    <x v="0"/>
    <x v="0"/>
    <x v="1"/>
    <x v="1"/>
    <x v="0"/>
  </r>
  <r>
    <s v="2067-QYTCF"/>
    <x v="0"/>
    <x v="51"/>
    <x v="0"/>
    <x v="0"/>
    <x v="31"/>
    <n v="90057"/>
    <n v="34.061917999999999"/>
    <n v="-118.277939"/>
    <x v="8"/>
    <x v="34"/>
    <x v="0"/>
    <x v="0"/>
    <n v="8.6"/>
    <x v="1"/>
    <x v="0"/>
    <x v="1"/>
    <n v="21"/>
    <x v="0"/>
    <x v="0"/>
    <x v="1"/>
    <x v="0"/>
    <x v="0"/>
    <x v="1"/>
    <x v="1"/>
    <x v="0"/>
    <x v="1"/>
    <x v="0"/>
    <x v="1"/>
    <n v="111.15"/>
    <n v="6953.4"/>
    <x v="0"/>
    <x v="0"/>
    <n v="550.4"/>
    <n v="7503.8"/>
    <x v="0"/>
    <x v="0"/>
    <x v="0"/>
    <x v="0"/>
    <x v="0"/>
    <x v="0"/>
    <x v="0"/>
    <x v="0"/>
    <x v="0"/>
  </r>
  <r>
    <s v="2068-WWXQZ"/>
    <x v="1"/>
    <x v="37"/>
    <x v="1"/>
    <x v="0"/>
    <x v="208"/>
    <n v="90604"/>
    <n v="33.929704000000001"/>
    <n v="-118.01208"/>
    <x v="1"/>
    <x v="56"/>
    <x v="4"/>
    <x v="0"/>
    <n v="30.25"/>
    <x v="0"/>
    <x v="1"/>
    <x v="3"/>
    <m/>
    <x v="2"/>
    <x v="2"/>
    <x v="2"/>
    <x v="2"/>
    <x v="2"/>
    <x v="2"/>
    <x v="2"/>
    <x v="2"/>
    <x v="2"/>
    <x v="1"/>
    <x v="1"/>
    <n v="20.05"/>
    <n v="902"/>
    <x v="0"/>
    <x v="0"/>
    <n v="1391.5"/>
    <n v="2293.5"/>
    <x v="0"/>
    <x v="0"/>
    <x v="0"/>
    <x v="0"/>
    <x v="1"/>
    <x v="1"/>
    <x v="1"/>
    <x v="1"/>
    <x v="0"/>
  </r>
  <r>
    <s v="2070-FNEXE"/>
    <x v="0"/>
    <x v="49"/>
    <x v="1"/>
    <x v="3"/>
    <x v="303"/>
    <n v="91107"/>
    <n v="34.159007000000003"/>
    <n v="-118.08735299999999"/>
    <x v="1"/>
    <x v="6"/>
    <x v="1"/>
    <x v="0"/>
    <n v="26.95"/>
    <x v="0"/>
    <x v="0"/>
    <x v="1"/>
    <n v="18"/>
    <x v="1"/>
    <x v="1"/>
    <x v="0"/>
    <x v="1"/>
    <x v="1"/>
    <x v="0"/>
    <x v="0"/>
    <x v="1"/>
    <x v="1"/>
    <x v="1"/>
    <x v="1"/>
    <n v="76.45"/>
    <n v="503.6"/>
    <x v="108"/>
    <x v="0"/>
    <n v="188.65"/>
    <n v="681.2"/>
    <x v="1"/>
    <x v="4"/>
    <x v="12"/>
    <x v="0"/>
    <x v="1"/>
    <x v="1"/>
    <x v="0"/>
    <x v="1"/>
    <x v="0"/>
  </r>
  <r>
    <s v="2070-XYMFH"/>
    <x v="0"/>
    <x v="36"/>
    <x v="1"/>
    <x v="0"/>
    <x v="162"/>
    <n v="90815"/>
    <n v="33.797637999999999"/>
    <n v="-118.11662"/>
    <x v="1"/>
    <x v="16"/>
    <x v="0"/>
    <x v="0"/>
    <n v="8.7200000000000006"/>
    <x v="1"/>
    <x v="0"/>
    <x v="1"/>
    <n v="18"/>
    <x v="0"/>
    <x v="1"/>
    <x v="1"/>
    <x v="1"/>
    <x v="1"/>
    <x v="0"/>
    <x v="0"/>
    <x v="0"/>
    <x v="2"/>
    <x v="0"/>
    <x v="0"/>
    <n v="79.349999999999994"/>
    <n v="1835.3"/>
    <x v="109"/>
    <x v="0"/>
    <n v="200.56"/>
    <n v="2020.45"/>
    <x v="0"/>
    <x v="0"/>
    <x v="0"/>
    <x v="0"/>
    <x v="1"/>
    <x v="0"/>
    <x v="0"/>
    <x v="1"/>
    <x v="0"/>
  </r>
  <r>
    <s v="2072-ZVJJX"/>
    <x v="1"/>
    <x v="10"/>
    <x v="0"/>
    <x v="0"/>
    <x v="113"/>
    <n v="95818"/>
    <n v="38.556305999999999"/>
    <n v="-121.495817"/>
    <x v="7"/>
    <x v="64"/>
    <x v="3"/>
    <x v="0"/>
    <n v="22.83"/>
    <x v="1"/>
    <x v="1"/>
    <x v="3"/>
    <m/>
    <x v="2"/>
    <x v="2"/>
    <x v="2"/>
    <x v="2"/>
    <x v="2"/>
    <x v="2"/>
    <x v="2"/>
    <x v="2"/>
    <x v="2"/>
    <x v="1"/>
    <x v="1"/>
    <n v="25.25"/>
    <n v="1728.2"/>
    <x v="0"/>
    <x v="0"/>
    <n v="1552.44"/>
    <n v="3280.64"/>
    <x v="0"/>
    <x v="0"/>
    <x v="0"/>
    <x v="0"/>
    <x v="1"/>
    <x v="1"/>
    <x v="1"/>
    <x v="1"/>
    <x v="0"/>
  </r>
  <r>
    <s v="2073-QBVBI"/>
    <x v="0"/>
    <x v="40"/>
    <x v="0"/>
    <x v="0"/>
    <x v="31"/>
    <n v="90077"/>
    <n v="34.102083999999998"/>
    <n v="-118.451629"/>
    <x v="6"/>
    <x v="62"/>
    <x v="0"/>
    <x v="1"/>
    <m/>
    <x v="2"/>
    <x v="0"/>
    <x v="0"/>
    <n v="17"/>
    <x v="0"/>
    <x v="0"/>
    <x v="0"/>
    <x v="0"/>
    <x v="1"/>
    <x v="0"/>
    <x v="0"/>
    <x v="0"/>
    <x v="0"/>
    <x v="1"/>
    <x v="0"/>
    <n v="35.450000000000003"/>
    <n v="1391.65"/>
    <x v="0"/>
    <x v="0"/>
    <n v="0"/>
    <n v="1391.65"/>
    <x v="0"/>
    <x v="0"/>
    <x v="0"/>
    <x v="0"/>
    <x v="1"/>
    <x v="0"/>
    <x v="0"/>
    <x v="0"/>
    <x v="0"/>
  </r>
  <r>
    <s v="2074-GKOWZ"/>
    <x v="1"/>
    <x v="42"/>
    <x v="0"/>
    <x v="0"/>
    <x v="192"/>
    <n v="94947"/>
    <n v="38.112166000000002"/>
    <n v="-122.634384"/>
    <x v="2"/>
    <x v="29"/>
    <x v="1"/>
    <x v="0"/>
    <n v="8.86"/>
    <x v="0"/>
    <x v="0"/>
    <x v="1"/>
    <n v="23"/>
    <x v="0"/>
    <x v="1"/>
    <x v="0"/>
    <x v="1"/>
    <x v="0"/>
    <x v="1"/>
    <x v="1"/>
    <x v="0"/>
    <x v="1"/>
    <x v="0"/>
    <x v="1"/>
    <n v="89.55"/>
    <n v="185.55"/>
    <x v="0"/>
    <x v="0"/>
    <n v="17.72"/>
    <n v="203.27"/>
    <x v="1"/>
    <x v="1"/>
    <x v="1"/>
    <x v="0"/>
    <x v="0"/>
    <x v="0"/>
    <x v="1"/>
    <x v="1"/>
    <x v="0"/>
  </r>
  <r>
    <s v="2074-GUHPQ"/>
    <x v="0"/>
    <x v="0"/>
    <x v="1"/>
    <x v="3"/>
    <x v="695"/>
    <n v="95410"/>
    <n v="39.225693999999997"/>
    <n v="-123.717354"/>
    <x v="1"/>
    <x v="67"/>
    <x v="0"/>
    <x v="0"/>
    <n v="49.78"/>
    <x v="1"/>
    <x v="0"/>
    <x v="1"/>
    <n v="19"/>
    <x v="0"/>
    <x v="0"/>
    <x v="1"/>
    <x v="0"/>
    <x v="1"/>
    <x v="0"/>
    <x v="0"/>
    <x v="0"/>
    <x v="1"/>
    <x v="0"/>
    <x v="0"/>
    <n v="92.7"/>
    <n v="1556.85"/>
    <x v="0"/>
    <x v="0"/>
    <n v="846.26"/>
    <n v="2403.11"/>
    <x v="0"/>
    <x v="0"/>
    <x v="0"/>
    <x v="0"/>
    <x v="1"/>
    <x v="0"/>
    <x v="0"/>
    <x v="0"/>
    <x v="0"/>
  </r>
  <r>
    <s v="2075-PUEPR"/>
    <x v="1"/>
    <x v="1"/>
    <x v="0"/>
    <x v="3"/>
    <x v="696"/>
    <n v="92657"/>
    <n v="33.603282"/>
    <n v="-117.82184100000001"/>
    <x v="0"/>
    <x v="17"/>
    <x v="0"/>
    <x v="0"/>
    <n v="24.7"/>
    <x v="0"/>
    <x v="1"/>
    <x v="3"/>
    <m/>
    <x v="2"/>
    <x v="2"/>
    <x v="2"/>
    <x v="2"/>
    <x v="2"/>
    <x v="2"/>
    <x v="2"/>
    <x v="2"/>
    <x v="2"/>
    <x v="1"/>
    <x v="1"/>
    <n v="19.350000000000001"/>
    <n v="1153.25"/>
    <x v="0"/>
    <x v="0"/>
    <n v="1358.5"/>
    <n v="2511.75"/>
    <x v="0"/>
    <x v="0"/>
    <x v="0"/>
    <x v="0"/>
    <x v="1"/>
    <x v="1"/>
    <x v="1"/>
    <x v="1"/>
    <x v="0"/>
  </r>
  <r>
    <s v="2075-RMJIK"/>
    <x v="0"/>
    <x v="33"/>
    <x v="0"/>
    <x v="1"/>
    <x v="697"/>
    <n v="92070"/>
    <n v="33.174725000000002"/>
    <n v="-116.743329"/>
    <x v="3"/>
    <x v="10"/>
    <x v="0"/>
    <x v="0"/>
    <n v="47.06"/>
    <x v="0"/>
    <x v="0"/>
    <x v="0"/>
    <n v="52"/>
    <x v="1"/>
    <x v="1"/>
    <x v="0"/>
    <x v="1"/>
    <x v="1"/>
    <x v="0"/>
    <x v="0"/>
    <x v="1"/>
    <x v="1"/>
    <x v="0"/>
    <x v="2"/>
    <n v="49.4"/>
    <n v="232.55"/>
    <x v="0"/>
    <x v="1"/>
    <n v="235.3"/>
    <n v="477.85"/>
    <x v="0"/>
    <x v="0"/>
    <x v="0"/>
    <x v="0"/>
    <x v="1"/>
    <x v="1"/>
    <x v="0"/>
    <x v="1"/>
    <x v="0"/>
  </r>
  <r>
    <s v="2077-DDHJK"/>
    <x v="0"/>
    <x v="23"/>
    <x v="0"/>
    <x v="0"/>
    <x v="698"/>
    <n v="93117"/>
    <n v="34.489983000000002"/>
    <n v="-120.091246"/>
    <x v="0"/>
    <x v="64"/>
    <x v="0"/>
    <x v="0"/>
    <n v="27.41"/>
    <x v="1"/>
    <x v="0"/>
    <x v="2"/>
    <n v="9"/>
    <x v="1"/>
    <x v="0"/>
    <x v="1"/>
    <x v="0"/>
    <x v="1"/>
    <x v="0"/>
    <x v="0"/>
    <x v="0"/>
    <x v="2"/>
    <x v="1"/>
    <x v="0"/>
    <n v="70.900000000000006"/>
    <n v="4911.3500000000004"/>
    <x v="110"/>
    <x v="0"/>
    <n v="1863.88"/>
    <n v="6725.86"/>
    <x v="0"/>
    <x v="0"/>
    <x v="0"/>
    <x v="0"/>
    <x v="1"/>
    <x v="0"/>
    <x v="0"/>
    <x v="0"/>
    <x v="0"/>
  </r>
  <r>
    <s v="2077-MPJQO"/>
    <x v="1"/>
    <x v="53"/>
    <x v="0"/>
    <x v="0"/>
    <x v="675"/>
    <n v="94025"/>
    <n v="37.449551"/>
    <n v="-122.183762"/>
    <x v="0"/>
    <x v="6"/>
    <x v="0"/>
    <x v="0"/>
    <n v="21.37"/>
    <x v="1"/>
    <x v="0"/>
    <x v="1"/>
    <n v="21"/>
    <x v="0"/>
    <x v="1"/>
    <x v="0"/>
    <x v="1"/>
    <x v="1"/>
    <x v="0"/>
    <x v="0"/>
    <x v="0"/>
    <x v="1"/>
    <x v="0"/>
    <x v="1"/>
    <n v="-10"/>
    <n v="533.04999999999995"/>
    <x v="0"/>
    <x v="0"/>
    <n v="149.59"/>
    <n v="682.64"/>
    <x v="0"/>
    <x v="0"/>
    <x v="0"/>
    <x v="0"/>
    <x v="1"/>
    <x v="0"/>
    <x v="1"/>
    <x v="1"/>
    <x v="0"/>
  </r>
  <r>
    <s v="2079-FBMZK"/>
    <x v="0"/>
    <x v="2"/>
    <x v="1"/>
    <x v="0"/>
    <x v="12"/>
    <n v="95843"/>
    <n v="38.715497999999997"/>
    <n v="-121.363411"/>
    <x v="1"/>
    <x v="38"/>
    <x v="0"/>
    <x v="0"/>
    <n v="39.36"/>
    <x v="0"/>
    <x v="0"/>
    <x v="1"/>
    <n v="5"/>
    <x v="0"/>
    <x v="1"/>
    <x v="0"/>
    <x v="1"/>
    <x v="1"/>
    <x v="0"/>
    <x v="0"/>
    <x v="0"/>
    <x v="1"/>
    <x v="0"/>
    <x v="2"/>
    <n v="69.25"/>
    <n v="418.4"/>
    <x v="0"/>
    <x v="0"/>
    <n v="236.16"/>
    <n v="654.55999999999995"/>
    <x v="1"/>
    <x v="1"/>
    <x v="5"/>
    <x v="0"/>
    <x v="1"/>
    <x v="0"/>
    <x v="1"/>
    <x v="1"/>
    <x v="0"/>
  </r>
  <r>
    <s v="2080-CAZNM"/>
    <x v="0"/>
    <x v="3"/>
    <x v="1"/>
    <x v="0"/>
    <x v="444"/>
    <n v="91502"/>
    <n v="34.177267000000001"/>
    <n v="-118.31003"/>
    <x v="1"/>
    <x v="62"/>
    <x v="4"/>
    <x v="0"/>
    <n v="6.33"/>
    <x v="1"/>
    <x v="0"/>
    <x v="1"/>
    <n v="15"/>
    <x v="0"/>
    <x v="0"/>
    <x v="1"/>
    <x v="1"/>
    <x v="0"/>
    <x v="1"/>
    <x v="0"/>
    <x v="0"/>
    <x v="1"/>
    <x v="0"/>
    <x v="1"/>
    <n v="104.4"/>
    <n v="4133.95"/>
    <x v="0"/>
    <x v="0"/>
    <n v="259.52999999999997"/>
    <n v="4393.4799999999996"/>
    <x v="0"/>
    <x v="0"/>
    <x v="0"/>
    <x v="0"/>
    <x v="0"/>
    <x v="0"/>
    <x v="0"/>
    <x v="1"/>
    <x v="0"/>
  </r>
  <r>
    <s v="2080-GKCWQ"/>
    <x v="1"/>
    <x v="33"/>
    <x v="1"/>
    <x v="0"/>
    <x v="699"/>
    <n v="94806"/>
    <n v="37.980269"/>
    <n v="-122.342635"/>
    <x v="1"/>
    <x v="29"/>
    <x v="0"/>
    <x v="0"/>
    <n v="3.76"/>
    <x v="0"/>
    <x v="0"/>
    <x v="1"/>
    <n v="16"/>
    <x v="0"/>
    <x v="0"/>
    <x v="0"/>
    <x v="1"/>
    <x v="1"/>
    <x v="0"/>
    <x v="0"/>
    <x v="0"/>
    <x v="1"/>
    <x v="1"/>
    <x v="1"/>
    <n v="74.95"/>
    <n v="151.75"/>
    <x v="0"/>
    <x v="0"/>
    <n v="7.52"/>
    <n v="159.27000000000001"/>
    <x v="2"/>
    <x v="0"/>
    <x v="0"/>
    <x v="0"/>
    <x v="1"/>
    <x v="0"/>
    <x v="0"/>
    <x v="1"/>
    <x v="0"/>
  </r>
  <r>
    <s v="2080-SRCDE"/>
    <x v="0"/>
    <x v="44"/>
    <x v="1"/>
    <x v="2"/>
    <x v="700"/>
    <n v="91789"/>
    <n v="34.018354000000002"/>
    <n v="-117.85492000000001"/>
    <x v="1"/>
    <x v="13"/>
    <x v="1"/>
    <x v="0"/>
    <n v="32.729999999999997"/>
    <x v="1"/>
    <x v="1"/>
    <x v="3"/>
    <m/>
    <x v="2"/>
    <x v="2"/>
    <x v="2"/>
    <x v="2"/>
    <x v="2"/>
    <x v="2"/>
    <x v="2"/>
    <x v="2"/>
    <x v="1"/>
    <x v="1"/>
    <x v="2"/>
    <n v="25.4"/>
    <n v="25.4"/>
    <x v="0"/>
    <x v="0"/>
    <n v="32.729999999999997"/>
    <n v="58.13"/>
    <x v="2"/>
    <x v="0"/>
    <x v="0"/>
    <x v="0"/>
    <x v="1"/>
    <x v="1"/>
    <x v="1"/>
    <x v="1"/>
    <x v="0"/>
  </r>
  <r>
    <s v="2081-KJSQF"/>
    <x v="1"/>
    <x v="11"/>
    <x v="1"/>
    <x v="0"/>
    <x v="701"/>
    <n v="95641"/>
    <n v="38.154823"/>
    <n v="-121.601358"/>
    <x v="1"/>
    <x v="13"/>
    <x v="0"/>
    <x v="0"/>
    <n v="42.96"/>
    <x v="0"/>
    <x v="1"/>
    <x v="3"/>
    <m/>
    <x v="2"/>
    <x v="2"/>
    <x v="2"/>
    <x v="2"/>
    <x v="2"/>
    <x v="2"/>
    <x v="2"/>
    <x v="2"/>
    <x v="1"/>
    <x v="0"/>
    <x v="0"/>
    <n v="20.25"/>
    <n v="20.25"/>
    <x v="0"/>
    <x v="0"/>
    <n v="42.96"/>
    <n v="63.21"/>
    <x v="2"/>
    <x v="0"/>
    <x v="0"/>
    <x v="0"/>
    <x v="1"/>
    <x v="1"/>
    <x v="1"/>
    <x v="1"/>
    <x v="0"/>
  </r>
  <r>
    <s v="2081-VEYEH"/>
    <x v="1"/>
    <x v="21"/>
    <x v="1"/>
    <x v="0"/>
    <x v="702"/>
    <n v="90221"/>
    <n v="33.885810999999997"/>
    <n v="-118.206459"/>
    <x v="1"/>
    <x v="3"/>
    <x v="1"/>
    <x v="0"/>
    <n v="12.66"/>
    <x v="0"/>
    <x v="0"/>
    <x v="1"/>
    <n v="28"/>
    <x v="0"/>
    <x v="0"/>
    <x v="1"/>
    <x v="0"/>
    <x v="0"/>
    <x v="1"/>
    <x v="1"/>
    <x v="0"/>
    <x v="1"/>
    <x v="0"/>
    <x v="1"/>
    <n v="107.95"/>
    <n v="318.60000000000002"/>
    <x v="0"/>
    <x v="0"/>
    <n v="37.979999999999997"/>
    <n v="356.58"/>
    <x v="2"/>
    <x v="0"/>
    <x v="0"/>
    <x v="0"/>
    <x v="0"/>
    <x v="0"/>
    <x v="0"/>
    <x v="0"/>
    <x v="0"/>
  </r>
  <r>
    <s v="2082-CEFLT"/>
    <x v="1"/>
    <x v="26"/>
    <x v="1"/>
    <x v="0"/>
    <x v="38"/>
    <n v="92109"/>
    <n v="32.787835999999999"/>
    <n v="-117.232376"/>
    <x v="1"/>
    <x v="13"/>
    <x v="1"/>
    <x v="0"/>
    <n v="11.73"/>
    <x v="0"/>
    <x v="0"/>
    <x v="2"/>
    <n v="24"/>
    <x v="0"/>
    <x v="1"/>
    <x v="0"/>
    <x v="1"/>
    <x v="1"/>
    <x v="0"/>
    <x v="0"/>
    <x v="0"/>
    <x v="1"/>
    <x v="0"/>
    <x v="1"/>
    <n v="45.6"/>
    <n v="45.6"/>
    <x v="0"/>
    <x v="0"/>
    <n v="11.73"/>
    <n v="57.33"/>
    <x v="1"/>
    <x v="1"/>
    <x v="5"/>
    <x v="0"/>
    <x v="1"/>
    <x v="0"/>
    <x v="1"/>
    <x v="1"/>
    <x v="0"/>
  </r>
  <r>
    <s v="2082-OJVTK"/>
    <x v="1"/>
    <x v="11"/>
    <x v="0"/>
    <x v="0"/>
    <x v="38"/>
    <n v="92109"/>
    <n v="32.787835999999999"/>
    <n v="-117.232376"/>
    <x v="2"/>
    <x v="31"/>
    <x v="0"/>
    <x v="0"/>
    <n v="4"/>
    <x v="1"/>
    <x v="0"/>
    <x v="1"/>
    <n v="48"/>
    <x v="0"/>
    <x v="1"/>
    <x v="1"/>
    <x v="1"/>
    <x v="1"/>
    <x v="1"/>
    <x v="1"/>
    <x v="0"/>
    <x v="1"/>
    <x v="0"/>
    <x v="1"/>
    <n v="89.2"/>
    <n v="2698.35"/>
    <x v="0"/>
    <x v="0"/>
    <n v="116"/>
    <n v="2814.35"/>
    <x v="1"/>
    <x v="1"/>
    <x v="5"/>
    <x v="0"/>
    <x v="0"/>
    <x v="0"/>
    <x v="0"/>
    <x v="1"/>
    <x v="0"/>
  </r>
  <r>
    <s v="2085-BOJKI"/>
    <x v="1"/>
    <x v="25"/>
    <x v="0"/>
    <x v="0"/>
    <x v="162"/>
    <n v="90822"/>
    <n v="33.778435999999999"/>
    <n v="-118.11864799999999"/>
    <x v="2"/>
    <x v="67"/>
    <x v="2"/>
    <x v="0"/>
    <n v="28.83"/>
    <x v="0"/>
    <x v="0"/>
    <x v="1"/>
    <n v="5"/>
    <x v="0"/>
    <x v="1"/>
    <x v="1"/>
    <x v="1"/>
    <x v="0"/>
    <x v="1"/>
    <x v="1"/>
    <x v="0"/>
    <x v="0"/>
    <x v="0"/>
    <x v="1"/>
    <n v="96.65"/>
    <n v="1588.25"/>
    <x v="0"/>
    <x v="0"/>
    <n v="490.11"/>
    <n v="2078.36"/>
    <x v="0"/>
    <x v="0"/>
    <x v="0"/>
    <x v="0"/>
    <x v="0"/>
    <x v="0"/>
    <x v="0"/>
    <x v="1"/>
    <x v="0"/>
  </r>
  <r>
    <s v="2085-JVGAD"/>
    <x v="1"/>
    <x v="52"/>
    <x v="0"/>
    <x v="0"/>
    <x v="586"/>
    <n v="93235"/>
    <n v="36.385818"/>
    <n v="-119.224243"/>
    <x v="3"/>
    <x v="20"/>
    <x v="0"/>
    <x v="0"/>
    <n v="2.15"/>
    <x v="0"/>
    <x v="1"/>
    <x v="3"/>
    <m/>
    <x v="2"/>
    <x v="2"/>
    <x v="2"/>
    <x v="2"/>
    <x v="2"/>
    <x v="2"/>
    <x v="2"/>
    <x v="2"/>
    <x v="1"/>
    <x v="1"/>
    <x v="1"/>
    <n v="20.350000000000001"/>
    <n v="697.65"/>
    <x v="111"/>
    <x v="0"/>
    <n v="79.55"/>
    <n v="732.13"/>
    <x v="0"/>
    <x v="0"/>
    <x v="0"/>
    <x v="0"/>
    <x v="1"/>
    <x v="1"/>
    <x v="1"/>
    <x v="1"/>
    <x v="0"/>
  </r>
  <r>
    <s v="2087-QAREY"/>
    <x v="0"/>
    <x v="27"/>
    <x v="0"/>
    <x v="0"/>
    <x v="545"/>
    <n v="93262"/>
    <n v="36.527242999999999"/>
    <n v="-118.594938"/>
    <x v="2"/>
    <x v="51"/>
    <x v="2"/>
    <x v="0"/>
    <n v="39.83"/>
    <x v="0"/>
    <x v="0"/>
    <x v="0"/>
    <n v="16"/>
    <x v="0"/>
    <x v="0"/>
    <x v="1"/>
    <x v="1"/>
    <x v="1"/>
    <x v="0"/>
    <x v="0"/>
    <x v="0"/>
    <x v="1"/>
    <x v="0"/>
    <x v="0"/>
    <n v="54.7"/>
    <n v="1178.75"/>
    <x v="0"/>
    <x v="0"/>
    <n v="876.26"/>
    <n v="2055.0100000000002"/>
    <x v="0"/>
    <x v="0"/>
    <x v="0"/>
    <x v="0"/>
    <x v="1"/>
    <x v="0"/>
    <x v="0"/>
    <x v="1"/>
    <x v="0"/>
  </r>
  <r>
    <s v="2088-IEBAU"/>
    <x v="0"/>
    <x v="54"/>
    <x v="1"/>
    <x v="0"/>
    <x v="241"/>
    <n v="92064"/>
    <n v="32.984394999999999"/>
    <n v="-117.013454"/>
    <x v="1"/>
    <x v="64"/>
    <x v="0"/>
    <x v="0"/>
    <n v="21.82"/>
    <x v="1"/>
    <x v="0"/>
    <x v="2"/>
    <n v="2"/>
    <x v="1"/>
    <x v="0"/>
    <x v="1"/>
    <x v="0"/>
    <x v="0"/>
    <x v="1"/>
    <x v="1"/>
    <x v="0"/>
    <x v="2"/>
    <x v="0"/>
    <x v="1"/>
    <n v="88.15"/>
    <n v="6148.45"/>
    <x v="112"/>
    <x v="0"/>
    <n v="1483.76"/>
    <n v="7595.92"/>
    <x v="0"/>
    <x v="0"/>
    <x v="0"/>
    <x v="0"/>
    <x v="0"/>
    <x v="0"/>
    <x v="0"/>
    <x v="0"/>
    <x v="0"/>
  </r>
  <r>
    <s v="2091-GPPIQ"/>
    <x v="0"/>
    <x v="52"/>
    <x v="0"/>
    <x v="0"/>
    <x v="703"/>
    <n v="95991"/>
    <n v="39.027410000000003"/>
    <n v="-121.614982"/>
    <x v="6"/>
    <x v="9"/>
    <x v="3"/>
    <x v="0"/>
    <n v="26.04"/>
    <x v="1"/>
    <x v="0"/>
    <x v="0"/>
    <n v="6"/>
    <x v="0"/>
    <x v="0"/>
    <x v="0"/>
    <x v="0"/>
    <x v="0"/>
    <x v="1"/>
    <x v="1"/>
    <x v="0"/>
    <x v="2"/>
    <x v="0"/>
    <x v="1"/>
    <n v="78.95"/>
    <n v="5730.15"/>
    <x v="0"/>
    <x v="0"/>
    <n v="1874.88"/>
    <n v="7605.03"/>
    <x v="0"/>
    <x v="0"/>
    <x v="0"/>
    <x v="0"/>
    <x v="0"/>
    <x v="0"/>
    <x v="0"/>
    <x v="0"/>
    <x v="0"/>
  </r>
  <r>
    <s v="2091-MJTFX"/>
    <x v="0"/>
    <x v="30"/>
    <x v="0"/>
    <x v="3"/>
    <x v="89"/>
    <n v="95602"/>
    <n v="38.990029999999997"/>
    <n v="-121.114408"/>
    <x v="2"/>
    <x v="39"/>
    <x v="0"/>
    <x v="1"/>
    <m/>
    <x v="2"/>
    <x v="0"/>
    <x v="2"/>
    <n v="12"/>
    <x v="0"/>
    <x v="1"/>
    <x v="0"/>
    <x v="0"/>
    <x v="0"/>
    <x v="1"/>
    <x v="1"/>
    <x v="0"/>
    <x v="1"/>
    <x v="1"/>
    <x v="0"/>
    <n v="51.2"/>
    <n v="1561.5"/>
    <x v="0"/>
    <x v="0"/>
    <n v="0"/>
    <n v="1561.5"/>
    <x v="1"/>
    <x v="2"/>
    <x v="3"/>
    <x v="0"/>
    <x v="0"/>
    <x v="0"/>
    <x v="1"/>
    <x v="0"/>
    <x v="0"/>
  </r>
  <r>
    <s v="2091-RFFBA"/>
    <x v="0"/>
    <x v="57"/>
    <x v="1"/>
    <x v="0"/>
    <x v="704"/>
    <n v="94569"/>
    <n v="38.035707000000002"/>
    <n v="-122.196821"/>
    <x v="1"/>
    <x v="65"/>
    <x v="0"/>
    <x v="0"/>
    <n v="15.43"/>
    <x v="1"/>
    <x v="0"/>
    <x v="1"/>
    <n v="2"/>
    <x v="0"/>
    <x v="1"/>
    <x v="0"/>
    <x v="1"/>
    <x v="1"/>
    <x v="0"/>
    <x v="0"/>
    <x v="0"/>
    <x v="1"/>
    <x v="0"/>
    <x v="1"/>
    <n v="73.900000000000006"/>
    <n v="2217.15"/>
    <x v="0"/>
    <x v="0"/>
    <n v="478.33"/>
    <n v="2695.48"/>
    <x v="1"/>
    <x v="5"/>
    <x v="9"/>
    <x v="0"/>
    <x v="1"/>
    <x v="0"/>
    <x v="1"/>
    <x v="1"/>
    <x v="0"/>
  </r>
  <r>
    <s v="2096-XOTMO"/>
    <x v="0"/>
    <x v="43"/>
    <x v="0"/>
    <x v="1"/>
    <x v="705"/>
    <n v="95901"/>
    <n v="39.195140000000002"/>
    <n v="-121.503883"/>
    <x v="6"/>
    <x v="43"/>
    <x v="0"/>
    <x v="0"/>
    <n v="12.82"/>
    <x v="0"/>
    <x v="1"/>
    <x v="3"/>
    <m/>
    <x v="2"/>
    <x v="2"/>
    <x v="2"/>
    <x v="2"/>
    <x v="2"/>
    <x v="2"/>
    <x v="2"/>
    <x v="2"/>
    <x v="1"/>
    <x v="1"/>
    <x v="0"/>
    <n v="19.350000000000001"/>
    <n v="275.89999999999998"/>
    <x v="113"/>
    <x v="0"/>
    <n v="205.12"/>
    <n v="447.78"/>
    <x v="0"/>
    <x v="0"/>
    <x v="0"/>
    <x v="0"/>
    <x v="1"/>
    <x v="1"/>
    <x v="1"/>
    <x v="1"/>
    <x v="0"/>
  </r>
  <r>
    <s v="2097-YVPKN"/>
    <x v="1"/>
    <x v="52"/>
    <x v="1"/>
    <x v="0"/>
    <x v="706"/>
    <n v="95448"/>
    <n v="38.618347"/>
    <n v="-122.908422"/>
    <x v="1"/>
    <x v="7"/>
    <x v="0"/>
    <x v="0"/>
    <n v="4.9000000000000004"/>
    <x v="1"/>
    <x v="1"/>
    <x v="3"/>
    <m/>
    <x v="2"/>
    <x v="2"/>
    <x v="2"/>
    <x v="2"/>
    <x v="2"/>
    <x v="2"/>
    <x v="2"/>
    <x v="2"/>
    <x v="2"/>
    <x v="1"/>
    <x v="0"/>
    <n v="25.75"/>
    <n v="1654.75"/>
    <x v="34"/>
    <x v="0"/>
    <n v="318.5"/>
    <n v="1931.51"/>
    <x v="0"/>
    <x v="0"/>
    <x v="0"/>
    <x v="0"/>
    <x v="1"/>
    <x v="1"/>
    <x v="1"/>
    <x v="1"/>
    <x v="0"/>
  </r>
  <r>
    <s v="2100-BDNSN"/>
    <x v="0"/>
    <x v="14"/>
    <x v="0"/>
    <x v="0"/>
    <x v="707"/>
    <n v="95981"/>
    <n v="39.584580000000003"/>
    <n v="-121.093256"/>
    <x v="2"/>
    <x v="10"/>
    <x v="0"/>
    <x v="0"/>
    <n v="14.9"/>
    <x v="1"/>
    <x v="0"/>
    <x v="2"/>
    <n v="4"/>
    <x v="0"/>
    <x v="1"/>
    <x v="1"/>
    <x v="0"/>
    <x v="0"/>
    <x v="0"/>
    <x v="0"/>
    <x v="1"/>
    <x v="1"/>
    <x v="1"/>
    <x v="1"/>
    <n v="67.95"/>
    <n v="350.3"/>
    <x v="0"/>
    <x v="2"/>
    <n v="74.5"/>
    <n v="444.8"/>
    <x v="1"/>
    <x v="4"/>
    <x v="16"/>
    <x v="0"/>
    <x v="0"/>
    <x v="1"/>
    <x v="0"/>
    <x v="0"/>
    <x v="0"/>
  </r>
  <r>
    <s v="2101-RANCD"/>
    <x v="0"/>
    <x v="2"/>
    <x v="1"/>
    <x v="0"/>
    <x v="164"/>
    <n v="95762"/>
    <n v="38.684437000000003"/>
    <n v="-121.055634"/>
    <x v="1"/>
    <x v="17"/>
    <x v="0"/>
    <x v="0"/>
    <n v="8.93"/>
    <x v="1"/>
    <x v="0"/>
    <x v="1"/>
    <n v="26"/>
    <x v="0"/>
    <x v="1"/>
    <x v="0"/>
    <x v="1"/>
    <x v="1"/>
    <x v="0"/>
    <x v="0"/>
    <x v="0"/>
    <x v="1"/>
    <x v="0"/>
    <x v="1"/>
    <n v="73.099999999999994"/>
    <n v="4144.8999999999996"/>
    <x v="0"/>
    <x v="0"/>
    <n v="491.15"/>
    <n v="4636.05"/>
    <x v="0"/>
    <x v="0"/>
    <x v="0"/>
    <x v="0"/>
    <x v="1"/>
    <x v="0"/>
    <x v="1"/>
    <x v="1"/>
    <x v="0"/>
  </r>
  <r>
    <s v="2103-ZRXFN"/>
    <x v="1"/>
    <x v="31"/>
    <x v="1"/>
    <x v="0"/>
    <x v="623"/>
    <n v="92253"/>
    <n v="33.695532"/>
    <n v="-116.310571"/>
    <x v="1"/>
    <x v="13"/>
    <x v="0"/>
    <x v="0"/>
    <n v="24.66"/>
    <x v="1"/>
    <x v="0"/>
    <x v="2"/>
    <n v="26"/>
    <x v="0"/>
    <x v="1"/>
    <x v="0"/>
    <x v="1"/>
    <x v="1"/>
    <x v="0"/>
    <x v="0"/>
    <x v="0"/>
    <x v="1"/>
    <x v="1"/>
    <x v="0"/>
    <n v="50.75"/>
    <n v="50.75"/>
    <x v="0"/>
    <x v="0"/>
    <n v="24.66"/>
    <n v="75.41"/>
    <x v="2"/>
    <x v="0"/>
    <x v="0"/>
    <x v="0"/>
    <x v="1"/>
    <x v="0"/>
    <x v="1"/>
    <x v="1"/>
    <x v="0"/>
  </r>
  <r>
    <s v="2105-PHWON"/>
    <x v="0"/>
    <x v="51"/>
    <x v="0"/>
    <x v="0"/>
    <x v="708"/>
    <n v="95463"/>
    <n v="39.182915999999999"/>
    <n v="-123.552571"/>
    <x v="2"/>
    <x v="45"/>
    <x v="0"/>
    <x v="0"/>
    <n v="10.34"/>
    <x v="1"/>
    <x v="0"/>
    <x v="1"/>
    <n v="22"/>
    <x v="0"/>
    <x v="1"/>
    <x v="1"/>
    <x v="0"/>
    <x v="1"/>
    <x v="1"/>
    <x v="1"/>
    <x v="1"/>
    <x v="1"/>
    <x v="0"/>
    <x v="0"/>
    <n v="95"/>
    <n v="3008.15"/>
    <x v="0"/>
    <x v="8"/>
    <n v="341.22"/>
    <n v="3409.37"/>
    <x v="0"/>
    <x v="0"/>
    <x v="0"/>
    <x v="0"/>
    <x v="0"/>
    <x v="1"/>
    <x v="0"/>
    <x v="0"/>
    <x v="0"/>
  </r>
  <r>
    <s v="2107-FBPTK"/>
    <x v="0"/>
    <x v="53"/>
    <x v="1"/>
    <x v="0"/>
    <x v="709"/>
    <n v="92065"/>
    <n v="33.044541000000002"/>
    <n v="-116.833922"/>
    <x v="1"/>
    <x v="39"/>
    <x v="0"/>
    <x v="0"/>
    <n v="41.93"/>
    <x v="1"/>
    <x v="0"/>
    <x v="1"/>
    <n v="21"/>
    <x v="0"/>
    <x v="0"/>
    <x v="1"/>
    <x v="1"/>
    <x v="0"/>
    <x v="1"/>
    <x v="0"/>
    <x v="0"/>
    <x v="2"/>
    <x v="0"/>
    <x v="1"/>
    <n v="104.1"/>
    <n v="3121.1"/>
    <x v="0"/>
    <x v="0"/>
    <n v="1257.9000000000001"/>
    <n v="4379"/>
    <x v="0"/>
    <x v="0"/>
    <x v="0"/>
    <x v="0"/>
    <x v="0"/>
    <x v="0"/>
    <x v="0"/>
    <x v="1"/>
    <x v="0"/>
  </r>
  <r>
    <s v="2108-GLPQB"/>
    <x v="1"/>
    <x v="42"/>
    <x v="0"/>
    <x v="0"/>
    <x v="31"/>
    <n v="90025"/>
    <n v="34.046174000000001"/>
    <n v="-118.446333"/>
    <x v="9"/>
    <x v="30"/>
    <x v="5"/>
    <x v="0"/>
    <n v="11.6"/>
    <x v="1"/>
    <x v="0"/>
    <x v="2"/>
    <n v="10"/>
    <x v="0"/>
    <x v="1"/>
    <x v="1"/>
    <x v="1"/>
    <x v="1"/>
    <x v="0"/>
    <x v="0"/>
    <x v="0"/>
    <x v="1"/>
    <x v="1"/>
    <x v="0"/>
    <n v="55.55"/>
    <n v="1405.3"/>
    <x v="0"/>
    <x v="0"/>
    <n v="290"/>
    <n v="1695.3"/>
    <x v="0"/>
    <x v="0"/>
    <x v="0"/>
    <x v="0"/>
    <x v="1"/>
    <x v="0"/>
    <x v="0"/>
    <x v="1"/>
    <x v="0"/>
  </r>
  <r>
    <s v="2108-XWMPY"/>
    <x v="1"/>
    <x v="46"/>
    <x v="1"/>
    <x v="0"/>
    <x v="710"/>
    <n v="92230"/>
    <n v="33.929811999999998"/>
    <n v="-116.76058"/>
    <x v="1"/>
    <x v="3"/>
    <x v="0"/>
    <x v="1"/>
    <m/>
    <x v="2"/>
    <x v="0"/>
    <x v="2"/>
    <n v="85"/>
    <x v="1"/>
    <x v="0"/>
    <x v="0"/>
    <x v="1"/>
    <x v="1"/>
    <x v="0"/>
    <x v="0"/>
    <x v="0"/>
    <x v="1"/>
    <x v="0"/>
    <x v="0"/>
    <n v="35.450000000000003"/>
    <n v="106.85"/>
    <x v="0"/>
    <x v="0"/>
    <n v="0"/>
    <n v="106.85"/>
    <x v="1"/>
    <x v="3"/>
    <x v="14"/>
    <x v="0"/>
    <x v="1"/>
    <x v="0"/>
    <x v="0"/>
    <x v="1"/>
    <x v="0"/>
  </r>
  <r>
    <s v="2108-YKQTY"/>
    <x v="0"/>
    <x v="21"/>
    <x v="1"/>
    <x v="0"/>
    <x v="75"/>
    <n v="90403"/>
    <n v="34.031528999999999"/>
    <n v="-118.491156"/>
    <x v="1"/>
    <x v="1"/>
    <x v="0"/>
    <x v="0"/>
    <n v="9.81"/>
    <x v="0"/>
    <x v="0"/>
    <x v="2"/>
    <n v="30"/>
    <x v="0"/>
    <x v="0"/>
    <x v="0"/>
    <x v="1"/>
    <x v="1"/>
    <x v="0"/>
    <x v="0"/>
    <x v="0"/>
    <x v="1"/>
    <x v="1"/>
    <x v="0"/>
    <n v="50.7"/>
    <n v="151.30000000000001"/>
    <x v="0"/>
    <x v="0"/>
    <n v="39.24"/>
    <n v="190.54"/>
    <x v="1"/>
    <x v="3"/>
    <x v="6"/>
    <x v="0"/>
    <x v="1"/>
    <x v="0"/>
    <x v="0"/>
    <x v="1"/>
    <x v="0"/>
  </r>
  <r>
    <s v="2111-DWYHN"/>
    <x v="1"/>
    <x v="26"/>
    <x v="1"/>
    <x v="0"/>
    <x v="684"/>
    <n v="95003"/>
    <n v="37.013471000000003"/>
    <n v="-121.877877"/>
    <x v="1"/>
    <x v="13"/>
    <x v="0"/>
    <x v="0"/>
    <n v="18.809999999999999"/>
    <x v="0"/>
    <x v="1"/>
    <x v="3"/>
    <m/>
    <x v="2"/>
    <x v="2"/>
    <x v="2"/>
    <x v="2"/>
    <x v="2"/>
    <x v="2"/>
    <x v="2"/>
    <x v="2"/>
    <x v="1"/>
    <x v="1"/>
    <x v="0"/>
    <n v="21.1"/>
    <n v="21.1"/>
    <x v="0"/>
    <x v="0"/>
    <n v="18.809999999999999"/>
    <n v="39.909999999999997"/>
    <x v="2"/>
    <x v="0"/>
    <x v="0"/>
    <x v="0"/>
    <x v="1"/>
    <x v="1"/>
    <x v="1"/>
    <x v="1"/>
    <x v="0"/>
  </r>
  <r>
    <s v="2114-MGINA"/>
    <x v="0"/>
    <x v="30"/>
    <x v="1"/>
    <x v="0"/>
    <x v="711"/>
    <n v="94571"/>
    <n v="38.148862000000001"/>
    <n v="-121.737696"/>
    <x v="1"/>
    <x v="32"/>
    <x v="2"/>
    <x v="0"/>
    <n v="10.3"/>
    <x v="0"/>
    <x v="0"/>
    <x v="1"/>
    <n v="29"/>
    <x v="0"/>
    <x v="1"/>
    <x v="0"/>
    <x v="1"/>
    <x v="0"/>
    <x v="1"/>
    <x v="1"/>
    <x v="0"/>
    <x v="1"/>
    <x v="0"/>
    <x v="0"/>
    <n v="89.8"/>
    <n v="1129.0999999999999"/>
    <x v="0"/>
    <x v="0"/>
    <n v="144.19999999999999"/>
    <n v="1273.3"/>
    <x v="1"/>
    <x v="5"/>
    <x v="9"/>
    <x v="0"/>
    <x v="0"/>
    <x v="0"/>
    <x v="1"/>
    <x v="1"/>
    <x v="0"/>
  </r>
  <r>
    <s v="2115-BFTIW"/>
    <x v="1"/>
    <x v="7"/>
    <x v="1"/>
    <x v="0"/>
    <x v="408"/>
    <n v="95423"/>
    <n v="39.071159999999999"/>
    <n v="-122.59854199999999"/>
    <x v="1"/>
    <x v="30"/>
    <x v="0"/>
    <x v="0"/>
    <n v="24.91"/>
    <x v="0"/>
    <x v="0"/>
    <x v="1"/>
    <n v="18"/>
    <x v="0"/>
    <x v="1"/>
    <x v="0"/>
    <x v="1"/>
    <x v="1"/>
    <x v="0"/>
    <x v="0"/>
    <x v="1"/>
    <x v="1"/>
    <x v="1"/>
    <x v="0"/>
    <n v="70.95"/>
    <n v="1767.35"/>
    <x v="0"/>
    <x v="2"/>
    <n v="622.75"/>
    <n v="2410.1"/>
    <x v="1"/>
    <x v="2"/>
    <x v="2"/>
    <x v="0"/>
    <x v="1"/>
    <x v="1"/>
    <x v="1"/>
    <x v="1"/>
    <x v="0"/>
  </r>
  <r>
    <s v="2120-SMPEX"/>
    <x v="1"/>
    <x v="9"/>
    <x v="1"/>
    <x v="0"/>
    <x v="40"/>
    <n v="95403"/>
    <n v="38.488430999999999"/>
    <n v="-122.75283899999999"/>
    <x v="1"/>
    <x v="30"/>
    <x v="5"/>
    <x v="0"/>
    <n v="17.64"/>
    <x v="0"/>
    <x v="1"/>
    <x v="3"/>
    <m/>
    <x v="2"/>
    <x v="2"/>
    <x v="2"/>
    <x v="2"/>
    <x v="2"/>
    <x v="2"/>
    <x v="2"/>
    <x v="2"/>
    <x v="1"/>
    <x v="0"/>
    <x v="2"/>
    <n v="20.149999999999999"/>
    <n v="536.35"/>
    <x v="0"/>
    <x v="0"/>
    <n v="441"/>
    <n v="977.35"/>
    <x v="0"/>
    <x v="0"/>
    <x v="0"/>
    <x v="0"/>
    <x v="1"/>
    <x v="1"/>
    <x v="1"/>
    <x v="1"/>
    <x v="0"/>
  </r>
  <r>
    <s v="2121-JAFOM"/>
    <x v="0"/>
    <x v="5"/>
    <x v="0"/>
    <x v="0"/>
    <x v="712"/>
    <n v="94526"/>
    <n v="37.815458999999997"/>
    <n v="-121.977203"/>
    <x v="2"/>
    <x v="9"/>
    <x v="0"/>
    <x v="0"/>
    <n v="1.67"/>
    <x v="1"/>
    <x v="0"/>
    <x v="1"/>
    <n v="59"/>
    <x v="1"/>
    <x v="0"/>
    <x v="1"/>
    <x v="0"/>
    <x v="0"/>
    <x v="1"/>
    <x v="1"/>
    <x v="0"/>
    <x v="2"/>
    <x v="0"/>
    <x v="0"/>
    <n v="115.55"/>
    <n v="8312.4"/>
    <x v="0"/>
    <x v="0"/>
    <n v="120.24"/>
    <n v="8432.64"/>
    <x v="0"/>
    <x v="0"/>
    <x v="0"/>
    <x v="0"/>
    <x v="0"/>
    <x v="0"/>
    <x v="0"/>
    <x v="0"/>
    <x v="0"/>
  </r>
  <r>
    <s v="2122-SZZZD"/>
    <x v="1"/>
    <x v="27"/>
    <x v="1"/>
    <x v="0"/>
    <x v="113"/>
    <n v="95834"/>
    <n v="38.646208999999999"/>
    <n v="-121.52446"/>
    <x v="1"/>
    <x v="50"/>
    <x v="0"/>
    <x v="0"/>
    <n v="18.14"/>
    <x v="0"/>
    <x v="1"/>
    <x v="3"/>
    <m/>
    <x v="2"/>
    <x v="2"/>
    <x v="2"/>
    <x v="2"/>
    <x v="2"/>
    <x v="2"/>
    <x v="2"/>
    <x v="2"/>
    <x v="0"/>
    <x v="1"/>
    <x v="0"/>
    <n v="19.5"/>
    <n v="835.5"/>
    <x v="0"/>
    <x v="0"/>
    <n v="798.16"/>
    <n v="1633.66"/>
    <x v="0"/>
    <x v="0"/>
    <x v="0"/>
    <x v="0"/>
    <x v="1"/>
    <x v="1"/>
    <x v="1"/>
    <x v="1"/>
    <x v="0"/>
  </r>
  <r>
    <s v="2122-YWVYA"/>
    <x v="0"/>
    <x v="56"/>
    <x v="1"/>
    <x v="0"/>
    <x v="143"/>
    <n v="94116"/>
    <n v="37.744410000000002"/>
    <n v="-122.48676399999999"/>
    <x v="1"/>
    <x v="68"/>
    <x v="2"/>
    <x v="0"/>
    <n v="15.01"/>
    <x v="0"/>
    <x v="0"/>
    <x v="1"/>
    <n v="22"/>
    <x v="1"/>
    <x v="1"/>
    <x v="0"/>
    <x v="1"/>
    <x v="1"/>
    <x v="0"/>
    <x v="0"/>
    <x v="0"/>
    <x v="1"/>
    <x v="0"/>
    <x v="1"/>
    <n v="75.400000000000006"/>
    <n v="1380.4"/>
    <x v="0"/>
    <x v="0"/>
    <n v="270.18"/>
    <n v="1650.58"/>
    <x v="0"/>
    <x v="0"/>
    <x v="0"/>
    <x v="0"/>
    <x v="1"/>
    <x v="0"/>
    <x v="0"/>
    <x v="1"/>
    <x v="0"/>
  </r>
  <r>
    <s v="2123-AGEEN"/>
    <x v="0"/>
    <x v="36"/>
    <x v="1"/>
    <x v="0"/>
    <x v="713"/>
    <n v="94030"/>
    <n v="37.601247999999998"/>
    <n v="-122.403099"/>
    <x v="1"/>
    <x v="6"/>
    <x v="1"/>
    <x v="0"/>
    <n v="26.29"/>
    <x v="0"/>
    <x v="0"/>
    <x v="1"/>
    <n v="20"/>
    <x v="0"/>
    <x v="1"/>
    <x v="1"/>
    <x v="1"/>
    <x v="0"/>
    <x v="0"/>
    <x v="0"/>
    <x v="1"/>
    <x v="0"/>
    <x v="0"/>
    <x v="1"/>
    <n v="84.35"/>
    <n v="609.65"/>
    <x v="114"/>
    <x v="1"/>
    <n v="184.03"/>
    <n v="774.51"/>
    <x v="0"/>
    <x v="0"/>
    <x v="0"/>
    <x v="0"/>
    <x v="0"/>
    <x v="1"/>
    <x v="0"/>
    <x v="1"/>
    <x v="0"/>
  </r>
  <r>
    <s v="2123-VSCOT"/>
    <x v="0"/>
    <x v="14"/>
    <x v="0"/>
    <x v="0"/>
    <x v="644"/>
    <n v="91767"/>
    <n v="34.083086000000002"/>
    <n v="-117.73799699999999"/>
    <x v="5"/>
    <x v="26"/>
    <x v="0"/>
    <x v="0"/>
    <n v="24.81"/>
    <x v="1"/>
    <x v="0"/>
    <x v="0"/>
    <n v="24"/>
    <x v="0"/>
    <x v="1"/>
    <x v="1"/>
    <x v="0"/>
    <x v="0"/>
    <x v="0"/>
    <x v="0"/>
    <x v="0"/>
    <x v="2"/>
    <x v="0"/>
    <x v="1"/>
    <n v="72.099999999999994"/>
    <n v="4194.8500000000004"/>
    <x v="0"/>
    <x v="0"/>
    <n v="1463.79"/>
    <n v="5658.64"/>
    <x v="0"/>
    <x v="0"/>
    <x v="0"/>
    <x v="0"/>
    <x v="0"/>
    <x v="0"/>
    <x v="0"/>
    <x v="0"/>
    <x v="0"/>
  </r>
  <r>
    <s v="2126-GSEGL"/>
    <x v="0"/>
    <x v="55"/>
    <x v="0"/>
    <x v="0"/>
    <x v="83"/>
    <n v="93463"/>
    <n v="34.624398999999997"/>
    <n v="-120.13787499999999"/>
    <x v="9"/>
    <x v="40"/>
    <x v="0"/>
    <x v="0"/>
    <n v="9.2799999999999994"/>
    <x v="1"/>
    <x v="0"/>
    <x v="2"/>
    <n v="24"/>
    <x v="0"/>
    <x v="0"/>
    <x v="1"/>
    <x v="0"/>
    <x v="0"/>
    <x v="1"/>
    <x v="1"/>
    <x v="1"/>
    <x v="2"/>
    <x v="0"/>
    <x v="1"/>
    <n v="84.8"/>
    <n v="5917.55"/>
    <x v="0"/>
    <x v="4"/>
    <n v="649.6"/>
    <n v="6687.15"/>
    <x v="0"/>
    <x v="0"/>
    <x v="0"/>
    <x v="0"/>
    <x v="0"/>
    <x v="1"/>
    <x v="0"/>
    <x v="0"/>
    <x v="0"/>
  </r>
  <r>
    <s v="2129-ALKBS"/>
    <x v="0"/>
    <x v="42"/>
    <x v="0"/>
    <x v="4"/>
    <x v="714"/>
    <n v="92363"/>
    <n v="34.711224000000001"/>
    <n v="-114.70225600000001"/>
    <x v="7"/>
    <x v="36"/>
    <x v="0"/>
    <x v="0"/>
    <n v="49.22"/>
    <x v="1"/>
    <x v="1"/>
    <x v="3"/>
    <m/>
    <x v="2"/>
    <x v="2"/>
    <x v="2"/>
    <x v="2"/>
    <x v="2"/>
    <x v="2"/>
    <x v="2"/>
    <x v="2"/>
    <x v="1"/>
    <x v="0"/>
    <x v="1"/>
    <n v="26.2"/>
    <n v="1077.5"/>
    <x v="0"/>
    <x v="0"/>
    <n v="1968.8"/>
    <n v="3046.3"/>
    <x v="0"/>
    <x v="0"/>
    <x v="0"/>
    <x v="0"/>
    <x v="1"/>
    <x v="1"/>
    <x v="1"/>
    <x v="1"/>
    <x v="0"/>
  </r>
  <r>
    <s v="2133-TSRRM"/>
    <x v="0"/>
    <x v="10"/>
    <x v="1"/>
    <x v="1"/>
    <x v="454"/>
    <n v="91770"/>
    <n v="34.065108000000002"/>
    <n v="-118.082791"/>
    <x v="1"/>
    <x v="12"/>
    <x v="0"/>
    <x v="0"/>
    <n v="32.94"/>
    <x v="0"/>
    <x v="0"/>
    <x v="1"/>
    <n v="21"/>
    <x v="1"/>
    <x v="0"/>
    <x v="1"/>
    <x v="1"/>
    <x v="0"/>
    <x v="1"/>
    <x v="1"/>
    <x v="1"/>
    <x v="1"/>
    <x v="0"/>
    <x v="1"/>
    <n v="105.35"/>
    <n v="3688.6"/>
    <x v="0"/>
    <x v="7"/>
    <n v="1119.96"/>
    <n v="4918.5600000000004"/>
    <x v="0"/>
    <x v="0"/>
    <x v="0"/>
    <x v="0"/>
    <x v="0"/>
    <x v="1"/>
    <x v="0"/>
    <x v="1"/>
    <x v="0"/>
  </r>
  <r>
    <s v="2135-DQWAQ"/>
    <x v="0"/>
    <x v="0"/>
    <x v="1"/>
    <x v="0"/>
    <x v="243"/>
    <n v="93111"/>
    <n v="34.460197000000001"/>
    <n v="-119.80260199999999"/>
    <x v="1"/>
    <x v="10"/>
    <x v="1"/>
    <x v="0"/>
    <n v="45.74"/>
    <x v="0"/>
    <x v="0"/>
    <x v="1"/>
    <n v="30"/>
    <x v="0"/>
    <x v="0"/>
    <x v="0"/>
    <x v="1"/>
    <x v="0"/>
    <x v="0"/>
    <x v="0"/>
    <x v="1"/>
    <x v="1"/>
    <x v="0"/>
    <x v="0"/>
    <n v="85.3"/>
    <n v="420.45"/>
    <x v="0"/>
    <x v="1"/>
    <n v="228.7"/>
    <n v="659.15"/>
    <x v="0"/>
    <x v="0"/>
    <x v="0"/>
    <x v="0"/>
    <x v="0"/>
    <x v="1"/>
    <x v="0"/>
    <x v="1"/>
    <x v="0"/>
  </r>
  <r>
    <s v="2135-RXIHG"/>
    <x v="1"/>
    <x v="54"/>
    <x v="1"/>
    <x v="0"/>
    <x v="544"/>
    <n v="90745"/>
    <n v="33.822294999999997"/>
    <n v="-118.26411"/>
    <x v="1"/>
    <x v="13"/>
    <x v="1"/>
    <x v="0"/>
    <n v="14.12"/>
    <x v="0"/>
    <x v="0"/>
    <x v="0"/>
    <n v="24"/>
    <x v="0"/>
    <x v="1"/>
    <x v="0"/>
    <x v="1"/>
    <x v="1"/>
    <x v="0"/>
    <x v="0"/>
    <x v="0"/>
    <x v="1"/>
    <x v="0"/>
    <x v="1"/>
    <n v="45.65"/>
    <n v="45.65"/>
    <x v="0"/>
    <x v="0"/>
    <n v="14.12"/>
    <n v="59.77"/>
    <x v="1"/>
    <x v="1"/>
    <x v="1"/>
    <x v="0"/>
    <x v="1"/>
    <x v="0"/>
    <x v="1"/>
    <x v="1"/>
    <x v="0"/>
  </r>
  <r>
    <s v="2137-DQMEV"/>
    <x v="1"/>
    <x v="14"/>
    <x v="0"/>
    <x v="3"/>
    <x v="367"/>
    <n v="92780"/>
    <n v="33.735802"/>
    <n v="-117.818805"/>
    <x v="2"/>
    <x v="64"/>
    <x v="3"/>
    <x v="1"/>
    <m/>
    <x v="2"/>
    <x v="0"/>
    <x v="2"/>
    <n v="19"/>
    <x v="1"/>
    <x v="0"/>
    <x v="0"/>
    <x v="1"/>
    <x v="0"/>
    <x v="0"/>
    <x v="0"/>
    <x v="0"/>
    <x v="0"/>
    <x v="1"/>
    <x v="0"/>
    <n v="44.8"/>
    <n v="2983.65"/>
    <x v="0"/>
    <x v="0"/>
    <n v="0"/>
    <n v="2983.65"/>
    <x v="0"/>
    <x v="0"/>
    <x v="0"/>
    <x v="0"/>
    <x v="0"/>
    <x v="0"/>
    <x v="0"/>
    <x v="1"/>
    <x v="0"/>
  </r>
  <r>
    <s v="2138-VFAPZ"/>
    <x v="0"/>
    <x v="43"/>
    <x v="0"/>
    <x v="2"/>
    <x v="143"/>
    <n v="94130"/>
    <n v="37.820894000000003"/>
    <n v="-122.369725"/>
    <x v="4"/>
    <x v="32"/>
    <x v="2"/>
    <x v="0"/>
    <n v="15.33"/>
    <x v="0"/>
    <x v="1"/>
    <x v="3"/>
    <m/>
    <x v="2"/>
    <x v="2"/>
    <x v="2"/>
    <x v="2"/>
    <x v="2"/>
    <x v="2"/>
    <x v="2"/>
    <x v="2"/>
    <x v="2"/>
    <x v="0"/>
    <x v="0"/>
    <n v="19.7"/>
    <n v="263.64999999999998"/>
    <x v="0"/>
    <x v="0"/>
    <n v="214.62"/>
    <n v="478.27"/>
    <x v="0"/>
    <x v="0"/>
    <x v="0"/>
    <x v="0"/>
    <x v="1"/>
    <x v="1"/>
    <x v="1"/>
    <x v="1"/>
    <x v="0"/>
  </r>
  <r>
    <s v="2139-FQHLM"/>
    <x v="1"/>
    <x v="42"/>
    <x v="1"/>
    <x v="0"/>
    <x v="434"/>
    <n v="92879"/>
    <n v="33.893822999999998"/>
    <n v="-117.531446"/>
    <x v="1"/>
    <x v="53"/>
    <x v="2"/>
    <x v="0"/>
    <n v="9.5500000000000007"/>
    <x v="0"/>
    <x v="0"/>
    <x v="1"/>
    <n v="6"/>
    <x v="0"/>
    <x v="1"/>
    <x v="1"/>
    <x v="0"/>
    <x v="0"/>
    <x v="0"/>
    <x v="0"/>
    <x v="0"/>
    <x v="1"/>
    <x v="1"/>
    <x v="0"/>
    <n v="89.95"/>
    <n v="1682.4"/>
    <x v="115"/>
    <x v="0"/>
    <n v="181.45"/>
    <n v="1834.21"/>
    <x v="0"/>
    <x v="0"/>
    <x v="0"/>
    <x v="0"/>
    <x v="0"/>
    <x v="0"/>
    <x v="0"/>
    <x v="0"/>
    <x v="0"/>
  </r>
  <r>
    <s v="2141-RRYGO"/>
    <x v="0"/>
    <x v="35"/>
    <x v="1"/>
    <x v="0"/>
    <x v="715"/>
    <n v="95709"/>
    <n v="38.748316000000003"/>
    <n v="-120.675512"/>
    <x v="1"/>
    <x v="1"/>
    <x v="1"/>
    <x v="0"/>
    <n v="10.64"/>
    <x v="0"/>
    <x v="0"/>
    <x v="2"/>
    <n v="23"/>
    <x v="0"/>
    <x v="0"/>
    <x v="0"/>
    <x v="1"/>
    <x v="0"/>
    <x v="1"/>
    <x v="1"/>
    <x v="0"/>
    <x v="1"/>
    <x v="0"/>
    <x v="1"/>
    <n v="68.650000000000006"/>
    <n v="261.25"/>
    <x v="0"/>
    <x v="0"/>
    <n v="42.56"/>
    <n v="303.81"/>
    <x v="1"/>
    <x v="2"/>
    <x v="18"/>
    <x v="0"/>
    <x v="0"/>
    <x v="0"/>
    <x v="0"/>
    <x v="1"/>
    <x v="0"/>
  </r>
  <r>
    <s v="2143-LJULT"/>
    <x v="0"/>
    <x v="39"/>
    <x v="0"/>
    <x v="0"/>
    <x v="64"/>
    <n v="93650"/>
    <n v="36.841655000000003"/>
    <n v="-119.797113"/>
    <x v="2"/>
    <x v="23"/>
    <x v="0"/>
    <x v="0"/>
    <n v="35.340000000000003"/>
    <x v="1"/>
    <x v="1"/>
    <x v="3"/>
    <m/>
    <x v="2"/>
    <x v="2"/>
    <x v="2"/>
    <x v="2"/>
    <x v="2"/>
    <x v="2"/>
    <x v="2"/>
    <x v="2"/>
    <x v="2"/>
    <x v="0"/>
    <x v="0"/>
    <n v="25.25"/>
    <n v="1733.15"/>
    <x v="0"/>
    <x v="0"/>
    <n v="2367.7800000000002"/>
    <n v="4100.93"/>
    <x v="0"/>
    <x v="0"/>
    <x v="0"/>
    <x v="0"/>
    <x v="1"/>
    <x v="1"/>
    <x v="1"/>
    <x v="1"/>
    <x v="0"/>
  </r>
  <r>
    <s v="2144-BFDSO"/>
    <x v="0"/>
    <x v="57"/>
    <x v="0"/>
    <x v="0"/>
    <x v="295"/>
    <n v="92066"/>
    <n v="33.215251000000002"/>
    <n v="-116.53633000000001"/>
    <x v="2"/>
    <x v="15"/>
    <x v="4"/>
    <x v="0"/>
    <n v="9.18"/>
    <x v="1"/>
    <x v="0"/>
    <x v="1"/>
    <n v="2"/>
    <x v="1"/>
    <x v="0"/>
    <x v="1"/>
    <x v="1"/>
    <x v="0"/>
    <x v="1"/>
    <x v="1"/>
    <x v="0"/>
    <x v="1"/>
    <x v="1"/>
    <x v="1"/>
    <n v="108.75"/>
    <n v="5431.9"/>
    <x v="0"/>
    <x v="0"/>
    <n v="459"/>
    <n v="5890.9"/>
    <x v="0"/>
    <x v="0"/>
    <x v="0"/>
    <x v="0"/>
    <x v="0"/>
    <x v="0"/>
    <x v="0"/>
    <x v="1"/>
    <x v="0"/>
  </r>
  <r>
    <s v="2144-ESWKO"/>
    <x v="1"/>
    <x v="10"/>
    <x v="1"/>
    <x v="0"/>
    <x v="468"/>
    <n v="90732"/>
    <n v="33.744118999999998"/>
    <n v="-118.31448"/>
    <x v="1"/>
    <x v="25"/>
    <x v="0"/>
    <x v="1"/>
    <m/>
    <x v="2"/>
    <x v="0"/>
    <x v="0"/>
    <n v="4"/>
    <x v="1"/>
    <x v="1"/>
    <x v="1"/>
    <x v="1"/>
    <x v="1"/>
    <x v="0"/>
    <x v="0"/>
    <x v="0"/>
    <x v="0"/>
    <x v="0"/>
    <x v="0"/>
    <n v="35.200000000000003"/>
    <n v="1463.7"/>
    <x v="0"/>
    <x v="0"/>
    <n v="0"/>
    <n v="1463.7"/>
    <x v="0"/>
    <x v="0"/>
    <x v="0"/>
    <x v="0"/>
    <x v="1"/>
    <x v="0"/>
    <x v="0"/>
    <x v="1"/>
    <x v="0"/>
  </r>
  <r>
    <s v="2146-EGVDT"/>
    <x v="1"/>
    <x v="25"/>
    <x v="0"/>
    <x v="0"/>
    <x v="716"/>
    <n v="91311"/>
    <n v="34.294142000000001"/>
    <n v="-118.603883"/>
    <x v="3"/>
    <x v="26"/>
    <x v="4"/>
    <x v="0"/>
    <n v="25.57"/>
    <x v="0"/>
    <x v="1"/>
    <x v="3"/>
    <m/>
    <x v="2"/>
    <x v="2"/>
    <x v="2"/>
    <x v="2"/>
    <x v="2"/>
    <x v="2"/>
    <x v="2"/>
    <x v="2"/>
    <x v="2"/>
    <x v="1"/>
    <x v="0"/>
    <n v="19.3"/>
    <n v="1192.7"/>
    <x v="0"/>
    <x v="0"/>
    <n v="1508.63"/>
    <n v="2701.33"/>
    <x v="0"/>
    <x v="0"/>
    <x v="0"/>
    <x v="0"/>
    <x v="1"/>
    <x v="1"/>
    <x v="1"/>
    <x v="1"/>
    <x v="0"/>
  </r>
  <r>
    <s v="2150-OEGBV"/>
    <x v="1"/>
    <x v="26"/>
    <x v="1"/>
    <x v="0"/>
    <x v="126"/>
    <n v="94612"/>
    <n v="37.809013999999998"/>
    <n v="-122.269739"/>
    <x v="1"/>
    <x v="28"/>
    <x v="0"/>
    <x v="0"/>
    <n v="33.4"/>
    <x v="0"/>
    <x v="1"/>
    <x v="3"/>
    <m/>
    <x v="2"/>
    <x v="2"/>
    <x v="2"/>
    <x v="2"/>
    <x v="2"/>
    <x v="2"/>
    <x v="2"/>
    <x v="2"/>
    <x v="0"/>
    <x v="1"/>
    <x v="1"/>
    <n v="20.100000000000001"/>
    <n v="562.6"/>
    <x v="0"/>
    <x v="0"/>
    <n v="901.8"/>
    <n v="1464.4"/>
    <x v="0"/>
    <x v="0"/>
    <x v="0"/>
    <x v="0"/>
    <x v="1"/>
    <x v="1"/>
    <x v="1"/>
    <x v="1"/>
    <x v="0"/>
  </r>
  <r>
    <s v="2150-UWTFY"/>
    <x v="0"/>
    <x v="44"/>
    <x v="0"/>
    <x v="1"/>
    <x v="176"/>
    <n v="94402"/>
    <n v="37.556634000000003"/>
    <n v="-122.317723"/>
    <x v="2"/>
    <x v="51"/>
    <x v="2"/>
    <x v="0"/>
    <n v="42.98"/>
    <x v="0"/>
    <x v="0"/>
    <x v="2"/>
    <n v="30"/>
    <x v="1"/>
    <x v="0"/>
    <x v="1"/>
    <x v="1"/>
    <x v="1"/>
    <x v="0"/>
    <x v="0"/>
    <x v="1"/>
    <x v="1"/>
    <x v="1"/>
    <x v="0"/>
    <n v="61.15"/>
    <n v="1422.05"/>
    <x v="0"/>
    <x v="11"/>
    <n v="945.56"/>
    <n v="2447.61"/>
    <x v="1"/>
    <x v="2"/>
    <x v="15"/>
    <x v="0"/>
    <x v="1"/>
    <x v="1"/>
    <x v="0"/>
    <x v="1"/>
    <x v="0"/>
  </r>
  <r>
    <s v="2150-WLKUW"/>
    <x v="0"/>
    <x v="60"/>
    <x v="0"/>
    <x v="0"/>
    <x v="628"/>
    <n v="92220"/>
    <n v="33.936298000000001"/>
    <n v="-116.849577"/>
    <x v="8"/>
    <x v="36"/>
    <x v="4"/>
    <x v="0"/>
    <n v="42.1"/>
    <x v="1"/>
    <x v="0"/>
    <x v="2"/>
    <n v="52"/>
    <x v="0"/>
    <x v="0"/>
    <x v="0"/>
    <x v="1"/>
    <x v="0"/>
    <x v="0"/>
    <x v="0"/>
    <x v="0"/>
    <x v="0"/>
    <x v="1"/>
    <x v="1"/>
    <n v="63.9"/>
    <n v="2635"/>
    <x v="0"/>
    <x v="0"/>
    <n v="1684"/>
    <n v="4319"/>
    <x v="0"/>
    <x v="0"/>
    <x v="0"/>
    <x v="0"/>
    <x v="0"/>
    <x v="0"/>
    <x v="0"/>
    <x v="1"/>
    <x v="0"/>
  </r>
  <r>
    <s v="2153-MREFK"/>
    <x v="0"/>
    <x v="39"/>
    <x v="0"/>
    <x v="0"/>
    <x v="462"/>
    <n v="92333"/>
    <n v="34.274845999999997"/>
    <n v="-116.93758099999999"/>
    <x v="2"/>
    <x v="20"/>
    <x v="0"/>
    <x v="0"/>
    <n v="30.16"/>
    <x v="1"/>
    <x v="0"/>
    <x v="1"/>
    <n v="4"/>
    <x v="1"/>
    <x v="1"/>
    <x v="1"/>
    <x v="0"/>
    <x v="1"/>
    <x v="1"/>
    <x v="1"/>
    <x v="0"/>
    <x v="0"/>
    <x v="0"/>
    <x v="1"/>
    <n v="99.2"/>
    <n v="3754.6"/>
    <x v="0"/>
    <x v="0"/>
    <n v="1115.92"/>
    <n v="4870.5200000000004"/>
    <x v="1"/>
    <x v="5"/>
    <x v="9"/>
    <x v="0"/>
    <x v="0"/>
    <x v="0"/>
    <x v="0"/>
    <x v="0"/>
    <x v="0"/>
  </r>
  <r>
    <s v="2154-KVJFF"/>
    <x v="0"/>
    <x v="21"/>
    <x v="1"/>
    <x v="0"/>
    <x v="688"/>
    <n v="95374"/>
    <n v="37.316806999999997"/>
    <n v="-120.85575300000001"/>
    <x v="1"/>
    <x v="49"/>
    <x v="2"/>
    <x v="0"/>
    <n v="42.83"/>
    <x v="1"/>
    <x v="0"/>
    <x v="1"/>
    <n v="21"/>
    <x v="0"/>
    <x v="0"/>
    <x v="0"/>
    <x v="1"/>
    <x v="1"/>
    <x v="0"/>
    <x v="0"/>
    <x v="0"/>
    <x v="1"/>
    <x v="0"/>
    <x v="1"/>
    <n v="79.75"/>
    <n v="1111.8499999999999"/>
    <x v="0"/>
    <x v="0"/>
    <n v="642.45000000000005"/>
    <n v="1754.3"/>
    <x v="1"/>
    <x v="2"/>
    <x v="4"/>
    <x v="0"/>
    <x v="1"/>
    <x v="0"/>
    <x v="0"/>
    <x v="1"/>
    <x v="0"/>
  </r>
  <r>
    <s v="2155-AMQRX"/>
    <x v="0"/>
    <x v="0"/>
    <x v="1"/>
    <x v="0"/>
    <x v="717"/>
    <n v="90650"/>
    <n v="33.905963"/>
    <n v="-118.08262999999999"/>
    <x v="1"/>
    <x v="61"/>
    <x v="0"/>
    <x v="0"/>
    <n v="3.25"/>
    <x v="1"/>
    <x v="0"/>
    <x v="0"/>
    <n v="11"/>
    <x v="0"/>
    <x v="1"/>
    <x v="0"/>
    <x v="0"/>
    <x v="1"/>
    <x v="0"/>
    <x v="0"/>
    <x v="0"/>
    <x v="1"/>
    <x v="0"/>
    <x v="0"/>
    <n v="54.9"/>
    <n v="1505.15"/>
    <x v="0"/>
    <x v="0"/>
    <n v="91"/>
    <n v="1596.15"/>
    <x v="0"/>
    <x v="0"/>
    <x v="0"/>
    <x v="0"/>
    <x v="1"/>
    <x v="0"/>
    <x v="1"/>
    <x v="0"/>
    <x v="0"/>
  </r>
  <r>
    <s v="2157-MXBJS"/>
    <x v="1"/>
    <x v="29"/>
    <x v="0"/>
    <x v="0"/>
    <x v="46"/>
    <n v="94515"/>
    <n v="38.629618000000001"/>
    <n v="-122.593216"/>
    <x v="2"/>
    <x v="2"/>
    <x v="2"/>
    <x v="0"/>
    <n v="41.22"/>
    <x v="1"/>
    <x v="0"/>
    <x v="0"/>
    <n v="82"/>
    <x v="0"/>
    <x v="1"/>
    <x v="1"/>
    <x v="1"/>
    <x v="0"/>
    <x v="1"/>
    <x v="1"/>
    <x v="0"/>
    <x v="0"/>
    <x v="0"/>
    <x v="0"/>
    <n v="75.3"/>
    <n v="989.45"/>
    <x v="0"/>
    <x v="0"/>
    <n v="535.86"/>
    <n v="1525.31"/>
    <x v="1"/>
    <x v="2"/>
    <x v="3"/>
    <x v="0"/>
    <x v="0"/>
    <x v="0"/>
    <x v="0"/>
    <x v="1"/>
    <x v="0"/>
  </r>
  <r>
    <s v="2159-TURXX"/>
    <x v="1"/>
    <x v="17"/>
    <x v="1"/>
    <x v="0"/>
    <x v="718"/>
    <n v="96093"/>
    <n v="40.759400999999997"/>
    <n v="-122.93933699999999"/>
    <x v="1"/>
    <x v="10"/>
    <x v="0"/>
    <x v="0"/>
    <n v="22.16"/>
    <x v="0"/>
    <x v="1"/>
    <x v="3"/>
    <m/>
    <x v="2"/>
    <x v="2"/>
    <x v="2"/>
    <x v="2"/>
    <x v="2"/>
    <x v="2"/>
    <x v="2"/>
    <x v="2"/>
    <x v="1"/>
    <x v="1"/>
    <x v="0"/>
    <n v="20.05"/>
    <n v="95.55"/>
    <x v="0"/>
    <x v="0"/>
    <n v="110.8"/>
    <n v="206.35"/>
    <x v="0"/>
    <x v="0"/>
    <x v="0"/>
    <x v="0"/>
    <x v="1"/>
    <x v="1"/>
    <x v="1"/>
    <x v="1"/>
    <x v="0"/>
  </r>
  <r>
    <s v="2160-GPFXD"/>
    <x v="1"/>
    <x v="11"/>
    <x v="0"/>
    <x v="3"/>
    <x v="345"/>
    <n v="95618"/>
    <n v="38.544001999999999"/>
    <n v="-121.685559"/>
    <x v="2"/>
    <x v="8"/>
    <x v="4"/>
    <x v="0"/>
    <n v="24.59"/>
    <x v="1"/>
    <x v="0"/>
    <x v="2"/>
    <n v="52"/>
    <x v="1"/>
    <x v="0"/>
    <x v="0"/>
    <x v="0"/>
    <x v="1"/>
    <x v="0"/>
    <x v="0"/>
    <x v="0"/>
    <x v="2"/>
    <x v="0"/>
    <x v="0"/>
    <n v="65.650000000000006"/>
    <n v="3566.7"/>
    <x v="0"/>
    <x v="0"/>
    <n v="1327.86"/>
    <n v="4894.5600000000004"/>
    <x v="0"/>
    <x v="0"/>
    <x v="0"/>
    <x v="0"/>
    <x v="1"/>
    <x v="0"/>
    <x v="0"/>
    <x v="0"/>
    <x v="0"/>
  </r>
  <r>
    <s v="2162-FRZAA"/>
    <x v="1"/>
    <x v="45"/>
    <x v="0"/>
    <x v="3"/>
    <x v="251"/>
    <n v="92310"/>
    <n v="35.349240999999999"/>
    <n v="-116.770281"/>
    <x v="9"/>
    <x v="5"/>
    <x v="4"/>
    <x v="1"/>
    <m/>
    <x v="2"/>
    <x v="0"/>
    <x v="2"/>
    <n v="16"/>
    <x v="0"/>
    <x v="0"/>
    <x v="1"/>
    <x v="0"/>
    <x v="1"/>
    <x v="0"/>
    <x v="0"/>
    <x v="0"/>
    <x v="2"/>
    <x v="1"/>
    <x v="1"/>
    <n v="39.35"/>
    <n v="2395.0500000000002"/>
    <x v="0"/>
    <x v="0"/>
    <n v="0"/>
    <n v="2395.0500000000002"/>
    <x v="0"/>
    <x v="0"/>
    <x v="0"/>
    <x v="0"/>
    <x v="1"/>
    <x v="0"/>
    <x v="0"/>
    <x v="0"/>
    <x v="0"/>
  </r>
  <r>
    <s v="2164-SOQXL"/>
    <x v="0"/>
    <x v="26"/>
    <x v="0"/>
    <x v="3"/>
    <x v="31"/>
    <n v="90043"/>
    <n v="33.988543"/>
    <n v="-118.334081"/>
    <x v="6"/>
    <x v="24"/>
    <x v="0"/>
    <x v="0"/>
    <n v="14.79"/>
    <x v="0"/>
    <x v="1"/>
    <x v="3"/>
    <m/>
    <x v="2"/>
    <x v="2"/>
    <x v="2"/>
    <x v="2"/>
    <x v="2"/>
    <x v="2"/>
    <x v="2"/>
    <x v="2"/>
    <x v="1"/>
    <x v="1"/>
    <x v="0"/>
    <n v="20.05"/>
    <n v="406.05"/>
    <x v="0"/>
    <x v="0"/>
    <n v="295.8"/>
    <n v="701.85"/>
    <x v="0"/>
    <x v="0"/>
    <x v="0"/>
    <x v="0"/>
    <x v="1"/>
    <x v="1"/>
    <x v="1"/>
    <x v="1"/>
    <x v="0"/>
  </r>
  <r>
    <s v="2165-VOEGB"/>
    <x v="0"/>
    <x v="5"/>
    <x v="1"/>
    <x v="0"/>
    <x v="444"/>
    <n v="91501"/>
    <n v="34.188338999999999"/>
    <n v="-118.30094200000001"/>
    <x v="1"/>
    <x v="56"/>
    <x v="0"/>
    <x v="0"/>
    <n v="43.04"/>
    <x v="0"/>
    <x v="0"/>
    <x v="1"/>
    <n v="71"/>
    <x v="1"/>
    <x v="0"/>
    <x v="0"/>
    <x v="0"/>
    <x v="0"/>
    <x v="1"/>
    <x v="1"/>
    <x v="0"/>
    <x v="0"/>
    <x v="0"/>
    <x v="1"/>
    <n v="105.2"/>
    <n v="4822.8500000000004"/>
    <x v="0"/>
    <x v="0"/>
    <n v="1979.84"/>
    <n v="6802.69"/>
    <x v="1"/>
    <x v="3"/>
    <x v="6"/>
    <x v="0"/>
    <x v="0"/>
    <x v="0"/>
    <x v="0"/>
    <x v="0"/>
    <x v="0"/>
  </r>
  <r>
    <s v="2167-FQSTQ"/>
    <x v="0"/>
    <x v="29"/>
    <x v="0"/>
    <x v="0"/>
    <x v="450"/>
    <n v="94541"/>
    <n v="37.674002000000002"/>
    <n v="-122.076796"/>
    <x v="4"/>
    <x v="9"/>
    <x v="0"/>
    <x v="0"/>
    <n v="37.450000000000003"/>
    <x v="1"/>
    <x v="0"/>
    <x v="2"/>
    <n v="48"/>
    <x v="1"/>
    <x v="0"/>
    <x v="1"/>
    <x v="0"/>
    <x v="0"/>
    <x v="1"/>
    <x v="1"/>
    <x v="1"/>
    <x v="2"/>
    <x v="0"/>
    <x v="1"/>
    <n v="92.4"/>
    <n v="6786.1"/>
    <x v="0"/>
    <x v="12"/>
    <n v="2696.4"/>
    <n v="9632.5"/>
    <x v="0"/>
    <x v="0"/>
    <x v="0"/>
    <x v="0"/>
    <x v="0"/>
    <x v="1"/>
    <x v="0"/>
    <x v="0"/>
    <x v="0"/>
  </r>
  <r>
    <s v="2169-RRLFW"/>
    <x v="0"/>
    <x v="23"/>
    <x v="0"/>
    <x v="0"/>
    <x v="254"/>
    <n v="95607"/>
    <n v="38.681651000000002"/>
    <n v="-122.13056899999999"/>
    <x v="3"/>
    <x v="4"/>
    <x v="0"/>
    <x v="0"/>
    <n v="11.18"/>
    <x v="1"/>
    <x v="1"/>
    <x v="3"/>
    <m/>
    <x v="2"/>
    <x v="2"/>
    <x v="2"/>
    <x v="2"/>
    <x v="2"/>
    <x v="2"/>
    <x v="2"/>
    <x v="2"/>
    <x v="2"/>
    <x v="1"/>
    <x v="0"/>
    <n v="25.6"/>
    <n v="1888.25"/>
    <x v="0"/>
    <x v="0"/>
    <n v="793.78"/>
    <n v="2682.03"/>
    <x v="0"/>
    <x v="0"/>
    <x v="0"/>
    <x v="0"/>
    <x v="1"/>
    <x v="1"/>
    <x v="1"/>
    <x v="1"/>
    <x v="0"/>
  </r>
  <r>
    <s v="2171-UDMFD"/>
    <x v="1"/>
    <x v="19"/>
    <x v="0"/>
    <x v="1"/>
    <x v="326"/>
    <n v="93610"/>
    <n v="37.100948000000002"/>
    <n v="-120.27013599999999"/>
    <x v="7"/>
    <x v="44"/>
    <x v="5"/>
    <x v="0"/>
    <n v="35.049999999999997"/>
    <x v="0"/>
    <x v="1"/>
    <x v="3"/>
    <m/>
    <x v="2"/>
    <x v="2"/>
    <x v="2"/>
    <x v="2"/>
    <x v="2"/>
    <x v="2"/>
    <x v="2"/>
    <x v="2"/>
    <x v="1"/>
    <x v="0"/>
    <x v="0"/>
    <n v="19.45"/>
    <n v="674.55"/>
    <x v="0"/>
    <x v="0"/>
    <n v="1121.5999999999999"/>
    <n v="1796.15"/>
    <x v="0"/>
    <x v="0"/>
    <x v="0"/>
    <x v="0"/>
    <x v="1"/>
    <x v="1"/>
    <x v="1"/>
    <x v="1"/>
    <x v="0"/>
  </r>
  <r>
    <s v="2172-EJXVF"/>
    <x v="0"/>
    <x v="61"/>
    <x v="1"/>
    <x v="0"/>
    <x v="31"/>
    <n v="90047"/>
    <n v="33.958148999999999"/>
    <n v="-118.308441"/>
    <x v="1"/>
    <x v="4"/>
    <x v="0"/>
    <x v="0"/>
    <n v="25.61"/>
    <x v="1"/>
    <x v="0"/>
    <x v="1"/>
    <n v="23"/>
    <x v="0"/>
    <x v="0"/>
    <x v="1"/>
    <x v="1"/>
    <x v="0"/>
    <x v="1"/>
    <x v="1"/>
    <x v="1"/>
    <x v="0"/>
    <x v="0"/>
    <x v="1"/>
    <n v="105.9"/>
    <n v="7521.95"/>
    <x v="116"/>
    <x v="5"/>
    <n v="1818.31"/>
    <n v="9433.61"/>
    <x v="0"/>
    <x v="0"/>
    <x v="0"/>
    <x v="0"/>
    <x v="0"/>
    <x v="1"/>
    <x v="0"/>
    <x v="1"/>
    <x v="0"/>
  </r>
  <r>
    <s v="2176-LVPNX"/>
    <x v="0"/>
    <x v="28"/>
    <x v="1"/>
    <x v="0"/>
    <x v="41"/>
    <n v="95113"/>
    <n v="37.333851000000003"/>
    <n v="-121.891147"/>
    <x v="1"/>
    <x v="4"/>
    <x v="3"/>
    <x v="0"/>
    <n v="37.39"/>
    <x v="1"/>
    <x v="0"/>
    <x v="2"/>
    <n v="22"/>
    <x v="1"/>
    <x v="0"/>
    <x v="1"/>
    <x v="0"/>
    <x v="0"/>
    <x v="1"/>
    <x v="0"/>
    <x v="1"/>
    <x v="2"/>
    <x v="1"/>
    <x v="0"/>
    <n v="89.85"/>
    <n v="6293.45"/>
    <x v="0"/>
    <x v="9"/>
    <n v="2654.69"/>
    <n v="9088.14"/>
    <x v="0"/>
    <x v="0"/>
    <x v="0"/>
    <x v="0"/>
    <x v="0"/>
    <x v="1"/>
    <x v="0"/>
    <x v="0"/>
    <x v="0"/>
  </r>
  <r>
    <s v="2176-OSJUV"/>
    <x v="1"/>
    <x v="46"/>
    <x v="0"/>
    <x v="0"/>
    <x v="364"/>
    <n v="92801"/>
    <n v="33.844982999999999"/>
    <n v="-117.952151"/>
    <x v="0"/>
    <x v="4"/>
    <x v="3"/>
    <x v="0"/>
    <n v="40.630000000000003"/>
    <x v="1"/>
    <x v="0"/>
    <x v="2"/>
    <n v="69"/>
    <x v="1"/>
    <x v="0"/>
    <x v="0"/>
    <x v="0"/>
    <x v="1"/>
    <x v="0"/>
    <x v="1"/>
    <x v="0"/>
    <x v="2"/>
    <x v="1"/>
    <x v="1"/>
    <n v="65.150000000000006"/>
    <n v="4681.75"/>
    <x v="117"/>
    <x v="0"/>
    <n v="2884.73"/>
    <n v="7561.78"/>
    <x v="0"/>
    <x v="0"/>
    <x v="0"/>
    <x v="0"/>
    <x v="0"/>
    <x v="0"/>
    <x v="0"/>
    <x v="0"/>
    <x v="0"/>
  </r>
  <r>
    <s v="2178-PMGCJ"/>
    <x v="1"/>
    <x v="19"/>
    <x v="1"/>
    <x v="0"/>
    <x v="162"/>
    <n v="90802"/>
    <n v="33.752524000000001"/>
    <n v="-118.21073699999999"/>
    <x v="1"/>
    <x v="51"/>
    <x v="2"/>
    <x v="0"/>
    <n v="15.77"/>
    <x v="0"/>
    <x v="0"/>
    <x v="1"/>
    <n v="42"/>
    <x v="0"/>
    <x v="1"/>
    <x v="0"/>
    <x v="1"/>
    <x v="1"/>
    <x v="0"/>
    <x v="0"/>
    <x v="0"/>
    <x v="1"/>
    <x v="0"/>
    <x v="0"/>
    <n v="69.7"/>
    <n v="1490.4"/>
    <x v="0"/>
    <x v="0"/>
    <n v="346.94"/>
    <n v="1837.34"/>
    <x v="0"/>
    <x v="0"/>
    <x v="0"/>
    <x v="0"/>
    <x v="1"/>
    <x v="0"/>
    <x v="1"/>
    <x v="1"/>
    <x v="0"/>
  </r>
  <r>
    <s v="2180-DXNEG"/>
    <x v="0"/>
    <x v="1"/>
    <x v="1"/>
    <x v="0"/>
    <x v="145"/>
    <n v="90710"/>
    <n v="33.798265999999998"/>
    <n v="-118.300237"/>
    <x v="1"/>
    <x v="27"/>
    <x v="0"/>
    <x v="0"/>
    <n v="25.54"/>
    <x v="0"/>
    <x v="0"/>
    <x v="1"/>
    <n v="27"/>
    <x v="0"/>
    <x v="1"/>
    <x v="1"/>
    <x v="1"/>
    <x v="0"/>
    <x v="1"/>
    <x v="1"/>
    <x v="0"/>
    <x v="1"/>
    <x v="0"/>
    <x v="1"/>
    <n v="96"/>
    <n v="1062.0999999999999"/>
    <x v="0"/>
    <x v="0"/>
    <n v="306.48"/>
    <n v="1368.58"/>
    <x v="1"/>
    <x v="2"/>
    <x v="2"/>
    <x v="0"/>
    <x v="0"/>
    <x v="0"/>
    <x v="0"/>
    <x v="1"/>
    <x v="0"/>
  </r>
  <r>
    <s v="2181-TIDSV"/>
    <x v="1"/>
    <x v="10"/>
    <x v="0"/>
    <x v="1"/>
    <x v="28"/>
    <n v="95442"/>
    <n v="38.368744"/>
    <n v="-122.522642"/>
    <x v="8"/>
    <x v="64"/>
    <x v="3"/>
    <x v="0"/>
    <n v="19.75"/>
    <x v="0"/>
    <x v="1"/>
    <x v="3"/>
    <m/>
    <x v="2"/>
    <x v="2"/>
    <x v="2"/>
    <x v="2"/>
    <x v="2"/>
    <x v="2"/>
    <x v="2"/>
    <x v="2"/>
    <x v="2"/>
    <x v="0"/>
    <x v="1"/>
    <n v="19.95"/>
    <n v="1303.25"/>
    <x v="0"/>
    <x v="0"/>
    <n v="1343"/>
    <n v="2646.25"/>
    <x v="0"/>
    <x v="0"/>
    <x v="0"/>
    <x v="0"/>
    <x v="1"/>
    <x v="1"/>
    <x v="1"/>
    <x v="1"/>
    <x v="0"/>
  </r>
  <r>
    <s v="2181-UAESM"/>
    <x v="1"/>
    <x v="18"/>
    <x v="1"/>
    <x v="0"/>
    <x v="456"/>
    <n v="92305"/>
    <n v="34.1678"/>
    <n v="-116.86433"/>
    <x v="1"/>
    <x v="29"/>
    <x v="0"/>
    <x v="0"/>
    <n v="12.59"/>
    <x v="0"/>
    <x v="0"/>
    <x v="0"/>
    <n v="76"/>
    <x v="1"/>
    <x v="1"/>
    <x v="1"/>
    <x v="1"/>
    <x v="1"/>
    <x v="0"/>
    <x v="0"/>
    <x v="0"/>
    <x v="1"/>
    <x v="1"/>
    <x v="1"/>
    <n v="53.45"/>
    <n v="119.5"/>
    <x v="0"/>
    <x v="0"/>
    <n v="25.18"/>
    <n v="144.68"/>
    <x v="2"/>
    <x v="0"/>
    <x v="0"/>
    <x v="0"/>
    <x v="1"/>
    <x v="0"/>
    <x v="0"/>
    <x v="1"/>
    <x v="0"/>
  </r>
  <r>
    <s v="2186-QZEYA"/>
    <x v="0"/>
    <x v="8"/>
    <x v="1"/>
    <x v="0"/>
    <x v="719"/>
    <n v="94579"/>
    <n v="37.687263999999999"/>
    <n v="-122.15728"/>
    <x v="1"/>
    <x v="31"/>
    <x v="5"/>
    <x v="0"/>
    <n v="8.8800000000000008"/>
    <x v="1"/>
    <x v="0"/>
    <x v="2"/>
    <n v="22"/>
    <x v="1"/>
    <x v="0"/>
    <x v="0"/>
    <x v="1"/>
    <x v="1"/>
    <x v="0"/>
    <x v="0"/>
    <x v="0"/>
    <x v="2"/>
    <x v="0"/>
    <x v="1"/>
    <n v="58.55"/>
    <n v="1718.95"/>
    <x v="118"/>
    <x v="0"/>
    <n v="257.52"/>
    <n v="1943.37"/>
    <x v="0"/>
    <x v="0"/>
    <x v="0"/>
    <x v="0"/>
    <x v="1"/>
    <x v="0"/>
    <x v="0"/>
    <x v="1"/>
    <x v="0"/>
  </r>
  <r>
    <s v="2187-LZGPL"/>
    <x v="0"/>
    <x v="59"/>
    <x v="1"/>
    <x v="0"/>
    <x v="570"/>
    <n v="94596"/>
    <n v="37.900661999999997"/>
    <n v="-122.05278199999999"/>
    <x v="1"/>
    <x v="6"/>
    <x v="0"/>
    <x v="1"/>
    <m/>
    <x v="2"/>
    <x v="0"/>
    <x v="2"/>
    <n v="19"/>
    <x v="0"/>
    <x v="0"/>
    <x v="0"/>
    <x v="1"/>
    <x v="1"/>
    <x v="1"/>
    <x v="1"/>
    <x v="0"/>
    <x v="1"/>
    <x v="0"/>
    <x v="0"/>
    <n v="40.1"/>
    <n v="293.3"/>
    <x v="0"/>
    <x v="0"/>
    <n v="0"/>
    <n v="293.3"/>
    <x v="1"/>
    <x v="5"/>
    <x v="8"/>
    <x v="0"/>
    <x v="0"/>
    <x v="0"/>
    <x v="0"/>
    <x v="1"/>
    <x v="0"/>
  </r>
  <r>
    <s v="2187-PKZAY"/>
    <x v="1"/>
    <x v="5"/>
    <x v="1"/>
    <x v="0"/>
    <x v="688"/>
    <n v="95374"/>
    <n v="37.316806999999997"/>
    <n v="-120.85575300000001"/>
    <x v="1"/>
    <x v="27"/>
    <x v="0"/>
    <x v="0"/>
    <n v="40.06"/>
    <x v="0"/>
    <x v="0"/>
    <x v="1"/>
    <n v="41"/>
    <x v="0"/>
    <x v="1"/>
    <x v="0"/>
    <x v="1"/>
    <x v="1"/>
    <x v="1"/>
    <x v="1"/>
    <x v="0"/>
    <x v="1"/>
    <x v="0"/>
    <x v="1"/>
    <n v="79.95"/>
    <n v="1043.4000000000001"/>
    <x v="0"/>
    <x v="0"/>
    <n v="480.72"/>
    <n v="1524.12"/>
    <x v="0"/>
    <x v="0"/>
    <x v="0"/>
    <x v="0"/>
    <x v="0"/>
    <x v="0"/>
    <x v="1"/>
    <x v="1"/>
    <x v="0"/>
  </r>
  <r>
    <s v="2188-SXWVT"/>
    <x v="0"/>
    <x v="26"/>
    <x v="1"/>
    <x v="0"/>
    <x v="720"/>
    <n v="96105"/>
    <n v="39.872960999999997"/>
    <n v="-120.198876"/>
    <x v="1"/>
    <x v="12"/>
    <x v="5"/>
    <x v="0"/>
    <n v="43.17"/>
    <x v="0"/>
    <x v="0"/>
    <x v="2"/>
    <n v="8"/>
    <x v="1"/>
    <x v="0"/>
    <x v="0"/>
    <x v="1"/>
    <x v="1"/>
    <x v="0"/>
    <x v="0"/>
    <x v="0"/>
    <x v="0"/>
    <x v="1"/>
    <x v="0"/>
    <n v="55"/>
    <n v="1885.15"/>
    <x v="0"/>
    <x v="0"/>
    <n v="1467.78"/>
    <n v="3352.93"/>
    <x v="0"/>
    <x v="0"/>
    <x v="0"/>
    <x v="0"/>
    <x v="1"/>
    <x v="0"/>
    <x v="0"/>
    <x v="1"/>
    <x v="0"/>
  </r>
  <r>
    <s v="2189-UXTKY"/>
    <x v="0"/>
    <x v="60"/>
    <x v="0"/>
    <x v="0"/>
    <x v="623"/>
    <n v="92253"/>
    <n v="33.695532"/>
    <n v="-116.310571"/>
    <x v="2"/>
    <x v="51"/>
    <x v="0"/>
    <x v="0"/>
    <n v="13.11"/>
    <x v="1"/>
    <x v="0"/>
    <x v="2"/>
    <n v="51"/>
    <x v="1"/>
    <x v="1"/>
    <x v="0"/>
    <x v="0"/>
    <x v="0"/>
    <x v="1"/>
    <x v="1"/>
    <x v="0"/>
    <x v="1"/>
    <x v="0"/>
    <x v="1"/>
    <n v="79.2"/>
    <n v="1742.75"/>
    <x v="0"/>
    <x v="0"/>
    <n v="288.42"/>
    <n v="2031.17"/>
    <x v="1"/>
    <x v="2"/>
    <x v="2"/>
    <x v="0"/>
    <x v="0"/>
    <x v="0"/>
    <x v="0"/>
    <x v="0"/>
    <x v="0"/>
  </r>
  <r>
    <s v="2189-WWOEW"/>
    <x v="0"/>
    <x v="0"/>
    <x v="1"/>
    <x v="0"/>
    <x v="656"/>
    <n v="93531"/>
    <n v="35.214981999999999"/>
    <n v="-118.59049"/>
    <x v="1"/>
    <x v="49"/>
    <x v="0"/>
    <x v="0"/>
    <n v="24.63"/>
    <x v="0"/>
    <x v="0"/>
    <x v="1"/>
    <n v="13"/>
    <x v="0"/>
    <x v="0"/>
    <x v="0"/>
    <x v="1"/>
    <x v="1"/>
    <x v="1"/>
    <x v="1"/>
    <x v="0"/>
    <x v="1"/>
    <x v="0"/>
    <x v="1"/>
    <n v="85.9"/>
    <n v="1269.55"/>
    <x v="0"/>
    <x v="0"/>
    <n v="369.45"/>
    <n v="1639"/>
    <x v="1"/>
    <x v="3"/>
    <x v="6"/>
    <x v="0"/>
    <x v="0"/>
    <x v="0"/>
    <x v="0"/>
    <x v="1"/>
    <x v="0"/>
  </r>
  <r>
    <s v="2190-BCXEC"/>
    <x v="0"/>
    <x v="37"/>
    <x v="0"/>
    <x v="0"/>
    <x v="150"/>
    <n v="92328"/>
    <n v="36.276879999999998"/>
    <n v="-117.033326"/>
    <x v="6"/>
    <x v="36"/>
    <x v="0"/>
    <x v="0"/>
    <n v="39.97"/>
    <x v="1"/>
    <x v="0"/>
    <x v="1"/>
    <n v="17"/>
    <x v="0"/>
    <x v="1"/>
    <x v="0"/>
    <x v="0"/>
    <x v="1"/>
    <x v="0"/>
    <x v="0"/>
    <x v="0"/>
    <x v="1"/>
    <x v="0"/>
    <x v="0"/>
    <n v="78.849999999999994"/>
    <n v="3126.85"/>
    <x v="0"/>
    <x v="0"/>
    <n v="1598.8"/>
    <n v="4725.6499999999996"/>
    <x v="0"/>
    <x v="0"/>
    <x v="0"/>
    <x v="0"/>
    <x v="1"/>
    <x v="0"/>
    <x v="1"/>
    <x v="0"/>
    <x v="0"/>
  </r>
  <r>
    <s v="2190-PHBHR"/>
    <x v="0"/>
    <x v="19"/>
    <x v="0"/>
    <x v="0"/>
    <x v="721"/>
    <n v="93628"/>
    <n v="36.807594999999999"/>
    <n v="-118.901544"/>
    <x v="7"/>
    <x v="9"/>
    <x v="3"/>
    <x v="0"/>
    <n v="22.74"/>
    <x v="1"/>
    <x v="0"/>
    <x v="1"/>
    <n v="48"/>
    <x v="1"/>
    <x v="0"/>
    <x v="0"/>
    <x v="1"/>
    <x v="1"/>
    <x v="1"/>
    <x v="1"/>
    <x v="0"/>
    <x v="2"/>
    <x v="0"/>
    <x v="0"/>
    <n v="94.45"/>
    <n v="6921.7"/>
    <x v="0"/>
    <x v="0"/>
    <n v="1637.28"/>
    <n v="8558.98"/>
    <x v="0"/>
    <x v="0"/>
    <x v="0"/>
    <x v="0"/>
    <x v="0"/>
    <x v="0"/>
    <x v="0"/>
    <x v="1"/>
    <x v="0"/>
  </r>
  <r>
    <s v="2192-CKRLV"/>
    <x v="0"/>
    <x v="30"/>
    <x v="0"/>
    <x v="0"/>
    <x v="311"/>
    <n v="95693"/>
    <n v="38.392558999999999"/>
    <n v="-121.225093"/>
    <x v="0"/>
    <x v="9"/>
    <x v="3"/>
    <x v="1"/>
    <m/>
    <x v="2"/>
    <x v="0"/>
    <x v="2"/>
    <n v="15"/>
    <x v="1"/>
    <x v="0"/>
    <x v="1"/>
    <x v="1"/>
    <x v="1"/>
    <x v="1"/>
    <x v="1"/>
    <x v="0"/>
    <x v="2"/>
    <x v="0"/>
    <x v="1"/>
    <n v="49.2"/>
    <n v="3580.95"/>
    <x v="0"/>
    <x v="0"/>
    <n v="0"/>
    <n v="3580.95"/>
    <x v="0"/>
    <x v="0"/>
    <x v="0"/>
    <x v="0"/>
    <x v="0"/>
    <x v="0"/>
    <x v="0"/>
    <x v="1"/>
    <x v="0"/>
  </r>
  <r>
    <s v="2192-OZITF"/>
    <x v="0"/>
    <x v="27"/>
    <x v="1"/>
    <x v="0"/>
    <x v="719"/>
    <n v="94577"/>
    <n v="37.717196000000001"/>
    <n v="-122.15933800000001"/>
    <x v="1"/>
    <x v="14"/>
    <x v="4"/>
    <x v="0"/>
    <n v="44.29"/>
    <x v="1"/>
    <x v="0"/>
    <x v="2"/>
    <n v="15"/>
    <x v="1"/>
    <x v="1"/>
    <x v="0"/>
    <x v="0"/>
    <x v="1"/>
    <x v="1"/>
    <x v="1"/>
    <x v="0"/>
    <x v="2"/>
    <x v="1"/>
    <x v="0"/>
    <n v="73.55"/>
    <n v="3349.1"/>
    <x v="0"/>
    <x v="0"/>
    <n v="1993.05"/>
    <n v="5342.15"/>
    <x v="0"/>
    <x v="0"/>
    <x v="0"/>
    <x v="0"/>
    <x v="0"/>
    <x v="0"/>
    <x v="0"/>
    <x v="0"/>
    <x v="0"/>
  </r>
  <r>
    <s v="2193-SFWQW"/>
    <x v="1"/>
    <x v="10"/>
    <x v="0"/>
    <x v="2"/>
    <x v="722"/>
    <n v="94903"/>
    <n v="38.018065"/>
    <n v="-122.546024"/>
    <x v="5"/>
    <x v="9"/>
    <x v="0"/>
    <x v="0"/>
    <n v="24.08"/>
    <x v="0"/>
    <x v="0"/>
    <x v="1"/>
    <n v="19"/>
    <x v="1"/>
    <x v="0"/>
    <x v="1"/>
    <x v="0"/>
    <x v="0"/>
    <x v="1"/>
    <x v="1"/>
    <x v="0"/>
    <x v="2"/>
    <x v="1"/>
    <x v="1"/>
    <n v="111.95"/>
    <n v="8033.1"/>
    <x v="0"/>
    <x v="0"/>
    <n v="1733.76"/>
    <n v="9766.86"/>
    <x v="0"/>
    <x v="0"/>
    <x v="0"/>
    <x v="0"/>
    <x v="0"/>
    <x v="0"/>
    <x v="0"/>
    <x v="0"/>
    <x v="0"/>
  </r>
  <r>
    <s v="2194-IIQOF"/>
    <x v="0"/>
    <x v="32"/>
    <x v="0"/>
    <x v="0"/>
    <x v="11"/>
    <n v="94087"/>
    <n v="37.351100000000002"/>
    <n v="-122.037311"/>
    <x v="9"/>
    <x v="4"/>
    <x v="3"/>
    <x v="0"/>
    <n v="19.899999999999999"/>
    <x v="1"/>
    <x v="0"/>
    <x v="2"/>
    <n v="27"/>
    <x v="1"/>
    <x v="0"/>
    <x v="1"/>
    <x v="0"/>
    <x v="0"/>
    <x v="1"/>
    <x v="1"/>
    <x v="0"/>
    <x v="2"/>
    <x v="1"/>
    <x v="0"/>
    <n v="89.3"/>
    <n v="6388.65"/>
    <x v="0"/>
    <x v="0"/>
    <n v="1412.9"/>
    <n v="7801.55"/>
    <x v="0"/>
    <x v="0"/>
    <x v="0"/>
    <x v="0"/>
    <x v="0"/>
    <x v="0"/>
    <x v="0"/>
    <x v="0"/>
    <x v="0"/>
  </r>
  <r>
    <s v="2195-VVRJF"/>
    <x v="1"/>
    <x v="58"/>
    <x v="0"/>
    <x v="0"/>
    <x v="31"/>
    <n v="90018"/>
    <n v="34.028734999999998"/>
    <n v="-118.31723599999999"/>
    <x v="10"/>
    <x v="68"/>
    <x v="0"/>
    <x v="0"/>
    <n v="5.73"/>
    <x v="0"/>
    <x v="0"/>
    <x v="2"/>
    <n v="13"/>
    <x v="1"/>
    <x v="1"/>
    <x v="0"/>
    <x v="1"/>
    <x v="1"/>
    <x v="1"/>
    <x v="0"/>
    <x v="0"/>
    <x v="2"/>
    <x v="0"/>
    <x v="0"/>
    <n v="59.1"/>
    <n v="1011.05"/>
    <x v="119"/>
    <x v="0"/>
    <n v="103.14"/>
    <n v="1083.1400000000001"/>
    <x v="0"/>
    <x v="0"/>
    <x v="0"/>
    <x v="0"/>
    <x v="0"/>
    <x v="0"/>
    <x v="0"/>
    <x v="1"/>
    <x v="0"/>
  </r>
  <r>
    <s v="2195-ZRVAX"/>
    <x v="0"/>
    <x v="43"/>
    <x v="0"/>
    <x v="0"/>
    <x v="503"/>
    <n v="94572"/>
    <n v="38.027217999999998"/>
    <n v="-122.23463"/>
    <x v="2"/>
    <x v="54"/>
    <x v="0"/>
    <x v="0"/>
    <n v="44.26"/>
    <x v="0"/>
    <x v="0"/>
    <x v="0"/>
    <n v="23"/>
    <x v="0"/>
    <x v="1"/>
    <x v="1"/>
    <x v="1"/>
    <x v="1"/>
    <x v="1"/>
    <x v="1"/>
    <x v="0"/>
    <x v="1"/>
    <x v="0"/>
    <x v="1"/>
    <n v="85.3"/>
    <n v="4045.65"/>
    <x v="0"/>
    <x v="0"/>
    <n v="2080.2199999999998"/>
    <n v="6125.87"/>
    <x v="1"/>
    <x v="3"/>
    <x v="6"/>
    <x v="0"/>
    <x v="0"/>
    <x v="0"/>
    <x v="0"/>
    <x v="1"/>
    <x v="0"/>
  </r>
  <r>
    <s v="2197-OMWGI"/>
    <x v="0"/>
    <x v="61"/>
    <x v="0"/>
    <x v="2"/>
    <x v="31"/>
    <n v="90014"/>
    <n v="34.043143999999998"/>
    <n v="-118.251977"/>
    <x v="8"/>
    <x v="64"/>
    <x v="0"/>
    <x v="1"/>
    <m/>
    <x v="2"/>
    <x v="0"/>
    <x v="2"/>
    <n v="23"/>
    <x v="0"/>
    <x v="0"/>
    <x v="1"/>
    <x v="1"/>
    <x v="0"/>
    <x v="1"/>
    <x v="1"/>
    <x v="0"/>
    <x v="2"/>
    <x v="0"/>
    <x v="1"/>
    <n v="53"/>
    <n v="3656.25"/>
    <x v="0"/>
    <x v="0"/>
    <n v="0"/>
    <n v="3656.25"/>
    <x v="0"/>
    <x v="0"/>
    <x v="0"/>
    <x v="0"/>
    <x v="0"/>
    <x v="0"/>
    <x v="0"/>
    <x v="1"/>
    <x v="0"/>
  </r>
  <r>
    <s v="2200-DSAAL"/>
    <x v="0"/>
    <x v="7"/>
    <x v="1"/>
    <x v="0"/>
    <x v="514"/>
    <n v="94904"/>
    <n v="37.946617000000003"/>
    <n v="-122.563571"/>
    <x v="1"/>
    <x v="64"/>
    <x v="0"/>
    <x v="0"/>
    <n v="20.3"/>
    <x v="1"/>
    <x v="0"/>
    <x v="2"/>
    <n v="13"/>
    <x v="0"/>
    <x v="0"/>
    <x v="1"/>
    <x v="1"/>
    <x v="0"/>
    <x v="1"/>
    <x v="1"/>
    <x v="1"/>
    <x v="2"/>
    <x v="0"/>
    <x v="1"/>
    <n v="80.650000000000006"/>
    <n v="5330.2"/>
    <x v="0"/>
    <x v="15"/>
    <n v="1380.4"/>
    <n v="6800.6"/>
    <x v="0"/>
    <x v="0"/>
    <x v="0"/>
    <x v="0"/>
    <x v="0"/>
    <x v="1"/>
    <x v="0"/>
    <x v="1"/>
    <x v="0"/>
  </r>
  <r>
    <s v="2202-CUYXZ"/>
    <x v="1"/>
    <x v="11"/>
    <x v="1"/>
    <x v="0"/>
    <x v="723"/>
    <n v="94568"/>
    <n v="37.713926000000001"/>
    <n v="-121.928425"/>
    <x v="1"/>
    <x v="13"/>
    <x v="0"/>
    <x v="0"/>
    <n v="36.07"/>
    <x v="0"/>
    <x v="0"/>
    <x v="1"/>
    <n v="41"/>
    <x v="0"/>
    <x v="1"/>
    <x v="1"/>
    <x v="1"/>
    <x v="0"/>
    <x v="0"/>
    <x v="1"/>
    <x v="0"/>
    <x v="1"/>
    <x v="0"/>
    <x v="1"/>
    <n v="84.85"/>
    <n v="84.85"/>
    <x v="0"/>
    <x v="0"/>
    <n v="36.07"/>
    <n v="120.92"/>
    <x v="1"/>
    <x v="1"/>
    <x v="1"/>
    <x v="0"/>
    <x v="0"/>
    <x v="0"/>
    <x v="0"/>
    <x v="1"/>
    <x v="0"/>
  </r>
  <r>
    <s v="2202-OUTMO"/>
    <x v="0"/>
    <x v="40"/>
    <x v="0"/>
    <x v="0"/>
    <x v="724"/>
    <n v="93609"/>
    <n v="36.5276"/>
    <n v="-119.865999"/>
    <x v="7"/>
    <x v="12"/>
    <x v="0"/>
    <x v="0"/>
    <n v="12.3"/>
    <x v="1"/>
    <x v="0"/>
    <x v="2"/>
    <n v="26"/>
    <x v="1"/>
    <x v="1"/>
    <x v="0"/>
    <x v="0"/>
    <x v="1"/>
    <x v="0"/>
    <x v="0"/>
    <x v="0"/>
    <x v="1"/>
    <x v="0"/>
    <x v="1"/>
    <n v="60.85"/>
    <n v="2003.6"/>
    <x v="0"/>
    <x v="0"/>
    <n v="418.2"/>
    <n v="2421.8000000000002"/>
    <x v="0"/>
    <x v="0"/>
    <x v="0"/>
    <x v="0"/>
    <x v="1"/>
    <x v="0"/>
    <x v="0"/>
    <x v="0"/>
    <x v="0"/>
  </r>
  <r>
    <s v="2203-GHNWN"/>
    <x v="0"/>
    <x v="38"/>
    <x v="0"/>
    <x v="0"/>
    <x v="667"/>
    <n v="92036"/>
    <n v="32.980677999999997"/>
    <n v="-116.262854"/>
    <x v="0"/>
    <x v="52"/>
    <x v="0"/>
    <x v="0"/>
    <n v="44.93"/>
    <x v="1"/>
    <x v="0"/>
    <x v="1"/>
    <n v="82"/>
    <x v="0"/>
    <x v="1"/>
    <x v="1"/>
    <x v="1"/>
    <x v="1"/>
    <x v="0"/>
    <x v="1"/>
    <x v="0"/>
    <x v="1"/>
    <x v="0"/>
    <x v="0"/>
    <n v="79.650000000000006"/>
    <n v="1928.7"/>
    <x v="0"/>
    <x v="0"/>
    <n v="1078.32"/>
    <n v="3007.02"/>
    <x v="0"/>
    <x v="0"/>
    <x v="0"/>
    <x v="0"/>
    <x v="0"/>
    <x v="0"/>
    <x v="0"/>
    <x v="1"/>
    <x v="0"/>
  </r>
  <r>
    <s v="2205-LPVGL"/>
    <x v="1"/>
    <x v="41"/>
    <x v="0"/>
    <x v="2"/>
    <x v="187"/>
    <n v="95932"/>
    <n v="39.273096000000002"/>
    <n v="-122.050763"/>
    <x v="2"/>
    <x v="42"/>
    <x v="4"/>
    <x v="0"/>
    <n v="18.43"/>
    <x v="1"/>
    <x v="0"/>
    <x v="1"/>
    <n v="10"/>
    <x v="1"/>
    <x v="0"/>
    <x v="0"/>
    <x v="0"/>
    <x v="1"/>
    <x v="0"/>
    <x v="0"/>
    <x v="1"/>
    <x v="0"/>
    <x v="0"/>
    <x v="1"/>
    <n v="89.85"/>
    <n v="5125.75"/>
    <x v="0"/>
    <x v="6"/>
    <n v="1068.94"/>
    <n v="6324.69"/>
    <x v="0"/>
    <x v="0"/>
    <x v="0"/>
    <x v="0"/>
    <x v="1"/>
    <x v="1"/>
    <x v="0"/>
    <x v="0"/>
    <x v="0"/>
  </r>
  <r>
    <s v="2205-YMZZJ"/>
    <x v="1"/>
    <x v="4"/>
    <x v="1"/>
    <x v="0"/>
    <x v="117"/>
    <n v="93612"/>
    <n v="36.814539000000003"/>
    <n v="-119.711868"/>
    <x v="1"/>
    <x v="6"/>
    <x v="0"/>
    <x v="0"/>
    <n v="39.51"/>
    <x v="1"/>
    <x v="0"/>
    <x v="1"/>
    <n v="13"/>
    <x v="0"/>
    <x v="1"/>
    <x v="0"/>
    <x v="1"/>
    <x v="0"/>
    <x v="0"/>
    <x v="0"/>
    <x v="1"/>
    <x v="1"/>
    <x v="0"/>
    <x v="1"/>
    <n v="84.8"/>
    <n v="546.95000000000005"/>
    <x v="0"/>
    <x v="0"/>
    <n v="276.57"/>
    <n v="823.52"/>
    <x v="1"/>
    <x v="1"/>
    <x v="5"/>
    <x v="0"/>
    <x v="0"/>
    <x v="1"/>
    <x v="1"/>
    <x v="1"/>
    <x v="0"/>
  </r>
  <r>
    <s v="2207-NHRJK"/>
    <x v="1"/>
    <x v="12"/>
    <x v="1"/>
    <x v="0"/>
    <x v="660"/>
    <n v="93923"/>
    <n v="36.460611"/>
    <n v="-121.852507"/>
    <x v="1"/>
    <x v="13"/>
    <x v="1"/>
    <x v="0"/>
    <n v="1.28"/>
    <x v="0"/>
    <x v="0"/>
    <x v="2"/>
    <n v="27"/>
    <x v="0"/>
    <x v="0"/>
    <x v="0"/>
    <x v="1"/>
    <x v="1"/>
    <x v="0"/>
    <x v="0"/>
    <x v="0"/>
    <x v="1"/>
    <x v="1"/>
    <x v="1"/>
    <n v="50.8"/>
    <n v="50.8"/>
    <x v="0"/>
    <x v="0"/>
    <n v="1.28"/>
    <n v="52.08"/>
    <x v="1"/>
    <x v="1"/>
    <x v="1"/>
    <x v="0"/>
    <x v="1"/>
    <x v="0"/>
    <x v="0"/>
    <x v="1"/>
    <x v="0"/>
  </r>
  <r>
    <s v="2207-OBZNX"/>
    <x v="1"/>
    <x v="52"/>
    <x v="1"/>
    <x v="0"/>
    <x v="317"/>
    <n v="92536"/>
    <n v="33.482242999999997"/>
    <n v="-116.827173"/>
    <x v="1"/>
    <x v="6"/>
    <x v="0"/>
    <x v="0"/>
    <n v="34.49"/>
    <x v="0"/>
    <x v="0"/>
    <x v="0"/>
    <n v="22"/>
    <x v="1"/>
    <x v="1"/>
    <x v="0"/>
    <x v="1"/>
    <x v="1"/>
    <x v="0"/>
    <x v="0"/>
    <x v="0"/>
    <x v="1"/>
    <x v="0"/>
    <x v="2"/>
    <n v="51"/>
    <n v="354.05"/>
    <x v="0"/>
    <x v="0"/>
    <n v="241.43"/>
    <n v="595.48"/>
    <x v="1"/>
    <x v="5"/>
    <x v="8"/>
    <x v="0"/>
    <x v="1"/>
    <x v="0"/>
    <x v="0"/>
    <x v="1"/>
    <x v="0"/>
  </r>
  <r>
    <s v="2207-QPJED"/>
    <x v="0"/>
    <x v="36"/>
    <x v="0"/>
    <x v="0"/>
    <x v="513"/>
    <n v="95568"/>
    <n v="41.444606"/>
    <n v="-123.471895"/>
    <x v="4"/>
    <x v="20"/>
    <x v="0"/>
    <x v="0"/>
    <n v="15.6"/>
    <x v="0"/>
    <x v="0"/>
    <x v="1"/>
    <n v="19"/>
    <x v="0"/>
    <x v="1"/>
    <x v="1"/>
    <x v="0"/>
    <x v="0"/>
    <x v="0"/>
    <x v="0"/>
    <x v="0"/>
    <x v="2"/>
    <x v="1"/>
    <x v="1"/>
    <n v="90"/>
    <n v="3371.75"/>
    <x v="0"/>
    <x v="0"/>
    <n v="577.20000000000005"/>
    <n v="3948.95"/>
    <x v="0"/>
    <x v="0"/>
    <x v="0"/>
    <x v="0"/>
    <x v="0"/>
    <x v="0"/>
    <x v="0"/>
    <x v="0"/>
    <x v="0"/>
  </r>
  <r>
    <s v="2207-RYYRL"/>
    <x v="1"/>
    <x v="20"/>
    <x v="0"/>
    <x v="2"/>
    <x v="210"/>
    <n v="95945"/>
    <n v="39.194538999999999"/>
    <n v="-120.988066"/>
    <x v="10"/>
    <x v="57"/>
    <x v="4"/>
    <x v="0"/>
    <n v="29.55"/>
    <x v="1"/>
    <x v="1"/>
    <x v="3"/>
    <m/>
    <x v="2"/>
    <x v="2"/>
    <x v="2"/>
    <x v="2"/>
    <x v="2"/>
    <x v="2"/>
    <x v="2"/>
    <x v="2"/>
    <x v="2"/>
    <x v="1"/>
    <x v="0"/>
    <n v="24.55"/>
    <n v="1331.05"/>
    <x v="0"/>
    <x v="0"/>
    <n v="1536.6"/>
    <n v="2867.65"/>
    <x v="0"/>
    <x v="0"/>
    <x v="0"/>
    <x v="0"/>
    <x v="1"/>
    <x v="1"/>
    <x v="1"/>
    <x v="1"/>
    <x v="0"/>
  </r>
  <r>
    <s v="2208-MPXIO"/>
    <x v="0"/>
    <x v="21"/>
    <x v="0"/>
    <x v="3"/>
    <x v="110"/>
    <n v="92029"/>
    <n v="33.079833999999998"/>
    <n v="-117.134275"/>
    <x v="5"/>
    <x v="14"/>
    <x v="0"/>
    <x v="0"/>
    <n v="21.73"/>
    <x v="0"/>
    <x v="1"/>
    <x v="3"/>
    <m/>
    <x v="2"/>
    <x v="2"/>
    <x v="2"/>
    <x v="2"/>
    <x v="2"/>
    <x v="2"/>
    <x v="2"/>
    <x v="2"/>
    <x v="2"/>
    <x v="0"/>
    <x v="1"/>
    <n v="20"/>
    <n v="886.4"/>
    <x v="0"/>
    <x v="0"/>
    <n v="977.85"/>
    <n v="1864.25"/>
    <x v="0"/>
    <x v="0"/>
    <x v="0"/>
    <x v="0"/>
    <x v="1"/>
    <x v="1"/>
    <x v="1"/>
    <x v="1"/>
    <x v="0"/>
  </r>
  <r>
    <s v="2208-NKVVH"/>
    <x v="1"/>
    <x v="27"/>
    <x v="0"/>
    <x v="3"/>
    <x v="2"/>
    <n v="92626"/>
    <n v="33.678590999999997"/>
    <n v="-117.90547100000001"/>
    <x v="8"/>
    <x v="25"/>
    <x v="0"/>
    <x v="0"/>
    <n v="2.81"/>
    <x v="1"/>
    <x v="1"/>
    <x v="3"/>
    <m/>
    <x v="2"/>
    <x v="2"/>
    <x v="2"/>
    <x v="2"/>
    <x v="2"/>
    <x v="2"/>
    <x v="2"/>
    <x v="2"/>
    <x v="2"/>
    <x v="1"/>
    <x v="0"/>
    <n v="24.25"/>
    <n v="1077.95"/>
    <x v="0"/>
    <x v="0"/>
    <n v="120.83"/>
    <n v="1198.78"/>
    <x v="0"/>
    <x v="0"/>
    <x v="0"/>
    <x v="0"/>
    <x v="1"/>
    <x v="1"/>
    <x v="1"/>
    <x v="1"/>
    <x v="0"/>
  </r>
  <r>
    <s v="2208-NQBCT"/>
    <x v="0"/>
    <x v="5"/>
    <x v="0"/>
    <x v="1"/>
    <x v="41"/>
    <n v="95138"/>
    <n v="37.246063999999997"/>
    <n v="-121.749494"/>
    <x v="6"/>
    <x v="18"/>
    <x v="0"/>
    <x v="0"/>
    <n v="42.95"/>
    <x v="0"/>
    <x v="0"/>
    <x v="1"/>
    <n v="27"/>
    <x v="1"/>
    <x v="0"/>
    <x v="0"/>
    <x v="1"/>
    <x v="1"/>
    <x v="0"/>
    <x v="0"/>
    <x v="0"/>
    <x v="1"/>
    <x v="1"/>
    <x v="1"/>
    <n v="81.95"/>
    <n v="2070.0500000000002"/>
    <x v="0"/>
    <x v="0"/>
    <n v="1116.7"/>
    <n v="3186.75"/>
    <x v="0"/>
    <x v="0"/>
    <x v="0"/>
    <x v="0"/>
    <x v="1"/>
    <x v="0"/>
    <x v="0"/>
    <x v="1"/>
    <x v="0"/>
  </r>
  <r>
    <s v="2208-UGTGR"/>
    <x v="1"/>
    <x v="47"/>
    <x v="1"/>
    <x v="0"/>
    <x v="250"/>
    <n v="93666"/>
    <n v="36.545352999999999"/>
    <n v="-119.33853499999999"/>
    <x v="1"/>
    <x v="11"/>
    <x v="4"/>
    <x v="0"/>
    <n v="10.99"/>
    <x v="1"/>
    <x v="0"/>
    <x v="1"/>
    <n v="28"/>
    <x v="0"/>
    <x v="0"/>
    <x v="0"/>
    <x v="1"/>
    <x v="0"/>
    <x v="1"/>
    <x v="1"/>
    <x v="0"/>
    <x v="1"/>
    <x v="1"/>
    <x v="1"/>
    <n v="98.6"/>
    <n v="5581.05"/>
    <x v="0"/>
    <x v="0"/>
    <n v="615.44000000000005"/>
    <n v="6196.49"/>
    <x v="0"/>
    <x v="0"/>
    <x v="0"/>
    <x v="0"/>
    <x v="0"/>
    <x v="0"/>
    <x v="0"/>
    <x v="1"/>
    <x v="0"/>
  </r>
  <r>
    <s v="2209-XADXF"/>
    <x v="0"/>
    <x v="43"/>
    <x v="1"/>
    <x v="0"/>
    <x v="725"/>
    <n v="95573"/>
    <n v="40.949012000000003"/>
    <n v="-123.65584699999999"/>
    <x v="1"/>
    <x v="13"/>
    <x v="1"/>
    <x v="1"/>
    <m/>
    <x v="2"/>
    <x v="0"/>
    <x v="2"/>
    <n v="15"/>
    <x v="0"/>
    <x v="1"/>
    <x v="0"/>
    <x v="1"/>
    <x v="1"/>
    <x v="0"/>
    <x v="0"/>
    <x v="1"/>
    <x v="1"/>
    <x v="1"/>
    <x v="1"/>
    <n v="25.25"/>
    <n v="25.25"/>
    <x v="0"/>
    <x v="1"/>
    <n v="0"/>
    <n v="35.25"/>
    <x v="2"/>
    <x v="0"/>
    <x v="0"/>
    <x v="0"/>
    <x v="1"/>
    <x v="1"/>
    <x v="1"/>
    <x v="1"/>
    <x v="0"/>
  </r>
  <r>
    <s v="2211-RMNHO"/>
    <x v="0"/>
    <x v="59"/>
    <x v="0"/>
    <x v="3"/>
    <x v="726"/>
    <n v="95471"/>
    <n v="38.522328000000002"/>
    <n v="-122.97932"/>
    <x v="2"/>
    <x v="64"/>
    <x v="0"/>
    <x v="0"/>
    <n v="25.16"/>
    <x v="1"/>
    <x v="0"/>
    <x v="0"/>
    <n v="26"/>
    <x v="0"/>
    <x v="0"/>
    <x v="1"/>
    <x v="0"/>
    <x v="0"/>
    <x v="1"/>
    <x v="1"/>
    <x v="0"/>
    <x v="2"/>
    <x v="1"/>
    <x v="1"/>
    <n v="85.3"/>
    <n v="5560"/>
    <x v="0"/>
    <x v="0"/>
    <n v="1710.88"/>
    <n v="7270.88"/>
    <x v="0"/>
    <x v="0"/>
    <x v="0"/>
    <x v="0"/>
    <x v="0"/>
    <x v="0"/>
    <x v="0"/>
    <x v="0"/>
    <x v="0"/>
  </r>
  <r>
    <s v="2212-LYASK"/>
    <x v="1"/>
    <x v="11"/>
    <x v="0"/>
    <x v="0"/>
    <x v="727"/>
    <n v="92823"/>
    <n v="33.924143000000001"/>
    <n v="-117.79387"/>
    <x v="3"/>
    <x v="28"/>
    <x v="0"/>
    <x v="1"/>
    <m/>
    <x v="2"/>
    <x v="0"/>
    <x v="2"/>
    <n v="27"/>
    <x v="0"/>
    <x v="0"/>
    <x v="1"/>
    <x v="1"/>
    <x v="1"/>
    <x v="1"/>
    <x v="1"/>
    <x v="1"/>
    <x v="0"/>
    <x v="0"/>
    <x v="0"/>
    <n v="45.85"/>
    <n v="1246.4000000000001"/>
    <x v="0"/>
    <x v="14"/>
    <n v="0"/>
    <n v="1276.4000000000001"/>
    <x v="0"/>
    <x v="0"/>
    <x v="0"/>
    <x v="0"/>
    <x v="0"/>
    <x v="1"/>
    <x v="0"/>
    <x v="1"/>
    <x v="0"/>
  </r>
  <r>
    <s v="2215-ZAFGX"/>
    <x v="1"/>
    <x v="34"/>
    <x v="1"/>
    <x v="0"/>
    <x v="13"/>
    <n v="91942"/>
    <n v="32.782501000000003"/>
    <n v="-117.01611"/>
    <x v="1"/>
    <x v="0"/>
    <x v="1"/>
    <x v="0"/>
    <n v="11.5"/>
    <x v="1"/>
    <x v="0"/>
    <x v="1"/>
    <n v="14"/>
    <x v="0"/>
    <x v="1"/>
    <x v="0"/>
    <x v="1"/>
    <x v="0"/>
    <x v="0"/>
    <x v="0"/>
    <x v="0"/>
    <x v="1"/>
    <x v="0"/>
    <x v="1"/>
    <n v="85.5"/>
    <n v="791.7"/>
    <x v="0"/>
    <x v="0"/>
    <n v="103.5"/>
    <n v="895.2"/>
    <x v="0"/>
    <x v="0"/>
    <x v="0"/>
    <x v="0"/>
    <x v="0"/>
    <x v="0"/>
    <x v="1"/>
    <x v="1"/>
    <x v="0"/>
  </r>
  <r>
    <s v="2219-MVUSO"/>
    <x v="1"/>
    <x v="40"/>
    <x v="1"/>
    <x v="0"/>
    <x v="31"/>
    <n v="90028"/>
    <n v="34.099868999999998"/>
    <n v="-118.326843"/>
    <x v="1"/>
    <x v="58"/>
    <x v="0"/>
    <x v="0"/>
    <n v="35.53"/>
    <x v="0"/>
    <x v="0"/>
    <x v="0"/>
    <n v="5"/>
    <x v="0"/>
    <x v="1"/>
    <x v="0"/>
    <x v="1"/>
    <x v="1"/>
    <x v="0"/>
    <x v="0"/>
    <x v="0"/>
    <x v="1"/>
    <x v="0"/>
    <x v="0"/>
    <n v="45.15"/>
    <n v="438.4"/>
    <x v="0"/>
    <x v="0"/>
    <n v="284.24"/>
    <n v="722.64"/>
    <x v="1"/>
    <x v="3"/>
    <x v="6"/>
    <x v="0"/>
    <x v="1"/>
    <x v="0"/>
    <x v="1"/>
    <x v="1"/>
    <x v="0"/>
  </r>
  <r>
    <s v="2220-IAHLS"/>
    <x v="0"/>
    <x v="42"/>
    <x v="1"/>
    <x v="0"/>
    <x v="27"/>
    <n v="95356"/>
    <n v="37.716186"/>
    <n v="-121.025836"/>
    <x v="1"/>
    <x v="13"/>
    <x v="0"/>
    <x v="0"/>
    <n v="2.85"/>
    <x v="0"/>
    <x v="1"/>
    <x v="3"/>
    <m/>
    <x v="2"/>
    <x v="2"/>
    <x v="2"/>
    <x v="2"/>
    <x v="2"/>
    <x v="2"/>
    <x v="2"/>
    <x v="2"/>
    <x v="1"/>
    <x v="1"/>
    <x v="0"/>
    <n v="19.399999999999999"/>
    <n v="19.399999999999999"/>
    <x v="0"/>
    <x v="0"/>
    <n v="2.85"/>
    <n v="22.25"/>
    <x v="2"/>
    <x v="0"/>
    <x v="0"/>
    <x v="0"/>
    <x v="1"/>
    <x v="1"/>
    <x v="1"/>
    <x v="1"/>
    <x v="0"/>
  </r>
  <r>
    <s v="2223-GDSHL"/>
    <x v="1"/>
    <x v="51"/>
    <x v="0"/>
    <x v="2"/>
    <x v="728"/>
    <n v="92708"/>
    <n v="33.712035999999998"/>
    <n v="-117.950113"/>
    <x v="7"/>
    <x v="4"/>
    <x v="3"/>
    <x v="0"/>
    <n v="26.38"/>
    <x v="1"/>
    <x v="0"/>
    <x v="1"/>
    <n v="18"/>
    <x v="1"/>
    <x v="0"/>
    <x v="1"/>
    <x v="0"/>
    <x v="0"/>
    <x v="1"/>
    <x v="1"/>
    <x v="1"/>
    <x v="2"/>
    <x v="0"/>
    <x v="1"/>
    <n v="116.05"/>
    <n v="8297.5"/>
    <x v="120"/>
    <x v="7"/>
    <n v="1872.98"/>
    <n v="10237.91"/>
    <x v="0"/>
    <x v="0"/>
    <x v="0"/>
    <x v="0"/>
    <x v="0"/>
    <x v="1"/>
    <x v="0"/>
    <x v="0"/>
    <x v="0"/>
  </r>
  <r>
    <s v="2223-KAGMX"/>
    <x v="0"/>
    <x v="10"/>
    <x v="1"/>
    <x v="0"/>
    <x v="40"/>
    <n v="95409"/>
    <n v="38.468893000000001"/>
    <n v="-122.580539"/>
    <x v="1"/>
    <x v="49"/>
    <x v="2"/>
    <x v="0"/>
    <n v="33.14"/>
    <x v="0"/>
    <x v="1"/>
    <x v="3"/>
    <m/>
    <x v="2"/>
    <x v="2"/>
    <x v="2"/>
    <x v="2"/>
    <x v="2"/>
    <x v="2"/>
    <x v="2"/>
    <x v="2"/>
    <x v="1"/>
    <x v="1"/>
    <x v="1"/>
    <n v="19.399999999999999"/>
    <n v="289.3"/>
    <x v="0"/>
    <x v="0"/>
    <n v="497.1"/>
    <n v="786.4"/>
    <x v="1"/>
    <x v="4"/>
    <x v="7"/>
    <x v="0"/>
    <x v="1"/>
    <x v="1"/>
    <x v="1"/>
    <x v="1"/>
    <x v="0"/>
  </r>
  <r>
    <s v="2225-ZRGSG"/>
    <x v="0"/>
    <x v="32"/>
    <x v="0"/>
    <x v="0"/>
    <x v="729"/>
    <n v="93040"/>
    <n v="34.432842999999998"/>
    <n v="-118.73010600000001"/>
    <x v="2"/>
    <x v="40"/>
    <x v="3"/>
    <x v="0"/>
    <n v="5.48"/>
    <x v="1"/>
    <x v="0"/>
    <x v="1"/>
    <n v="14"/>
    <x v="1"/>
    <x v="0"/>
    <x v="1"/>
    <x v="0"/>
    <x v="1"/>
    <x v="0"/>
    <x v="0"/>
    <x v="0"/>
    <x v="2"/>
    <x v="1"/>
    <x v="1"/>
    <n v="93.9"/>
    <n v="6579.05"/>
    <x v="0"/>
    <x v="0"/>
    <n v="383.6"/>
    <n v="6962.65"/>
    <x v="1"/>
    <x v="4"/>
    <x v="7"/>
    <x v="0"/>
    <x v="1"/>
    <x v="0"/>
    <x v="0"/>
    <x v="0"/>
    <x v="0"/>
  </r>
  <r>
    <s v="2226-ICFDO"/>
    <x v="0"/>
    <x v="14"/>
    <x v="0"/>
    <x v="0"/>
    <x v="730"/>
    <n v="95428"/>
    <n v="39.833069999999999"/>
    <n v="-123.178765"/>
    <x v="5"/>
    <x v="9"/>
    <x v="0"/>
    <x v="0"/>
    <n v="10.87"/>
    <x v="1"/>
    <x v="0"/>
    <x v="2"/>
    <n v="24"/>
    <x v="1"/>
    <x v="1"/>
    <x v="1"/>
    <x v="0"/>
    <x v="0"/>
    <x v="1"/>
    <x v="1"/>
    <x v="0"/>
    <x v="2"/>
    <x v="0"/>
    <x v="0"/>
    <n v="85.9"/>
    <n v="6110.75"/>
    <x v="0"/>
    <x v="0"/>
    <n v="782.64"/>
    <n v="6893.39"/>
    <x v="0"/>
    <x v="0"/>
    <x v="0"/>
    <x v="0"/>
    <x v="0"/>
    <x v="0"/>
    <x v="0"/>
    <x v="0"/>
    <x v="0"/>
  </r>
  <r>
    <s v="2227-JRSJX"/>
    <x v="0"/>
    <x v="19"/>
    <x v="1"/>
    <x v="0"/>
    <x v="68"/>
    <n v="91754"/>
    <n v="34.050322000000001"/>
    <n v="-118.147037"/>
    <x v="1"/>
    <x v="47"/>
    <x v="2"/>
    <x v="0"/>
    <n v="6.12"/>
    <x v="0"/>
    <x v="0"/>
    <x v="1"/>
    <n v="51"/>
    <x v="0"/>
    <x v="0"/>
    <x v="0"/>
    <x v="0"/>
    <x v="0"/>
    <x v="1"/>
    <x v="1"/>
    <x v="0"/>
    <x v="1"/>
    <x v="0"/>
    <x v="1"/>
    <n v="99.15"/>
    <n v="1956.4"/>
    <x v="0"/>
    <x v="0"/>
    <n v="128.52000000000001"/>
    <n v="2084.92"/>
    <x v="0"/>
    <x v="0"/>
    <x v="0"/>
    <x v="0"/>
    <x v="0"/>
    <x v="0"/>
    <x v="0"/>
    <x v="0"/>
    <x v="0"/>
  </r>
  <r>
    <s v="2228-BZDEE"/>
    <x v="0"/>
    <x v="45"/>
    <x v="1"/>
    <x v="0"/>
    <x v="272"/>
    <n v="94566"/>
    <n v="37.633361000000001"/>
    <n v="-121.86239500000001"/>
    <x v="1"/>
    <x v="8"/>
    <x v="4"/>
    <x v="0"/>
    <n v="26.25"/>
    <x v="0"/>
    <x v="1"/>
    <x v="3"/>
    <m/>
    <x v="2"/>
    <x v="2"/>
    <x v="2"/>
    <x v="2"/>
    <x v="2"/>
    <x v="2"/>
    <x v="2"/>
    <x v="2"/>
    <x v="2"/>
    <x v="1"/>
    <x v="0"/>
    <n v="20.100000000000001"/>
    <n v="1079.45"/>
    <x v="0"/>
    <x v="0"/>
    <n v="1417.5"/>
    <n v="2496.9499999999998"/>
    <x v="0"/>
    <x v="0"/>
    <x v="0"/>
    <x v="0"/>
    <x v="1"/>
    <x v="1"/>
    <x v="1"/>
    <x v="1"/>
    <x v="0"/>
  </r>
  <r>
    <s v="2229-DPMBI"/>
    <x v="0"/>
    <x v="31"/>
    <x v="0"/>
    <x v="3"/>
    <x v="731"/>
    <n v="96103"/>
    <n v="39.783746999999998"/>
    <n v="-120.66103200000001"/>
    <x v="6"/>
    <x v="58"/>
    <x v="0"/>
    <x v="0"/>
    <n v="13.21"/>
    <x v="0"/>
    <x v="1"/>
    <x v="3"/>
    <m/>
    <x v="2"/>
    <x v="2"/>
    <x v="2"/>
    <x v="2"/>
    <x v="2"/>
    <x v="2"/>
    <x v="2"/>
    <x v="2"/>
    <x v="2"/>
    <x v="1"/>
    <x v="0"/>
    <n v="19.5"/>
    <n v="162.15"/>
    <x v="0"/>
    <x v="0"/>
    <n v="105.68"/>
    <n v="267.83"/>
    <x v="0"/>
    <x v="0"/>
    <x v="0"/>
    <x v="0"/>
    <x v="1"/>
    <x v="1"/>
    <x v="1"/>
    <x v="1"/>
    <x v="0"/>
  </r>
  <r>
    <s v="2229-VWQJH"/>
    <x v="0"/>
    <x v="20"/>
    <x v="1"/>
    <x v="0"/>
    <x v="732"/>
    <n v="96141"/>
    <n v="39.117018000000002"/>
    <n v="-120.212535"/>
    <x v="1"/>
    <x v="52"/>
    <x v="0"/>
    <x v="0"/>
    <n v="4.82"/>
    <x v="0"/>
    <x v="0"/>
    <x v="2"/>
    <n v="16"/>
    <x v="0"/>
    <x v="1"/>
    <x v="1"/>
    <x v="1"/>
    <x v="1"/>
    <x v="0"/>
    <x v="0"/>
    <x v="0"/>
    <x v="1"/>
    <x v="0"/>
    <x v="0"/>
    <n v="49.3"/>
    <n v="1233.25"/>
    <x v="0"/>
    <x v="0"/>
    <n v="115.68"/>
    <n v="1348.93"/>
    <x v="0"/>
    <x v="0"/>
    <x v="0"/>
    <x v="0"/>
    <x v="1"/>
    <x v="0"/>
    <x v="0"/>
    <x v="1"/>
    <x v="0"/>
  </r>
  <r>
    <s v="2230-XTUWL"/>
    <x v="0"/>
    <x v="29"/>
    <x v="0"/>
    <x v="3"/>
    <x v="343"/>
    <n v="93637"/>
    <n v="36.902954000000001"/>
    <n v="-120.19427399999999"/>
    <x v="3"/>
    <x v="60"/>
    <x v="4"/>
    <x v="0"/>
    <n v="13.26"/>
    <x v="0"/>
    <x v="1"/>
    <x v="3"/>
    <m/>
    <x v="2"/>
    <x v="2"/>
    <x v="2"/>
    <x v="2"/>
    <x v="2"/>
    <x v="2"/>
    <x v="2"/>
    <x v="2"/>
    <x v="2"/>
    <x v="1"/>
    <x v="0"/>
    <n v="19.55"/>
    <n v="883.35"/>
    <x v="0"/>
    <x v="0"/>
    <n v="636.48"/>
    <n v="1519.83"/>
    <x v="0"/>
    <x v="0"/>
    <x v="0"/>
    <x v="0"/>
    <x v="1"/>
    <x v="1"/>
    <x v="1"/>
    <x v="1"/>
    <x v="0"/>
  </r>
  <r>
    <s v="2232-DMLXU"/>
    <x v="0"/>
    <x v="19"/>
    <x v="0"/>
    <x v="0"/>
    <x v="229"/>
    <n v="91411"/>
    <n v="34.178469999999997"/>
    <n v="-118.45947200000001"/>
    <x v="1"/>
    <x v="13"/>
    <x v="0"/>
    <x v="0"/>
    <n v="35.6"/>
    <x v="0"/>
    <x v="0"/>
    <x v="2"/>
    <n v="58"/>
    <x v="0"/>
    <x v="1"/>
    <x v="0"/>
    <x v="1"/>
    <x v="0"/>
    <x v="0"/>
    <x v="1"/>
    <x v="0"/>
    <x v="1"/>
    <x v="1"/>
    <x v="0"/>
    <n v="55.2"/>
    <n v="55.2"/>
    <x v="0"/>
    <x v="0"/>
    <n v="35.6"/>
    <n v="90.8"/>
    <x v="1"/>
    <x v="2"/>
    <x v="18"/>
    <x v="0"/>
    <x v="0"/>
    <x v="0"/>
    <x v="1"/>
    <x v="1"/>
    <x v="0"/>
  </r>
  <r>
    <s v="2233-FAGXV"/>
    <x v="0"/>
    <x v="51"/>
    <x v="0"/>
    <x v="1"/>
    <x v="733"/>
    <n v="92275"/>
    <n v="33.281559999999999"/>
    <n v="-115.955541"/>
    <x v="10"/>
    <x v="10"/>
    <x v="0"/>
    <x v="0"/>
    <n v="6.7"/>
    <x v="1"/>
    <x v="1"/>
    <x v="3"/>
    <m/>
    <x v="2"/>
    <x v="2"/>
    <x v="2"/>
    <x v="2"/>
    <x v="2"/>
    <x v="2"/>
    <x v="2"/>
    <x v="2"/>
    <x v="1"/>
    <x v="0"/>
    <x v="0"/>
    <n v="24.3"/>
    <n v="132.25"/>
    <x v="0"/>
    <x v="0"/>
    <n v="33.5"/>
    <n v="165.75"/>
    <x v="0"/>
    <x v="0"/>
    <x v="0"/>
    <x v="0"/>
    <x v="1"/>
    <x v="1"/>
    <x v="1"/>
    <x v="1"/>
    <x v="0"/>
  </r>
  <r>
    <s v="2233-TXSIU"/>
    <x v="1"/>
    <x v="29"/>
    <x v="0"/>
    <x v="3"/>
    <x v="210"/>
    <n v="95945"/>
    <n v="39.194538999999999"/>
    <n v="-120.988066"/>
    <x v="2"/>
    <x v="67"/>
    <x v="0"/>
    <x v="1"/>
    <m/>
    <x v="2"/>
    <x v="0"/>
    <x v="2"/>
    <n v="52"/>
    <x v="1"/>
    <x v="1"/>
    <x v="1"/>
    <x v="1"/>
    <x v="0"/>
    <x v="0"/>
    <x v="0"/>
    <x v="0"/>
    <x v="0"/>
    <x v="1"/>
    <x v="0"/>
    <n v="44.45"/>
    <n v="792.15"/>
    <x v="0"/>
    <x v="0"/>
    <n v="0"/>
    <n v="792.15"/>
    <x v="0"/>
    <x v="0"/>
    <x v="0"/>
    <x v="0"/>
    <x v="0"/>
    <x v="0"/>
    <x v="0"/>
    <x v="1"/>
    <x v="0"/>
  </r>
  <r>
    <s v="2234-EOFPT"/>
    <x v="1"/>
    <x v="23"/>
    <x v="0"/>
    <x v="0"/>
    <x v="157"/>
    <n v="92701"/>
    <n v="33.748477999999999"/>
    <n v="-117.858918"/>
    <x v="0"/>
    <x v="9"/>
    <x v="0"/>
    <x v="0"/>
    <n v="29.8"/>
    <x v="0"/>
    <x v="0"/>
    <x v="2"/>
    <n v="14"/>
    <x v="1"/>
    <x v="0"/>
    <x v="0"/>
    <x v="0"/>
    <x v="0"/>
    <x v="1"/>
    <x v="1"/>
    <x v="1"/>
    <x v="2"/>
    <x v="0"/>
    <x v="1"/>
    <n v="79.349999999999994"/>
    <n v="5753.25"/>
    <x v="0"/>
    <x v="3"/>
    <n v="2145.6"/>
    <n v="7938.85"/>
    <x v="0"/>
    <x v="0"/>
    <x v="0"/>
    <x v="0"/>
    <x v="0"/>
    <x v="1"/>
    <x v="0"/>
    <x v="0"/>
    <x v="0"/>
  </r>
  <r>
    <s v="2234-XADUH"/>
    <x v="0"/>
    <x v="18"/>
    <x v="0"/>
    <x v="3"/>
    <x v="734"/>
    <n v="92304"/>
    <n v="34.559882000000002"/>
    <n v="-115.637164"/>
    <x v="8"/>
    <x v="9"/>
    <x v="0"/>
    <x v="0"/>
    <n v="29.66"/>
    <x v="1"/>
    <x v="0"/>
    <x v="1"/>
    <n v="59"/>
    <x v="0"/>
    <x v="0"/>
    <x v="1"/>
    <x v="1"/>
    <x v="0"/>
    <x v="1"/>
    <x v="1"/>
    <x v="0"/>
    <x v="0"/>
    <x v="0"/>
    <x v="0"/>
    <n v="103.2"/>
    <n v="7362.9"/>
    <x v="121"/>
    <x v="0"/>
    <n v="2135.52"/>
    <n v="9453.0400000000009"/>
    <x v="0"/>
    <x v="0"/>
    <x v="0"/>
    <x v="0"/>
    <x v="0"/>
    <x v="0"/>
    <x v="0"/>
    <x v="1"/>
    <x v="0"/>
  </r>
  <r>
    <s v="2235-DWLJU"/>
    <x v="0"/>
    <x v="4"/>
    <x v="1"/>
    <x v="0"/>
    <x v="425"/>
    <n v="92276"/>
    <n v="33.849263000000001"/>
    <n v="-116.382778"/>
    <x v="1"/>
    <x v="38"/>
    <x v="0"/>
    <x v="1"/>
    <m/>
    <x v="2"/>
    <x v="0"/>
    <x v="2"/>
    <n v="24"/>
    <x v="0"/>
    <x v="1"/>
    <x v="0"/>
    <x v="1"/>
    <x v="0"/>
    <x v="1"/>
    <x v="1"/>
    <x v="0"/>
    <x v="1"/>
    <x v="0"/>
    <x v="1"/>
    <n v="44.4"/>
    <n v="263.05"/>
    <x v="0"/>
    <x v="0"/>
    <n v="0"/>
    <n v="263.05"/>
    <x v="0"/>
    <x v="0"/>
    <x v="0"/>
    <x v="0"/>
    <x v="0"/>
    <x v="0"/>
    <x v="1"/>
    <x v="1"/>
    <x v="0"/>
  </r>
  <r>
    <s v="2235-EZAIK"/>
    <x v="0"/>
    <x v="44"/>
    <x v="0"/>
    <x v="0"/>
    <x v="149"/>
    <n v="93603"/>
    <n v="36.645449999999997"/>
    <n v="-118.924982"/>
    <x v="5"/>
    <x v="9"/>
    <x v="3"/>
    <x v="0"/>
    <n v="22.41"/>
    <x v="1"/>
    <x v="0"/>
    <x v="2"/>
    <n v="59"/>
    <x v="1"/>
    <x v="0"/>
    <x v="1"/>
    <x v="0"/>
    <x v="0"/>
    <x v="0"/>
    <x v="0"/>
    <x v="1"/>
    <x v="2"/>
    <x v="1"/>
    <x v="0"/>
    <n v="-4"/>
    <n v="5401.9"/>
    <x v="0"/>
    <x v="2"/>
    <n v="1613.52"/>
    <n v="7035.42"/>
    <x v="0"/>
    <x v="0"/>
    <x v="0"/>
    <x v="0"/>
    <x v="0"/>
    <x v="1"/>
    <x v="0"/>
    <x v="0"/>
    <x v="0"/>
  </r>
  <r>
    <s v="2235-ZGKPT"/>
    <x v="0"/>
    <x v="59"/>
    <x v="0"/>
    <x v="2"/>
    <x v="31"/>
    <n v="90062"/>
    <n v="34.003552999999997"/>
    <n v="-118.308933"/>
    <x v="2"/>
    <x v="1"/>
    <x v="0"/>
    <x v="0"/>
    <n v="12.88"/>
    <x v="1"/>
    <x v="0"/>
    <x v="0"/>
    <n v="22"/>
    <x v="0"/>
    <x v="1"/>
    <x v="0"/>
    <x v="1"/>
    <x v="1"/>
    <x v="0"/>
    <x v="0"/>
    <x v="0"/>
    <x v="1"/>
    <x v="1"/>
    <x v="0"/>
    <n v="50.85"/>
    <n v="239.55"/>
    <x v="0"/>
    <x v="0"/>
    <n v="51.52"/>
    <n v="291.07"/>
    <x v="1"/>
    <x v="2"/>
    <x v="2"/>
    <x v="0"/>
    <x v="1"/>
    <x v="0"/>
    <x v="1"/>
    <x v="1"/>
    <x v="0"/>
  </r>
  <r>
    <s v="2236-HILPA"/>
    <x v="1"/>
    <x v="39"/>
    <x v="0"/>
    <x v="3"/>
    <x v="450"/>
    <n v="94544"/>
    <n v="37.639215"/>
    <n v="-122.037554"/>
    <x v="5"/>
    <x v="55"/>
    <x v="4"/>
    <x v="0"/>
    <n v="11.15"/>
    <x v="0"/>
    <x v="1"/>
    <x v="3"/>
    <m/>
    <x v="2"/>
    <x v="2"/>
    <x v="2"/>
    <x v="2"/>
    <x v="2"/>
    <x v="2"/>
    <x v="2"/>
    <x v="2"/>
    <x v="2"/>
    <x v="1"/>
    <x v="0"/>
    <n v="20.65"/>
    <n v="1218.45"/>
    <x v="0"/>
    <x v="0"/>
    <n v="691.3"/>
    <n v="1909.75"/>
    <x v="0"/>
    <x v="0"/>
    <x v="0"/>
    <x v="0"/>
    <x v="1"/>
    <x v="1"/>
    <x v="1"/>
    <x v="1"/>
    <x v="0"/>
  </r>
  <r>
    <s v="2237-ZFSMY"/>
    <x v="0"/>
    <x v="46"/>
    <x v="1"/>
    <x v="0"/>
    <x v="151"/>
    <n v="93656"/>
    <n v="36.452210999999998"/>
    <n v="-119.94575"/>
    <x v="1"/>
    <x v="35"/>
    <x v="5"/>
    <x v="0"/>
    <n v="4.4800000000000004"/>
    <x v="0"/>
    <x v="0"/>
    <x v="1"/>
    <n v="71"/>
    <x v="1"/>
    <x v="1"/>
    <x v="1"/>
    <x v="0"/>
    <x v="0"/>
    <x v="0"/>
    <x v="1"/>
    <x v="0"/>
    <x v="0"/>
    <x v="0"/>
    <x v="1"/>
    <n v="95.55"/>
    <n v="3692.85"/>
    <x v="0"/>
    <x v="0"/>
    <n v="174.72"/>
    <n v="3867.57"/>
    <x v="1"/>
    <x v="5"/>
    <x v="8"/>
    <x v="0"/>
    <x v="0"/>
    <x v="0"/>
    <x v="0"/>
    <x v="0"/>
    <x v="0"/>
  </r>
  <r>
    <s v="2239-CFOUJ"/>
    <x v="1"/>
    <x v="60"/>
    <x v="0"/>
    <x v="3"/>
    <x v="389"/>
    <n v="95570"/>
    <n v="41.162295"/>
    <n v="-124.02738100000001"/>
    <x v="3"/>
    <x v="13"/>
    <x v="0"/>
    <x v="0"/>
    <n v="27.5"/>
    <x v="0"/>
    <x v="1"/>
    <x v="3"/>
    <m/>
    <x v="2"/>
    <x v="2"/>
    <x v="2"/>
    <x v="2"/>
    <x v="2"/>
    <x v="2"/>
    <x v="2"/>
    <x v="2"/>
    <x v="0"/>
    <x v="1"/>
    <x v="0"/>
    <n v="20.399999999999999"/>
    <n v="20.399999999999999"/>
    <x v="0"/>
    <x v="0"/>
    <n v="27.5"/>
    <n v="47.9"/>
    <x v="2"/>
    <x v="0"/>
    <x v="0"/>
    <x v="0"/>
    <x v="1"/>
    <x v="1"/>
    <x v="1"/>
    <x v="1"/>
    <x v="0"/>
  </r>
  <r>
    <s v="2239-CGBUZ"/>
    <x v="0"/>
    <x v="52"/>
    <x v="0"/>
    <x v="0"/>
    <x v="388"/>
    <n v="91791"/>
    <n v="34.061633999999998"/>
    <n v="-117.893169"/>
    <x v="8"/>
    <x v="69"/>
    <x v="4"/>
    <x v="0"/>
    <n v="47.18"/>
    <x v="0"/>
    <x v="0"/>
    <x v="0"/>
    <n v="12"/>
    <x v="1"/>
    <x v="0"/>
    <x v="0"/>
    <x v="0"/>
    <x v="1"/>
    <x v="0"/>
    <x v="0"/>
    <x v="0"/>
    <x v="0"/>
    <x v="0"/>
    <x v="1"/>
    <n v="60.5"/>
    <n v="3145.15"/>
    <x v="0"/>
    <x v="0"/>
    <n v="2406.1799999999998"/>
    <n v="5551.33"/>
    <x v="0"/>
    <x v="0"/>
    <x v="0"/>
    <x v="0"/>
    <x v="1"/>
    <x v="0"/>
    <x v="0"/>
    <x v="0"/>
    <x v="0"/>
  </r>
  <r>
    <s v="2239-JALAW"/>
    <x v="1"/>
    <x v="29"/>
    <x v="1"/>
    <x v="0"/>
    <x v="110"/>
    <n v="92027"/>
    <n v="33.141264999999997"/>
    <n v="-116.967221"/>
    <x v="1"/>
    <x v="42"/>
    <x v="4"/>
    <x v="0"/>
    <n v="44.5"/>
    <x v="1"/>
    <x v="0"/>
    <x v="1"/>
    <n v="47"/>
    <x v="0"/>
    <x v="0"/>
    <x v="1"/>
    <x v="1"/>
    <x v="0"/>
    <x v="1"/>
    <x v="1"/>
    <x v="0"/>
    <x v="0"/>
    <x v="0"/>
    <x v="1"/>
    <n v="103.25"/>
    <n v="6017.65"/>
    <x v="0"/>
    <x v="0"/>
    <n v="2581"/>
    <n v="8598.65"/>
    <x v="1"/>
    <x v="1"/>
    <x v="5"/>
    <x v="0"/>
    <x v="0"/>
    <x v="0"/>
    <x v="0"/>
    <x v="1"/>
    <x v="0"/>
  </r>
  <r>
    <s v="2240-HSJQD"/>
    <x v="1"/>
    <x v="56"/>
    <x v="1"/>
    <x v="3"/>
    <x v="13"/>
    <n v="91942"/>
    <n v="32.782501000000003"/>
    <n v="-117.01611"/>
    <x v="1"/>
    <x v="70"/>
    <x v="0"/>
    <x v="0"/>
    <n v="1.27"/>
    <x v="1"/>
    <x v="0"/>
    <x v="1"/>
    <n v="13"/>
    <x v="0"/>
    <x v="0"/>
    <x v="0"/>
    <x v="1"/>
    <x v="1"/>
    <x v="0"/>
    <x v="0"/>
    <x v="0"/>
    <x v="1"/>
    <x v="0"/>
    <x v="0"/>
    <n v="81.849999999999994"/>
    <n v="3141.7"/>
    <x v="0"/>
    <x v="0"/>
    <n v="48.26"/>
    <n v="3189.96"/>
    <x v="0"/>
    <x v="0"/>
    <x v="0"/>
    <x v="0"/>
    <x v="1"/>
    <x v="0"/>
    <x v="0"/>
    <x v="1"/>
    <x v="0"/>
  </r>
  <r>
    <s v="2242-MFOTG"/>
    <x v="1"/>
    <x v="46"/>
    <x v="1"/>
    <x v="0"/>
    <x v="241"/>
    <n v="92064"/>
    <n v="32.984394999999999"/>
    <n v="-117.013454"/>
    <x v="1"/>
    <x v="45"/>
    <x v="0"/>
    <x v="0"/>
    <n v="25.71"/>
    <x v="1"/>
    <x v="0"/>
    <x v="1"/>
    <n v="48"/>
    <x v="1"/>
    <x v="1"/>
    <x v="0"/>
    <x v="1"/>
    <x v="1"/>
    <x v="0"/>
    <x v="0"/>
    <x v="0"/>
    <x v="0"/>
    <x v="1"/>
    <x v="1"/>
    <n v="80.099999999999994"/>
    <n v="2603.3000000000002"/>
    <x v="0"/>
    <x v="0"/>
    <n v="848.43"/>
    <n v="3451.73"/>
    <x v="0"/>
    <x v="0"/>
    <x v="0"/>
    <x v="0"/>
    <x v="1"/>
    <x v="0"/>
    <x v="0"/>
    <x v="1"/>
    <x v="0"/>
  </r>
  <r>
    <s v="2243-FNMMI"/>
    <x v="1"/>
    <x v="29"/>
    <x v="1"/>
    <x v="0"/>
    <x v="239"/>
    <n v="90501"/>
    <n v="33.833699000000003"/>
    <n v="-118.314387"/>
    <x v="1"/>
    <x v="24"/>
    <x v="2"/>
    <x v="0"/>
    <n v="31.02"/>
    <x v="0"/>
    <x v="1"/>
    <x v="3"/>
    <m/>
    <x v="2"/>
    <x v="2"/>
    <x v="2"/>
    <x v="2"/>
    <x v="2"/>
    <x v="2"/>
    <x v="2"/>
    <x v="2"/>
    <x v="1"/>
    <x v="1"/>
    <x v="0"/>
    <n v="19.399999999999999"/>
    <n v="415.4"/>
    <x v="0"/>
    <x v="0"/>
    <n v="620.4"/>
    <n v="1035.8"/>
    <x v="0"/>
    <x v="0"/>
    <x v="0"/>
    <x v="0"/>
    <x v="1"/>
    <x v="1"/>
    <x v="1"/>
    <x v="1"/>
    <x v="0"/>
  </r>
  <r>
    <s v="2245-ADZFJ"/>
    <x v="0"/>
    <x v="12"/>
    <x v="0"/>
    <x v="0"/>
    <x v="735"/>
    <n v="96017"/>
    <n v="41.121108"/>
    <n v="-122.336613"/>
    <x v="5"/>
    <x v="65"/>
    <x v="5"/>
    <x v="0"/>
    <n v="28.52"/>
    <x v="1"/>
    <x v="0"/>
    <x v="2"/>
    <n v="2"/>
    <x v="0"/>
    <x v="0"/>
    <x v="0"/>
    <x v="0"/>
    <x v="0"/>
    <x v="1"/>
    <x v="1"/>
    <x v="0"/>
    <x v="2"/>
    <x v="1"/>
    <x v="1"/>
    <n v="80.55"/>
    <n v="2471.6"/>
    <x v="0"/>
    <x v="0"/>
    <n v="884.12"/>
    <n v="3355.72"/>
    <x v="0"/>
    <x v="0"/>
    <x v="0"/>
    <x v="0"/>
    <x v="0"/>
    <x v="0"/>
    <x v="0"/>
    <x v="0"/>
    <x v="0"/>
  </r>
  <r>
    <s v="2249-YPRNG"/>
    <x v="0"/>
    <x v="30"/>
    <x v="0"/>
    <x v="0"/>
    <x v="670"/>
    <n v="95497"/>
    <n v="38.696658999999997"/>
    <n v="-123.43686099999999"/>
    <x v="3"/>
    <x v="24"/>
    <x v="0"/>
    <x v="0"/>
    <n v="28.79"/>
    <x v="1"/>
    <x v="0"/>
    <x v="1"/>
    <n v="16"/>
    <x v="0"/>
    <x v="0"/>
    <x v="1"/>
    <x v="1"/>
    <x v="0"/>
    <x v="1"/>
    <x v="1"/>
    <x v="0"/>
    <x v="1"/>
    <x v="0"/>
    <x v="1"/>
    <n v="105.85"/>
    <n v="2239.65"/>
    <x v="0"/>
    <x v="0"/>
    <n v="575.79999999999995"/>
    <n v="2815.45"/>
    <x v="1"/>
    <x v="2"/>
    <x v="15"/>
    <x v="0"/>
    <x v="0"/>
    <x v="0"/>
    <x v="0"/>
    <x v="1"/>
    <x v="0"/>
  </r>
  <r>
    <s v="2250-IVBWA"/>
    <x v="1"/>
    <x v="10"/>
    <x v="0"/>
    <x v="3"/>
    <x v="41"/>
    <n v="95112"/>
    <n v="37.343826999999997"/>
    <n v="-121.88311899999999"/>
    <x v="8"/>
    <x v="34"/>
    <x v="0"/>
    <x v="0"/>
    <n v="49.49"/>
    <x v="0"/>
    <x v="0"/>
    <x v="1"/>
    <n v="12"/>
    <x v="1"/>
    <x v="0"/>
    <x v="0"/>
    <x v="1"/>
    <x v="1"/>
    <x v="0"/>
    <x v="0"/>
    <x v="0"/>
    <x v="1"/>
    <x v="1"/>
    <x v="1"/>
    <n v="81.05"/>
    <n v="5135.3500000000004"/>
    <x v="0"/>
    <x v="0"/>
    <n v="3167.36"/>
    <n v="8302.7099999999991"/>
    <x v="0"/>
    <x v="0"/>
    <x v="0"/>
    <x v="0"/>
    <x v="1"/>
    <x v="0"/>
    <x v="0"/>
    <x v="1"/>
    <x v="0"/>
  </r>
  <r>
    <s v="2251-PYLPB"/>
    <x v="1"/>
    <x v="20"/>
    <x v="0"/>
    <x v="0"/>
    <x v="362"/>
    <n v="92315"/>
    <n v="34.242058"/>
    <n v="-116.89802"/>
    <x v="3"/>
    <x v="9"/>
    <x v="3"/>
    <x v="0"/>
    <n v="45.05"/>
    <x v="1"/>
    <x v="0"/>
    <x v="0"/>
    <n v="9"/>
    <x v="1"/>
    <x v="0"/>
    <x v="1"/>
    <x v="0"/>
    <x v="1"/>
    <x v="1"/>
    <x v="1"/>
    <x v="0"/>
    <x v="2"/>
    <x v="1"/>
    <x v="0"/>
    <n v="79.55"/>
    <n v="5810.9"/>
    <x v="0"/>
    <x v="0"/>
    <n v="3243.6"/>
    <n v="9054.5"/>
    <x v="0"/>
    <x v="0"/>
    <x v="0"/>
    <x v="0"/>
    <x v="0"/>
    <x v="0"/>
    <x v="0"/>
    <x v="0"/>
    <x v="0"/>
  </r>
  <r>
    <s v="2252-ISRNH"/>
    <x v="1"/>
    <x v="19"/>
    <x v="0"/>
    <x v="1"/>
    <x v="730"/>
    <n v="95428"/>
    <n v="39.833069999999999"/>
    <n v="-123.178765"/>
    <x v="5"/>
    <x v="0"/>
    <x v="1"/>
    <x v="0"/>
    <n v="30.46"/>
    <x v="1"/>
    <x v="0"/>
    <x v="1"/>
    <n v="82"/>
    <x v="0"/>
    <x v="1"/>
    <x v="1"/>
    <x v="1"/>
    <x v="0"/>
    <x v="0"/>
    <x v="0"/>
    <x v="0"/>
    <x v="0"/>
    <x v="0"/>
    <x v="1"/>
    <n v="-10"/>
    <n v="767.9"/>
    <x v="0"/>
    <x v="0"/>
    <n v="274.14"/>
    <n v="1042.04"/>
    <x v="0"/>
    <x v="0"/>
    <x v="0"/>
    <x v="0"/>
    <x v="0"/>
    <x v="0"/>
    <x v="0"/>
    <x v="1"/>
    <x v="0"/>
  </r>
  <r>
    <s v="2252-JHJGE"/>
    <x v="1"/>
    <x v="38"/>
    <x v="1"/>
    <x v="0"/>
    <x v="258"/>
    <n v="91352"/>
    <n v="34.231053000000003"/>
    <n v="-118.338307"/>
    <x v="1"/>
    <x v="48"/>
    <x v="4"/>
    <x v="0"/>
    <n v="45.69"/>
    <x v="1"/>
    <x v="0"/>
    <x v="1"/>
    <n v="48"/>
    <x v="1"/>
    <x v="1"/>
    <x v="1"/>
    <x v="1"/>
    <x v="0"/>
    <x v="1"/>
    <x v="1"/>
    <x v="0"/>
    <x v="0"/>
    <x v="1"/>
    <x v="1"/>
    <n v="104"/>
    <n v="6363.45"/>
    <x v="0"/>
    <x v="0"/>
    <n v="2787.09"/>
    <n v="9150.5400000000009"/>
    <x v="0"/>
    <x v="0"/>
    <x v="0"/>
    <x v="0"/>
    <x v="0"/>
    <x v="0"/>
    <x v="0"/>
    <x v="1"/>
    <x v="0"/>
  </r>
  <r>
    <s v="2252-NKNSI"/>
    <x v="1"/>
    <x v="54"/>
    <x v="1"/>
    <x v="0"/>
    <x v="624"/>
    <n v="93905"/>
    <n v="36.667794000000001"/>
    <n v="-121.60130599999999"/>
    <x v="1"/>
    <x v="57"/>
    <x v="0"/>
    <x v="0"/>
    <n v="32.020000000000003"/>
    <x v="1"/>
    <x v="0"/>
    <x v="2"/>
    <n v="28"/>
    <x v="1"/>
    <x v="0"/>
    <x v="0"/>
    <x v="0"/>
    <x v="0"/>
    <x v="1"/>
    <x v="1"/>
    <x v="0"/>
    <x v="2"/>
    <x v="0"/>
    <x v="0"/>
    <n v="85.15"/>
    <n v="4461.8500000000004"/>
    <x v="0"/>
    <x v="0"/>
    <n v="1665.04"/>
    <n v="6126.89"/>
    <x v="0"/>
    <x v="0"/>
    <x v="0"/>
    <x v="0"/>
    <x v="0"/>
    <x v="0"/>
    <x v="0"/>
    <x v="0"/>
    <x v="0"/>
  </r>
  <r>
    <s v="2253-KPMNB"/>
    <x v="0"/>
    <x v="46"/>
    <x v="0"/>
    <x v="3"/>
    <x v="736"/>
    <n v="95953"/>
    <n v="39.258746000000002"/>
    <n v="-121.77697000000001"/>
    <x v="6"/>
    <x v="19"/>
    <x v="0"/>
    <x v="1"/>
    <m/>
    <x v="2"/>
    <x v="0"/>
    <x v="2"/>
    <n v="69"/>
    <x v="1"/>
    <x v="0"/>
    <x v="1"/>
    <x v="0"/>
    <x v="1"/>
    <x v="0"/>
    <x v="0"/>
    <x v="0"/>
    <x v="2"/>
    <x v="1"/>
    <x v="1"/>
    <n v="46.25"/>
    <n v="3121.4"/>
    <x v="0"/>
    <x v="0"/>
    <n v="0"/>
    <n v="3121.4"/>
    <x v="0"/>
    <x v="0"/>
    <x v="0"/>
    <x v="0"/>
    <x v="1"/>
    <x v="0"/>
    <x v="0"/>
    <x v="0"/>
    <x v="0"/>
  </r>
  <r>
    <s v="2254-DLXRI"/>
    <x v="0"/>
    <x v="25"/>
    <x v="1"/>
    <x v="0"/>
    <x v="444"/>
    <n v="91504"/>
    <n v="34.213048999999998"/>
    <n v="-118.317651"/>
    <x v="1"/>
    <x v="13"/>
    <x v="1"/>
    <x v="0"/>
    <n v="18"/>
    <x v="1"/>
    <x v="0"/>
    <x v="1"/>
    <n v="23"/>
    <x v="0"/>
    <x v="0"/>
    <x v="0"/>
    <x v="1"/>
    <x v="1"/>
    <x v="0"/>
    <x v="0"/>
    <x v="1"/>
    <x v="1"/>
    <x v="0"/>
    <x v="0"/>
    <n v="79.150000000000006"/>
    <n v="79.150000000000006"/>
    <x v="0"/>
    <x v="8"/>
    <n v="18"/>
    <n v="157.15"/>
    <x v="2"/>
    <x v="0"/>
    <x v="0"/>
    <x v="0"/>
    <x v="1"/>
    <x v="1"/>
    <x v="0"/>
    <x v="1"/>
    <x v="0"/>
  </r>
  <r>
    <s v="2256-YLYLP"/>
    <x v="1"/>
    <x v="45"/>
    <x v="0"/>
    <x v="2"/>
    <x v="188"/>
    <n v="90630"/>
    <n v="33.818477000000001"/>
    <n v="-118.038307"/>
    <x v="8"/>
    <x v="64"/>
    <x v="0"/>
    <x v="0"/>
    <n v="34.130000000000003"/>
    <x v="0"/>
    <x v="0"/>
    <x v="2"/>
    <n v="25"/>
    <x v="0"/>
    <x v="1"/>
    <x v="1"/>
    <x v="0"/>
    <x v="0"/>
    <x v="1"/>
    <x v="1"/>
    <x v="0"/>
    <x v="2"/>
    <x v="0"/>
    <x v="1"/>
    <n v="72.95"/>
    <n v="4953.25"/>
    <x v="0"/>
    <x v="0"/>
    <n v="2320.84"/>
    <n v="7274.09"/>
    <x v="0"/>
    <x v="0"/>
    <x v="0"/>
    <x v="0"/>
    <x v="0"/>
    <x v="0"/>
    <x v="0"/>
    <x v="0"/>
    <x v="0"/>
  </r>
  <r>
    <s v="2257-BOVXD"/>
    <x v="1"/>
    <x v="23"/>
    <x v="0"/>
    <x v="0"/>
    <x v="737"/>
    <n v="96145"/>
    <n v="39.178336999999999"/>
    <n v="-120.162806"/>
    <x v="3"/>
    <x v="32"/>
    <x v="0"/>
    <x v="0"/>
    <n v="22.14"/>
    <x v="1"/>
    <x v="0"/>
    <x v="2"/>
    <n v="11"/>
    <x v="0"/>
    <x v="1"/>
    <x v="0"/>
    <x v="0"/>
    <x v="0"/>
    <x v="0"/>
    <x v="0"/>
    <x v="0"/>
    <x v="1"/>
    <x v="0"/>
    <x v="0"/>
    <n v="66.599999999999994"/>
    <n v="979.5"/>
    <x v="0"/>
    <x v="0"/>
    <n v="309.95999999999998"/>
    <n v="1289.46"/>
    <x v="0"/>
    <x v="0"/>
    <x v="0"/>
    <x v="0"/>
    <x v="0"/>
    <x v="0"/>
    <x v="1"/>
    <x v="0"/>
    <x v="0"/>
  </r>
  <r>
    <s v="2259-OUUSZ"/>
    <x v="1"/>
    <x v="24"/>
    <x v="1"/>
    <x v="0"/>
    <x v="38"/>
    <n v="92106"/>
    <n v="32.713459999999998"/>
    <n v="-117.236378"/>
    <x v="1"/>
    <x v="6"/>
    <x v="1"/>
    <x v="1"/>
    <m/>
    <x v="2"/>
    <x v="0"/>
    <x v="2"/>
    <n v="48"/>
    <x v="0"/>
    <x v="1"/>
    <x v="1"/>
    <x v="0"/>
    <x v="1"/>
    <x v="0"/>
    <x v="0"/>
    <x v="0"/>
    <x v="0"/>
    <x v="0"/>
    <x v="0"/>
    <n v="35.5"/>
    <n v="249.55"/>
    <x v="0"/>
    <x v="0"/>
    <n v="0"/>
    <n v="249.55"/>
    <x v="0"/>
    <x v="0"/>
    <x v="0"/>
    <x v="0"/>
    <x v="1"/>
    <x v="0"/>
    <x v="0"/>
    <x v="0"/>
    <x v="0"/>
  </r>
  <r>
    <s v="2260-USTRB"/>
    <x v="0"/>
    <x v="4"/>
    <x v="1"/>
    <x v="0"/>
    <x v="738"/>
    <n v="91906"/>
    <n v="32.673482999999997"/>
    <n v="-116.472863"/>
    <x v="1"/>
    <x v="29"/>
    <x v="0"/>
    <x v="0"/>
    <n v="9.5500000000000007"/>
    <x v="0"/>
    <x v="0"/>
    <x v="1"/>
    <n v="28"/>
    <x v="0"/>
    <x v="1"/>
    <x v="0"/>
    <x v="1"/>
    <x v="1"/>
    <x v="0"/>
    <x v="0"/>
    <x v="0"/>
    <x v="1"/>
    <x v="0"/>
    <x v="1"/>
    <n v="70.2"/>
    <n v="115.95"/>
    <x v="0"/>
    <x v="0"/>
    <n v="19.100000000000001"/>
    <n v="135.05000000000001"/>
    <x v="1"/>
    <x v="1"/>
    <x v="11"/>
    <x v="0"/>
    <x v="1"/>
    <x v="0"/>
    <x v="1"/>
    <x v="1"/>
    <x v="0"/>
  </r>
  <r>
    <s v="2262-SLNVK"/>
    <x v="0"/>
    <x v="55"/>
    <x v="1"/>
    <x v="0"/>
    <x v="739"/>
    <n v="94512"/>
    <n v="38.140718999999997"/>
    <n v="-121.83829799999999"/>
    <x v="1"/>
    <x v="13"/>
    <x v="0"/>
    <x v="0"/>
    <n v="1.1499999999999999"/>
    <x v="0"/>
    <x v="0"/>
    <x v="1"/>
    <n v="23"/>
    <x v="0"/>
    <x v="1"/>
    <x v="0"/>
    <x v="1"/>
    <x v="1"/>
    <x v="0"/>
    <x v="0"/>
    <x v="0"/>
    <x v="1"/>
    <x v="1"/>
    <x v="1"/>
    <n v="70.099999999999994"/>
    <n v="70.099999999999994"/>
    <x v="0"/>
    <x v="0"/>
    <n v="1.1499999999999999"/>
    <n v="71.25"/>
    <x v="2"/>
    <x v="0"/>
    <x v="0"/>
    <x v="0"/>
    <x v="1"/>
    <x v="0"/>
    <x v="1"/>
    <x v="1"/>
    <x v="0"/>
  </r>
  <r>
    <s v="2263-SFSQZ"/>
    <x v="1"/>
    <x v="1"/>
    <x v="0"/>
    <x v="3"/>
    <x v="41"/>
    <n v="95138"/>
    <n v="37.246063999999997"/>
    <n v="-121.749494"/>
    <x v="9"/>
    <x v="69"/>
    <x v="0"/>
    <x v="0"/>
    <n v="16.850000000000001"/>
    <x v="1"/>
    <x v="1"/>
    <x v="3"/>
    <m/>
    <x v="2"/>
    <x v="2"/>
    <x v="2"/>
    <x v="2"/>
    <x v="2"/>
    <x v="2"/>
    <x v="2"/>
    <x v="2"/>
    <x v="2"/>
    <x v="0"/>
    <x v="0"/>
    <n v="24.95"/>
    <n v="1222.25"/>
    <x v="0"/>
    <x v="0"/>
    <n v="859.35"/>
    <n v="2081.6"/>
    <x v="0"/>
    <x v="0"/>
    <x v="0"/>
    <x v="0"/>
    <x v="1"/>
    <x v="1"/>
    <x v="1"/>
    <x v="1"/>
    <x v="0"/>
  </r>
  <r>
    <s v="2265-CYWIV"/>
    <x v="0"/>
    <x v="8"/>
    <x v="0"/>
    <x v="0"/>
    <x v="604"/>
    <n v="95323"/>
    <n v="37.605925999999997"/>
    <n v="-120.69955"/>
    <x v="2"/>
    <x v="1"/>
    <x v="0"/>
    <x v="0"/>
    <n v="18.91"/>
    <x v="1"/>
    <x v="0"/>
    <x v="1"/>
    <n v="20"/>
    <x v="1"/>
    <x v="1"/>
    <x v="0"/>
    <x v="1"/>
    <x v="0"/>
    <x v="1"/>
    <x v="0"/>
    <x v="0"/>
    <x v="1"/>
    <x v="0"/>
    <x v="1"/>
    <n v="99.6"/>
    <n v="347.65"/>
    <x v="122"/>
    <x v="0"/>
    <n v="75.64"/>
    <n v="397.5"/>
    <x v="1"/>
    <x v="2"/>
    <x v="3"/>
    <x v="0"/>
    <x v="0"/>
    <x v="0"/>
    <x v="0"/>
    <x v="1"/>
    <x v="0"/>
  </r>
  <r>
    <s v="2266-FUBDZ"/>
    <x v="1"/>
    <x v="31"/>
    <x v="0"/>
    <x v="1"/>
    <x v="143"/>
    <n v="94115"/>
    <n v="37.786031000000001"/>
    <n v="-122.43730100000001"/>
    <x v="0"/>
    <x v="49"/>
    <x v="0"/>
    <x v="0"/>
    <n v="46.47"/>
    <x v="0"/>
    <x v="1"/>
    <x v="3"/>
    <m/>
    <x v="2"/>
    <x v="2"/>
    <x v="2"/>
    <x v="2"/>
    <x v="2"/>
    <x v="2"/>
    <x v="2"/>
    <x v="2"/>
    <x v="2"/>
    <x v="1"/>
    <x v="0"/>
    <n v="19.350000000000001"/>
    <n v="278.85000000000002"/>
    <x v="0"/>
    <x v="0"/>
    <n v="697.05"/>
    <n v="975.9"/>
    <x v="0"/>
    <x v="0"/>
    <x v="0"/>
    <x v="0"/>
    <x v="1"/>
    <x v="1"/>
    <x v="1"/>
    <x v="1"/>
    <x v="0"/>
  </r>
  <r>
    <s v="2266-SJNAT"/>
    <x v="0"/>
    <x v="44"/>
    <x v="0"/>
    <x v="0"/>
    <x v="77"/>
    <n v="92592"/>
    <n v="33.507255000000001"/>
    <n v="-117.029473"/>
    <x v="0"/>
    <x v="9"/>
    <x v="3"/>
    <x v="0"/>
    <n v="11.85"/>
    <x v="1"/>
    <x v="0"/>
    <x v="1"/>
    <n v="82"/>
    <x v="0"/>
    <x v="0"/>
    <x v="1"/>
    <x v="0"/>
    <x v="0"/>
    <x v="1"/>
    <x v="1"/>
    <x v="0"/>
    <x v="0"/>
    <x v="1"/>
    <x v="0"/>
    <n v="109.15"/>
    <n v="7789.6"/>
    <x v="0"/>
    <x v="0"/>
    <n v="853.2"/>
    <n v="8642.7999999999993"/>
    <x v="0"/>
    <x v="0"/>
    <x v="0"/>
    <x v="0"/>
    <x v="0"/>
    <x v="0"/>
    <x v="0"/>
    <x v="0"/>
    <x v="0"/>
  </r>
  <r>
    <s v="2267-FPIMA"/>
    <x v="1"/>
    <x v="60"/>
    <x v="0"/>
    <x v="0"/>
    <x v="740"/>
    <n v="94070"/>
    <n v="37.497914999999999"/>
    <n v="-122.26736099999999"/>
    <x v="2"/>
    <x v="15"/>
    <x v="4"/>
    <x v="0"/>
    <n v="17.579999999999998"/>
    <x v="1"/>
    <x v="0"/>
    <x v="1"/>
    <n v="47"/>
    <x v="1"/>
    <x v="0"/>
    <x v="0"/>
    <x v="1"/>
    <x v="1"/>
    <x v="1"/>
    <x v="1"/>
    <x v="0"/>
    <x v="1"/>
    <x v="0"/>
    <x v="0"/>
    <n v="94.4"/>
    <n v="4914.8999999999996"/>
    <x v="0"/>
    <x v="0"/>
    <n v="879"/>
    <n v="5793.9"/>
    <x v="0"/>
    <x v="0"/>
    <x v="0"/>
    <x v="0"/>
    <x v="0"/>
    <x v="0"/>
    <x v="0"/>
    <x v="1"/>
    <x v="0"/>
  </r>
  <r>
    <s v="2267-WTPYD"/>
    <x v="0"/>
    <x v="49"/>
    <x v="0"/>
    <x v="0"/>
    <x v="741"/>
    <n v="91344"/>
    <n v="34.291272999999997"/>
    <n v="-118.505104"/>
    <x v="2"/>
    <x v="41"/>
    <x v="0"/>
    <x v="0"/>
    <n v="23.05"/>
    <x v="1"/>
    <x v="0"/>
    <x v="1"/>
    <n v="30"/>
    <x v="0"/>
    <x v="0"/>
    <x v="1"/>
    <x v="1"/>
    <x v="1"/>
    <x v="1"/>
    <x v="0"/>
    <x v="0"/>
    <x v="1"/>
    <x v="1"/>
    <x v="0"/>
    <n v="94"/>
    <n v="5438.95"/>
    <x v="0"/>
    <x v="0"/>
    <n v="1313.85"/>
    <n v="6752.8"/>
    <x v="0"/>
    <x v="0"/>
    <x v="0"/>
    <x v="0"/>
    <x v="0"/>
    <x v="0"/>
    <x v="0"/>
    <x v="1"/>
    <x v="0"/>
  </r>
  <r>
    <s v="2270-CHBFN"/>
    <x v="0"/>
    <x v="1"/>
    <x v="0"/>
    <x v="0"/>
    <x v="635"/>
    <n v="93004"/>
    <n v="34.278697000000001"/>
    <n v="-119.167798"/>
    <x v="6"/>
    <x v="50"/>
    <x v="4"/>
    <x v="0"/>
    <n v="32.72"/>
    <x v="1"/>
    <x v="0"/>
    <x v="1"/>
    <n v="6"/>
    <x v="1"/>
    <x v="0"/>
    <x v="1"/>
    <x v="0"/>
    <x v="1"/>
    <x v="0"/>
    <x v="0"/>
    <x v="0"/>
    <x v="1"/>
    <x v="0"/>
    <x v="0"/>
    <n v="95.1"/>
    <n v="4060.55"/>
    <x v="0"/>
    <x v="0"/>
    <n v="1439.68"/>
    <n v="5500.23"/>
    <x v="0"/>
    <x v="0"/>
    <x v="0"/>
    <x v="0"/>
    <x v="1"/>
    <x v="0"/>
    <x v="0"/>
    <x v="0"/>
    <x v="0"/>
  </r>
  <r>
    <s v="2272-JKMSI"/>
    <x v="0"/>
    <x v="21"/>
    <x v="0"/>
    <x v="1"/>
    <x v="742"/>
    <n v="95661"/>
    <n v="38.736685000000001"/>
    <n v="-121.25198399999999"/>
    <x v="7"/>
    <x v="55"/>
    <x v="4"/>
    <x v="0"/>
    <n v="13.25"/>
    <x v="1"/>
    <x v="0"/>
    <x v="1"/>
    <n v="57"/>
    <x v="0"/>
    <x v="0"/>
    <x v="1"/>
    <x v="0"/>
    <x v="0"/>
    <x v="1"/>
    <x v="1"/>
    <x v="0"/>
    <x v="0"/>
    <x v="0"/>
    <x v="1"/>
    <n v="110.8"/>
    <n v="6840.95"/>
    <x v="0"/>
    <x v="0"/>
    <n v="821.5"/>
    <n v="7662.45"/>
    <x v="0"/>
    <x v="0"/>
    <x v="0"/>
    <x v="0"/>
    <x v="0"/>
    <x v="0"/>
    <x v="0"/>
    <x v="0"/>
    <x v="0"/>
  </r>
  <r>
    <s v="2272-QAGFO"/>
    <x v="0"/>
    <x v="4"/>
    <x v="1"/>
    <x v="0"/>
    <x v="146"/>
    <n v="90304"/>
    <n v="33.936827000000001"/>
    <n v="-118.359824"/>
    <x v="1"/>
    <x v="32"/>
    <x v="0"/>
    <x v="0"/>
    <n v="35.07"/>
    <x v="1"/>
    <x v="0"/>
    <x v="1"/>
    <n v="10"/>
    <x v="0"/>
    <x v="1"/>
    <x v="0"/>
    <x v="1"/>
    <x v="1"/>
    <x v="0"/>
    <x v="0"/>
    <x v="0"/>
    <x v="1"/>
    <x v="0"/>
    <x v="1"/>
    <n v="74.3"/>
    <n v="1096.25"/>
    <x v="0"/>
    <x v="0"/>
    <n v="490.98"/>
    <n v="1587.23"/>
    <x v="1"/>
    <x v="2"/>
    <x v="15"/>
    <x v="0"/>
    <x v="1"/>
    <x v="0"/>
    <x v="1"/>
    <x v="1"/>
    <x v="0"/>
  </r>
  <r>
    <s v="2272-UOINI"/>
    <x v="0"/>
    <x v="56"/>
    <x v="1"/>
    <x v="0"/>
    <x v="320"/>
    <n v="91739"/>
    <n v="34.133808999999999"/>
    <n v="-117.523724"/>
    <x v="1"/>
    <x v="6"/>
    <x v="1"/>
    <x v="0"/>
    <n v="3.34"/>
    <x v="0"/>
    <x v="0"/>
    <x v="0"/>
    <n v="13"/>
    <x v="1"/>
    <x v="0"/>
    <x v="0"/>
    <x v="0"/>
    <x v="0"/>
    <x v="1"/>
    <x v="1"/>
    <x v="0"/>
    <x v="1"/>
    <x v="0"/>
    <x v="1"/>
    <n v="78.5"/>
    <n v="571.04999999999995"/>
    <x v="0"/>
    <x v="0"/>
    <n v="23.38"/>
    <n v="594.42999999999995"/>
    <x v="0"/>
    <x v="0"/>
    <x v="0"/>
    <x v="0"/>
    <x v="0"/>
    <x v="0"/>
    <x v="0"/>
    <x v="0"/>
    <x v="0"/>
  </r>
  <r>
    <s v="2272-WUSPA"/>
    <x v="0"/>
    <x v="23"/>
    <x v="0"/>
    <x v="0"/>
    <x v="171"/>
    <n v="96121"/>
    <n v="40.181279000000004"/>
    <n v="-120.392967"/>
    <x v="2"/>
    <x v="9"/>
    <x v="0"/>
    <x v="0"/>
    <n v="39.74"/>
    <x v="1"/>
    <x v="0"/>
    <x v="1"/>
    <n v="5"/>
    <x v="1"/>
    <x v="0"/>
    <x v="1"/>
    <x v="1"/>
    <x v="0"/>
    <x v="1"/>
    <x v="1"/>
    <x v="0"/>
    <x v="2"/>
    <x v="0"/>
    <x v="1"/>
    <n v="110.75"/>
    <n v="7751.7"/>
    <x v="0"/>
    <x v="0"/>
    <n v="2861.28"/>
    <n v="10612.98"/>
    <x v="0"/>
    <x v="0"/>
    <x v="0"/>
    <x v="0"/>
    <x v="0"/>
    <x v="0"/>
    <x v="0"/>
    <x v="1"/>
    <x v="0"/>
  </r>
  <r>
    <s v="2273-QCKXA"/>
    <x v="1"/>
    <x v="14"/>
    <x v="1"/>
    <x v="0"/>
    <x v="564"/>
    <n v="90232"/>
    <n v="34.019323"/>
    <n v="-118.391902"/>
    <x v="1"/>
    <x v="13"/>
    <x v="0"/>
    <x v="0"/>
    <n v="25.77"/>
    <x v="0"/>
    <x v="0"/>
    <x v="0"/>
    <n v="5"/>
    <x v="0"/>
    <x v="1"/>
    <x v="0"/>
    <x v="0"/>
    <x v="1"/>
    <x v="0"/>
    <x v="0"/>
    <x v="0"/>
    <x v="1"/>
    <x v="1"/>
    <x v="0"/>
    <n v="49.05"/>
    <n v="49.05"/>
    <x v="0"/>
    <x v="0"/>
    <n v="25.77"/>
    <n v="74.819999999999993"/>
    <x v="2"/>
    <x v="0"/>
    <x v="0"/>
    <x v="0"/>
    <x v="1"/>
    <x v="0"/>
    <x v="1"/>
    <x v="0"/>
    <x v="0"/>
  </r>
  <r>
    <s v="2274-XUATA"/>
    <x v="1"/>
    <x v="3"/>
    <x v="0"/>
    <x v="0"/>
    <x v="743"/>
    <n v="92242"/>
    <n v="34.137742000000003"/>
    <n v="-114.36514"/>
    <x v="4"/>
    <x v="9"/>
    <x v="3"/>
    <x v="1"/>
    <m/>
    <x v="2"/>
    <x v="0"/>
    <x v="0"/>
    <n v="26"/>
    <x v="1"/>
    <x v="0"/>
    <x v="1"/>
    <x v="0"/>
    <x v="0"/>
    <x v="1"/>
    <x v="1"/>
    <x v="0"/>
    <x v="2"/>
    <x v="0"/>
    <x v="1"/>
    <n v="63.1"/>
    <n v="4685.55"/>
    <x v="0"/>
    <x v="0"/>
    <n v="0"/>
    <n v="4685.55"/>
    <x v="0"/>
    <x v="0"/>
    <x v="0"/>
    <x v="0"/>
    <x v="0"/>
    <x v="0"/>
    <x v="0"/>
    <x v="0"/>
    <x v="0"/>
  </r>
  <r>
    <s v="2275-RBYQS"/>
    <x v="0"/>
    <x v="32"/>
    <x v="1"/>
    <x v="0"/>
    <x v="409"/>
    <n v="92587"/>
    <n v="33.698869999999999"/>
    <n v="-117.25071"/>
    <x v="1"/>
    <x v="13"/>
    <x v="1"/>
    <x v="0"/>
    <n v="49.33"/>
    <x v="0"/>
    <x v="0"/>
    <x v="2"/>
    <n v="21"/>
    <x v="0"/>
    <x v="1"/>
    <x v="0"/>
    <x v="1"/>
    <x v="1"/>
    <x v="0"/>
    <x v="0"/>
    <x v="0"/>
    <x v="1"/>
    <x v="0"/>
    <x v="0"/>
    <n v="45.4"/>
    <n v="45.4"/>
    <x v="0"/>
    <x v="0"/>
    <n v="49.33"/>
    <n v="94.73"/>
    <x v="2"/>
    <x v="0"/>
    <x v="0"/>
    <x v="0"/>
    <x v="1"/>
    <x v="0"/>
    <x v="1"/>
    <x v="1"/>
    <x v="0"/>
  </r>
  <r>
    <s v="2276-YDAVZ"/>
    <x v="0"/>
    <x v="54"/>
    <x v="1"/>
    <x v="0"/>
    <x v="38"/>
    <n v="92129"/>
    <n v="32.961064"/>
    <n v="-117.134917"/>
    <x v="1"/>
    <x v="3"/>
    <x v="1"/>
    <x v="0"/>
    <n v="26.52"/>
    <x v="1"/>
    <x v="0"/>
    <x v="1"/>
    <n v="10"/>
    <x v="0"/>
    <x v="1"/>
    <x v="0"/>
    <x v="1"/>
    <x v="1"/>
    <x v="0"/>
    <x v="0"/>
    <x v="0"/>
    <x v="1"/>
    <x v="0"/>
    <x v="0"/>
    <n v="75.099999999999994"/>
    <n v="270.7"/>
    <x v="0"/>
    <x v="0"/>
    <n v="79.56"/>
    <n v="350.26"/>
    <x v="1"/>
    <x v="1"/>
    <x v="5"/>
    <x v="0"/>
    <x v="1"/>
    <x v="0"/>
    <x v="1"/>
    <x v="1"/>
    <x v="0"/>
  </r>
  <r>
    <s v="2277-AXSDC"/>
    <x v="0"/>
    <x v="1"/>
    <x v="1"/>
    <x v="0"/>
    <x v="671"/>
    <n v="92243"/>
    <n v="32.770392999999999"/>
    <n v="-115.60915"/>
    <x v="1"/>
    <x v="44"/>
    <x v="0"/>
    <x v="0"/>
    <n v="43.8"/>
    <x v="0"/>
    <x v="1"/>
    <x v="3"/>
    <m/>
    <x v="2"/>
    <x v="2"/>
    <x v="2"/>
    <x v="2"/>
    <x v="2"/>
    <x v="2"/>
    <x v="2"/>
    <x v="2"/>
    <x v="0"/>
    <x v="1"/>
    <x v="1"/>
    <n v="19.75"/>
    <n v="624.15"/>
    <x v="0"/>
    <x v="0"/>
    <n v="1401.6"/>
    <n v="2025.75"/>
    <x v="0"/>
    <x v="0"/>
    <x v="0"/>
    <x v="0"/>
    <x v="1"/>
    <x v="1"/>
    <x v="1"/>
    <x v="1"/>
    <x v="0"/>
  </r>
  <r>
    <s v="2277-BKJKN"/>
    <x v="0"/>
    <x v="57"/>
    <x v="0"/>
    <x v="0"/>
    <x v="744"/>
    <n v="95922"/>
    <n v="39.432127000000001"/>
    <n v="-121.099287"/>
    <x v="10"/>
    <x v="4"/>
    <x v="0"/>
    <x v="0"/>
    <n v="22"/>
    <x v="0"/>
    <x v="0"/>
    <x v="1"/>
    <n v="27"/>
    <x v="0"/>
    <x v="0"/>
    <x v="1"/>
    <x v="1"/>
    <x v="0"/>
    <x v="1"/>
    <x v="1"/>
    <x v="0"/>
    <x v="2"/>
    <x v="0"/>
    <x v="1"/>
    <n v="99.2"/>
    <n v="7213.75"/>
    <x v="0"/>
    <x v="0"/>
    <n v="1562"/>
    <n v="8775.75"/>
    <x v="0"/>
    <x v="0"/>
    <x v="0"/>
    <x v="0"/>
    <x v="0"/>
    <x v="0"/>
    <x v="0"/>
    <x v="1"/>
    <x v="0"/>
  </r>
  <r>
    <s v="2277-DJJDL"/>
    <x v="1"/>
    <x v="28"/>
    <x v="0"/>
    <x v="0"/>
    <x v="522"/>
    <n v="95329"/>
    <n v="37.666587"/>
    <n v="-120.411517"/>
    <x v="7"/>
    <x v="59"/>
    <x v="4"/>
    <x v="0"/>
    <n v="10.4"/>
    <x v="1"/>
    <x v="0"/>
    <x v="1"/>
    <n v="5"/>
    <x v="0"/>
    <x v="1"/>
    <x v="0"/>
    <x v="0"/>
    <x v="0"/>
    <x v="1"/>
    <x v="0"/>
    <x v="1"/>
    <x v="2"/>
    <x v="0"/>
    <x v="1"/>
    <n v="99"/>
    <n v="6017.9"/>
    <x v="0"/>
    <x v="12"/>
    <n v="624"/>
    <n v="6791.9"/>
    <x v="0"/>
    <x v="0"/>
    <x v="0"/>
    <x v="0"/>
    <x v="0"/>
    <x v="1"/>
    <x v="1"/>
    <x v="0"/>
    <x v="0"/>
  </r>
  <r>
    <s v="2277-VWCNI"/>
    <x v="0"/>
    <x v="61"/>
    <x v="1"/>
    <x v="0"/>
    <x v="492"/>
    <n v="95007"/>
    <n v="37.106901999999998"/>
    <n v="-122.10000599999999"/>
    <x v="1"/>
    <x v="1"/>
    <x v="0"/>
    <x v="0"/>
    <n v="31.13"/>
    <x v="1"/>
    <x v="0"/>
    <x v="2"/>
    <n v="15"/>
    <x v="0"/>
    <x v="1"/>
    <x v="0"/>
    <x v="1"/>
    <x v="1"/>
    <x v="0"/>
    <x v="0"/>
    <x v="0"/>
    <x v="2"/>
    <x v="1"/>
    <x v="2"/>
    <n v="48.75"/>
    <n v="179.85"/>
    <x v="0"/>
    <x v="0"/>
    <n v="124.52"/>
    <n v="304.37"/>
    <x v="0"/>
    <x v="0"/>
    <x v="0"/>
    <x v="0"/>
    <x v="1"/>
    <x v="0"/>
    <x v="1"/>
    <x v="1"/>
    <x v="0"/>
  </r>
  <r>
    <s v="2279-AXJJK"/>
    <x v="1"/>
    <x v="60"/>
    <x v="0"/>
    <x v="0"/>
    <x v="619"/>
    <n v="95421"/>
    <n v="38.578806999999998"/>
    <n v="-123.19338"/>
    <x v="2"/>
    <x v="57"/>
    <x v="0"/>
    <x v="0"/>
    <n v="8.94"/>
    <x v="1"/>
    <x v="0"/>
    <x v="1"/>
    <n v="85"/>
    <x v="0"/>
    <x v="0"/>
    <x v="0"/>
    <x v="0"/>
    <x v="1"/>
    <x v="1"/>
    <x v="1"/>
    <x v="0"/>
    <x v="1"/>
    <x v="0"/>
    <x v="0"/>
    <n v="95.65"/>
    <n v="5088.3999999999996"/>
    <x v="123"/>
    <x v="0"/>
    <n v="464.88"/>
    <n v="5541.48"/>
    <x v="0"/>
    <x v="0"/>
    <x v="0"/>
    <x v="0"/>
    <x v="0"/>
    <x v="0"/>
    <x v="0"/>
    <x v="0"/>
    <x v="0"/>
  </r>
  <r>
    <s v="2282-YGNOR"/>
    <x v="0"/>
    <x v="21"/>
    <x v="1"/>
    <x v="0"/>
    <x v="68"/>
    <n v="91754"/>
    <n v="34.050322000000001"/>
    <n v="-118.147037"/>
    <x v="1"/>
    <x v="31"/>
    <x v="0"/>
    <x v="0"/>
    <n v="14.46"/>
    <x v="0"/>
    <x v="0"/>
    <x v="2"/>
    <n v="25"/>
    <x v="1"/>
    <x v="1"/>
    <x v="1"/>
    <x v="0"/>
    <x v="1"/>
    <x v="0"/>
    <x v="0"/>
    <x v="0"/>
    <x v="0"/>
    <x v="1"/>
    <x v="0"/>
    <n v="58"/>
    <n v="1734.5"/>
    <x v="0"/>
    <x v="0"/>
    <n v="419.34"/>
    <n v="2153.84"/>
    <x v="0"/>
    <x v="0"/>
    <x v="0"/>
    <x v="0"/>
    <x v="1"/>
    <x v="0"/>
    <x v="0"/>
    <x v="0"/>
    <x v="0"/>
  </r>
  <r>
    <s v="2284-VFLKH"/>
    <x v="1"/>
    <x v="5"/>
    <x v="0"/>
    <x v="0"/>
    <x v="745"/>
    <n v="95930"/>
    <n v="39.562238999999998"/>
    <n v="-121.14836"/>
    <x v="8"/>
    <x v="21"/>
    <x v="4"/>
    <x v="0"/>
    <n v="33.93"/>
    <x v="0"/>
    <x v="0"/>
    <x v="1"/>
    <n v="27"/>
    <x v="0"/>
    <x v="1"/>
    <x v="1"/>
    <x v="0"/>
    <x v="0"/>
    <x v="1"/>
    <x v="1"/>
    <x v="0"/>
    <x v="0"/>
    <x v="0"/>
    <x v="0"/>
    <n v="99.25"/>
    <n v="4920.8"/>
    <x v="0"/>
    <x v="0"/>
    <n v="1662.57"/>
    <n v="6583.37"/>
    <x v="0"/>
    <x v="0"/>
    <x v="0"/>
    <x v="0"/>
    <x v="0"/>
    <x v="0"/>
    <x v="0"/>
    <x v="0"/>
    <x v="0"/>
  </r>
  <r>
    <s v="2292-XQWSV"/>
    <x v="1"/>
    <x v="31"/>
    <x v="0"/>
    <x v="3"/>
    <x v="746"/>
    <n v="91780"/>
    <n v="34.101607999999999"/>
    <n v="-118.055848"/>
    <x v="3"/>
    <x v="36"/>
    <x v="0"/>
    <x v="1"/>
    <m/>
    <x v="2"/>
    <x v="0"/>
    <x v="2"/>
    <n v="26"/>
    <x v="0"/>
    <x v="0"/>
    <x v="1"/>
    <x v="0"/>
    <x v="0"/>
    <x v="1"/>
    <x v="1"/>
    <x v="0"/>
    <x v="0"/>
    <x v="1"/>
    <x v="0"/>
    <n v="60.3"/>
    <n v="2448.5"/>
    <x v="0"/>
    <x v="0"/>
    <n v="0"/>
    <n v="2448.5"/>
    <x v="0"/>
    <x v="0"/>
    <x v="0"/>
    <x v="0"/>
    <x v="0"/>
    <x v="0"/>
    <x v="0"/>
    <x v="0"/>
    <x v="0"/>
  </r>
  <r>
    <s v="2293-IJWPS"/>
    <x v="0"/>
    <x v="14"/>
    <x v="0"/>
    <x v="0"/>
    <x v="650"/>
    <n v="95587"/>
    <n v="39.955587000000001"/>
    <n v="-123.681175"/>
    <x v="7"/>
    <x v="41"/>
    <x v="4"/>
    <x v="0"/>
    <n v="3.72"/>
    <x v="1"/>
    <x v="0"/>
    <x v="1"/>
    <n v="11"/>
    <x v="0"/>
    <x v="1"/>
    <x v="1"/>
    <x v="1"/>
    <x v="0"/>
    <x v="1"/>
    <x v="1"/>
    <x v="0"/>
    <x v="0"/>
    <x v="0"/>
    <x v="0"/>
    <n v="100.75"/>
    <n v="5985"/>
    <x v="0"/>
    <x v="0"/>
    <n v="212.04"/>
    <n v="6197.04"/>
    <x v="0"/>
    <x v="0"/>
    <x v="0"/>
    <x v="0"/>
    <x v="0"/>
    <x v="0"/>
    <x v="0"/>
    <x v="1"/>
    <x v="0"/>
  </r>
  <r>
    <s v="2294-DMMUS"/>
    <x v="0"/>
    <x v="11"/>
    <x v="0"/>
    <x v="1"/>
    <x v="747"/>
    <n v="95363"/>
    <n v="37.410235999999998"/>
    <n v="-121.32033699999999"/>
    <x v="5"/>
    <x v="55"/>
    <x v="0"/>
    <x v="0"/>
    <n v="36.54"/>
    <x v="1"/>
    <x v="0"/>
    <x v="2"/>
    <n v="41"/>
    <x v="0"/>
    <x v="1"/>
    <x v="0"/>
    <x v="1"/>
    <x v="0"/>
    <x v="1"/>
    <x v="1"/>
    <x v="0"/>
    <x v="1"/>
    <x v="0"/>
    <x v="0"/>
    <n v="70.45"/>
    <n v="4300.45"/>
    <x v="0"/>
    <x v="0"/>
    <n v="2265.48"/>
    <n v="6565.93"/>
    <x v="0"/>
    <x v="0"/>
    <x v="0"/>
    <x v="0"/>
    <x v="0"/>
    <x v="0"/>
    <x v="1"/>
    <x v="1"/>
    <x v="0"/>
  </r>
  <r>
    <s v="2294-SALNE"/>
    <x v="1"/>
    <x v="35"/>
    <x v="0"/>
    <x v="0"/>
    <x v="599"/>
    <n v="91910"/>
    <n v="32.636792"/>
    <n v="-117.05498900000001"/>
    <x v="0"/>
    <x v="16"/>
    <x v="2"/>
    <x v="0"/>
    <n v="16.63"/>
    <x v="0"/>
    <x v="0"/>
    <x v="1"/>
    <n v="22"/>
    <x v="0"/>
    <x v="0"/>
    <x v="1"/>
    <x v="0"/>
    <x v="1"/>
    <x v="0"/>
    <x v="0"/>
    <x v="1"/>
    <x v="0"/>
    <x v="1"/>
    <x v="0"/>
    <n v="86.8"/>
    <n v="1940.8"/>
    <x v="0"/>
    <x v="15"/>
    <n v="382.49"/>
    <n v="2413.29"/>
    <x v="0"/>
    <x v="0"/>
    <x v="0"/>
    <x v="0"/>
    <x v="1"/>
    <x v="1"/>
    <x v="0"/>
    <x v="0"/>
    <x v="0"/>
  </r>
  <r>
    <s v="2296-DKZFP"/>
    <x v="0"/>
    <x v="11"/>
    <x v="0"/>
    <x v="0"/>
    <x v="143"/>
    <n v="94118"/>
    <n v="37.781303999999999"/>
    <n v="-122.461522"/>
    <x v="2"/>
    <x v="7"/>
    <x v="4"/>
    <x v="0"/>
    <n v="1.29"/>
    <x v="0"/>
    <x v="0"/>
    <x v="2"/>
    <n v="51"/>
    <x v="1"/>
    <x v="0"/>
    <x v="1"/>
    <x v="1"/>
    <x v="1"/>
    <x v="1"/>
    <x v="1"/>
    <x v="0"/>
    <x v="2"/>
    <x v="1"/>
    <x v="1"/>
    <n v="71"/>
    <n v="4386.2"/>
    <x v="0"/>
    <x v="0"/>
    <n v="83.85"/>
    <n v="4470.05"/>
    <x v="0"/>
    <x v="0"/>
    <x v="0"/>
    <x v="0"/>
    <x v="0"/>
    <x v="0"/>
    <x v="0"/>
    <x v="1"/>
    <x v="0"/>
  </r>
  <r>
    <s v="2300-RQGOI"/>
    <x v="0"/>
    <x v="25"/>
    <x v="1"/>
    <x v="0"/>
    <x v="714"/>
    <n v="92363"/>
    <n v="34.711224000000001"/>
    <n v="-114.70225600000001"/>
    <x v="1"/>
    <x v="70"/>
    <x v="5"/>
    <x v="0"/>
    <n v="41.63"/>
    <x v="0"/>
    <x v="1"/>
    <x v="3"/>
    <m/>
    <x v="2"/>
    <x v="2"/>
    <x v="2"/>
    <x v="2"/>
    <x v="2"/>
    <x v="2"/>
    <x v="2"/>
    <x v="2"/>
    <x v="2"/>
    <x v="1"/>
    <x v="0"/>
    <n v="20.05"/>
    <n v="741.5"/>
    <x v="0"/>
    <x v="0"/>
    <n v="1581.94"/>
    <n v="2323.44"/>
    <x v="0"/>
    <x v="0"/>
    <x v="0"/>
    <x v="0"/>
    <x v="1"/>
    <x v="1"/>
    <x v="1"/>
    <x v="1"/>
    <x v="0"/>
  </r>
  <r>
    <s v="2302-ANTDP"/>
    <x v="0"/>
    <x v="48"/>
    <x v="0"/>
    <x v="0"/>
    <x v="748"/>
    <n v="96040"/>
    <n v="40.789799000000002"/>
    <n v="-121.474529"/>
    <x v="5"/>
    <x v="60"/>
    <x v="0"/>
    <x v="0"/>
    <n v="43.04"/>
    <x v="1"/>
    <x v="0"/>
    <x v="1"/>
    <n v="5"/>
    <x v="1"/>
    <x v="0"/>
    <x v="1"/>
    <x v="0"/>
    <x v="0"/>
    <x v="1"/>
    <x v="0"/>
    <x v="0"/>
    <x v="1"/>
    <x v="1"/>
    <x v="1"/>
    <n v="117.45"/>
    <n v="5438.9"/>
    <x v="0"/>
    <x v="0"/>
    <n v="2065.92"/>
    <n v="7504.82"/>
    <x v="1"/>
    <x v="1"/>
    <x v="11"/>
    <x v="0"/>
    <x v="0"/>
    <x v="0"/>
    <x v="0"/>
    <x v="0"/>
    <x v="0"/>
  </r>
  <r>
    <s v="2302-OUZXB"/>
    <x v="1"/>
    <x v="47"/>
    <x v="0"/>
    <x v="0"/>
    <x v="635"/>
    <n v="93001"/>
    <n v="34.360261000000001"/>
    <n v="-119.306383"/>
    <x v="7"/>
    <x v="9"/>
    <x v="3"/>
    <x v="0"/>
    <n v="22.01"/>
    <x v="1"/>
    <x v="0"/>
    <x v="2"/>
    <n v="5"/>
    <x v="0"/>
    <x v="0"/>
    <x v="1"/>
    <x v="1"/>
    <x v="0"/>
    <x v="1"/>
    <x v="1"/>
    <x v="0"/>
    <x v="2"/>
    <x v="1"/>
    <x v="1"/>
    <n v="82.15"/>
    <n v="5784.3"/>
    <x v="0"/>
    <x v="0"/>
    <n v="1584.72"/>
    <n v="7369.02"/>
    <x v="0"/>
    <x v="0"/>
    <x v="0"/>
    <x v="0"/>
    <x v="0"/>
    <x v="0"/>
    <x v="0"/>
    <x v="1"/>
    <x v="0"/>
  </r>
  <r>
    <s v="2303-PJYHN"/>
    <x v="0"/>
    <x v="60"/>
    <x v="0"/>
    <x v="0"/>
    <x v="31"/>
    <n v="90015"/>
    <n v="34.039223999999997"/>
    <n v="-118.266293"/>
    <x v="4"/>
    <x v="29"/>
    <x v="1"/>
    <x v="0"/>
    <n v="36.049999999999997"/>
    <x v="0"/>
    <x v="1"/>
    <x v="3"/>
    <m/>
    <x v="2"/>
    <x v="2"/>
    <x v="2"/>
    <x v="2"/>
    <x v="2"/>
    <x v="2"/>
    <x v="2"/>
    <x v="2"/>
    <x v="1"/>
    <x v="1"/>
    <x v="1"/>
    <n v="19.850000000000001"/>
    <n v="52"/>
    <x v="0"/>
    <x v="0"/>
    <n v="72.099999999999994"/>
    <n v="124.1"/>
    <x v="2"/>
    <x v="0"/>
    <x v="0"/>
    <x v="0"/>
    <x v="1"/>
    <x v="1"/>
    <x v="1"/>
    <x v="1"/>
    <x v="0"/>
  </r>
  <r>
    <s v="2305-MRGLV"/>
    <x v="1"/>
    <x v="26"/>
    <x v="0"/>
    <x v="0"/>
    <x v="473"/>
    <n v="96050"/>
    <n v="41.816595"/>
    <n v="-122.94828699999999"/>
    <x v="6"/>
    <x v="61"/>
    <x v="0"/>
    <x v="0"/>
    <n v="21.91"/>
    <x v="0"/>
    <x v="0"/>
    <x v="1"/>
    <n v="5"/>
    <x v="0"/>
    <x v="1"/>
    <x v="0"/>
    <x v="0"/>
    <x v="1"/>
    <x v="0"/>
    <x v="0"/>
    <x v="0"/>
    <x v="1"/>
    <x v="1"/>
    <x v="1"/>
    <n v="76.55"/>
    <n v="2065.4"/>
    <x v="0"/>
    <x v="0"/>
    <n v="613.48"/>
    <n v="2678.88"/>
    <x v="0"/>
    <x v="0"/>
    <x v="0"/>
    <x v="0"/>
    <x v="1"/>
    <x v="0"/>
    <x v="1"/>
    <x v="0"/>
    <x v="0"/>
  </r>
  <r>
    <s v="2307-FYNNL"/>
    <x v="1"/>
    <x v="6"/>
    <x v="1"/>
    <x v="0"/>
    <x v="84"/>
    <n v="90638"/>
    <n v="33.902045000000001"/>
    <n v="-118.008961"/>
    <x v="1"/>
    <x v="7"/>
    <x v="0"/>
    <x v="0"/>
    <n v="4.4000000000000004"/>
    <x v="1"/>
    <x v="0"/>
    <x v="1"/>
    <n v="10"/>
    <x v="1"/>
    <x v="1"/>
    <x v="1"/>
    <x v="0"/>
    <x v="0"/>
    <x v="1"/>
    <x v="1"/>
    <x v="0"/>
    <x v="2"/>
    <x v="0"/>
    <x v="1"/>
    <n v="109.05"/>
    <n v="7108.2"/>
    <x v="124"/>
    <x v="0"/>
    <n v="286"/>
    <n v="7359.53"/>
    <x v="0"/>
    <x v="0"/>
    <x v="0"/>
    <x v="0"/>
    <x v="0"/>
    <x v="0"/>
    <x v="0"/>
    <x v="0"/>
    <x v="0"/>
  </r>
  <r>
    <s v="2308-STERM"/>
    <x v="0"/>
    <x v="12"/>
    <x v="1"/>
    <x v="0"/>
    <x v="95"/>
    <n v="93202"/>
    <n v="36.315978999999999"/>
    <n v="-119.710852"/>
    <x v="1"/>
    <x v="29"/>
    <x v="0"/>
    <x v="0"/>
    <n v="6.65"/>
    <x v="0"/>
    <x v="1"/>
    <x v="3"/>
    <m/>
    <x v="2"/>
    <x v="2"/>
    <x v="2"/>
    <x v="2"/>
    <x v="2"/>
    <x v="2"/>
    <x v="2"/>
    <x v="2"/>
    <x v="1"/>
    <x v="1"/>
    <x v="0"/>
    <n v="19.399999999999999"/>
    <n v="61.05"/>
    <x v="0"/>
    <x v="0"/>
    <n v="13.3"/>
    <n v="74.349999999999994"/>
    <x v="2"/>
    <x v="0"/>
    <x v="0"/>
    <x v="0"/>
    <x v="1"/>
    <x v="1"/>
    <x v="1"/>
    <x v="1"/>
    <x v="0"/>
  </r>
  <r>
    <s v="2309-OSFEU"/>
    <x v="1"/>
    <x v="21"/>
    <x v="1"/>
    <x v="0"/>
    <x v="663"/>
    <n v="95567"/>
    <n v="41.950682999999998"/>
    <n v="-124.097094"/>
    <x v="1"/>
    <x v="46"/>
    <x v="0"/>
    <x v="1"/>
    <m/>
    <x v="2"/>
    <x v="0"/>
    <x v="2"/>
    <n v="30"/>
    <x v="0"/>
    <x v="1"/>
    <x v="0"/>
    <x v="1"/>
    <x v="1"/>
    <x v="1"/>
    <x v="1"/>
    <x v="0"/>
    <x v="1"/>
    <x v="0"/>
    <x v="0"/>
    <n v="33.9"/>
    <n v="298.45"/>
    <x v="0"/>
    <x v="0"/>
    <n v="0"/>
    <n v="298.45"/>
    <x v="1"/>
    <x v="5"/>
    <x v="9"/>
    <x v="0"/>
    <x v="0"/>
    <x v="0"/>
    <x v="1"/>
    <x v="1"/>
    <x v="0"/>
  </r>
  <r>
    <s v="2311-QYMUQ"/>
    <x v="0"/>
    <x v="51"/>
    <x v="0"/>
    <x v="0"/>
    <x v="506"/>
    <n v="93660"/>
    <n v="36.600192999999997"/>
    <n v="-120.15339299999999"/>
    <x v="2"/>
    <x v="43"/>
    <x v="0"/>
    <x v="0"/>
    <n v="31.73"/>
    <x v="0"/>
    <x v="0"/>
    <x v="1"/>
    <n v="25"/>
    <x v="0"/>
    <x v="0"/>
    <x v="1"/>
    <x v="1"/>
    <x v="0"/>
    <x v="0"/>
    <x v="0"/>
    <x v="0"/>
    <x v="1"/>
    <x v="0"/>
    <x v="0"/>
    <n v="89.45"/>
    <n v="1430.25"/>
    <x v="0"/>
    <x v="0"/>
    <n v="507.68"/>
    <n v="1937.93"/>
    <x v="1"/>
    <x v="5"/>
    <x v="9"/>
    <x v="0"/>
    <x v="0"/>
    <x v="0"/>
    <x v="0"/>
    <x v="1"/>
    <x v="0"/>
  </r>
  <r>
    <s v="2314-TNDJQ"/>
    <x v="0"/>
    <x v="24"/>
    <x v="0"/>
    <x v="1"/>
    <x v="749"/>
    <n v="92056"/>
    <n v="33.194741999999998"/>
    <n v="-117.29031999999999"/>
    <x v="2"/>
    <x v="9"/>
    <x v="3"/>
    <x v="1"/>
    <m/>
    <x v="2"/>
    <x v="0"/>
    <x v="0"/>
    <n v="59"/>
    <x v="1"/>
    <x v="0"/>
    <x v="1"/>
    <x v="0"/>
    <x v="1"/>
    <x v="1"/>
    <x v="1"/>
    <x v="0"/>
    <x v="2"/>
    <x v="1"/>
    <x v="0"/>
    <n v="55.65"/>
    <n v="3880.05"/>
    <x v="0"/>
    <x v="0"/>
    <n v="0"/>
    <n v="3880.05"/>
    <x v="0"/>
    <x v="0"/>
    <x v="0"/>
    <x v="0"/>
    <x v="0"/>
    <x v="0"/>
    <x v="0"/>
    <x v="0"/>
    <x v="0"/>
  </r>
  <r>
    <s v="2316-ESMLS"/>
    <x v="0"/>
    <x v="33"/>
    <x v="0"/>
    <x v="0"/>
    <x v="64"/>
    <n v="93726"/>
    <n v="36.793601000000002"/>
    <n v="-119.76113100000001"/>
    <x v="9"/>
    <x v="27"/>
    <x v="0"/>
    <x v="1"/>
    <m/>
    <x v="2"/>
    <x v="0"/>
    <x v="2"/>
    <n v="27"/>
    <x v="1"/>
    <x v="1"/>
    <x v="0"/>
    <x v="0"/>
    <x v="1"/>
    <x v="0"/>
    <x v="0"/>
    <x v="0"/>
    <x v="0"/>
    <x v="1"/>
    <x v="0"/>
    <n v="33.15"/>
    <n v="444.75"/>
    <x v="0"/>
    <x v="0"/>
    <n v="0"/>
    <n v="444.75"/>
    <x v="0"/>
    <x v="0"/>
    <x v="0"/>
    <x v="0"/>
    <x v="1"/>
    <x v="0"/>
    <x v="0"/>
    <x v="0"/>
    <x v="0"/>
  </r>
  <r>
    <s v="2320-JRSDE"/>
    <x v="0"/>
    <x v="25"/>
    <x v="0"/>
    <x v="2"/>
    <x v="472"/>
    <n v="93261"/>
    <n v="35.809921000000003"/>
    <n v="-119.127437"/>
    <x v="2"/>
    <x v="13"/>
    <x v="0"/>
    <x v="0"/>
    <n v="7.49"/>
    <x v="0"/>
    <x v="1"/>
    <x v="3"/>
    <m/>
    <x v="2"/>
    <x v="2"/>
    <x v="2"/>
    <x v="2"/>
    <x v="2"/>
    <x v="2"/>
    <x v="2"/>
    <x v="2"/>
    <x v="1"/>
    <x v="0"/>
    <x v="1"/>
    <n v="19.899999999999999"/>
    <n v="19.899999999999999"/>
    <x v="0"/>
    <x v="0"/>
    <n v="7.49"/>
    <n v="27.39"/>
    <x v="1"/>
    <x v="5"/>
    <x v="8"/>
    <x v="0"/>
    <x v="1"/>
    <x v="1"/>
    <x v="1"/>
    <x v="1"/>
    <x v="0"/>
  </r>
  <r>
    <s v="2320-SLKMB"/>
    <x v="0"/>
    <x v="1"/>
    <x v="1"/>
    <x v="0"/>
    <x v="750"/>
    <n v="92309"/>
    <n v="35.289520000000003"/>
    <n v="-116.092214"/>
    <x v="1"/>
    <x v="18"/>
    <x v="0"/>
    <x v="1"/>
    <m/>
    <x v="2"/>
    <x v="0"/>
    <x v="0"/>
    <n v="29"/>
    <x v="0"/>
    <x v="1"/>
    <x v="1"/>
    <x v="0"/>
    <x v="0"/>
    <x v="0"/>
    <x v="0"/>
    <x v="0"/>
    <x v="1"/>
    <x v="0"/>
    <x v="0"/>
    <n v="44.45"/>
    <n v="1183.8"/>
    <x v="0"/>
    <x v="0"/>
    <n v="0"/>
    <n v="1183.8"/>
    <x v="0"/>
    <x v="0"/>
    <x v="0"/>
    <x v="0"/>
    <x v="0"/>
    <x v="0"/>
    <x v="0"/>
    <x v="0"/>
    <x v="0"/>
  </r>
  <r>
    <s v="2320-TZRRH"/>
    <x v="0"/>
    <x v="32"/>
    <x v="1"/>
    <x v="0"/>
    <x v="751"/>
    <n v="93271"/>
    <n v="36.413432999999998"/>
    <n v="-118.854708"/>
    <x v="1"/>
    <x v="24"/>
    <x v="0"/>
    <x v="0"/>
    <n v="38.74"/>
    <x v="0"/>
    <x v="1"/>
    <x v="3"/>
    <m/>
    <x v="2"/>
    <x v="2"/>
    <x v="2"/>
    <x v="2"/>
    <x v="2"/>
    <x v="2"/>
    <x v="2"/>
    <x v="2"/>
    <x v="0"/>
    <x v="1"/>
    <x v="0"/>
    <n v="19.5"/>
    <n v="403.15"/>
    <x v="0"/>
    <x v="0"/>
    <n v="774.8"/>
    <n v="1177.95"/>
    <x v="0"/>
    <x v="0"/>
    <x v="0"/>
    <x v="0"/>
    <x v="1"/>
    <x v="1"/>
    <x v="1"/>
    <x v="1"/>
    <x v="0"/>
  </r>
  <r>
    <s v="2320-YKQBO"/>
    <x v="0"/>
    <x v="35"/>
    <x v="1"/>
    <x v="0"/>
    <x v="369"/>
    <n v="96038"/>
    <n v="41.599978"/>
    <n v="-122.53938100000001"/>
    <x v="1"/>
    <x v="6"/>
    <x v="0"/>
    <x v="0"/>
    <n v="7.32"/>
    <x v="0"/>
    <x v="1"/>
    <x v="3"/>
    <m/>
    <x v="2"/>
    <x v="2"/>
    <x v="2"/>
    <x v="2"/>
    <x v="2"/>
    <x v="2"/>
    <x v="2"/>
    <x v="2"/>
    <x v="1"/>
    <x v="1"/>
    <x v="0"/>
    <n v="19.3"/>
    <n v="144.94999999999999"/>
    <x v="0"/>
    <x v="0"/>
    <n v="51.24"/>
    <n v="196.19"/>
    <x v="0"/>
    <x v="0"/>
    <x v="0"/>
    <x v="0"/>
    <x v="1"/>
    <x v="1"/>
    <x v="1"/>
    <x v="1"/>
    <x v="0"/>
  </r>
  <r>
    <s v="2321-OMBXY"/>
    <x v="0"/>
    <x v="39"/>
    <x v="0"/>
    <x v="0"/>
    <x v="38"/>
    <n v="92122"/>
    <n v="32.857230000000001"/>
    <n v="-117.209774"/>
    <x v="2"/>
    <x v="70"/>
    <x v="5"/>
    <x v="0"/>
    <n v="42.14"/>
    <x v="0"/>
    <x v="0"/>
    <x v="2"/>
    <n v="19"/>
    <x v="1"/>
    <x v="0"/>
    <x v="0"/>
    <x v="0"/>
    <x v="0"/>
    <x v="1"/>
    <x v="1"/>
    <x v="0"/>
    <x v="0"/>
    <x v="1"/>
    <x v="0"/>
    <n v="80.3"/>
    <n v="3058.65"/>
    <x v="0"/>
    <x v="0"/>
    <n v="1601.32"/>
    <n v="4659.97"/>
    <x v="1"/>
    <x v="3"/>
    <x v="6"/>
    <x v="0"/>
    <x v="0"/>
    <x v="0"/>
    <x v="0"/>
    <x v="0"/>
    <x v="0"/>
  </r>
  <r>
    <s v="2322-VCZHZ"/>
    <x v="1"/>
    <x v="57"/>
    <x v="0"/>
    <x v="0"/>
    <x v="45"/>
    <n v="95318"/>
    <n v="37.654550999999998"/>
    <n v="-119.82298400000001"/>
    <x v="3"/>
    <x v="16"/>
    <x v="2"/>
    <x v="0"/>
    <n v="31.53"/>
    <x v="0"/>
    <x v="0"/>
    <x v="1"/>
    <n v="20"/>
    <x v="1"/>
    <x v="0"/>
    <x v="0"/>
    <x v="1"/>
    <x v="1"/>
    <x v="1"/>
    <x v="0"/>
    <x v="0"/>
    <x v="1"/>
    <x v="0"/>
    <x v="1"/>
    <n v="90"/>
    <n v="2024.1"/>
    <x v="0"/>
    <x v="0"/>
    <n v="725.19"/>
    <n v="2749.29"/>
    <x v="0"/>
    <x v="0"/>
    <x v="0"/>
    <x v="0"/>
    <x v="0"/>
    <x v="0"/>
    <x v="0"/>
    <x v="1"/>
    <x v="0"/>
  </r>
  <r>
    <s v="2323-ARSVR"/>
    <x v="1"/>
    <x v="35"/>
    <x v="0"/>
    <x v="0"/>
    <x v="341"/>
    <n v="95035"/>
    <n v="37.441930999999997"/>
    <n v="-121.878502"/>
    <x v="4"/>
    <x v="23"/>
    <x v="0"/>
    <x v="0"/>
    <n v="46.89"/>
    <x v="0"/>
    <x v="0"/>
    <x v="1"/>
    <n v="29"/>
    <x v="1"/>
    <x v="0"/>
    <x v="1"/>
    <x v="0"/>
    <x v="0"/>
    <x v="1"/>
    <x v="1"/>
    <x v="0"/>
    <x v="2"/>
    <x v="0"/>
    <x v="1"/>
    <n v="111.05"/>
    <n v="7321.05"/>
    <x v="0"/>
    <x v="0"/>
    <n v="3141.63"/>
    <n v="10462.68"/>
    <x v="0"/>
    <x v="0"/>
    <x v="0"/>
    <x v="0"/>
    <x v="0"/>
    <x v="0"/>
    <x v="0"/>
    <x v="0"/>
    <x v="0"/>
  </r>
  <r>
    <s v="2324-AALNO"/>
    <x v="0"/>
    <x v="54"/>
    <x v="1"/>
    <x v="0"/>
    <x v="752"/>
    <n v="93257"/>
    <n v="36.008958"/>
    <n v="-118.891593"/>
    <x v="1"/>
    <x v="60"/>
    <x v="4"/>
    <x v="0"/>
    <n v="23.76"/>
    <x v="1"/>
    <x v="1"/>
    <x v="3"/>
    <m/>
    <x v="2"/>
    <x v="2"/>
    <x v="2"/>
    <x v="2"/>
    <x v="2"/>
    <x v="2"/>
    <x v="2"/>
    <x v="2"/>
    <x v="0"/>
    <x v="1"/>
    <x v="1"/>
    <n v="24.55"/>
    <n v="1203.95"/>
    <x v="125"/>
    <x v="0"/>
    <n v="1140.48"/>
    <n v="2308.39"/>
    <x v="0"/>
    <x v="0"/>
    <x v="0"/>
    <x v="0"/>
    <x v="1"/>
    <x v="1"/>
    <x v="1"/>
    <x v="1"/>
    <x v="0"/>
  </r>
  <r>
    <s v="2324-EFHVG"/>
    <x v="1"/>
    <x v="0"/>
    <x v="1"/>
    <x v="0"/>
    <x v="126"/>
    <n v="94609"/>
    <n v="37.834341000000002"/>
    <n v="-122.26437"/>
    <x v="1"/>
    <x v="34"/>
    <x v="0"/>
    <x v="0"/>
    <n v="45.82"/>
    <x v="1"/>
    <x v="0"/>
    <x v="1"/>
    <n v="14"/>
    <x v="0"/>
    <x v="0"/>
    <x v="1"/>
    <x v="1"/>
    <x v="0"/>
    <x v="1"/>
    <x v="1"/>
    <x v="0"/>
    <x v="2"/>
    <x v="0"/>
    <x v="1"/>
    <n v="104.4"/>
    <n v="6692.65"/>
    <x v="0"/>
    <x v="0"/>
    <n v="2932.48"/>
    <n v="9625.1299999999992"/>
    <x v="0"/>
    <x v="0"/>
    <x v="0"/>
    <x v="0"/>
    <x v="0"/>
    <x v="0"/>
    <x v="0"/>
    <x v="1"/>
    <x v="0"/>
  </r>
  <r>
    <s v="2325-NBPZG"/>
    <x v="0"/>
    <x v="29"/>
    <x v="1"/>
    <x v="0"/>
    <x v="192"/>
    <n v="94949"/>
    <n v="38.067203999999997"/>
    <n v="-122.52400400000001"/>
    <x v="1"/>
    <x v="3"/>
    <x v="0"/>
    <x v="0"/>
    <n v="10.1"/>
    <x v="0"/>
    <x v="0"/>
    <x v="1"/>
    <n v="73"/>
    <x v="1"/>
    <x v="1"/>
    <x v="0"/>
    <x v="1"/>
    <x v="1"/>
    <x v="0"/>
    <x v="0"/>
    <x v="0"/>
    <x v="1"/>
    <x v="0"/>
    <x v="1"/>
    <n v="74.55"/>
    <n v="233.65"/>
    <x v="0"/>
    <x v="0"/>
    <n v="30.3"/>
    <n v="263.95"/>
    <x v="2"/>
    <x v="0"/>
    <x v="0"/>
    <x v="0"/>
    <x v="1"/>
    <x v="0"/>
    <x v="0"/>
    <x v="1"/>
    <x v="0"/>
  </r>
  <r>
    <s v="2325-WINES"/>
    <x v="0"/>
    <x v="56"/>
    <x v="1"/>
    <x v="0"/>
    <x v="753"/>
    <n v="93543"/>
    <n v="34.505273000000003"/>
    <n v="-117.955054"/>
    <x v="1"/>
    <x v="44"/>
    <x v="0"/>
    <x v="0"/>
    <n v="14.21"/>
    <x v="1"/>
    <x v="0"/>
    <x v="1"/>
    <n v="28"/>
    <x v="0"/>
    <x v="0"/>
    <x v="1"/>
    <x v="1"/>
    <x v="0"/>
    <x v="1"/>
    <x v="1"/>
    <x v="0"/>
    <x v="0"/>
    <x v="0"/>
    <x v="0"/>
    <n v="104.05"/>
    <n v="3416.85"/>
    <x v="0"/>
    <x v="0"/>
    <n v="454.72"/>
    <n v="3871.57"/>
    <x v="0"/>
    <x v="0"/>
    <x v="0"/>
    <x v="0"/>
    <x v="0"/>
    <x v="0"/>
    <x v="0"/>
    <x v="1"/>
    <x v="0"/>
  </r>
  <r>
    <s v="2325-ZUSFD"/>
    <x v="0"/>
    <x v="1"/>
    <x v="0"/>
    <x v="0"/>
    <x v="97"/>
    <n v="92602"/>
    <n v="33.720359000000002"/>
    <n v="-117.733655"/>
    <x v="2"/>
    <x v="41"/>
    <x v="4"/>
    <x v="0"/>
    <n v="36.65"/>
    <x v="0"/>
    <x v="0"/>
    <x v="2"/>
    <n v="7"/>
    <x v="1"/>
    <x v="1"/>
    <x v="0"/>
    <x v="1"/>
    <x v="0"/>
    <x v="1"/>
    <x v="1"/>
    <x v="0"/>
    <x v="0"/>
    <x v="0"/>
    <x v="1"/>
    <n v="70.099999999999994"/>
    <n v="3913.3"/>
    <x v="0"/>
    <x v="0"/>
    <n v="2089.0500000000002"/>
    <n v="6002.35"/>
    <x v="1"/>
    <x v="2"/>
    <x v="3"/>
    <x v="0"/>
    <x v="0"/>
    <x v="0"/>
    <x v="0"/>
    <x v="1"/>
    <x v="0"/>
  </r>
  <r>
    <s v="2330-PQGDQ"/>
    <x v="1"/>
    <x v="59"/>
    <x v="0"/>
    <x v="1"/>
    <x v="754"/>
    <n v="95445"/>
    <n v="38.848081999999998"/>
    <n v="-123.50608"/>
    <x v="10"/>
    <x v="69"/>
    <x v="0"/>
    <x v="0"/>
    <n v="9.5"/>
    <x v="1"/>
    <x v="0"/>
    <x v="1"/>
    <n v="51"/>
    <x v="0"/>
    <x v="0"/>
    <x v="0"/>
    <x v="0"/>
    <x v="1"/>
    <x v="0"/>
    <x v="0"/>
    <x v="0"/>
    <x v="0"/>
    <x v="1"/>
    <x v="1"/>
    <n v="84.2"/>
    <n v="4299.75"/>
    <x v="126"/>
    <x v="0"/>
    <n v="484.5"/>
    <n v="4744.57"/>
    <x v="0"/>
    <x v="0"/>
    <x v="0"/>
    <x v="0"/>
    <x v="1"/>
    <x v="0"/>
    <x v="0"/>
    <x v="0"/>
    <x v="0"/>
  </r>
  <r>
    <s v="2332-EFBJY"/>
    <x v="1"/>
    <x v="34"/>
    <x v="1"/>
    <x v="0"/>
    <x v="180"/>
    <n v="91403"/>
    <n v="34.147148999999999"/>
    <n v="-118.463365"/>
    <x v="1"/>
    <x v="43"/>
    <x v="2"/>
    <x v="0"/>
    <n v="5.74"/>
    <x v="0"/>
    <x v="1"/>
    <x v="3"/>
    <m/>
    <x v="2"/>
    <x v="2"/>
    <x v="2"/>
    <x v="2"/>
    <x v="2"/>
    <x v="2"/>
    <x v="2"/>
    <x v="2"/>
    <x v="1"/>
    <x v="0"/>
    <x v="0"/>
    <n v="19.7"/>
    <n v="342.4"/>
    <x v="0"/>
    <x v="0"/>
    <n v="91.84"/>
    <n v="434.24"/>
    <x v="1"/>
    <x v="4"/>
    <x v="7"/>
    <x v="0"/>
    <x v="1"/>
    <x v="1"/>
    <x v="1"/>
    <x v="1"/>
    <x v="0"/>
  </r>
  <r>
    <s v="2332-TODQS"/>
    <x v="0"/>
    <x v="56"/>
    <x v="1"/>
    <x v="0"/>
    <x v="107"/>
    <n v="92845"/>
    <n v="33.782955000000001"/>
    <n v="-118.026456"/>
    <x v="1"/>
    <x v="60"/>
    <x v="4"/>
    <x v="0"/>
    <n v="34.96"/>
    <x v="1"/>
    <x v="1"/>
    <x v="3"/>
    <m/>
    <x v="2"/>
    <x v="2"/>
    <x v="2"/>
    <x v="2"/>
    <x v="2"/>
    <x v="2"/>
    <x v="2"/>
    <x v="2"/>
    <x v="0"/>
    <x v="1"/>
    <x v="0"/>
    <n v="25.05"/>
    <n v="1171.5"/>
    <x v="127"/>
    <x v="0"/>
    <n v="1678.08"/>
    <n v="2833.2"/>
    <x v="0"/>
    <x v="0"/>
    <x v="0"/>
    <x v="0"/>
    <x v="1"/>
    <x v="1"/>
    <x v="1"/>
    <x v="1"/>
    <x v="0"/>
  </r>
  <r>
    <s v="2333-KWEWW"/>
    <x v="1"/>
    <x v="22"/>
    <x v="1"/>
    <x v="0"/>
    <x v="64"/>
    <n v="93721"/>
    <n v="36.732694000000002"/>
    <n v="-119.78378600000001"/>
    <x v="1"/>
    <x v="68"/>
    <x v="0"/>
    <x v="0"/>
    <n v="26.26"/>
    <x v="0"/>
    <x v="1"/>
    <x v="3"/>
    <m/>
    <x v="2"/>
    <x v="2"/>
    <x v="2"/>
    <x v="2"/>
    <x v="2"/>
    <x v="2"/>
    <x v="2"/>
    <x v="2"/>
    <x v="2"/>
    <x v="1"/>
    <x v="0"/>
    <n v="20.05"/>
    <n v="388.6"/>
    <x v="0"/>
    <x v="0"/>
    <n v="472.68"/>
    <n v="861.28"/>
    <x v="0"/>
    <x v="0"/>
    <x v="0"/>
    <x v="0"/>
    <x v="1"/>
    <x v="1"/>
    <x v="1"/>
    <x v="1"/>
    <x v="0"/>
  </r>
  <r>
    <s v="2335-GSODA"/>
    <x v="1"/>
    <x v="59"/>
    <x v="1"/>
    <x v="1"/>
    <x v="715"/>
    <n v="95709"/>
    <n v="38.748316000000003"/>
    <n v="-120.675512"/>
    <x v="1"/>
    <x v="16"/>
    <x v="0"/>
    <x v="1"/>
    <m/>
    <x v="2"/>
    <x v="0"/>
    <x v="2"/>
    <n v="26"/>
    <x v="1"/>
    <x v="1"/>
    <x v="1"/>
    <x v="0"/>
    <x v="1"/>
    <x v="0"/>
    <x v="0"/>
    <x v="0"/>
    <x v="2"/>
    <x v="1"/>
    <x v="0"/>
    <n v="40.1"/>
    <n v="857.75"/>
    <x v="0"/>
    <x v="0"/>
    <n v="0"/>
    <n v="857.75"/>
    <x v="0"/>
    <x v="0"/>
    <x v="0"/>
    <x v="0"/>
    <x v="1"/>
    <x v="0"/>
    <x v="0"/>
    <x v="0"/>
    <x v="0"/>
  </r>
  <r>
    <s v="2338-BQEZT"/>
    <x v="0"/>
    <x v="32"/>
    <x v="1"/>
    <x v="0"/>
    <x v="740"/>
    <n v="94070"/>
    <n v="37.497914999999999"/>
    <n v="-122.26736099999999"/>
    <x v="1"/>
    <x v="17"/>
    <x v="4"/>
    <x v="0"/>
    <n v="3.62"/>
    <x v="0"/>
    <x v="0"/>
    <x v="2"/>
    <n v="17"/>
    <x v="1"/>
    <x v="1"/>
    <x v="0"/>
    <x v="1"/>
    <x v="1"/>
    <x v="0"/>
    <x v="0"/>
    <x v="0"/>
    <x v="1"/>
    <x v="0"/>
    <x v="0"/>
    <n v="50.55"/>
    <n v="2832.75"/>
    <x v="0"/>
    <x v="0"/>
    <n v="199.1"/>
    <n v="3031.85"/>
    <x v="0"/>
    <x v="0"/>
    <x v="0"/>
    <x v="0"/>
    <x v="1"/>
    <x v="0"/>
    <x v="0"/>
    <x v="1"/>
    <x v="0"/>
  </r>
  <r>
    <s v="2342-CKIAO"/>
    <x v="0"/>
    <x v="14"/>
    <x v="1"/>
    <x v="0"/>
    <x v="755"/>
    <n v="96110"/>
    <n v="41.280341"/>
    <n v="-120.150381"/>
    <x v="1"/>
    <x v="29"/>
    <x v="0"/>
    <x v="0"/>
    <n v="12.68"/>
    <x v="0"/>
    <x v="1"/>
    <x v="3"/>
    <m/>
    <x v="2"/>
    <x v="2"/>
    <x v="2"/>
    <x v="2"/>
    <x v="2"/>
    <x v="2"/>
    <x v="2"/>
    <x v="2"/>
    <x v="1"/>
    <x v="1"/>
    <x v="0"/>
    <n v="20.3"/>
    <n v="41.2"/>
    <x v="0"/>
    <x v="0"/>
    <n v="25.36"/>
    <n v="66.56"/>
    <x v="2"/>
    <x v="0"/>
    <x v="0"/>
    <x v="0"/>
    <x v="1"/>
    <x v="1"/>
    <x v="1"/>
    <x v="1"/>
    <x v="0"/>
  </r>
  <r>
    <s v="2344-JMOGN"/>
    <x v="1"/>
    <x v="33"/>
    <x v="0"/>
    <x v="0"/>
    <x v="756"/>
    <n v="93206"/>
    <n v="35.451402000000002"/>
    <n v="-119.48841299999999"/>
    <x v="2"/>
    <x v="0"/>
    <x v="0"/>
    <x v="0"/>
    <n v="17.47"/>
    <x v="0"/>
    <x v="0"/>
    <x v="1"/>
    <n v="6"/>
    <x v="0"/>
    <x v="0"/>
    <x v="1"/>
    <x v="0"/>
    <x v="0"/>
    <x v="0"/>
    <x v="0"/>
    <x v="0"/>
    <x v="1"/>
    <x v="0"/>
    <x v="0"/>
    <n v="94.85"/>
    <n v="890.6"/>
    <x v="0"/>
    <x v="0"/>
    <n v="157.22999999999999"/>
    <n v="1047.83"/>
    <x v="1"/>
    <x v="3"/>
    <x v="6"/>
    <x v="0"/>
    <x v="0"/>
    <x v="0"/>
    <x v="0"/>
    <x v="0"/>
    <x v="0"/>
  </r>
  <r>
    <s v="2346-CZYIL"/>
    <x v="1"/>
    <x v="21"/>
    <x v="1"/>
    <x v="0"/>
    <x v="199"/>
    <n v="90211"/>
    <n v="34.063946999999999"/>
    <n v="-118.38300099999999"/>
    <x v="1"/>
    <x v="28"/>
    <x v="5"/>
    <x v="0"/>
    <n v="39.770000000000003"/>
    <x v="0"/>
    <x v="1"/>
    <x v="3"/>
    <m/>
    <x v="2"/>
    <x v="2"/>
    <x v="2"/>
    <x v="2"/>
    <x v="2"/>
    <x v="2"/>
    <x v="2"/>
    <x v="2"/>
    <x v="2"/>
    <x v="1"/>
    <x v="0"/>
    <n v="20.350000000000001"/>
    <n v="531.6"/>
    <x v="0"/>
    <x v="0"/>
    <n v="1073.79"/>
    <n v="1605.39"/>
    <x v="0"/>
    <x v="0"/>
    <x v="0"/>
    <x v="0"/>
    <x v="1"/>
    <x v="1"/>
    <x v="1"/>
    <x v="1"/>
    <x v="0"/>
  </r>
  <r>
    <s v="2346-DJQTB"/>
    <x v="0"/>
    <x v="33"/>
    <x v="1"/>
    <x v="0"/>
    <x v="288"/>
    <n v="94930"/>
    <n v="37.971750999999998"/>
    <n v="-122.611873"/>
    <x v="1"/>
    <x v="33"/>
    <x v="0"/>
    <x v="1"/>
    <m/>
    <x v="2"/>
    <x v="0"/>
    <x v="2"/>
    <n v="21"/>
    <x v="0"/>
    <x v="1"/>
    <x v="0"/>
    <x v="1"/>
    <x v="1"/>
    <x v="0"/>
    <x v="0"/>
    <x v="1"/>
    <x v="1"/>
    <x v="1"/>
    <x v="1"/>
    <n v="24.15"/>
    <n v="812.5"/>
    <x v="0"/>
    <x v="3"/>
    <n v="0"/>
    <n v="852.5"/>
    <x v="0"/>
    <x v="0"/>
    <x v="0"/>
    <x v="0"/>
    <x v="1"/>
    <x v="1"/>
    <x v="1"/>
    <x v="1"/>
    <x v="0"/>
  </r>
  <r>
    <s v="2346-LOCWC"/>
    <x v="0"/>
    <x v="7"/>
    <x v="0"/>
    <x v="3"/>
    <x v="757"/>
    <n v="95912"/>
    <n v="38.982373000000003"/>
    <n v="-122.04775100000001"/>
    <x v="6"/>
    <x v="42"/>
    <x v="0"/>
    <x v="0"/>
    <n v="25.86"/>
    <x v="0"/>
    <x v="1"/>
    <x v="3"/>
    <m/>
    <x v="2"/>
    <x v="2"/>
    <x v="2"/>
    <x v="2"/>
    <x v="2"/>
    <x v="2"/>
    <x v="2"/>
    <x v="2"/>
    <x v="2"/>
    <x v="1"/>
    <x v="0"/>
    <n v="20.5"/>
    <n v="1191.4000000000001"/>
    <x v="128"/>
    <x v="0"/>
    <n v="1499.88"/>
    <n v="2654.36"/>
    <x v="0"/>
    <x v="0"/>
    <x v="0"/>
    <x v="0"/>
    <x v="1"/>
    <x v="1"/>
    <x v="1"/>
    <x v="1"/>
    <x v="0"/>
  </r>
  <r>
    <s v="2347-WKKAE"/>
    <x v="1"/>
    <x v="7"/>
    <x v="0"/>
    <x v="0"/>
    <x v="630"/>
    <n v="95663"/>
    <n v="38.859093000000001"/>
    <n v="-121.182872"/>
    <x v="5"/>
    <x v="71"/>
    <x v="0"/>
    <x v="0"/>
    <n v="41.16"/>
    <x v="1"/>
    <x v="0"/>
    <x v="1"/>
    <n v="11"/>
    <x v="1"/>
    <x v="1"/>
    <x v="1"/>
    <x v="1"/>
    <x v="1"/>
    <x v="1"/>
    <x v="1"/>
    <x v="0"/>
    <x v="1"/>
    <x v="0"/>
    <x v="1"/>
    <n v="94.4"/>
    <n v="4014.6"/>
    <x v="0"/>
    <x v="0"/>
    <n v="1728.72"/>
    <n v="5743.32"/>
    <x v="0"/>
    <x v="0"/>
    <x v="0"/>
    <x v="0"/>
    <x v="0"/>
    <x v="0"/>
    <x v="0"/>
    <x v="1"/>
    <x v="0"/>
  </r>
  <r>
    <s v="2348-KCJLT"/>
    <x v="0"/>
    <x v="27"/>
    <x v="0"/>
    <x v="0"/>
    <x v="201"/>
    <n v="90720"/>
    <n v="33.794989999999999"/>
    <n v="-118.065591"/>
    <x v="4"/>
    <x v="50"/>
    <x v="4"/>
    <x v="0"/>
    <n v="44.87"/>
    <x v="0"/>
    <x v="0"/>
    <x v="0"/>
    <n v="20"/>
    <x v="1"/>
    <x v="0"/>
    <x v="1"/>
    <x v="1"/>
    <x v="1"/>
    <x v="0"/>
    <x v="0"/>
    <x v="1"/>
    <x v="0"/>
    <x v="0"/>
    <x v="0"/>
    <n v="61.5"/>
    <n v="2722.2"/>
    <x v="0"/>
    <x v="12"/>
    <n v="1974.28"/>
    <n v="4846.4799999999996"/>
    <x v="0"/>
    <x v="0"/>
    <x v="0"/>
    <x v="0"/>
    <x v="1"/>
    <x v="1"/>
    <x v="0"/>
    <x v="1"/>
    <x v="0"/>
  </r>
  <r>
    <s v="2351-BKRZW"/>
    <x v="0"/>
    <x v="18"/>
    <x v="0"/>
    <x v="2"/>
    <x v="193"/>
    <n v="95020"/>
    <n v="37.038890000000002"/>
    <n v="-121.528955"/>
    <x v="6"/>
    <x v="25"/>
    <x v="0"/>
    <x v="0"/>
    <n v="29.98"/>
    <x v="0"/>
    <x v="0"/>
    <x v="0"/>
    <n v="59"/>
    <x v="1"/>
    <x v="1"/>
    <x v="1"/>
    <x v="1"/>
    <x v="0"/>
    <x v="1"/>
    <x v="1"/>
    <x v="0"/>
    <x v="2"/>
    <x v="1"/>
    <x v="1"/>
    <n v="75.2"/>
    <n v="3254.35"/>
    <x v="0"/>
    <x v="0"/>
    <n v="1289.1400000000001"/>
    <n v="4543.49"/>
    <x v="0"/>
    <x v="0"/>
    <x v="0"/>
    <x v="0"/>
    <x v="0"/>
    <x v="0"/>
    <x v="0"/>
    <x v="1"/>
    <x v="0"/>
  </r>
  <r>
    <s v="2351-RRBUE"/>
    <x v="0"/>
    <x v="29"/>
    <x v="0"/>
    <x v="0"/>
    <x v="48"/>
    <n v="96134"/>
    <n v="41.813521000000001"/>
    <n v="-121.492666"/>
    <x v="0"/>
    <x v="6"/>
    <x v="1"/>
    <x v="0"/>
    <n v="41.64"/>
    <x v="0"/>
    <x v="1"/>
    <x v="3"/>
    <m/>
    <x v="2"/>
    <x v="2"/>
    <x v="2"/>
    <x v="2"/>
    <x v="2"/>
    <x v="2"/>
    <x v="2"/>
    <x v="2"/>
    <x v="0"/>
    <x v="1"/>
    <x v="2"/>
    <n v="-2"/>
    <n v="134.05000000000001"/>
    <x v="0"/>
    <x v="0"/>
    <n v="291.48"/>
    <n v="425.53"/>
    <x v="0"/>
    <x v="0"/>
    <x v="0"/>
    <x v="0"/>
    <x v="1"/>
    <x v="1"/>
    <x v="1"/>
    <x v="1"/>
    <x v="0"/>
  </r>
  <r>
    <s v="2357-COQEK"/>
    <x v="0"/>
    <x v="16"/>
    <x v="1"/>
    <x v="0"/>
    <x v="101"/>
    <n v="94027"/>
    <n v="37.454923999999998"/>
    <n v="-122.20316800000001"/>
    <x v="1"/>
    <x v="61"/>
    <x v="0"/>
    <x v="0"/>
    <n v="28.14"/>
    <x v="1"/>
    <x v="0"/>
    <x v="1"/>
    <n v="10"/>
    <x v="0"/>
    <x v="1"/>
    <x v="1"/>
    <x v="0"/>
    <x v="0"/>
    <x v="1"/>
    <x v="0"/>
    <x v="0"/>
    <x v="1"/>
    <x v="0"/>
    <x v="1"/>
    <n v="103.3"/>
    <n v="2890.65"/>
    <x v="0"/>
    <x v="0"/>
    <n v="787.92"/>
    <n v="3678.57"/>
    <x v="1"/>
    <x v="1"/>
    <x v="5"/>
    <x v="0"/>
    <x v="0"/>
    <x v="0"/>
    <x v="0"/>
    <x v="0"/>
    <x v="0"/>
  </r>
  <r>
    <s v="2359-KLTEK"/>
    <x v="0"/>
    <x v="11"/>
    <x v="0"/>
    <x v="1"/>
    <x v="758"/>
    <n v="96054"/>
    <n v="41.280478000000002"/>
    <n v="-121.16024899999999"/>
    <x v="0"/>
    <x v="62"/>
    <x v="0"/>
    <x v="0"/>
    <n v="43.19"/>
    <x v="0"/>
    <x v="0"/>
    <x v="1"/>
    <n v="59"/>
    <x v="0"/>
    <x v="1"/>
    <x v="1"/>
    <x v="1"/>
    <x v="0"/>
    <x v="1"/>
    <x v="1"/>
    <x v="0"/>
    <x v="1"/>
    <x v="0"/>
    <x v="1"/>
    <n v="94.9"/>
    <n v="3848"/>
    <x v="0"/>
    <x v="0"/>
    <n v="1770.79"/>
    <n v="5618.79"/>
    <x v="0"/>
    <x v="0"/>
    <x v="0"/>
    <x v="0"/>
    <x v="0"/>
    <x v="0"/>
    <x v="0"/>
    <x v="1"/>
    <x v="0"/>
  </r>
  <r>
    <s v="2359-KMGLI"/>
    <x v="1"/>
    <x v="7"/>
    <x v="1"/>
    <x v="0"/>
    <x v="759"/>
    <n v="92382"/>
    <n v="34.186211"/>
    <n v="-117.07683"/>
    <x v="1"/>
    <x v="52"/>
    <x v="5"/>
    <x v="0"/>
    <n v="49.3"/>
    <x v="1"/>
    <x v="0"/>
    <x v="1"/>
    <n v="20"/>
    <x v="0"/>
    <x v="0"/>
    <x v="0"/>
    <x v="1"/>
    <x v="1"/>
    <x v="0"/>
    <x v="0"/>
    <x v="0"/>
    <x v="1"/>
    <x v="0"/>
    <x v="1"/>
    <n v="80.25"/>
    <n v="1861.5"/>
    <x v="0"/>
    <x v="0"/>
    <n v="1183.2"/>
    <n v="3044.7"/>
    <x v="1"/>
    <x v="1"/>
    <x v="1"/>
    <x v="0"/>
    <x v="1"/>
    <x v="0"/>
    <x v="0"/>
    <x v="1"/>
    <x v="0"/>
  </r>
  <r>
    <s v="2359-QWQUL"/>
    <x v="0"/>
    <x v="34"/>
    <x v="0"/>
    <x v="0"/>
    <x v="31"/>
    <n v="90058"/>
    <n v="34.001617000000003"/>
    <n v="-118.222274"/>
    <x v="2"/>
    <x v="35"/>
    <x v="0"/>
    <x v="0"/>
    <n v="9.51"/>
    <x v="0"/>
    <x v="0"/>
    <x v="1"/>
    <n v="7"/>
    <x v="1"/>
    <x v="1"/>
    <x v="1"/>
    <x v="0"/>
    <x v="0"/>
    <x v="1"/>
    <x v="1"/>
    <x v="0"/>
    <x v="0"/>
    <x v="0"/>
    <x v="0"/>
    <n v="104.7"/>
    <n v="4134.8500000000004"/>
    <x v="0"/>
    <x v="0"/>
    <n v="370.89"/>
    <n v="4505.74"/>
    <x v="1"/>
    <x v="1"/>
    <x v="5"/>
    <x v="0"/>
    <x v="0"/>
    <x v="0"/>
    <x v="0"/>
    <x v="0"/>
    <x v="0"/>
  </r>
  <r>
    <s v="2360-RDGRO"/>
    <x v="1"/>
    <x v="23"/>
    <x v="0"/>
    <x v="0"/>
    <x v="760"/>
    <n v="95982"/>
    <n v="39.172777000000004"/>
    <n v="-121.80584500000001"/>
    <x v="8"/>
    <x v="7"/>
    <x v="0"/>
    <x v="0"/>
    <n v="41.2"/>
    <x v="1"/>
    <x v="0"/>
    <x v="1"/>
    <n v="10"/>
    <x v="1"/>
    <x v="1"/>
    <x v="1"/>
    <x v="1"/>
    <x v="0"/>
    <x v="1"/>
    <x v="1"/>
    <x v="0"/>
    <x v="1"/>
    <x v="0"/>
    <x v="1"/>
    <n v="104.25"/>
    <n v="6812.95"/>
    <x v="0"/>
    <x v="0"/>
    <n v="2678"/>
    <n v="9490.9500000000007"/>
    <x v="0"/>
    <x v="0"/>
    <x v="0"/>
    <x v="0"/>
    <x v="0"/>
    <x v="0"/>
    <x v="0"/>
    <x v="1"/>
    <x v="0"/>
  </r>
  <r>
    <s v="2361-FJWNO"/>
    <x v="1"/>
    <x v="39"/>
    <x v="1"/>
    <x v="0"/>
    <x v="320"/>
    <n v="91737"/>
    <n v="34.245289"/>
    <n v="-117.642503"/>
    <x v="1"/>
    <x v="36"/>
    <x v="0"/>
    <x v="1"/>
    <m/>
    <x v="2"/>
    <x v="0"/>
    <x v="0"/>
    <n v="12"/>
    <x v="0"/>
    <x v="0"/>
    <x v="0"/>
    <x v="0"/>
    <x v="1"/>
    <x v="0"/>
    <x v="0"/>
    <x v="1"/>
    <x v="0"/>
    <x v="1"/>
    <x v="0"/>
    <n v="36"/>
    <n v="1382.9"/>
    <x v="0"/>
    <x v="6"/>
    <n v="0"/>
    <n v="1512.9"/>
    <x v="0"/>
    <x v="0"/>
    <x v="0"/>
    <x v="0"/>
    <x v="1"/>
    <x v="1"/>
    <x v="0"/>
    <x v="0"/>
    <x v="0"/>
  </r>
  <r>
    <s v="2361-UPSND"/>
    <x v="0"/>
    <x v="45"/>
    <x v="0"/>
    <x v="0"/>
    <x v="215"/>
    <n v="96113"/>
    <n v="40.198233999999999"/>
    <n v="-120.18089000000001"/>
    <x v="10"/>
    <x v="56"/>
    <x v="0"/>
    <x v="0"/>
    <n v="44.75"/>
    <x v="0"/>
    <x v="0"/>
    <x v="2"/>
    <n v="27"/>
    <x v="1"/>
    <x v="0"/>
    <x v="0"/>
    <x v="0"/>
    <x v="1"/>
    <x v="1"/>
    <x v="1"/>
    <x v="0"/>
    <x v="0"/>
    <x v="1"/>
    <x v="0"/>
    <n v="70.599999999999994"/>
    <n v="3231.05"/>
    <x v="0"/>
    <x v="0"/>
    <n v="2058.5"/>
    <n v="5289.55"/>
    <x v="0"/>
    <x v="0"/>
    <x v="0"/>
    <x v="0"/>
    <x v="0"/>
    <x v="0"/>
    <x v="0"/>
    <x v="0"/>
    <x v="0"/>
  </r>
  <r>
    <s v="2362-IBOOY"/>
    <x v="1"/>
    <x v="19"/>
    <x v="1"/>
    <x v="0"/>
    <x v="38"/>
    <n v="92126"/>
    <n v="32.886924999999998"/>
    <n v="-117.152162"/>
    <x v="1"/>
    <x v="66"/>
    <x v="5"/>
    <x v="0"/>
    <n v="43.97"/>
    <x v="1"/>
    <x v="0"/>
    <x v="1"/>
    <n v="42"/>
    <x v="0"/>
    <x v="1"/>
    <x v="0"/>
    <x v="1"/>
    <x v="1"/>
    <x v="1"/>
    <x v="1"/>
    <x v="0"/>
    <x v="1"/>
    <x v="0"/>
    <x v="1"/>
    <n v="84.75"/>
    <n v="3050.15"/>
    <x v="0"/>
    <x v="0"/>
    <n v="1582.92"/>
    <n v="4633.07"/>
    <x v="1"/>
    <x v="1"/>
    <x v="5"/>
    <x v="0"/>
    <x v="0"/>
    <x v="0"/>
    <x v="1"/>
    <x v="1"/>
    <x v="0"/>
  </r>
  <r>
    <s v="2363-BJLSL"/>
    <x v="1"/>
    <x v="42"/>
    <x v="1"/>
    <x v="0"/>
    <x v="761"/>
    <n v="91902"/>
    <n v="32.671169999999996"/>
    <n v="-117.00232"/>
    <x v="1"/>
    <x v="55"/>
    <x v="4"/>
    <x v="0"/>
    <n v="48.72"/>
    <x v="0"/>
    <x v="0"/>
    <x v="2"/>
    <n v="2"/>
    <x v="0"/>
    <x v="0"/>
    <x v="1"/>
    <x v="0"/>
    <x v="0"/>
    <x v="1"/>
    <x v="1"/>
    <x v="0"/>
    <x v="1"/>
    <x v="0"/>
    <x v="1"/>
    <n v="80.400000000000006"/>
    <n v="4981.1499999999996"/>
    <x v="0"/>
    <x v="0"/>
    <n v="3020.64"/>
    <n v="8001.79"/>
    <x v="0"/>
    <x v="0"/>
    <x v="0"/>
    <x v="0"/>
    <x v="0"/>
    <x v="0"/>
    <x v="0"/>
    <x v="0"/>
    <x v="0"/>
  </r>
  <r>
    <s v="2364-UFROM"/>
    <x v="1"/>
    <x v="10"/>
    <x v="1"/>
    <x v="0"/>
    <x v="38"/>
    <n v="92123"/>
    <n v="32.808813999999998"/>
    <n v="-117.134694"/>
    <x v="1"/>
    <x v="39"/>
    <x v="0"/>
    <x v="0"/>
    <n v="32.409999999999997"/>
    <x v="0"/>
    <x v="0"/>
    <x v="0"/>
    <n v="22"/>
    <x v="1"/>
    <x v="0"/>
    <x v="0"/>
    <x v="0"/>
    <x v="0"/>
    <x v="0"/>
    <x v="0"/>
    <x v="0"/>
    <x v="0"/>
    <x v="1"/>
    <x v="1"/>
    <n v="70.400000000000006"/>
    <n v="2044.75"/>
    <x v="0"/>
    <x v="0"/>
    <n v="972.3"/>
    <n v="3017.05"/>
    <x v="0"/>
    <x v="0"/>
    <x v="0"/>
    <x v="0"/>
    <x v="0"/>
    <x v="0"/>
    <x v="0"/>
    <x v="0"/>
    <x v="0"/>
  </r>
  <r>
    <s v="2368-GAKKQ"/>
    <x v="0"/>
    <x v="24"/>
    <x v="1"/>
    <x v="0"/>
    <x v="762"/>
    <n v="91342"/>
    <n v="34.321621"/>
    <n v="-118.399841"/>
    <x v="1"/>
    <x v="40"/>
    <x v="3"/>
    <x v="0"/>
    <n v="17.32"/>
    <x v="1"/>
    <x v="0"/>
    <x v="1"/>
    <n v="30"/>
    <x v="1"/>
    <x v="0"/>
    <x v="1"/>
    <x v="0"/>
    <x v="0"/>
    <x v="1"/>
    <x v="1"/>
    <x v="0"/>
    <x v="2"/>
    <x v="0"/>
    <x v="1"/>
    <n v="113.65"/>
    <n v="7939.25"/>
    <x v="0"/>
    <x v="0"/>
    <n v="1212.4000000000001"/>
    <n v="9151.65"/>
    <x v="0"/>
    <x v="0"/>
    <x v="0"/>
    <x v="0"/>
    <x v="0"/>
    <x v="0"/>
    <x v="0"/>
    <x v="0"/>
    <x v="0"/>
  </r>
  <r>
    <s v="2369-FEVNO"/>
    <x v="1"/>
    <x v="59"/>
    <x v="1"/>
    <x v="0"/>
    <x v="162"/>
    <n v="90806"/>
    <n v="33.802664"/>
    <n v="-118.17997099999999"/>
    <x v="1"/>
    <x v="13"/>
    <x v="0"/>
    <x v="0"/>
    <n v="7.76"/>
    <x v="0"/>
    <x v="1"/>
    <x v="3"/>
    <m/>
    <x v="2"/>
    <x v="2"/>
    <x v="2"/>
    <x v="2"/>
    <x v="2"/>
    <x v="2"/>
    <x v="2"/>
    <x v="2"/>
    <x v="1"/>
    <x v="0"/>
    <x v="0"/>
    <n v="19.899999999999999"/>
    <n v="19.899999999999999"/>
    <x v="0"/>
    <x v="0"/>
    <n v="7.76"/>
    <n v="27.66"/>
    <x v="2"/>
    <x v="0"/>
    <x v="0"/>
    <x v="0"/>
    <x v="1"/>
    <x v="1"/>
    <x v="1"/>
    <x v="1"/>
    <x v="0"/>
  </r>
  <r>
    <s v="2369-UAPKZ"/>
    <x v="1"/>
    <x v="9"/>
    <x v="1"/>
    <x v="0"/>
    <x v="602"/>
    <n v="95722"/>
    <n v="39.003357999999999"/>
    <n v="-121.02253899999999"/>
    <x v="1"/>
    <x v="10"/>
    <x v="1"/>
    <x v="0"/>
    <n v="38.89"/>
    <x v="1"/>
    <x v="0"/>
    <x v="1"/>
    <n v="8"/>
    <x v="0"/>
    <x v="0"/>
    <x v="1"/>
    <x v="1"/>
    <x v="0"/>
    <x v="1"/>
    <x v="1"/>
    <x v="0"/>
    <x v="1"/>
    <x v="1"/>
    <x v="2"/>
    <n v="104.1"/>
    <n v="541.9"/>
    <x v="0"/>
    <x v="0"/>
    <n v="194.45"/>
    <n v="736.35"/>
    <x v="1"/>
    <x v="3"/>
    <x v="14"/>
    <x v="0"/>
    <x v="0"/>
    <x v="0"/>
    <x v="0"/>
    <x v="1"/>
    <x v="0"/>
  </r>
  <r>
    <s v="2371-JQHZZ"/>
    <x v="1"/>
    <x v="33"/>
    <x v="0"/>
    <x v="0"/>
    <x v="284"/>
    <n v="93307"/>
    <n v="35.280113"/>
    <n v="-118.962329"/>
    <x v="9"/>
    <x v="52"/>
    <x v="0"/>
    <x v="0"/>
    <n v="46.91"/>
    <x v="1"/>
    <x v="0"/>
    <x v="1"/>
    <n v="20"/>
    <x v="0"/>
    <x v="1"/>
    <x v="0"/>
    <x v="1"/>
    <x v="0"/>
    <x v="1"/>
    <x v="1"/>
    <x v="1"/>
    <x v="1"/>
    <x v="0"/>
    <x v="1"/>
    <n v="93"/>
    <n v="2248.0500000000002"/>
    <x v="0"/>
    <x v="3"/>
    <n v="1125.8399999999999"/>
    <n v="3413.89"/>
    <x v="0"/>
    <x v="0"/>
    <x v="0"/>
    <x v="0"/>
    <x v="0"/>
    <x v="1"/>
    <x v="1"/>
    <x v="1"/>
    <x v="0"/>
  </r>
  <r>
    <s v="2371-JUNGC"/>
    <x v="1"/>
    <x v="1"/>
    <x v="1"/>
    <x v="0"/>
    <x v="597"/>
    <n v="95014"/>
    <n v="37.306612000000001"/>
    <n v="-122.08062099999999"/>
    <x v="1"/>
    <x v="37"/>
    <x v="2"/>
    <x v="0"/>
    <n v="28.62"/>
    <x v="0"/>
    <x v="1"/>
    <x v="3"/>
    <m/>
    <x v="2"/>
    <x v="2"/>
    <x v="2"/>
    <x v="2"/>
    <x v="2"/>
    <x v="2"/>
    <x v="2"/>
    <x v="2"/>
    <x v="1"/>
    <x v="1"/>
    <x v="0"/>
    <n v="20.25"/>
    <n v="208"/>
    <x v="0"/>
    <x v="0"/>
    <n v="314.82"/>
    <n v="522.82000000000005"/>
    <x v="0"/>
    <x v="0"/>
    <x v="0"/>
    <x v="0"/>
    <x v="1"/>
    <x v="1"/>
    <x v="1"/>
    <x v="1"/>
    <x v="0"/>
  </r>
  <r>
    <s v="2371-KFUOG"/>
    <x v="1"/>
    <x v="33"/>
    <x v="1"/>
    <x v="0"/>
    <x v="110"/>
    <n v="92025"/>
    <n v="33.081477999999997"/>
    <n v="-117.03381400000001"/>
    <x v="1"/>
    <x v="42"/>
    <x v="4"/>
    <x v="0"/>
    <n v="32.67"/>
    <x v="0"/>
    <x v="0"/>
    <x v="1"/>
    <n v="14"/>
    <x v="1"/>
    <x v="0"/>
    <x v="0"/>
    <x v="1"/>
    <x v="0"/>
    <x v="1"/>
    <x v="1"/>
    <x v="0"/>
    <x v="0"/>
    <x v="1"/>
    <x v="1"/>
    <n v="99.15"/>
    <n v="5720.95"/>
    <x v="0"/>
    <x v="0"/>
    <n v="1894.86"/>
    <n v="7615.81"/>
    <x v="0"/>
    <x v="0"/>
    <x v="0"/>
    <x v="0"/>
    <x v="0"/>
    <x v="0"/>
    <x v="0"/>
    <x v="1"/>
    <x v="0"/>
  </r>
  <r>
    <s v="2372-HWUHI"/>
    <x v="1"/>
    <x v="45"/>
    <x v="1"/>
    <x v="0"/>
    <x v="410"/>
    <n v="90712"/>
    <n v="33.840524000000002"/>
    <n v="-118.148403"/>
    <x v="1"/>
    <x v="29"/>
    <x v="1"/>
    <x v="0"/>
    <n v="46.84"/>
    <x v="0"/>
    <x v="0"/>
    <x v="2"/>
    <n v="3"/>
    <x v="0"/>
    <x v="1"/>
    <x v="0"/>
    <x v="1"/>
    <x v="1"/>
    <x v="0"/>
    <x v="0"/>
    <x v="0"/>
    <x v="1"/>
    <x v="1"/>
    <x v="1"/>
    <n v="44.35"/>
    <n v="81.25"/>
    <x v="0"/>
    <x v="0"/>
    <n v="93.68"/>
    <n v="174.93"/>
    <x v="1"/>
    <x v="3"/>
    <x v="6"/>
    <x v="0"/>
    <x v="1"/>
    <x v="0"/>
    <x v="1"/>
    <x v="1"/>
    <x v="0"/>
  </r>
  <r>
    <s v="2373-NTKOD"/>
    <x v="1"/>
    <x v="43"/>
    <x v="1"/>
    <x v="0"/>
    <x v="249"/>
    <n v="95670"/>
    <n v="38.602722999999997"/>
    <n v="-121.27991299999999"/>
    <x v="1"/>
    <x v="58"/>
    <x v="1"/>
    <x v="0"/>
    <n v="25.72"/>
    <x v="0"/>
    <x v="0"/>
    <x v="0"/>
    <n v="24"/>
    <x v="0"/>
    <x v="1"/>
    <x v="0"/>
    <x v="1"/>
    <x v="0"/>
    <x v="1"/>
    <x v="1"/>
    <x v="0"/>
    <x v="1"/>
    <x v="0"/>
    <x v="1"/>
    <n v="66.25"/>
    <n v="546.45000000000005"/>
    <x v="0"/>
    <x v="0"/>
    <n v="205.76"/>
    <n v="752.21"/>
    <x v="0"/>
    <x v="0"/>
    <x v="0"/>
    <x v="0"/>
    <x v="0"/>
    <x v="0"/>
    <x v="1"/>
    <x v="1"/>
    <x v="0"/>
  </r>
  <r>
    <s v="2378-HTWFW"/>
    <x v="1"/>
    <x v="3"/>
    <x v="1"/>
    <x v="0"/>
    <x v="365"/>
    <n v="95360"/>
    <n v="37.343845999999999"/>
    <n v="-121.03939099999999"/>
    <x v="1"/>
    <x v="33"/>
    <x v="0"/>
    <x v="0"/>
    <n v="26.19"/>
    <x v="1"/>
    <x v="0"/>
    <x v="1"/>
    <n v="19"/>
    <x v="1"/>
    <x v="1"/>
    <x v="0"/>
    <x v="1"/>
    <x v="1"/>
    <x v="1"/>
    <x v="0"/>
    <x v="1"/>
    <x v="1"/>
    <x v="1"/>
    <x v="0"/>
    <n v="91"/>
    <n v="3180.5"/>
    <x v="0"/>
    <x v="3"/>
    <n v="916.65"/>
    <n v="4137.1499999999996"/>
    <x v="0"/>
    <x v="0"/>
    <x v="0"/>
    <x v="0"/>
    <x v="0"/>
    <x v="1"/>
    <x v="0"/>
    <x v="1"/>
    <x v="0"/>
  </r>
  <r>
    <s v="2378-VTKDH"/>
    <x v="1"/>
    <x v="48"/>
    <x v="0"/>
    <x v="0"/>
    <x v="372"/>
    <n v="95695"/>
    <n v="38.719670000000001"/>
    <n v="-121.862416"/>
    <x v="5"/>
    <x v="7"/>
    <x v="4"/>
    <x v="0"/>
    <n v="8.59"/>
    <x v="1"/>
    <x v="0"/>
    <x v="1"/>
    <n v="7"/>
    <x v="0"/>
    <x v="0"/>
    <x v="1"/>
    <x v="1"/>
    <x v="0"/>
    <x v="1"/>
    <x v="0"/>
    <x v="0"/>
    <x v="1"/>
    <x v="0"/>
    <x v="1"/>
    <n v="104.35"/>
    <n v="6578.55"/>
    <x v="0"/>
    <x v="0"/>
    <n v="558.35"/>
    <n v="7136.9"/>
    <x v="0"/>
    <x v="0"/>
    <x v="0"/>
    <x v="0"/>
    <x v="0"/>
    <x v="0"/>
    <x v="0"/>
    <x v="1"/>
    <x v="0"/>
  </r>
  <r>
    <s v="2378-YIZKA"/>
    <x v="0"/>
    <x v="37"/>
    <x v="0"/>
    <x v="2"/>
    <x v="595"/>
    <n v="96094"/>
    <n v="41.465121000000003"/>
    <n v="-122.38094700000001"/>
    <x v="9"/>
    <x v="64"/>
    <x v="0"/>
    <x v="0"/>
    <n v="6.28"/>
    <x v="0"/>
    <x v="0"/>
    <x v="2"/>
    <n v="16"/>
    <x v="1"/>
    <x v="0"/>
    <x v="1"/>
    <x v="0"/>
    <x v="0"/>
    <x v="1"/>
    <x v="1"/>
    <x v="1"/>
    <x v="2"/>
    <x v="0"/>
    <x v="0"/>
    <n v="85"/>
    <n v="5607.75"/>
    <x v="0"/>
    <x v="6"/>
    <n v="427.04"/>
    <n v="6164.79"/>
    <x v="0"/>
    <x v="0"/>
    <x v="0"/>
    <x v="0"/>
    <x v="0"/>
    <x v="1"/>
    <x v="0"/>
    <x v="0"/>
    <x v="0"/>
  </r>
  <r>
    <s v="2379-ENZGV"/>
    <x v="1"/>
    <x v="37"/>
    <x v="1"/>
    <x v="0"/>
    <x v="38"/>
    <n v="92126"/>
    <n v="32.886924999999998"/>
    <n v="-117.152162"/>
    <x v="1"/>
    <x v="38"/>
    <x v="1"/>
    <x v="0"/>
    <n v="39.32"/>
    <x v="0"/>
    <x v="0"/>
    <x v="1"/>
    <n v="12"/>
    <x v="0"/>
    <x v="0"/>
    <x v="0"/>
    <x v="1"/>
    <x v="0"/>
    <x v="0"/>
    <x v="0"/>
    <x v="0"/>
    <x v="1"/>
    <x v="0"/>
    <x v="1"/>
    <n v="84.85"/>
    <n v="523.5"/>
    <x v="0"/>
    <x v="0"/>
    <n v="235.92"/>
    <n v="759.42"/>
    <x v="1"/>
    <x v="1"/>
    <x v="5"/>
    <x v="0"/>
    <x v="0"/>
    <x v="0"/>
    <x v="0"/>
    <x v="1"/>
    <x v="0"/>
  </r>
  <r>
    <s v="2379-GYFLQ"/>
    <x v="1"/>
    <x v="26"/>
    <x v="1"/>
    <x v="0"/>
    <x v="749"/>
    <n v="92056"/>
    <n v="33.194741999999998"/>
    <n v="-117.29031999999999"/>
    <x v="1"/>
    <x v="56"/>
    <x v="0"/>
    <x v="0"/>
    <n v="22.13"/>
    <x v="1"/>
    <x v="0"/>
    <x v="1"/>
    <n v="22"/>
    <x v="0"/>
    <x v="0"/>
    <x v="1"/>
    <x v="1"/>
    <x v="0"/>
    <x v="0"/>
    <x v="0"/>
    <x v="0"/>
    <x v="0"/>
    <x v="0"/>
    <x v="0"/>
    <n v="94.9"/>
    <n v="4422.95"/>
    <x v="129"/>
    <x v="0"/>
    <n v="1017.98"/>
    <n v="5416.85"/>
    <x v="0"/>
    <x v="0"/>
    <x v="0"/>
    <x v="0"/>
    <x v="0"/>
    <x v="0"/>
    <x v="0"/>
    <x v="1"/>
    <x v="0"/>
  </r>
  <r>
    <s v="2380-DAMQP"/>
    <x v="0"/>
    <x v="54"/>
    <x v="0"/>
    <x v="0"/>
    <x v="464"/>
    <n v="90623"/>
    <n v="33.850504000000001"/>
    <n v="-118.03989199999999"/>
    <x v="6"/>
    <x v="9"/>
    <x v="0"/>
    <x v="0"/>
    <n v="40.590000000000003"/>
    <x v="1"/>
    <x v="0"/>
    <x v="1"/>
    <n v="25"/>
    <x v="1"/>
    <x v="0"/>
    <x v="1"/>
    <x v="0"/>
    <x v="0"/>
    <x v="1"/>
    <x v="1"/>
    <x v="0"/>
    <x v="2"/>
    <x v="1"/>
    <x v="1"/>
    <n v="115.15"/>
    <n v="8349.7000000000007"/>
    <x v="0"/>
    <x v="0"/>
    <n v="2922.48"/>
    <n v="11272.18"/>
    <x v="0"/>
    <x v="0"/>
    <x v="0"/>
    <x v="0"/>
    <x v="0"/>
    <x v="0"/>
    <x v="0"/>
    <x v="0"/>
    <x v="0"/>
  </r>
  <r>
    <s v="2382-BCKQJ"/>
    <x v="0"/>
    <x v="51"/>
    <x v="1"/>
    <x v="0"/>
    <x v="110"/>
    <n v="92027"/>
    <n v="33.141264999999997"/>
    <n v="-116.967221"/>
    <x v="1"/>
    <x v="55"/>
    <x v="4"/>
    <x v="0"/>
    <n v="32.58"/>
    <x v="1"/>
    <x v="0"/>
    <x v="1"/>
    <n v="15"/>
    <x v="0"/>
    <x v="1"/>
    <x v="1"/>
    <x v="1"/>
    <x v="0"/>
    <x v="1"/>
    <x v="1"/>
    <x v="0"/>
    <x v="0"/>
    <x v="0"/>
    <x v="1"/>
    <n v="100.15"/>
    <n v="6413.65"/>
    <x v="0"/>
    <x v="0"/>
    <n v="2019.96"/>
    <n v="8433.61"/>
    <x v="1"/>
    <x v="1"/>
    <x v="5"/>
    <x v="0"/>
    <x v="0"/>
    <x v="0"/>
    <x v="0"/>
    <x v="1"/>
    <x v="0"/>
  </r>
  <r>
    <s v="2384-OVPSA"/>
    <x v="0"/>
    <x v="61"/>
    <x v="1"/>
    <x v="0"/>
    <x v="724"/>
    <n v="93609"/>
    <n v="36.5276"/>
    <n v="-119.865999"/>
    <x v="1"/>
    <x v="70"/>
    <x v="0"/>
    <x v="0"/>
    <n v="4.09"/>
    <x v="0"/>
    <x v="1"/>
    <x v="3"/>
    <m/>
    <x v="2"/>
    <x v="2"/>
    <x v="2"/>
    <x v="2"/>
    <x v="2"/>
    <x v="2"/>
    <x v="2"/>
    <x v="2"/>
    <x v="2"/>
    <x v="1"/>
    <x v="2"/>
    <n v="20.2"/>
    <n v="735.9"/>
    <x v="0"/>
    <x v="0"/>
    <n v="155.41999999999999"/>
    <n v="891.32"/>
    <x v="0"/>
    <x v="0"/>
    <x v="0"/>
    <x v="0"/>
    <x v="1"/>
    <x v="1"/>
    <x v="1"/>
    <x v="1"/>
    <x v="0"/>
  </r>
  <r>
    <s v="2386-LAHRK"/>
    <x v="1"/>
    <x v="19"/>
    <x v="1"/>
    <x v="0"/>
    <x v="763"/>
    <n v="95736"/>
    <n v="39.009779999999999"/>
    <n v="-120.978273"/>
    <x v="1"/>
    <x v="13"/>
    <x v="0"/>
    <x v="0"/>
    <n v="14.58"/>
    <x v="0"/>
    <x v="0"/>
    <x v="2"/>
    <n v="73"/>
    <x v="0"/>
    <x v="1"/>
    <x v="0"/>
    <x v="1"/>
    <x v="0"/>
    <x v="0"/>
    <x v="0"/>
    <x v="0"/>
    <x v="1"/>
    <x v="0"/>
    <x v="2"/>
    <n v="53.5"/>
    <n v="53.5"/>
    <x v="0"/>
    <x v="0"/>
    <n v="14.58"/>
    <n v="68.08"/>
    <x v="1"/>
    <x v="2"/>
    <x v="2"/>
    <x v="0"/>
    <x v="0"/>
    <x v="0"/>
    <x v="1"/>
    <x v="1"/>
    <x v="0"/>
  </r>
  <r>
    <s v="2386-OWURY"/>
    <x v="0"/>
    <x v="29"/>
    <x v="1"/>
    <x v="0"/>
    <x v="764"/>
    <n v="92399"/>
    <n v="34.045969999999997"/>
    <n v="-117.011825"/>
    <x v="1"/>
    <x v="42"/>
    <x v="0"/>
    <x v="0"/>
    <n v="35.549999999999997"/>
    <x v="0"/>
    <x v="0"/>
    <x v="1"/>
    <n v="73"/>
    <x v="0"/>
    <x v="1"/>
    <x v="0"/>
    <x v="0"/>
    <x v="0"/>
    <x v="1"/>
    <x v="1"/>
    <x v="0"/>
    <x v="1"/>
    <x v="0"/>
    <x v="1"/>
    <n v="95.3"/>
    <n v="5817.7"/>
    <x v="0"/>
    <x v="0"/>
    <n v="2061.9"/>
    <n v="7879.6"/>
    <x v="0"/>
    <x v="0"/>
    <x v="0"/>
    <x v="0"/>
    <x v="0"/>
    <x v="0"/>
    <x v="1"/>
    <x v="0"/>
    <x v="0"/>
  </r>
  <r>
    <s v="2387-KDZQY"/>
    <x v="1"/>
    <x v="1"/>
    <x v="1"/>
    <x v="0"/>
    <x v="718"/>
    <n v="96093"/>
    <n v="40.759400999999997"/>
    <n v="-122.93933699999999"/>
    <x v="1"/>
    <x v="67"/>
    <x v="0"/>
    <x v="0"/>
    <n v="31.6"/>
    <x v="0"/>
    <x v="1"/>
    <x v="3"/>
    <m/>
    <x v="2"/>
    <x v="2"/>
    <x v="2"/>
    <x v="2"/>
    <x v="2"/>
    <x v="2"/>
    <x v="2"/>
    <x v="2"/>
    <x v="0"/>
    <x v="0"/>
    <x v="0"/>
    <n v="20.100000000000001"/>
    <n v="279.5"/>
    <x v="0"/>
    <x v="0"/>
    <n v="537.20000000000005"/>
    <n v="816.7"/>
    <x v="0"/>
    <x v="0"/>
    <x v="0"/>
    <x v="0"/>
    <x v="1"/>
    <x v="1"/>
    <x v="1"/>
    <x v="1"/>
    <x v="0"/>
  </r>
  <r>
    <s v="2388-LAESQ"/>
    <x v="0"/>
    <x v="58"/>
    <x v="0"/>
    <x v="0"/>
    <x v="662"/>
    <n v="95459"/>
    <n v="38.966712999999999"/>
    <n v="-123.586412"/>
    <x v="3"/>
    <x v="9"/>
    <x v="3"/>
    <x v="0"/>
    <n v="28.72"/>
    <x v="1"/>
    <x v="0"/>
    <x v="1"/>
    <n v="25"/>
    <x v="1"/>
    <x v="0"/>
    <x v="1"/>
    <x v="0"/>
    <x v="0"/>
    <x v="1"/>
    <x v="0"/>
    <x v="0"/>
    <x v="2"/>
    <x v="0"/>
    <x v="1"/>
    <n v="114.85"/>
    <n v="8317.9500000000007"/>
    <x v="0"/>
    <x v="0"/>
    <n v="2067.84"/>
    <n v="10385.790000000001"/>
    <x v="0"/>
    <x v="0"/>
    <x v="0"/>
    <x v="0"/>
    <x v="0"/>
    <x v="0"/>
    <x v="0"/>
    <x v="0"/>
    <x v="0"/>
  </r>
  <r>
    <s v="2391-IPLOP"/>
    <x v="1"/>
    <x v="11"/>
    <x v="0"/>
    <x v="0"/>
    <x v="638"/>
    <n v="93212"/>
    <n v="36.04533"/>
    <n v="-119.53242400000001"/>
    <x v="10"/>
    <x v="15"/>
    <x v="4"/>
    <x v="0"/>
    <n v="14.32"/>
    <x v="1"/>
    <x v="0"/>
    <x v="0"/>
    <n v="58"/>
    <x v="0"/>
    <x v="1"/>
    <x v="1"/>
    <x v="0"/>
    <x v="0"/>
    <x v="0"/>
    <x v="0"/>
    <x v="0"/>
    <x v="0"/>
    <x v="0"/>
    <x v="1"/>
    <n v="69.650000000000006"/>
    <n v="3442.15"/>
    <x v="0"/>
    <x v="0"/>
    <n v="716"/>
    <n v="4158.1499999999996"/>
    <x v="0"/>
    <x v="0"/>
    <x v="0"/>
    <x v="0"/>
    <x v="0"/>
    <x v="0"/>
    <x v="0"/>
    <x v="0"/>
    <x v="0"/>
  </r>
  <r>
    <s v="2391-SOORI"/>
    <x v="1"/>
    <x v="43"/>
    <x v="1"/>
    <x v="2"/>
    <x v="765"/>
    <n v="92314"/>
    <n v="34.278967000000002"/>
    <n v="-116.773825"/>
    <x v="1"/>
    <x v="1"/>
    <x v="1"/>
    <x v="0"/>
    <n v="26.04"/>
    <x v="0"/>
    <x v="0"/>
    <x v="2"/>
    <n v="27"/>
    <x v="1"/>
    <x v="1"/>
    <x v="0"/>
    <x v="1"/>
    <x v="1"/>
    <x v="0"/>
    <x v="0"/>
    <x v="0"/>
    <x v="1"/>
    <x v="1"/>
    <x v="1"/>
    <n v="49.35"/>
    <n v="219.65"/>
    <x v="0"/>
    <x v="0"/>
    <n v="104.16"/>
    <n v="323.81"/>
    <x v="1"/>
    <x v="2"/>
    <x v="17"/>
    <x v="0"/>
    <x v="1"/>
    <x v="0"/>
    <x v="0"/>
    <x v="1"/>
    <x v="0"/>
  </r>
  <r>
    <s v="2393-DIVAI"/>
    <x v="0"/>
    <x v="43"/>
    <x v="1"/>
    <x v="0"/>
    <x v="727"/>
    <n v="92821"/>
    <n v="33.930199000000002"/>
    <n v="-117.862898"/>
    <x v="1"/>
    <x v="3"/>
    <x v="1"/>
    <x v="0"/>
    <n v="15.37"/>
    <x v="0"/>
    <x v="1"/>
    <x v="3"/>
    <m/>
    <x v="2"/>
    <x v="2"/>
    <x v="2"/>
    <x v="2"/>
    <x v="2"/>
    <x v="2"/>
    <x v="2"/>
    <x v="2"/>
    <x v="1"/>
    <x v="0"/>
    <x v="0"/>
    <n v="20"/>
    <n v="61.7"/>
    <x v="0"/>
    <x v="0"/>
    <n v="46.11"/>
    <n v="107.81"/>
    <x v="2"/>
    <x v="0"/>
    <x v="0"/>
    <x v="0"/>
    <x v="1"/>
    <x v="1"/>
    <x v="1"/>
    <x v="1"/>
    <x v="0"/>
  </r>
  <r>
    <s v="2397-BRLOM"/>
    <x v="1"/>
    <x v="6"/>
    <x v="0"/>
    <x v="0"/>
    <x v="722"/>
    <n v="94901"/>
    <n v="37.972662"/>
    <n v="-122.491452"/>
    <x v="0"/>
    <x v="58"/>
    <x v="0"/>
    <x v="0"/>
    <n v="26.99"/>
    <x v="0"/>
    <x v="0"/>
    <x v="1"/>
    <n v="2"/>
    <x v="0"/>
    <x v="1"/>
    <x v="0"/>
    <x v="1"/>
    <x v="0"/>
    <x v="0"/>
    <x v="0"/>
    <x v="0"/>
    <x v="1"/>
    <x v="0"/>
    <x v="0"/>
    <n v="80.45"/>
    <n v="583.45000000000005"/>
    <x v="0"/>
    <x v="0"/>
    <n v="215.92"/>
    <n v="799.37"/>
    <x v="1"/>
    <x v="3"/>
    <x v="6"/>
    <x v="0"/>
    <x v="0"/>
    <x v="0"/>
    <x v="1"/>
    <x v="1"/>
    <x v="0"/>
  </r>
  <r>
    <s v="2398-YPMUR"/>
    <x v="0"/>
    <x v="49"/>
    <x v="0"/>
    <x v="0"/>
    <x v="766"/>
    <n v="93618"/>
    <n v="36.523618999999997"/>
    <n v="-119.38686800000001"/>
    <x v="0"/>
    <x v="2"/>
    <x v="0"/>
    <x v="0"/>
    <n v="37.86"/>
    <x v="0"/>
    <x v="0"/>
    <x v="1"/>
    <n v="19"/>
    <x v="0"/>
    <x v="1"/>
    <x v="0"/>
    <x v="1"/>
    <x v="1"/>
    <x v="0"/>
    <x v="0"/>
    <x v="1"/>
    <x v="1"/>
    <x v="0"/>
    <x v="1"/>
    <n v="70.150000000000006"/>
    <n v="916.75"/>
    <x v="0"/>
    <x v="15"/>
    <n v="492.18"/>
    <n v="1498.93"/>
    <x v="1"/>
    <x v="2"/>
    <x v="18"/>
    <x v="0"/>
    <x v="1"/>
    <x v="1"/>
    <x v="1"/>
    <x v="1"/>
    <x v="0"/>
  </r>
  <r>
    <s v="2400-FEQME"/>
    <x v="1"/>
    <x v="30"/>
    <x v="0"/>
    <x v="1"/>
    <x v="369"/>
    <n v="96038"/>
    <n v="41.599978"/>
    <n v="-122.53938100000001"/>
    <x v="2"/>
    <x v="17"/>
    <x v="4"/>
    <x v="0"/>
    <n v="40.94"/>
    <x v="0"/>
    <x v="1"/>
    <x v="3"/>
    <m/>
    <x v="2"/>
    <x v="2"/>
    <x v="2"/>
    <x v="2"/>
    <x v="2"/>
    <x v="2"/>
    <x v="2"/>
    <x v="2"/>
    <x v="2"/>
    <x v="1"/>
    <x v="0"/>
    <n v="20.5"/>
    <n v="1177.95"/>
    <x v="130"/>
    <x v="0"/>
    <n v="2251.6999999999998"/>
    <n v="3423.82"/>
    <x v="0"/>
    <x v="0"/>
    <x v="0"/>
    <x v="0"/>
    <x v="1"/>
    <x v="1"/>
    <x v="1"/>
    <x v="1"/>
    <x v="0"/>
  </r>
  <r>
    <s v="2400-XIWIO"/>
    <x v="0"/>
    <x v="18"/>
    <x v="0"/>
    <x v="0"/>
    <x v="767"/>
    <n v="95458"/>
    <n v="39.141933999999999"/>
    <n v="-122.770679"/>
    <x v="0"/>
    <x v="4"/>
    <x v="0"/>
    <x v="0"/>
    <n v="22.33"/>
    <x v="1"/>
    <x v="0"/>
    <x v="0"/>
    <n v="71"/>
    <x v="1"/>
    <x v="0"/>
    <x v="1"/>
    <x v="0"/>
    <x v="0"/>
    <x v="1"/>
    <x v="1"/>
    <x v="0"/>
    <x v="2"/>
    <x v="1"/>
    <x v="1"/>
    <n v="90.1"/>
    <n v="6310.9"/>
    <x v="0"/>
    <x v="0"/>
    <n v="1585.43"/>
    <n v="7896.33"/>
    <x v="0"/>
    <x v="0"/>
    <x v="0"/>
    <x v="0"/>
    <x v="0"/>
    <x v="0"/>
    <x v="0"/>
    <x v="0"/>
    <x v="0"/>
  </r>
  <r>
    <s v="2402-TAIRZ"/>
    <x v="0"/>
    <x v="23"/>
    <x v="1"/>
    <x v="0"/>
    <x v="31"/>
    <n v="90012"/>
    <n v="34.065874999999998"/>
    <n v="-118.23872799999999"/>
    <x v="1"/>
    <x v="20"/>
    <x v="0"/>
    <x v="0"/>
    <n v="9.61"/>
    <x v="0"/>
    <x v="0"/>
    <x v="1"/>
    <n v="11"/>
    <x v="0"/>
    <x v="0"/>
    <x v="1"/>
    <x v="1"/>
    <x v="1"/>
    <x v="0"/>
    <x v="0"/>
    <x v="0"/>
    <x v="0"/>
    <x v="1"/>
    <x v="1"/>
    <n v="80.05"/>
    <n v="3019.1"/>
    <x v="0"/>
    <x v="0"/>
    <n v="355.57"/>
    <n v="3374.67"/>
    <x v="0"/>
    <x v="0"/>
    <x v="0"/>
    <x v="0"/>
    <x v="1"/>
    <x v="0"/>
    <x v="0"/>
    <x v="1"/>
    <x v="0"/>
  </r>
  <r>
    <s v="2403-BCASL"/>
    <x v="1"/>
    <x v="36"/>
    <x v="0"/>
    <x v="0"/>
    <x v="157"/>
    <n v="92705"/>
    <n v="33.766004000000002"/>
    <n v="-117.78676299999999"/>
    <x v="2"/>
    <x v="62"/>
    <x v="4"/>
    <x v="0"/>
    <n v="45.04"/>
    <x v="1"/>
    <x v="0"/>
    <x v="0"/>
    <n v="29"/>
    <x v="0"/>
    <x v="0"/>
    <x v="1"/>
    <x v="0"/>
    <x v="0"/>
    <x v="1"/>
    <x v="0"/>
    <x v="0"/>
    <x v="0"/>
    <x v="0"/>
    <x v="1"/>
    <n v="111.95"/>
    <n v="4534.8999999999996"/>
    <x v="0"/>
    <x v="0"/>
    <n v="1846.64"/>
    <n v="6381.54"/>
    <x v="1"/>
    <x v="3"/>
    <x v="6"/>
    <x v="0"/>
    <x v="0"/>
    <x v="0"/>
    <x v="0"/>
    <x v="0"/>
    <x v="0"/>
  </r>
  <r>
    <s v="2404-JIBFC"/>
    <x v="0"/>
    <x v="0"/>
    <x v="0"/>
    <x v="1"/>
    <x v="364"/>
    <n v="92804"/>
    <n v="33.817999999999998"/>
    <n v="-117.97440400000001"/>
    <x v="2"/>
    <x v="17"/>
    <x v="0"/>
    <x v="0"/>
    <n v="8.39"/>
    <x v="1"/>
    <x v="0"/>
    <x v="2"/>
    <n v="52"/>
    <x v="1"/>
    <x v="1"/>
    <x v="1"/>
    <x v="0"/>
    <x v="0"/>
    <x v="1"/>
    <x v="1"/>
    <x v="0"/>
    <x v="2"/>
    <x v="0"/>
    <x v="1"/>
    <n v="85.1"/>
    <n v="4657.95"/>
    <x v="0"/>
    <x v="0"/>
    <n v="461.45"/>
    <n v="5119.3999999999996"/>
    <x v="0"/>
    <x v="0"/>
    <x v="0"/>
    <x v="0"/>
    <x v="0"/>
    <x v="0"/>
    <x v="0"/>
    <x v="0"/>
    <x v="0"/>
  </r>
  <r>
    <s v="2405-LBMUW"/>
    <x v="0"/>
    <x v="11"/>
    <x v="0"/>
    <x v="2"/>
    <x v="749"/>
    <n v="92057"/>
    <n v="33.254497000000001"/>
    <n v="-117.28587899999999"/>
    <x v="2"/>
    <x v="48"/>
    <x v="4"/>
    <x v="1"/>
    <m/>
    <x v="2"/>
    <x v="0"/>
    <x v="2"/>
    <n v="59"/>
    <x v="1"/>
    <x v="0"/>
    <x v="0"/>
    <x v="0"/>
    <x v="1"/>
    <x v="1"/>
    <x v="1"/>
    <x v="1"/>
    <x v="0"/>
    <x v="0"/>
    <x v="1"/>
    <n v="50.7"/>
    <n v="3088.75"/>
    <x v="0"/>
    <x v="2"/>
    <n v="0"/>
    <n v="3108.75"/>
    <x v="0"/>
    <x v="0"/>
    <x v="0"/>
    <x v="0"/>
    <x v="0"/>
    <x v="1"/>
    <x v="0"/>
    <x v="0"/>
    <x v="0"/>
  </r>
  <r>
    <s v="2408-PSJVE"/>
    <x v="1"/>
    <x v="51"/>
    <x v="0"/>
    <x v="1"/>
    <x v="325"/>
    <n v="91709"/>
    <n v="33.942895"/>
    <n v="-117.725644"/>
    <x v="2"/>
    <x v="50"/>
    <x v="0"/>
    <x v="0"/>
    <n v="37.68"/>
    <x v="0"/>
    <x v="0"/>
    <x v="2"/>
    <n v="24"/>
    <x v="0"/>
    <x v="0"/>
    <x v="1"/>
    <x v="0"/>
    <x v="1"/>
    <x v="0"/>
    <x v="0"/>
    <x v="0"/>
    <x v="1"/>
    <x v="0"/>
    <x v="0"/>
    <n v="-7"/>
    <n v="2924.05"/>
    <x v="0"/>
    <x v="0"/>
    <n v="1657.92"/>
    <n v="4581.97"/>
    <x v="0"/>
    <x v="0"/>
    <x v="0"/>
    <x v="0"/>
    <x v="1"/>
    <x v="0"/>
    <x v="0"/>
    <x v="0"/>
    <x v="0"/>
  </r>
  <r>
    <s v="2408-TZMJL"/>
    <x v="1"/>
    <x v="9"/>
    <x v="0"/>
    <x v="0"/>
    <x v="754"/>
    <n v="95445"/>
    <n v="38.848081999999998"/>
    <n v="-123.50608"/>
    <x v="2"/>
    <x v="26"/>
    <x v="4"/>
    <x v="0"/>
    <n v="22.71"/>
    <x v="1"/>
    <x v="0"/>
    <x v="1"/>
    <n v="26"/>
    <x v="1"/>
    <x v="0"/>
    <x v="1"/>
    <x v="1"/>
    <x v="0"/>
    <x v="1"/>
    <x v="1"/>
    <x v="0"/>
    <x v="0"/>
    <x v="0"/>
    <x v="1"/>
    <n v="110.15"/>
    <n v="6448.05"/>
    <x v="0"/>
    <x v="0"/>
    <n v="1339.89"/>
    <n v="7787.94"/>
    <x v="1"/>
    <x v="2"/>
    <x v="3"/>
    <x v="0"/>
    <x v="0"/>
    <x v="0"/>
    <x v="0"/>
    <x v="1"/>
    <x v="0"/>
  </r>
  <r>
    <s v="2408-WITXK"/>
    <x v="0"/>
    <x v="6"/>
    <x v="1"/>
    <x v="0"/>
    <x v="41"/>
    <n v="95110"/>
    <n v="37.346670000000003"/>
    <n v="-121.91001900000001"/>
    <x v="1"/>
    <x v="46"/>
    <x v="2"/>
    <x v="1"/>
    <m/>
    <x v="2"/>
    <x v="0"/>
    <x v="2"/>
    <n v="4"/>
    <x v="0"/>
    <x v="1"/>
    <x v="0"/>
    <x v="1"/>
    <x v="1"/>
    <x v="1"/>
    <x v="0"/>
    <x v="0"/>
    <x v="1"/>
    <x v="0"/>
    <x v="1"/>
    <n v="34.700000000000003"/>
    <n v="329.8"/>
    <x v="0"/>
    <x v="0"/>
    <n v="0"/>
    <n v="329.8"/>
    <x v="1"/>
    <x v="3"/>
    <x v="13"/>
    <x v="0"/>
    <x v="0"/>
    <x v="0"/>
    <x v="1"/>
    <x v="1"/>
    <x v="0"/>
  </r>
  <r>
    <s v="2410-CIYFZ"/>
    <x v="1"/>
    <x v="21"/>
    <x v="1"/>
    <x v="3"/>
    <x v="372"/>
    <n v="95776"/>
    <n v="38.694080999999997"/>
    <n v="-121.69443099999999"/>
    <x v="1"/>
    <x v="29"/>
    <x v="0"/>
    <x v="0"/>
    <n v="49.53"/>
    <x v="0"/>
    <x v="1"/>
    <x v="3"/>
    <m/>
    <x v="2"/>
    <x v="2"/>
    <x v="2"/>
    <x v="2"/>
    <x v="2"/>
    <x v="2"/>
    <x v="2"/>
    <x v="2"/>
    <x v="1"/>
    <x v="1"/>
    <x v="2"/>
    <n v="20.399999999999999"/>
    <n v="42.9"/>
    <x v="0"/>
    <x v="0"/>
    <n v="99.06"/>
    <n v="141.96"/>
    <x v="2"/>
    <x v="0"/>
    <x v="0"/>
    <x v="0"/>
    <x v="1"/>
    <x v="1"/>
    <x v="1"/>
    <x v="1"/>
    <x v="0"/>
  </r>
  <r>
    <s v="2418-TPEUN"/>
    <x v="0"/>
    <x v="12"/>
    <x v="0"/>
    <x v="2"/>
    <x v="253"/>
    <n v="90290"/>
    <n v="34.115192"/>
    <n v="-118.61017"/>
    <x v="0"/>
    <x v="11"/>
    <x v="4"/>
    <x v="0"/>
    <n v="48.56"/>
    <x v="0"/>
    <x v="1"/>
    <x v="3"/>
    <m/>
    <x v="2"/>
    <x v="2"/>
    <x v="2"/>
    <x v="2"/>
    <x v="2"/>
    <x v="2"/>
    <x v="2"/>
    <x v="2"/>
    <x v="2"/>
    <x v="0"/>
    <x v="0"/>
    <n v="19.8"/>
    <n v="1119.9000000000001"/>
    <x v="0"/>
    <x v="0"/>
    <n v="2719.36"/>
    <n v="3839.26"/>
    <x v="0"/>
    <x v="0"/>
    <x v="0"/>
    <x v="0"/>
    <x v="1"/>
    <x v="1"/>
    <x v="1"/>
    <x v="1"/>
    <x v="0"/>
  </r>
  <r>
    <s v="2419-FSORS"/>
    <x v="1"/>
    <x v="46"/>
    <x v="0"/>
    <x v="0"/>
    <x v="624"/>
    <n v="93906"/>
    <n v="36.722898000000001"/>
    <n v="-121.63364799999999"/>
    <x v="4"/>
    <x v="9"/>
    <x v="3"/>
    <x v="0"/>
    <n v="10.68"/>
    <x v="1"/>
    <x v="0"/>
    <x v="1"/>
    <n v="59"/>
    <x v="0"/>
    <x v="0"/>
    <x v="1"/>
    <x v="0"/>
    <x v="0"/>
    <x v="1"/>
    <x v="1"/>
    <x v="0"/>
    <x v="2"/>
    <x v="0"/>
    <x v="1"/>
    <n v="108.4"/>
    <n v="7719.5"/>
    <x v="0"/>
    <x v="0"/>
    <n v="768.96"/>
    <n v="8488.4599999999991"/>
    <x v="0"/>
    <x v="0"/>
    <x v="0"/>
    <x v="0"/>
    <x v="0"/>
    <x v="0"/>
    <x v="0"/>
    <x v="0"/>
    <x v="0"/>
  </r>
  <r>
    <s v="2424-WVHPL"/>
    <x v="1"/>
    <x v="16"/>
    <x v="1"/>
    <x v="0"/>
    <x v="768"/>
    <n v="90278"/>
    <n v="33.873395000000002"/>
    <n v="-118.37018999999999"/>
    <x v="1"/>
    <x v="13"/>
    <x v="0"/>
    <x v="0"/>
    <n v="27.65"/>
    <x v="0"/>
    <x v="0"/>
    <x v="1"/>
    <n v="2"/>
    <x v="0"/>
    <x v="1"/>
    <x v="0"/>
    <x v="0"/>
    <x v="1"/>
    <x v="0"/>
    <x v="0"/>
    <x v="0"/>
    <x v="0"/>
    <x v="1"/>
    <x v="1"/>
    <n v="74.7"/>
    <n v="74.7"/>
    <x v="0"/>
    <x v="0"/>
    <n v="27.65"/>
    <n v="102.35"/>
    <x v="2"/>
    <x v="0"/>
    <x v="0"/>
    <x v="0"/>
    <x v="1"/>
    <x v="0"/>
    <x v="1"/>
    <x v="0"/>
    <x v="0"/>
  </r>
  <r>
    <s v="2428-HYUNX"/>
    <x v="1"/>
    <x v="58"/>
    <x v="0"/>
    <x v="0"/>
    <x v="143"/>
    <n v="94109"/>
    <n v="37.794486999999997"/>
    <n v="-122.42227"/>
    <x v="8"/>
    <x v="50"/>
    <x v="0"/>
    <x v="0"/>
    <n v="1.89"/>
    <x v="0"/>
    <x v="1"/>
    <x v="3"/>
    <m/>
    <x v="2"/>
    <x v="2"/>
    <x v="2"/>
    <x v="2"/>
    <x v="2"/>
    <x v="2"/>
    <x v="2"/>
    <x v="2"/>
    <x v="2"/>
    <x v="0"/>
    <x v="0"/>
    <n v="19.350000000000001"/>
    <n v="847.25"/>
    <x v="0"/>
    <x v="0"/>
    <n v="83.16"/>
    <n v="930.41"/>
    <x v="0"/>
    <x v="0"/>
    <x v="0"/>
    <x v="0"/>
    <x v="1"/>
    <x v="1"/>
    <x v="1"/>
    <x v="1"/>
    <x v="0"/>
  </r>
  <r>
    <s v="2428-ZMCTB"/>
    <x v="1"/>
    <x v="38"/>
    <x v="1"/>
    <x v="0"/>
    <x v="350"/>
    <n v="94040"/>
    <n v="37.380662000000001"/>
    <n v="-122.086022"/>
    <x v="1"/>
    <x v="46"/>
    <x v="2"/>
    <x v="0"/>
    <n v="20.29"/>
    <x v="0"/>
    <x v="1"/>
    <x v="3"/>
    <m/>
    <x v="2"/>
    <x v="2"/>
    <x v="2"/>
    <x v="2"/>
    <x v="2"/>
    <x v="2"/>
    <x v="2"/>
    <x v="2"/>
    <x v="1"/>
    <x v="1"/>
    <x v="0"/>
    <n v="19.75"/>
    <n v="208.25"/>
    <x v="0"/>
    <x v="0"/>
    <n v="202.9"/>
    <n v="411.15"/>
    <x v="0"/>
    <x v="0"/>
    <x v="0"/>
    <x v="0"/>
    <x v="1"/>
    <x v="1"/>
    <x v="1"/>
    <x v="1"/>
    <x v="0"/>
  </r>
  <r>
    <s v="2429-AYKKO"/>
    <x v="1"/>
    <x v="7"/>
    <x v="1"/>
    <x v="0"/>
    <x v="33"/>
    <n v="96003"/>
    <n v="40.677649000000002"/>
    <n v="-122.29467"/>
    <x v="1"/>
    <x v="9"/>
    <x v="3"/>
    <x v="0"/>
    <n v="3.43"/>
    <x v="0"/>
    <x v="1"/>
    <x v="3"/>
    <m/>
    <x v="2"/>
    <x v="2"/>
    <x v="2"/>
    <x v="2"/>
    <x v="2"/>
    <x v="2"/>
    <x v="2"/>
    <x v="2"/>
    <x v="2"/>
    <x v="1"/>
    <x v="1"/>
    <n v="19.850000000000001"/>
    <n v="1434.1"/>
    <x v="0"/>
    <x v="0"/>
    <n v="246.96"/>
    <n v="1681.06"/>
    <x v="0"/>
    <x v="0"/>
    <x v="0"/>
    <x v="0"/>
    <x v="1"/>
    <x v="1"/>
    <x v="1"/>
    <x v="1"/>
    <x v="0"/>
  </r>
  <r>
    <s v="2430-RRYUW"/>
    <x v="1"/>
    <x v="13"/>
    <x v="1"/>
    <x v="0"/>
    <x v="598"/>
    <n v="91980"/>
    <n v="32.587556999999997"/>
    <n v="-116.636816"/>
    <x v="1"/>
    <x v="22"/>
    <x v="3"/>
    <x v="0"/>
    <n v="11.56"/>
    <x v="0"/>
    <x v="0"/>
    <x v="2"/>
    <n v="30"/>
    <x v="1"/>
    <x v="0"/>
    <x v="0"/>
    <x v="1"/>
    <x v="1"/>
    <x v="0"/>
    <x v="0"/>
    <x v="0"/>
    <x v="0"/>
    <x v="0"/>
    <x v="2"/>
    <n v="54.8"/>
    <n v="3465.7"/>
    <x v="0"/>
    <x v="0"/>
    <n v="762.96"/>
    <n v="4228.66"/>
    <x v="0"/>
    <x v="0"/>
    <x v="0"/>
    <x v="0"/>
    <x v="1"/>
    <x v="0"/>
    <x v="0"/>
    <x v="1"/>
    <x v="0"/>
  </r>
  <r>
    <s v="2430-USGXP"/>
    <x v="1"/>
    <x v="56"/>
    <x v="0"/>
    <x v="0"/>
    <x v="769"/>
    <n v="90670"/>
    <n v="33.933565000000002"/>
    <n v="-118.062611"/>
    <x v="2"/>
    <x v="52"/>
    <x v="0"/>
    <x v="0"/>
    <n v="34.619999999999997"/>
    <x v="1"/>
    <x v="0"/>
    <x v="1"/>
    <n v="23"/>
    <x v="0"/>
    <x v="1"/>
    <x v="1"/>
    <x v="1"/>
    <x v="0"/>
    <x v="1"/>
    <x v="1"/>
    <x v="0"/>
    <x v="1"/>
    <x v="0"/>
    <x v="1"/>
    <n v="-1"/>
    <n v="2391.8000000000002"/>
    <x v="0"/>
    <x v="0"/>
    <n v="830.88"/>
    <n v="3222.68"/>
    <x v="1"/>
    <x v="4"/>
    <x v="12"/>
    <x v="0"/>
    <x v="0"/>
    <x v="0"/>
    <x v="0"/>
    <x v="1"/>
    <x v="0"/>
  </r>
  <r>
    <s v="2432-TFSMK"/>
    <x v="1"/>
    <x v="9"/>
    <x v="1"/>
    <x v="0"/>
    <x v="770"/>
    <n v="95472"/>
    <n v="38.398814999999999"/>
    <n v="-122.861923"/>
    <x v="1"/>
    <x v="68"/>
    <x v="0"/>
    <x v="0"/>
    <n v="34.78"/>
    <x v="1"/>
    <x v="0"/>
    <x v="1"/>
    <n v="2"/>
    <x v="0"/>
    <x v="1"/>
    <x v="1"/>
    <x v="1"/>
    <x v="0"/>
    <x v="0"/>
    <x v="0"/>
    <x v="0"/>
    <x v="0"/>
    <x v="0"/>
    <x v="0"/>
    <n v="89.6"/>
    <n v="1633"/>
    <x v="0"/>
    <x v="0"/>
    <n v="626.04"/>
    <n v="2259.04"/>
    <x v="0"/>
    <x v="0"/>
    <x v="0"/>
    <x v="0"/>
    <x v="0"/>
    <x v="0"/>
    <x v="0"/>
    <x v="1"/>
    <x v="0"/>
  </r>
  <r>
    <s v="2433-KMEAS"/>
    <x v="1"/>
    <x v="47"/>
    <x v="1"/>
    <x v="0"/>
    <x v="723"/>
    <n v="94568"/>
    <n v="37.713926000000001"/>
    <n v="-121.928425"/>
    <x v="1"/>
    <x v="51"/>
    <x v="2"/>
    <x v="0"/>
    <n v="7.28"/>
    <x v="1"/>
    <x v="0"/>
    <x v="2"/>
    <n v="7"/>
    <x v="1"/>
    <x v="1"/>
    <x v="0"/>
    <x v="1"/>
    <x v="1"/>
    <x v="0"/>
    <x v="0"/>
    <x v="0"/>
    <x v="1"/>
    <x v="0"/>
    <x v="1"/>
    <n v="54.45"/>
    <n v="1127.3499999999999"/>
    <x v="0"/>
    <x v="0"/>
    <n v="160.16"/>
    <n v="1287.51"/>
    <x v="1"/>
    <x v="3"/>
    <x v="6"/>
    <x v="0"/>
    <x v="1"/>
    <x v="0"/>
    <x v="0"/>
    <x v="1"/>
    <x v="0"/>
  </r>
  <r>
    <s v="2434-EEVDB"/>
    <x v="0"/>
    <x v="45"/>
    <x v="0"/>
    <x v="0"/>
    <x v="771"/>
    <n v="93505"/>
    <n v="35.151491"/>
    <n v="-117.92759700000001"/>
    <x v="9"/>
    <x v="34"/>
    <x v="4"/>
    <x v="0"/>
    <n v="1.27"/>
    <x v="1"/>
    <x v="0"/>
    <x v="1"/>
    <n v="13"/>
    <x v="1"/>
    <x v="1"/>
    <x v="1"/>
    <x v="1"/>
    <x v="0"/>
    <x v="0"/>
    <x v="0"/>
    <x v="0"/>
    <x v="2"/>
    <x v="0"/>
    <x v="0"/>
    <n v="94.6"/>
    <n v="5948.7"/>
    <x v="0"/>
    <x v="0"/>
    <n v="81.28"/>
    <n v="6029.98"/>
    <x v="0"/>
    <x v="0"/>
    <x v="0"/>
    <x v="0"/>
    <x v="0"/>
    <x v="0"/>
    <x v="0"/>
    <x v="1"/>
    <x v="0"/>
  </r>
  <r>
    <s v="2436-QBZFP"/>
    <x v="0"/>
    <x v="55"/>
    <x v="0"/>
    <x v="2"/>
    <x v="336"/>
    <n v="96097"/>
    <n v="41.764868999999997"/>
    <n v="-122.671316"/>
    <x v="8"/>
    <x v="51"/>
    <x v="0"/>
    <x v="1"/>
    <m/>
    <x v="2"/>
    <x v="0"/>
    <x v="2"/>
    <n v="19"/>
    <x v="0"/>
    <x v="0"/>
    <x v="0"/>
    <x v="1"/>
    <x v="0"/>
    <x v="0"/>
    <x v="0"/>
    <x v="1"/>
    <x v="1"/>
    <x v="1"/>
    <x v="1"/>
    <n v="39.200000000000003"/>
    <n v="849.9"/>
    <x v="0"/>
    <x v="10"/>
    <n v="0"/>
    <n v="899.9"/>
    <x v="0"/>
    <x v="0"/>
    <x v="0"/>
    <x v="0"/>
    <x v="0"/>
    <x v="1"/>
    <x v="0"/>
    <x v="1"/>
    <x v="0"/>
  </r>
  <r>
    <s v="2439-LYPMQ"/>
    <x v="1"/>
    <x v="16"/>
    <x v="0"/>
    <x v="0"/>
    <x v="171"/>
    <n v="96121"/>
    <n v="40.181279000000004"/>
    <n v="-120.392967"/>
    <x v="9"/>
    <x v="70"/>
    <x v="5"/>
    <x v="0"/>
    <n v="4.75"/>
    <x v="1"/>
    <x v="0"/>
    <x v="1"/>
    <n v="24"/>
    <x v="0"/>
    <x v="0"/>
    <x v="1"/>
    <x v="1"/>
    <x v="0"/>
    <x v="1"/>
    <x v="0"/>
    <x v="0"/>
    <x v="2"/>
    <x v="0"/>
    <x v="1"/>
    <n v="102.6"/>
    <n v="4009.2"/>
    <x v="131"/>
    <x v="0"/>
    <n v="180.5"/>
    <n v="4143.8900000000003"/>
    <x v="0"/>
    <x v="0"/>
    <x v="0"/>
    <x v="0"/>
    <x v="0"/>
    <x v="0"/>
    <x v="0"/>
    <x v="1"/>
    <x v="0"/>
  </r>
  <r>
    <s v="2439-QKJUL"/>
    <x v="1"/>
    <x v="26"/>
    <x v="1"/>
    <x v="0"/>
    <x v="385"/>
    <n v="95070"/>
    <n v="37.257772000000003"/>
    <n v="-122.051824"/>
    <x v="1"/>
    <x v="10"/>
    <x v="0"/>
    <x v="0"/>
    <n v="7.83"/>
    <x v="0"/>
    <x v="1"/>
    <x v="3"/>
    <m/>
    <x v="2"/>
    <x v="2"/>
    <x v="2"/>
    <x v="2"/>
    <x v="2"/>
    <x v="2"/>
    <x v="2"/>
    <x v="2"/>
    <x v="1"/>
    <x v="1"/>
    <x v="0"/>
    <n v="20.25"/>
    <n v="109.8"/>
    <x v="0"/>
    <x v="0"/>
    <n v="39.15"/>
    <n v="148.94999999999999"/>
    <x v="0"/>
    <x v="0"/>
    <x v="0"/>
    <x v="0"/>
    <x v="1"/>
    <x v="1"/>
    <x v="1"/>
    <x v="1"/>
    <x v="0"/>
  </r>
  <r>
    <s v="2446-BEGGB"/>
    <x v="0"/>
    <x v="16"/>
    <x v="1"/>
    <x v="0"/>
    <x v="410"/>
    <n v="90712"/>
    <n v="33.840524000000002"/>
    <n v="-118.148403"/>
    <x v="1"/>
    <x v="38"/>
    <x v="0"/>
    <x v="0"/>
    <n v="47.35"/>
    <x v="1"/>
    <x v="0"/>
    <x v="1"/>
    <n v="29"/>
    <x v="0"/>
    <x v="0"/>
    <x v="0"/>
    <x v="1"/>
    <x v="0"/>
    <x v="1"/>
    <x v="1"/>
    <x v="0"/>
    <x v="1"/>
    <x v="0"/>
    <x v="1"/>
    <n v="98.25"/>
    <n v="560.6"/>
    <x v="0"/>
    <x v="0"/>
    <n v="284.10000000000002"/>
    <n v="844.7"/>
    <x v="1"/>
    <x v="5"/>
    <x v="9"/>
    <x v="0"/>
    <x v="0"/>
    <x v="0"/>
    <x v="0"/>
    <x v="1"/>
    <x v="0"/>
  </r>
  <r>
    <s v="2446-PLQVO"/>
    <x v="1"/>
    <x v="13"/>
    <x v="1"/>
    <x v="0"/>
    <x v="772"/>
    <n v="91350"/>
    <n v="34.502431999999999"/>
    <n v="-118.41459"/>
    <x v="1"/>
    <x v="13"/>
    <x v="1"/>
    <x v="0"/>
    <n v="5.67"/>
    <x v="0"/>
    <x v="0"/>
    <x v="1"/>
    <n v="7"/>
    <x v="0"/>
    <x v="1"/>
    <x v="0"/>
    <x v="1"/>
    <x v="1"/>
    <x v="0"/>
    <x v="0"/>
    <x v="0"/>
    <x v="1"/>
    <x v="0"/>
    <x v="1"/>
    <n v="70.3"/>
    <n v="70.3"/>
    <x v="0"/>
    <x v="0"/>
    <n v="5.67"/>
    <n v="75.97"/>
    <x v="1"/>
    <x v="3"/>
    <x v="6"/>
    <x v="0"/>
    <x v="1"/>
    <x v="0"/>
    <x v="1"/>
    <x v="1"/>
    <x v="0"/>
  </r>
  <r>
    <s v="2446-ZKVAF"/>
    <x v="1"/>
    <x v="31"/>
    <x v="0"/>
    <x v="0"/>
    <x v="35"/>
    <n v="95207"/>
    <n v="38.002124999999999"/>
    <n v="-121.324979"/>
    <x v="7"/>
    <x v="68"/>
    <x v="0"/>
    <x v="0"/>
    <n v="1.28"/>
    <x v="1"/>
    <x v="0"/>
    <x v="2"/>
    <n v="30"/>
    <x v="0"/>
    <x v="0"/>
    <x v="0"/>
    <x v="1"/>
    <x v="1"/>
    <x v="0"/>
    <x v="0"/>
    <x v="0"/>
    <x v="1"/>
    <x v="1"/>
    <x v="0"/>
    <n v="56.8"/>
    <n v="1074.6500000000001"/>
    <x v="0"/>
    <x v="0"/>
    <n v="23.04"/>
    <n v="1097.69"/>
    <x v="0"/>
    <x v="0"/>
    <x v="0"/>
    <x v="0"/>
    <x v="1"/>
    <x v="0"/>
    <x v="0"/>
    <x v="1"/>
    <x v="0"/>
  </r>
  <r>
    <s v="2450-ZKEED"/>
    <x v="0"/>
    <x v="25"/>
    <x v="1"/>
    <x v="0"/>
    <x v="773"/>
    <n v="93546"/>
    <n v="37.550074000000002"/>
    <n v="-118.83716699999999"/>
    <x v="1"/>
    <x v="37"/>
    <x v="2"/>
    <x v="0"/>
    <n v="7.42"/>
    <x v="0"/>
    <x v="0"/>
    <x v="2"/>
    <n v="17"/>
    <x v="0"/>
    <x v="1"/>
    <x v="1"/>
    <x v="0"/>
    <x v="1"/>
    <x v="0"/>
    <x v="0"/>
    <x v="0"/>
    <x v="0"/>
    <x v="1"/>
    <x v="1"/>
    <n v="53.8"/>
    <n v="651.54999999999995"/>
    <x v="0"/>
    <x v="0"/>
    <n v="81.62"/>
    <n v="733.17"/>
    <x v="0"/>
    <x v="0"/>
    <x v="0"/>
    <x v="0"/>
    <x v="1"/>
    <x v="0"/>
    <x v="0"/>
    <x v="0"/>
    <x v="0"/>
  </r>
  <r>
    <s v="2451-YMUXS"/>
    <x v="1"/>
    <x v="16"/>
    <x v="1"/>
    <x v="0"/>
    <x v="298"/>
    <n v="92084"/>
    <n v="33.22784"/>
    <n v="-117.200024"/>
    <x v="1"/>
    <x v="23"/>
    <x v="3"/>
    <x v="0"/>
    <n v="28.88"/>
    <x v="1"/>
    <x v="0"/>
    <x v="2"/>
    <n v="11"/>
    <x v="1"/>
    <x v="0"/>
    <x v="0"/>
    <x v="0"/>
    <x v="1"/>
    <x v="0"/>
    <x v="0"/>
    <x v="0"/>
    <x v="2"/>
    <x v="0"/>
    <x v="1"/>
    <n v="64.55"/>
    <n v="4250.1000000000004"/>
    <x v="0"/>
    <x v="0"/>
    <n v="1934.96"/>
    <n v="6185.06"/>
    <x v="0"/>
    <x v="0"/>
    <x v="0"/>
    <x v="0"/>
    <x v="1"/>
    <x v="0"/>
    <x v="0"/>
    <x v="0"/>
    <x v="0"/>
  </r>
  <r>
    <s v="2452-KDRRH"/>
    <x v="1"/>
    <x v="48"/>
    <x v="1"/>
    <x v="0"/>
    <x v="340"/>
    <n v="95346"/>
    <n v="38.121600999999998"/>
    <n v="-120.133915"/>
    <x v="1"/>
    <x v="23"/>
    <x v="0"/>
    <x v="0"/>
    <n v="38.85"/>
    <x v="1"/>
    <x v="0"/>
    <x v="1"/>
    <n v="19"/>
    <x v="0"/>
    <x v="1"/>
    <x v="1"/>
    <x v="1"/>
    <x v="0"/>
    <x v="1"/>
    <x v="0"/>
    <x v="0"/>
    <x v="2"/>
    <x v="0"/>
    <x v="0"/>
    <n v="101.4"/>
    <n v="6841.05"/>
    <x v="0"/>
    <x v="0"/>
    <n v="2602.9499999999998"/>
    <n v="9444"/>
    <x v="0"/>
    <x v="0"/>
    <x v="0"/>
    <x v="0"/>
    <x v="0"/>
    <x v="0"/>
    <x v="0"/>
    <x v="1"/>
    <x v="0"/>
  </r>
  <r>
    <s v="2452-MRMZF"/>
    <x v="0"/>
    <x v="57"/>
    <x v="0"/>
    <x v="0"/>
    <x v="146"/>
    <n v="90303"/>
    <n v="33.936290999999997"/>
    <n v="-118.332639"/>
    <x v="5"/>
    <x v="9"/>
    <x v="0"/>
    <x v="0"/>
    <n v="8.48"/>
    <x v="1"/>
    <x v="1"/>
    <x v="3"/>
    <m/>
    <x v="2"/>
    <x v="2"/>
    <x v="2"/>
    <x v="2"/>
    <x v="2"/>
    <x v="2"/>
    <x v="2"/>
    <x v="2"/>
    <x v="2"/>
    <x v="0"/>
    <x v="0"/>
    <n v="25.7"/>
    <n v="1937.4"/>
    <x v="0"/>
    <x v="0"/>
    <n v="610.55999999999995"/>
    <n v="2547.96"/>
    <x v="0"/>
    <x v="0"/>
    <x v="0"/>
    <x v="0"/>
    <x v="1"/>
    <x v="1"/>
    <x v="1"/>
    <x v="1"/>
    <x v="0"/>
  </r>
  <r>
    <s v="2452-SNHFZ"/>
    <x v="0"/>
    <x v="31"/>
    <x v="1"/>
    <x v="0"/>
    <x v="774"/>
    <n v="95939"/>
    <n v="39.532220000000002"/>
    <n v="-122.59487900000001"/>
    <x v="1"/>
    <x v="54"/>
    <x v="0"/>
    <x v="0"/>
    <n v="48.03"/>
    <x v="0"/>
    <x v="0"/>
    <x v="1"/>
    <n v="69"/>
    <x v="1"/>
    <x v="1"/>
    <x v="0"/>
    <x v="1"/>
    <x v="1"/>
    <x v="0"/>
    <x v="0"/>
    <x v="0"/>
    <x v="1"/>
    <x v="1"/>
    <x v="0"/>
    <n v="75.45"/>
    <n v="3545.1"/>
    <x v="0"/>
    <x v="0"/>
    <n v="2257.41"/>
    <n v="5802.51"/>
    <x v="0"/>
    <x v="0"/>
    <x v="0"/>
    <x v="0"/>
    <x v="1"/>
    <x v="0"/>
    <x v="0"/>
    <x v="1"/>
    <x v="0"/>
  </r>
  <r>
    <s v="2453-SAFNS"/>
    <x v="0"/>
    <x v="8"/>
    <x v="1"/>
    <x v="0"/>
    <x v="691"/>
    <n v="96116"/>
    <n v="41.266007999999999"/>
    <n v="-120.490731"/>
    <x v="1"/>
    <x v="8"/>
    <x v="4"/>
    <x v="0"/>
    <n v="45.43"/>
    <x v="1"/>
    <x v="0"/>
    <x v="0"/>
    <n v="2"/>
    <x v="0"/>
    <x v="0"/>
    <x v="0"/>
    <x v="0"/>
    <x v="0"/>
    <x v="0"/>
    <x v="0"/>
    <x v="0"/>
    <x v="0"/>
    <x v="1"/>
    <x v="0"/>
    <n v="72.099999999999994"/>
    <n v="3886.05"/>
    <x v="0"/>
    <x v="0"/>
    <n v="2453.2199999999998"/>
    <n v="6339.27"/>
    <x v="0"/>
    <x v="0"/>
    <x v="0"/>
    <x v="0"/>
    <x v="0"/>
    <x v="0"/>
    <x v="0"/>
    <x v="0"/>
    <x v="0"/>
  </r>
  <r>
    <s v="2454-RPBRZ"/>
    <x v="0"/>
    <x v="6"/>
    <x v="0"/>
    <x v="0"/>
    <x v="775"/>
    <n v="95306"/>
    <n v="37.394410999999998"/>
    <n v="-120.127262"/>
    <x v="2"/>
    <x v="27"/>
    <x v="2"/>
    <x v="0"/>
    <n v="30.63"/>
    <x v="1"/>
    <x v="0"/>
    <x v="1"/>
    <n v="27"/>
    <x v="0"/>
    <x v="0"/>
    <x v="1"/>
    <x v="1"/>
    <x v="0"/>
    <x v="0"/>
    <x v="0"/>
    <x v="0"/>
    <x v="1"/>
    <x v="0"/>
    <x v="1"/>
    <n v="98.1"/>
    <n v="1060.2"/>
    <x v="132"/>
    <x v="0"/>
    <n v="367.56"/>
    <n v="1378.7"/>
    <x v="1"/>
    <x v="2"/>
    <x v="15"/>
    <x v="0"/>
    <x v="0"/>
    <x v="0"/>
    <x v="0"/>
    <x v="1"/>
    <x v="0"/>
  </r>
  <r>
    <s v="2455-USLMV"/>
    <x v="0"/>
    <x v="18"/>
    <x v="1"/>
    <x v="0"/>
    <x v="533"/>
    <n v="92373"/>
    <n v="34.003242999999998"/>
    <n v="-117.13828599999999"/>
    <x v="1"/>
    <x v="65"/>
    <x v="5"/>
    <x v="0"/>
    <n v="24.21"/>
    <x v="1"/>
    <x v="0"/>
    <x v="1"/>
    <n v="48"/>
    <x v="1"/>
    <x v="1"/>
    <x v="1"/>
    <x v="1"/>
    <x v="1"/>
    <x v="0"/>
    <x v="0"/>
    <x v="0"/>
    <x v="1"/>
    <x v="0"/>
    <x v="0"/>
    <n v="84.75"/>
    <n v="2613.4"/>
    <x v="0"/>
    <x v="0"/>
    <n v="750.51"/>
    <n v="3363.91"/>
    <x v="0"/>
    <x v="0"/>
    <x v="0"/>
    <x v="0"/>
    <x v="1"/>
    <x v="0"/>
    <x v="0"/>
    <x v="1"/>
    <x v="0"/>
  </r>
  <r>
    <s v="2458-EOMRE"/>
    <x v="0"/>
    <x v="31"/>
    <x v="1"/>
    <x v="0"/>
    <x v="536"/>
    <n v="93250"/>
    <n v="35.666885999999998"/>
    <n v="-119.186717"/>
    <x v="1"/>
    <x v="37"/>
    <x v="2"/>
    <x v="0"/>
    <n v="40.96"/>
    <x v="0"/>
    <x v="0"/>
    <x v="2"/>
    <n v="52"/>
    <x v="1"/>
    <x v="1"/>
    <x v="1"/>
    <x v="1"/>
    <x v="1"/>
    <x v="1"/>
    <x v="1"/>
    <x v="1"/>
    <x v="1"/>
    <x v="1"/>
    <x v="1"/>
    <n v="64.05"/>
    <n v="733.95"/>
    <x v="0"/>
    <x v="15"/>
    <n v="450.56"/>
    <n v="1274.51"/>
    <x v="0"/>
    <x v="0"/>
    <x v="0"/>
    <x v="0"/>
    <x v="0"/>
    <x v="1"/>
    <x v="0"/>
    <x v="1"/>
    <x v="0"/>
  </r>
  <r>
    <s v="2460-FPSYH"/>
    <x v="0"/>
    <x v="15"/>
    <x v="1"/>
    <x v="0"/>
    <x v="681"/>
    <n v="93221"/>
    <n v="36.301689000000003"/>
    <n v="-119.018233"/>
    <x v="1"/>
    <x v="36"/>
    <x v="0"/>
    <x v="1"/>
    <m/>
    <x v="2"/>
    <x v="0"/>
    <x v="0"/>
    <n v="6"/>
    <x v="1"/>
    <x v="0"/>
    <x v="0"/>
    <x v="1"/>
    <x v="0"/>
    <x v="1"/>
    <x v="1"/>
    <x v="1"/>
    <x v="1"/>
    <x v="0"/>
    <x v="1"/>
    <n v="55.8"/>
    <n v="2109.35"/>
    <x v="0"/>
    <x v="11"/>
    <n v="0"/>
    <n v="2189.35"/>
    <x v="1"/>
    <x v="5"/>
    <x v="9"/>
    <x v="0"/>
    <x v="0"/>
    <x v="1"/>
    <x v="0"/>
    <x v="1"/>
    <x v="0"/>
  </r>
  <r>
    <s v="2460-NGXBJ"/>
    <x v="1"/>
    <x v="61"/>
    <x v="0"/>
    <x v="2"/>
    <x v="35"/>
    <n v="95206"/>
    <n v="37.902422000000001"/>
    <n v="-121.440029"/>
    <x v="4"/>
    <x v="37"/>
    <x v="0"/>
    <x v="0"/>
    <n v="28.64"/>
    <x v="1"/>
    <x v="0"/>
    <x v="1"/>
    <n v="22"/>
    <x v="0"/>
    <x v="1"/>
    <x v="0"/>
    <x v="1"/>
    <x v="1"/>
    <x v="0"/>
    <x v="0"/>
    <x v="0"/>
    <x v="0"/>
    <x v="0"/>
    <x v="0"/>
    <n v="75.2"/>
    <n v="775.3"/>
    <x v="0"/>
    <x v="0"/>
    <n v="315.04000000000002"/>
    <n v="1090.3399999999999"/>
    <x v="0"/>
    <x v="0"/>
    <x v="0"/>
    <x v="0"/>
    <x v="1"/>
    <x v="0"/>
    <x v="1"/>
    <x v="1"/>
    <x v="0"/>
  </r>
  <r>
    <s v="2462-XIIJB"/>
    <x v="1"/>
    <x v="25"/>
    <x v="1"/>
    <x v="0"/>
    <x v="776"/>
    <n v="95553"/>
    <n v="40.210895000000001"/>
    <n v="-123.86"/>
    <x v="1"/>
    <x v="10"/>
    <x v="0"/>
    <x v="0"/>
    <n v="3.25"/>
    <x v="1"/>
    <x v="0"/>
    <x v="1"/>
    <n v="25"/>
    <x v="0"/>
    <x v="1"/>
    <x v="1"/>
    <x v="1"/>
    <x v="0"/>
    <x v="0"/>
    <x v="0"/>
    <x v="0"/>
    <x v="1"/>
    <x v="0"/>
    <x v="1"/>
    <n v="92.5"/>
    <n v="452.7"/>
    <x v="0"/>
    <x v="0"/>
    <n v="16.25"/>
    <n v="468.95"/>
    <x v="1"/>
    <x v="1"/>
    <x v="11"/>
    <x v="0"/>
    <x v="0"/>
    <x v="0"/>
    <x v="0"/>
    <x v="1"/>
    <x v="0"/>
  </r>
  <r>
    <s v="2465-BLLEU"/>
    <x v="1"/>
    <x v="26"/>
    <x v="1"/>
    <x v="0"/>
    <x v="624"/>
    <n v="93906"/>
    <n v="36.722898000000001"/>
    <n v="-121.63364799999999"/>
    <x v="1"/>
    <x v="13"/>
    <x v="1"/>
    <x v="0"/>
    <n v="10.220000000000001"/>
    <x v="0"/>
    <x v="1"/>
    <x v="3"/>
    <m/>
    <x v="2"/>
    <x v="2"/>
    <x v="2"/>
    <x v="2"/>
    <x v="2"/>
    <x v="2"/>
    <x v="2"/>
    <x v="2"/>
    <x v="1"/>
    <x v="0"/>
    <x v="0"/>
    <n v="19.75"/>
    <n v="19.75"/>
    <x v="0"/>
    <x v="0"/>
    <n v="10.220000000000001"/>
    <n v="29.97"/>
    <x v="2"/>
    <x v="0"/>
    <x v="0"/>
    <x v="0"/>
    <x v="1"/>
    <x v="1"/>
    <x v="1"/>
    <x v="1"/>
    <x v="0"/>
  </r>
  <r>
    <s v="2466-FCCPT"/>
    <x v="0"/>
    <x v="2"/>
    <x v="0"/>
    <x v="1"/>
    <x v="777"/>
    <n v="93643"/>
    <n v="37.244306999999999"/>
    <n v="-119.47025600000001"/>
    <x v="9"/>
    <x v="24"/>
    <x v="0"/>
    <x v="0"/>
    <n v="7.31"/>
    <x v="0"/>
    <x v="1"/>
    <x v="3"/>
    <m/>
    <x v="2"/>
    <x v="2"/>
    <x v="2"/>
    <x v="2"/>
    <x v="2"/>
    <x v="2"/>
    <x v="2"/>
    <x v="2"/>
    <x v="0"/>
    <x v="1"/>
    <x v="1"/>
    <n v="-4"/>
    <n v="395.6"/>
    <x v="0"/>
    <x v="0"/>
    <n v="146.19999999999999"/>
    <n v="541.79999999999995"/>
    <x v="0"/>
    <x v="0"/>
    <x v="0"/>
    <x v="0"/>
    <x v="1"/>
    <x v="1"/>
    <x v="1"/>
    <x v="1"/>
    <x v="0"/>
  </r>
  <r>
    <s v="2466-NEJOJ"/>
    <x v="1"/>
    <x v="12"/>
    <x v="0"/>
    <x v="1"/>
    <x v="219"/>
    <n v="94922"/>
    <n v="38.343282000000002"/>
    <n v="-122.9755"/>
    <x v="10"/>
    <x v="58"/>
    <x v="1"/>
    <x v="0"/>
    <n v="26.17"/>
    <x v="0"/>
    <x v="1"/>
    <x v="3"/>
    <m/>
    <x v="2"/>
    <x v="2"/>
    <x v="2"/>
    <x v="2"/>
    <x v="2"/>
    <x v="2"/>
    <x v="2"/>
    <x v="2"/>
    <x v="1"/>
    <x v="1"/>
    <x v="0"/>
    <n v="19.649999999999999"/>
    <n v="169.75"/>
    <x v="0"/>
    <x v="0"/>
    <n v="209.36"/>
    <n v="379.11"/>
    <x v="0"/>
    <x v="0"/>
    <x v="0"/>
    <x v="0"/>
    <x v="1"/>
    <x v="1"/>
    <x v="1"/>
    <x v="1"/>
    <x v="0"/>
  </r>
  <r>
    <s v="2468-SJFLM"/>
    <x v="1"/>
    <x v="0"/>
    <x v="1"/>
    <x v="0"/>
    <x v="611"/>
    <n v="95917"/>
    <n v="39.457388000000002"/>
    <n v="-121.818201"/>
    <x v="1"/>
    <x v="13"/>
    <x v="0"/>
    <x v="0"/>
    <n v="39.549999999999997"/>
    <x v="0"/>
    <x v="0"/>
    <x v="1"/>
    <n v="21"/>
    <x v="0"/>
    <x v="1"/>
    <x v="0"/>
    <x v="0"/>
    <x v="1"/>
    <x v="0"/>
    <x v="0"/>
    <x v="0"/>
    <x v="1"/>
    <x v="0"/>
    <x v="2"/>
    <n v="74.3"/>
    <n v="74.3"/>
    <x v="0"/>
    <x v="0"/>
    <n v="39.549999999999997"/>
    <n v="113.85"/>
    <x v="2"/>
    <x v="0"/>
    <x v="0"/>
    <x v="0"/>
    <x v="1"/>
    <x v="0"/>
    <x v="1"/>
    <x v="0"/>
    <x v="0"/>
  </r>
  <r>
    <s v="2469-DTSGX"/>
    <x v="0"/>
    <x v="15"/>
    <x v="1"/>
    <x v="0"/>
    <x v="534"/>
    <n v="93066"/>
    <n v="34.297628000000003"/>
    <n v="-119.014627"/>
    <x v="1"/>
    <x v="9"/>
    <x v="3"/>
    <x v="0"/>
    <n v="44.81"/>
    <x v="1"/>
    <x v="0"/>
    <x v="1"/>
    <n v="14"/>
    <x v="0"/>
    <x v="0"/>
    <x v="1"/>
    <x v="0"/>
    <x v="0"/>
    <x v="1"/>
    <x v="0"/>
    <x v="0"/>
    <x v="2"/>
    <x v="1"/>
    <x v="1"/>
    <n v="111.65"/>
    <n v="7943.45"/>
    <x v="0"/>
    <x v="0"/>
    <n v="3226.32"/>
    <n v="11169.77"/>
    <x v="0"/>
    <x v="0"/>
    <x v="0"/>
    <x v="0"/>
    <x v="0"/>
    <x v="0"/>
    <x v="0"/>
    <x v="0"/>
    <x v="0"/>
  </r>
  <r>
    <s v="2472-OVKUP"/>
    <x v="1"/>
    <x v="14"/>
    <x v="0"/>
    <x v="3"/>
    <x v="778"/>
    <n v="91304"/>
    <n v="34.224376999999997"/>
    <n v="-118.632656"/>
    <x v="7"/>
    <x v="38"/>
    <x v="0"/>
    <x v="0"/>
    <n v="42.08"/>
    <x v="0"/>
    <x v="0"/>
    <x v="1"/>
    <n v="29"/>
    <x v="0"/>
    <x v="0"/>
    <x v="1"/>
    <x v="1"/>
    <x v="1"/>
    <x v="1"/>
    <x v="1"/>
    <x v="0"/>
    <x v="1"/>
    <x v="0"/>
    <x v="1"/>
    <n v="91"/>
    <n v="531"/>
    <x v="0"/>
    <x v="0"/>
    <n v="252.48"/>
    <n v="783.48"/>
    <x v="1"/>
    <x v="2"/>
    <x v="15"/>
    <x v="0"/>
    <x v="0"/>
    <x v="0"/>
    <x v="0"/>
    <x v="1"/>
    <x v="0"/>
  </r>
  <r>
    <s v="2474-BRUCM"/>
    <x v="1"/>
    <x v="48"/>
    <x v="0"/>
    <x v="0"/>
    <x v="33"/>
    <n v="96002"/>
    <n v="40.527833999999999"/>
    <n v="-122.318749"/>
    <x v="2"/>
    <x v="36"/>
    <x v="0"/>
    <x v="0"/>
    <n v="2.85"/>
    <x v="1"/>
    <x v="0"/>
    <x v="1"/>
    <n v="3"/>
    <x v="1"/>
    <x v="1"/>
    <x v="0"/>
    <x v="1"/>
    <x v="0"/>
    <x v="1"/>
    <x v="0"/>
    <x v="0"/>
    <x v="1"/>
    <x v="1"/>
    <x v="1"/>
    <n v="101.85"/>
    <n v="4086.3"/>
    <x v="0"/>
    <x v="0"/>
    <n v="114"/>
    <n v="4200.3"/>
    <x v="1"/>
    <x v="3"/>
    <x v="6"/>
    <x v="0"/>
    <x v="0"/>
    <x v="0"/>
    <x v="0"/>
    <x v="1"/>
    <x v="0"/>
  </r>
  <r>
    <s v="2474-LCNUE"/>
    <x v="0"/>
    <x v="29"/>
    <x v="0"/>
    <x v="0"/>
    <x v="481"/>
    <n v="90742"/>
    <n v="33.719220999999997"/>
    <n v="-118.07359599999999"/>
    <x v="7"/>
    <x v="16"/>
    <x v="2"/>
    <x v="0"/>
    <n v="14.53"/>
    <x v="1"/>
    <x v="0"/>
    <x v="0"/>
    <n v="48"/>
    <x v="0"/>
    <x v="1"/>
    <x v="0"/>
    <x v="0"/>
    <x v="0"/>
    <x v="1"/>
    <x v="1"/>
    <x v="0"/>
    <x v="1"/>
    <x v="0"/>
    <x v="0"/>
    <n v="73.650000000000006"/>
    <n v="1642.75"/>
    <x v="0"/>
    <x v="0"/>
    <n v="334.19"/>
    <n v="1976.94"/>
    <x v="0"/>
    <x v="0"/>
    <x v="0"/>
    <x v="0"/>
    <x v="0"/>
    <x v="0"/>
    <x v="1"/>
    <x v="0"/>
    <x v="0"/>
  </r>
  <r>
    <s v="2475-MROZF"/>
    <x v="1"/>
    <x v="59"/>
    <x v="1"/>
    <x v="0"/>
    <x v="779"/>
    <n v="92562"/>
    <n v="33.548869000000003"/>
    <n v="-117.334165"/>
    <x v="1"/>
    <x v="39"/>
    <x v="5"/>
    <x v="0"/>
    <n v="2.87"/>
    <x v="1"/>
    <x v="0"/>
    <x v="1"/>
    <n v="29"/>
    <x v="1"/>
    <x v="0"/>
    <x v="1"/>
    <x v="0"/>
    <x v="1"/>
    <x v="0"/>
    <x v="0"/>
    <x v="0"/>
    <x v="1"/>
    <x v="0"/>
    <x v="0"/>
    <n v="95"/>
    <n v="2852.4"/>
    <x v="0"/>
    <x v="0"/>
    <n v="86.1"/>
    <n v="2938.5"/>
    <x v="0"/>
    <x v="0"/>
    <x v="0"/>
    <x v="0"/>
    <x v="1"/>
    <x v="0"/>
    <x v="0"/>
    <x v="0"/>
    <x v="0"/>
  </r>
  <r>
    <s v="2476-YGEFM"/>
    <x v="0"/>
    <x v="38"/>
    <x v="1"/>
    <x v="0"/>
    <x v="117"/>
    <n v="93611"/>
    <n v="36.917651999999997"/>
    <n v="-119.593757"/>
    <x v="1"/>
    <x v="31"/>
    <x v="0"/>
    <x v="0"/>
    <n v="7.01"/>
    <x v="1"/>
    <x v="0"/>
    <x v="1"/>
    <n v="42"/>
    <x v="0"/>
    <x v="1"/>
    <x v="0"/>
    <x v="1"/>
    <x v="1"/>
    <x v="0"/>
    <x v="0"/>
    <x v="0"/>
    <x v="1"/>
    <x v="0"/>
    <x v="0"/>
    <n v="76"/>
    <n v="2215.25"/>
    <x v="0"/>
    <x v="0"/>
    <n v="203.29"/>
    <n v="2418.54"/>
    <x v="0"/>
    <x v="0"/>
    <x v="0"/>
    <x v="0"/>
    <x v="1"/>
    <x v="0"/>
    <x v="1"/>
    <x v="1"/>
    <x v="0"/>
  </r>
  <r>
    <s v="2478-EEWWM"/>
    <x v="1"/>
    <x v="44"/>
    <x v="0"/>
    <x v="0"/>
    <x v="631"/>
    <n v="95943"/>
    <n v="39.597974999999998"/>
    <n v="-122.032248"/>
    <x v="2"/>
    <x v="26"/>
    <x v="4"/>
    <x v="1"/>
    <m/>
    <x v="2"/>
    <x v="0"/>
    <x v="2"/>
    <n v="53"/>
    <x v="0"/>
    <x v="1"/>
    <x v="0"/>
    <x v="1"/>
    <x v="0"/>
    <x v="1"/>
    <x v="1"/>
    <x v="1"/>
    <x v="1"/>
    <x v="0"/>
    <x v="1"/>
    <n v="44.3"/>
    <n v="2666.75"/>
    <x v="0"/>
    <x v="2"/>
    <n v="0"/>
    <n v="2686.75"/>
    <x v="0"/>
    <x v="0"/>
    <x v="0"/>
    <x v="0"/>
    <x v="0"/>
    <x v="1"/>
    <x v="1"/>
    <x v="1"/>
    <x v="0"/>
  </r>
  <r>
    <s v="2479-BRAMR"/>
    <x v="1"/>
    <x v="58"/>
    <x v="0"/>
    <x v="0"/>
    <x v="306"/>
    <n v="95247"/>
    <n v="38.147852"/>
    <n v="-120.440124"/>
    <x v="2"/>
    <x v="62"/>
    <x v="4"/>
    <x v="0"/>
    <n v="45.84"/>
    <x v="1"/>
    <x v="0"/>
    <x v="1"/>
    <n v="18"/>
    <x v="1"/>
    <x v="1"/>
    <x v="1"/>
    <x v="1"/>
    <x v="1"/>
    <x v="0"/>
    <x v="0"/>
    <x v="0"/>
    <x v="1"/>
    <x v="0"/>
    <x v="1"/>
    <n v="83.75"/>
    <n v="3273.55"/>
    <x v="0"/>
    <x v="0"/>
    <n v="1879.44"/>
    <n v="5152.99"/>
    <x v="1"/>
    <x v="1"/>
    <x v="11"/>
    <x v="0"/>
    <x v="1"/>
    <x v="0"/>
    <x v="0"/>
    <x v="1"/>
    <x v="0"/>
  </r>
  <r>
    <s v="2480-EJWYP"/>
    <x v="0"/>
    <x v="36"/>
    <x v="0"/>
    <x v="0"/>
    <x v="742"/>
    <n v="95747"/>
    <n v="38.784329"/>
    <n v="-121.373245"/>
    <x v="7"/>
    <x v="42"/>
    <x v="4"/>
    <x v="0"/>
    <n v="45.37"/>
    <x v="1"/>
    <x v="0"/>
    <x v="1"/>
    <n v="28"/>
    <x v="0"/>
    <x v="0"/>
    <x v="0"/>
    <x v="1"/>
    <x v="0"/>
    <x v="1"/>
    <x v="0"/>
    <x v="0"/>
    <x v="0"/>
    <x v="0"/>
    <x v="1"/>
    <n v="97.8"/>
    <n v="5458.8"/>
    <x v="0"/>
    <x v="0"/>
    <n v="2631.46"/>
    <n v="8090.26"/>
    <x v="0"/>
    <x v="0"/>
    <x v="0"/>
    <x v="0"/>
    <x v="0"/>
    <x v="0"/>
    <x v="0"/>
    <x v="1"/>
    <x v="0"/>
  </r>
  <r>
    <s v="2480-JZOSN"/>
    <x v="0"/>
    <x v="22"/>
    <x v="0"/>
    <x v="0"/>
    <x v="780"/>
    <n v="93287"/>
    <n v="35.710244000000003"/>
    <n v="-118.88167900000001"/>
    <x v="4"/>
    <x v="13"/>
    <x v="0"/>
    <x v="0"/>
    <n v="35.24"/>
    <x v="0"/>
    <x v="1"/>
    <x v="3"/>
    <m/>
    <x v="2"/>
    <x v="2"/>
    <x v="2"/>
    <x v="2"/>
    <x v="2"/>
    <x v="2"/>
    <x v="2"/>
    <x v="2"/>
    <x v="1"/>
    <x v="0"/>
    <x v="0"/>
    <n v="20.65"/>
    <n v="20.65"/>
    <x v="0"/>
    <x v="0"/>
    <n v="35.24"/>
    <n v="55.89"/>
    <x v="2"/>
    <x v="0"/>
    <x v="0"/>
    <x v="0"/>
    <x v="1"/>
    <x v="1"/>
    <x v="1"/>
    <x v="1"/>
    <x v="0"/>
  </r>
  <r>
    <s v="2480-SQIOB"/>
    <x v="1"/>
    <x v="43"/>
    <x v="0"/>
    <x v="3"/>
    <x v="119"/>
    <n v="91364"/>
    <n v="34.153733000000003"/>
    <n v="-118.593408"/>
    <x v="2"/>
    <x v="1"/>
    <x v="1"/>
    <x v="0"/>
    <n v="25.9"/>
    <x v="0"/>
    <x v="0"/>
    <x v="2"/>
    <n v="19"/>
    <x v="0"/>
    <x v="1"/>
    <x v="0"/>
    <x v="1"/>
    <x v="1"/>
    <x v="0"/>
    <x v="0"/>
    <x v="0"/>
    <x v="1"/>
    <x v="1"/>
    <x v="1"/>
    <n v="44.8"/>
    <n v="169.65"/>
    <x v="0"/>
    <x v="0"/>
    <n v="103.6"/>
    <n v="273.25"/>
    <x v="0"/>
    <x v="0"/>
    <x v="0"/>
    <x v="0"/>
    <x v="1"/>
    <x v="0"/>
    <x v="1"/>
    <x v="1"/>
    <x v="0"/>
  </r>
  <r>
    <s v="2481-SBOYW"/>
    <x v="0"/>
    <x v="47"/>
    <x v="1"/>
    <x v="2"/>
    <x v="160"/>
    <n v="92405"/>
    <n v="34.142747"/>
    <n v="-117.300864"/>
    <x v="1"/>
    <x v="48"/>
    <x v="4"/>
    <x v="0"/>
    <n v="32.049999999999997"/>
    <x v="1"/>
    <x v="1"/>
    <x v="3"/>
    <m/>
    <x v="2"/>
    <x v="2"/>
    <x v="2"/>
    <x v="2"/>
    <x v="2"/>
    <x v="2"/>
    <x v="2"/>
    <x v="2"/>
    <x v="2"/>
    <x v="0"/>
    <x v="0"/>
    <n v="25"/>
    <n v="1498.35"/>
    <x v="0"/>
    <x v="0"/>
    <n v="1955.05"/>
    <n v="3453.4"/>
    <x v="0"/>
    <x v="0"/>
    <x v="0"/>
    <x v="0"/>
    <x v="1"/>
    <x v="1"/>
    <x v="1"/>
    <x v="1"/>
    <x v="0"/>
  </r>
  <r>
    <s v="2482-CZGBB"/>
    <x v="1"/>
    <x v="51"/>
    <x v="1"/>
    <x v="0"/>
    <x v="364"/>
    <n v="92804"/>
    <n v="33.817999999999998"/>
    <n v="-117.97440400000001"/>
    <x v="1"/>
    <x v="46"/>
    <x v="0"/>
    <x v="0"/>
    <n v="27.28"/>
    <x v="0"/>
    <x v="0"/>
    <x v="1"/>
    <n v="27"/>
    <x v="0"/>
    <x v="1"/>
    <x v="0"/>
    <x v="1"/>
    <x v="1"/>
    <x v="0"/>
    <x v="0"/>
    <x v="0"/>
    <x v="1"/>
    <x v="0"/>
    <x v="1"/>
    <n v="70"/>
    <n v="740"/>
    <x v="0"/>
    <x v="0"/>
    <n v="272.8"/>
    <n v="1012.8"/>
    <x v="1"/>
    <x v="1"/>
    <x v="1"/>
    <x v="0"/>
    <x v="1"/>
    <x v="0"/>
    <x v="1"/>
    <x v="1"/>
    <x v="0"/>
  </r>
  <r>
    <s v="2483-XSSMZ"/>
    <x v="0"/>
    <x v="19"/>
    <x v="1"/>
    <x v="0"/>
    <x v="781"/>
    <n v="94563"/>
    <n v="37.873916000000001"/>
    <n v="-122.20522"/>
    <x v="1"/>
    <x v="35"/>
    <x v="0"/>
    <x v="0"/>
    <n v="25.33"/>
    <x v="0"/>
    <x v="0"/>
    <x v="2"/>
    <n v="82"/>
    <x v="1"/>
    <x v="1"/>
    <x v="0"/>
    <x v="1"/>
    <x v="1"/>
    <x v="0"/>
    <x v="0"/>
    <x v="1"/>
    <x v="0"/>
    <x v="0"/>
    <x v="1"/>
    <n v="47.85"/>
    <n v="1886.4"/>
    <x v="0"/>
    <x v="13"/>
    <n v="987.87"/>
    <n v="2944.27"/>
    <x v="0"/>
    <x v="0"/>
    <x v="0"/>
    <x v="0"/>
    <x v="1"/>
    <x v="1"/>
    <x v="0"/>
    <x v="1"/>
    <x v="0"/>
  </r>
  <r>
    <s v="2484-DGXPZ"/>
    <x v="0"/>
    <x v="45"/>
    <x v="0"/>
    <x v="0"/>
    <x v="138"/>
    <n v="91773"/>
    <n v="34.102119000000002"/>
    <n v="-117.815532"/>
    <x v="2"/>
    <x v="65"/>
    <x v="0"/>
    <x v="0"/>
    <n v="30.07"/>
    <x v="0"/>
    <x v="1"/>
    <x v="3"/>
    <m/>
    <x v="2"/>
    <x v="2"/>
    <x v="2"/>
    <x v="2"/>
    <x v="2"/>
    <x v="2"/>
    <x v="2"/>
    <x v="2"/>
    <x v="1"/>
    <x v="0"/>
    <x v="0"/>
    <n v="19.55"/>
    <n v="658.95"/>
    <x v="0"/>
    <x v="0"/>
    <n v="932.17"/>
    <n v="1591.12"/>
    <x v="1"/>
    <x v="5"/>
    <x v="9"/>
    <x v="0"/>
    <x v="1"/>
    <x v="1"/>
    <x v="1"/>
    <x v="1"/>
    <x v="0"/>
  </r>
  <r>
    <s v="2485-ITVKB"/>
    <x v="0"/>
    <x v="59"/>
    <x v="0"/>
    <x v="0"/>
    <x v="685"/>
    <n v="91325"/>
    <n v="34.236682999999999"/>
    <n v="-118.517588"/>
    <x v="2"/>
    <x v="29"/>
    <x v="1"/>
    <x v="1"/>
    <m/>
    <x v="2"/>
    <x v="0"/>
    <x v="2"/>
    <n v="12"/>
    <x v="0"/>
    <x v="1"/>
    <x v="0"/>
    <x v="1"/>
    <x v="1"/>
    <x v="1"/>
    <x v="1"/>
    <x v="1"/>
    <x v="1"/>
    <x v="0"/>
    <x v="1"/>
    <n v="35.1"/>
    <n v="68.75"/>
    <x v="0"/>
    <x v="1"/>
    <n v="0"/>
    <n v="78.75"/>
    <x v="1"/>
    <x v="5"/>
    <x v="9"/>
    <x v="0"/>
    <x v="0"/>
    <x v="1"/>
    <x v="1"/>
    <x v="1"/>
    <x v="0"/>
  </r>
  <r>
    <s v="2486-WYVVE"/>
    <x v="1"/>
    <x v="10"/>
    <x v="0"/>
    <x v="0"/>
    <x v="113"/>
    <n v="95830"/>
    <n v="38.490507999999998"/>
    <n v="-121.284171"/>
    <x v="2"/>
    <x v="65"/>
    <x v="0"/>
    <x v="0"/>
    <n v="3.12"/>
    <x v="1"/>
    <x v="0"/>
    <x v="2"/>
    <n v="6"/>
    <x v="0"/>
    <x v="1"/>
    <x v="1"/>
    <x v="0"/>
    <x v="0"/>
    <x v="1"/>
    <x v="1"/>
    <x v="0"/>
    <x v="0"/>
    <x v="0"/>
    <x v="0"/>
    <n v="79.3"/>
    <n v="2484"/>
    <x v="0"/>
    <x v="0"/>
    <n v="96.72"/>
    <n v="2580.7199999999998"/>
    <x v="0"/>
    <x v="0"/>
    <x v="0"/>
    <x v="0"/>
    <x v="0"/>
    <x v="0"/>
    <x v="0"/>
    <x v="0"/>
    <x v="0"/>
  </r>
  <r>
    <s v="2495-INZWQ"/>
    <x v="1"/>
    <x v="56"/>
    <x v="1"/>
    <x v="0"/>
    <x v="782"/>
    <n v="95045"/>
    <n v="36.810568000000004"/>
    <n v="-121.503022"/>
    <x v="1"/>
    <x v="1"/>
    <x v="1"/>
    <x v="1"/>
    <m/>
    <x v="2"/>
    <x v="0"/>
    <x v="0"/>
    <n v="20"/>
    <x v="0"/>
    <x v="1"/>
    <x v="0"/>
    <x v="1"/>
    <x v="0"/>
    <x v="1"/>
    <x v="1"/>
    <x v="1"/>
    <x v="1"/>
    <x v="0"/>
    <x v="1"/>
    <n v="44.55"/>
    <n v="174.3"/>
    <x v="0"/>
    <x v="1"/>
    <n v="0"/>
    <n v="184.3"/>
    <x v="1"/>
    <x v="5"/>
    <x v="8"/>
    <x v="0"/>
    <x v="0"/>
    <x v="1"/>
    <x v="1"/>
    <x v="1"/>
    <x v="0"/>
  </r>
  <r>
    <s v="2495-KZNFB"/>
    <x v="0"/>
    <x v="17"/>
    <x v="1"/>
    <x v="0"/>
    <x v="13"/>
    <n v="91942"/>
    <n v="32.782501000000003"/>
    <n v="-117.01611"/>
    <x v="1"/>
    <x v="45"/>
    <x v="0"/>
    <x v="0"/>
    <n v="16.760000000000002"/>
    <x v="1"/>
    <x v="0"/>
    <x v="1"/>
    <n v="85"/>
    <x v="1"/>
    <x v="1"/>
    <x v="0"/>
    <x v="1"/>
    <x v="1"/>
    <x v="1"/>
    <x v="1"/>
    <x v="0"/>
    <x v="1"/>
    <x v="0"/>
    <x v="1"/>
    <n v="90.65"/>
    <n v="2989.6"/>
    <x v="0"/>
    <x v="0"/>
    <n v="553.08000000000004"/>
    <n v="3542.68"/>
    <x v="0"/>
    <x v="0"/>
    <x v="0"/>
    <x v="0"/>
    <x v="0"/>
    <x v="0"/>
    <x v="0"/>
    <x v="1"/>
    <x v="0"/>
  </r>
  <r>
    <s v="2495-TTHBQ"/>
    <x v="0"/>
    <x v="7"/>
    <x v="1"/>
    <x v="2"/>
    <x v="623"/>
    <n v="92253"/>
    <n v="33.695532"/>
    <n v="-116.310571"/>
    <x v="1"/>
    <x v="1"/>
    <x v="0"/>
    <x v="0"/>
    <n v="32.15"/>
    <x v="0"/>
    <x v="1"/>
    <x v="3"/>
    <m/>
    <x v="2"/>
    <x v="2"/>
    <x v="2"/>
    <x v="2"/>
    <x v="2"/>
    <x v="2"/>
    <x v="2"/>
    <x v="2"/>
    <x v="0"/>
    <x v="0"/>
    <x v="0"/>
    <n v="20.399999999999999"/>
    <n v="84.75"/>
    <x v="0"/>
    <x v="0"/>
    <n v="128.6"/>
    <n v="213.35"/>
    <x v="0"/>
    <x v="0"/>
    <x v="0"/>
    <x v="0"/>
    <x v="1"/>
    <x v="1"/>
    <x v="1"/>
    <x v="1"/>
    <x v="0"/>
  </r>
  <r>
    <s v="2498-XLDZR"/>
    <x v="0"/>
    <x v="17"/>
    <x v="0"/>
    <x v="2"/>
    <x v="38"/>
    <n v="92113"/>
    <n v="32.697097999999997"/>
    <n v="-117.116587"/>
    <x v="2"/>
    <x v="44"/>
    <x v="0"/>
    <x v="0"/>
    <n v="19.760000000000002"/>
    <x v="0"/>
    <x v="0"/>
    <x v="2"/>
    <n v="59"/>
    <x v="1"/>
    <x v="0"/>
    <x v="1"/>
    <x v="0"/>
    <x v="1"/>
    <x v="1"/>
    <x v="1"/>
    <x v="0"/>
    <x v="2"/>
    <x v="1"/>
    <x v="0"/>
    <n v="73.599999999999994"/>
    <n v="2316.85"/>
    <x v="133"/>
    <x v="0"/>
    <n v="632.32000000000005"/>
    <n v="2936.51"/>
    <x v="0"/>
    <x v="0"/>
    <x v="0"/>
    <x v="0"/>
    <x v="0"/>
    <x v="0"/>
    <x v="0"/>
    <x v="0"/>
    <x v="0"/>
  </r>
  <r>
    <s v="2499-AJYUA"/>
    <x v="0"/>
    <x v="28"/>
    <x v="0"/>
    <x v="0"/>
    <x v="783"/>
    <n v="93512"/>
    <n v="37.653947000000002"/>
    <n v="-118.231443"/>
    <x v="4"/>
    <x v="9"/>
    <x v="3"/>
    <x v="0"/>
    <n v="15.85"/>
    <x v="1"/>
    <x v="0"/>
    <x v="1"/>
    <n v="2"/>
    <x v="0"/>
    <x v="0"/>
    <x v="1"/>
    <x v="0"/>
    <x v="0"/>
    <x v="1"/>
    <x v="0"/>
    <x v="0"/>
    <x v="2"/>
    <x v="0"/>
    <x v="0"/>
    <n v="110.8"/>
    <n v="7882.25"/>
    <x v="0"/>
    <x v="0"/>
    <n v="1141.2"/>
    <n v="9023.4500000000007"/>
    <x v="0"/>
    <x v="0"/>
    <x v="0"/>
    <x v="0"/>
    <x v="0"/>
    <x v="0"/>
    <x v="0"/>
    <x v="0"/>
    <x v="0"/>
  </r>
  <r>
    <s v="2501-XWWTZ"/>
    <x v="1"/>
    <x v="35"/>
    <x v="1"/>
    <x v="0"/>
    <x v="130"/>
    <n v="92673"/>
    <n v="33.472499999999997"/>
    <n v="-117.584273"/>
    <x v="1"/>
    <x v="37"/>
    <x v="0"/>
    <x v="0"/>
    <n v="1.01"/>
    <x v="0"/>
    <x v="0"/>
    <x v="1"/>
    <n v="8"/>
    <x v="0"/>
    <x v="1"/>
    <x v="0"/>
    <x v="1"/>
    <x v="1"/>
    <x v="0"/>
    <x v="0"/>
    <x v="0"/>
    <x v="1"/>
    <x v="1"/>
    <x v="1"/>
    <n v="70.2"/>
    <n v="760.05"/>
    <x v="0"/>
    <x v="0"/>
    <n v="11.11"/>
    <n v="771.16"/>
    <x v="0"/>
    <x v="0"/>
    <x v="0"/>
    <x v="0"/>
    <x v="1"/>
    <x v="0"/>
    <x v="1"/>
    <x v="1"/>
    <x v="0"/>
  </r>
  <r>
    <s v="2504-DSHIH"/>
    <x v="1"/>
    <x v="36"/>
    <x v="0"/>
    <x v="0"/>
    <x v="784"/>
    <n v="91360"/>
    <n v="34.214053999999997"/>
    <n v="-118.88109"/>
    <x v="2"/>
    <x v="16"/>
    <x v="0"/>
    <x v="0"/>
    <n v="42.59"/>
    <x v="1"/>
    <x v="0"/>
    <x v="1"/>
    <n v="2"/>
    <x v="0"/>
    <x v="1"/>
    <x v="0"/>
    <x v="1"/>
    <x v="1"/>
    <x v="1"/>
    <x v="1"/>
    <x v="0"/>
    <x v="0"/>
    <x v="1"/>
    <x v="1"/>
    <n v="86.8"/>
    <n v="1975.85"/>
    <x v="0"/>
    <x v="0"/>
    <n v="979.57"/>
    <n v="2955.42"/>
    <x v="0"/>
    <x v="0"/>
    <x v="0"/>
    <x v="0"/>
    <x v="0"/>
    <x v="0"/>
    <x v="1"/>
    <x v="1"/>
    <x v="0"/>
  </r>
  <r>
    <s v="2506-CLAKW"/>
    <x v="0"/>
    <x v="29"/>
    <x v="1"/>
    <x v="0"/>
    <x v="635"/>
    <n v="93003"/>
    <n v="34.279221"/>
    <n v="-119.22143699999999"/>
    <x v="1"/>
    <x v="38"/>
    <x v="1"/>
    <x v="0"/>
    <n v="20.260000000000002"/>
    <x v="0"/>
    <x v="0"/>
    <x v="1"/>
    <n v="26"/>
    <x v="1"/>
    <x v="0"/>
    <x v="1"/>
    <x v="0"/>
    <x v="1"/>
    <x v="1"/>
    <x v="1"/>
    <x v="0"/>
    <x v="1"/>
    <x v="0"/>
    <x v="1"/>
    <n v="98.15"/>
    <n v="567.45000000000005"/>
    <x v="0"/>
    <x v="0"/>
    <n v="121.56"/>
    <n v="689.01"/>
    <x v="1"/>
    <x v="5"/>
    <x v="9"/>
    <x v="0"/>
    <x v="0"/>
    <x v="0"/>
    <x v="0"/>
    <x v="0"/>
    <x v="0"/>
  </r>
  <r>
    <s v="2506-TNFCO"/>
    <x v="0"/>
    <x v="48"/>
    <x v="0"/>
    <x v="0"/>
    <x v="200"/>
    <n v="92509"/>
    <n v="34.004379"/>
    <n v="-117.447864"/>
    <x v="2"/>
    <x v="13"/>
    <x v="0"/>
    <x v="0"/>
    <n v="12.46"/>
    <x v="0"/>
    <x v="0"/>
    <x v="1"/>
    <n v="22"/>
    <x v="0"/>
    <x v="1"/>
    <x v="0"/>
    <x v="1"/>
    <x v="1"/>
    <x v="0"/>
    <x v="0"/>
    <x v="0"/>
    <x v="1"/>
    <x v="0"/>
    <x v="1"/>
    <n v="69.55"/>
    <n v="69.55"/>
    <x v="0"/>
    <x v="0"/>
    <n v="12.46"/>
    <n v="82.01"/>
    <x v="1"/>
    <x v="2"/>
    <x v="3"/>
    <x v="0"/>
    <x v="1"/>
    <x v="0"/>
    <x v="1"/>
    <x v="1"/>
    <x v="0"/>
  </r>
  <r>
    <s v="2507-QZPQS"/>
    <x v="1"/>
    <x v="38"/>
    <x v="1"/>
    <x v="0"/>
    <x v="84"/>
    <n v="90638"/>
    <n v="33.902045000000001"/>
    <n v="-118.008961"/>
    <x v="1"/>
    <x v="49"/>
    <x v="0"/>
    <x v="0"/>
    <n v="9.9700000000000006"/>
    <x v="1"/>
    <x v="0"/>
    <x v="1"/>
    <n v="47"/>
    <x v="0"/>
    <x v="0"/>
    <x v="0"/>
    <x v="0"/>
    <x v="1"/>
    <x v="1"/>
    <x v="1"/>
    <x v="0"/>
    <x v="1"/>
    <x v="1"/>
    <x v="1"/>
    <n v="95.7"/>
    <n v="1451.1"/>
    <x v="0"/>
    <x v="0"/>
    <n v="149.55000000000001"/>
    <n v="1600.65"/>
    <x v="0"/>
    <x v="0"/>
    <x v="0"/>
    <x v="0"/>
    <x v="0"/>
    <x v="0"/>
    <x v="0"/>
    <x v="0"/>
    <x v="0"/>
  </r>
  <r>
    <s v="2509-TFPJU"/>
    <x v="1"/>
    <x v="47"/>
    <x v="0"/>
    <x v="0"/>
    <x v="239"/>
    <n v="90505"/>
    <n v="33.807881999999999"/>
    <n v="-118.34795699999999"/>
    <x v="2"/>
    <x v="9"/>
    <x v="0"/>
    <x v="0"/>
    <n v="40.04"/>
    <x v="1"/>
    <x v="1"/>
    <x v="3"/>
    <m/>
    <x v="2"/>
    <x v="2"/>
    <x v="2"/>
    <x v="2"/>
    <x v="2"/>
    <x v="2"/>
    <x v="2"/>
    <x v="2"/>
    <x v="2"/>
    <x v="1"/>
    <x v="0"/>
    <n v="25.75"/>
    <n v="1864.2"/>
    <x v="0"/>
    <x v="0"/>
    <n v="2882.88"/>
    <n v="4747.08"/>
    <x v="0"/>
    <x v="0"/>
    <x v="0"/>
    <x v="0"/>
    <x v="1"/>
    <x v="1"/>
    <x v="1"/>
    <x v="1"/>
    <x v="0"/>
  </r>
  <r>
    <s v="2511-ALLCS"/>
    <x v="0"/>
    <x v="32"/>
    <x v="0"/>
    <x v="1"/>
    <x v="746"/>
    <n v="91780"/>
    <n v="34.101607999999999"/>
    <n v="-118.055848"/>
    <x v="7"/>
    <x v="33"/>
    <x v="0"/>
    <x v="0"/>
    <n v="18.86"/>
    <x v="1"/>
    <x v="1"/>
    <x v="3"/>
    <m/>
    <x v="2"/>
    <x v="2"/>
    <x v="2"/>
    <x v="2"/>
    <x v="2"/>
    <x v="2"/>
    <x v="2"/>
    <x v="2"/>
    <x v="2"/>
    <x v="1"/>
    <x v="1"/>
    <n v="24.3"/>
    <n v="821.6"/>
    <x v="0"/>
    <x v="0"/>
    <n v="660.1"/>
    <n v="1481.7"/>
    <x v="0"/>
    <x v="0"/>
    <x v="0"/>
    <x v="0"/>
    <x v="1"/>
    <x v="1"/>
    <x v="1"/>
    <x v="1"/>
    <x v="0"/>
  </r>
  <r>
    <s v="2511-MORQY"/>
    <x v="1"/>
    <x v="1"/>
    <x v="0"/>
    <x v="0"/>
    <x v="239"/>
    <n v="90502"/>
    <n v="33.833181000000003"/>
    <n v="-118.292062"/>
    <x v="8"/>
    <x v="15"/>
    <x v="4"/>
    <x v="0"/>
    <n v="10.33"/>
    <x v="1"/>
    <x v="0"/>
    <x v="2"/>
    <n v="6"/>
    <x v="0"/>
    <x v="1"/>
    <x v="1"/>
    <x v="1"/>
    <x v="1"/>
    <x v="0"/>
    <x v="0"/>
    <x v="0"/>
    <x v="0"/>
    <x v="1"/>
    <x v="1"/>
    <n v="54.9"/>
    <n v="2614.1"/>
    <x v="0"/>
    <x v="0"/>
    <n v="516.5"/>
    <n v="3130.6"/>
    <x v="0"/>
    <x v="0"/>
    <x v="0"/>
    <x v="0"/>
    <x v="1"/>
    <x v="0"/>
    <x v="0"/>
    <x v="1"/>
    <x v="0"/>
  </r>
  <r>
    <s v="2514-GINMM"/>
    <x v="1"/>
    <x v="27"/>
    <x v="1"/>
    <x v="0"/>
    <x v="636"/>
    <n v="92629"/>
    <n v="33.477922999999997"/>
    <n v="-117.705314"/>
    <x v="1"/>
    <x v="13"/>
    <x v="1"/>
    <x v="0"/>
    <n v="48.97"/>
    <x v="0"/>
    <x v="0"/>
    <x v="1"/>
    <n v="23"/>
    <x v="0"/>
    <x v="1"/>
    <x v="0"/>
    <x v="1"/>
    <x v="0"/>
    <x v="0"/>
    <x v="0"/>
    <x v="1"/>
    <x v="1"/>
    <x v="0"/>
    <x v="1"/>
    <n v="79.5"/>
    <n v="79.5"/>
    <x v="0"/>
    <x v="0"/>
    <n v="48.97"/>
    <n v="128.47"/>
    <x v="1"/>
    <x v="5"/>
    <x v="8"/>
    <x v="0"/>
    <x v="0"/>
    <x v="1"/>
    <x v="1"/>
    <x v="1"/>
    <x v="0"/>
  </r>
  <r>
    <s v="2516-VQRRV"/>
    <x v="0"/>
    <x v="49"/>
    <x v="1"/>
    <x v="0"/>
    <x v="564"/>
    <n v="90230"/>
    <n v="33.993991000000001"/>
    <n v="-118.39704"/>
    <x v="1"/>
    <x v="29"/>
    <x v="0"/>
    <x v="0"/>
    <n v="23.46"/>
    <x v="1"/>
    <x v="0"/>
    <x v="1"/>
    <n v="25"/>
    <x v="0"/>
    <x v="1"/>
    <x v="0"/>
    <x v="1"/>
    <x v="1"/>
    <x v="0"/>
    <x v="0"/>
    <x v="0"/>
    <x v="1"/>
    <x v="0"/>
    <x v="0"/>
    <n v="75.45"/>
    <n v="158.4"/>
    <x v="0"/>
    <x v="0"/>
    <n v="46.92"/>
    <n v="205.32"/>
    <x v="1"/>
    <x v="4"/>
    <x v="7"/>
    <x v="0"/>
    <x v="1"/>
    <x v="0"/>
    <x v="1"/>
    <x v="1"/>
    <x v="0"/>
  </r>
  <r>
    <s v="2516-XSJKX"/>
    <x v="0"/>
    <x v="29"/>
    <x v="0"/>
    <x v="3"/>
    <x v="782"/>
    <n v="95045"/>
    <n v="36.810568000000004"/>
    <n v="-121.503022"/>
    <x v="2"/>
    <x v="62"/>
    <x v="0"/>
    <x v="0"/>
    <n v="32.29"/>
    <x v="0"/>
    <x v="0"/>
    <x v="2"/>
    <n v="69"/>
    <x v="1"/>
    <x v="0"/>
    <x v="0"/>
    <x v="0"/>
    <x v="0"/>
    <x v="1"/>
    <x v="1"/>
    <x v="0"/>
    <x v="2"/>
    <x v="1"/>
    <x v="1"/>
    <n v="78.45"/>
    <n v="3126.45"/>
    <x v="0"/>
    <x v="0"/>
    <n v="1323.89"/>
    <n v="4450.34"/>
    <x v="0"/>
    <x v="0"/>
    <x v="0"/>
    <x v="0"/>
    <x v="0"/>
    <x v="0"/>
    <x v="0"/>
    <x v="0"/>
    <x v="0"/>
  </r>
  <r>
    <s v="2519-ERQOJ"/>
    <x v="1"/>
    <x v="58"/>
    <x v="1"/>
    <x v="0"/>
    <x v="51"/>
    <n v="92241"/>
    <n v="33.832799000000001"/>
    <n v="-116.250973"/>
    <x v="1"/>
    <x v="45"/>
    <x v="5"/>
    <x v="1"/>
    <m/>
    <x v="2"/>
    <x v="0"/>
    <x v="0"/>
    <n v="11"/>
    <x v="0"/>
    <x v="1"/>
    <x v="1"/>
    <x v="0"/>
    <x v="0"/>
    <x v="1"/>
    <x v="0"/>
    <x v="0"/>
    <x v="0"/>
    <x v="0"/>
    <x v="1"/>
    <n v="54.6"/>
    <n v="1803.7"/>
    <x v="0"/>
    <x v="0"/>
    <n v="0"/>
    <n v="1803.7"/>
    <x v="0"/>
    <x v="0"/>
    <x v="0"/>
    <x v="0"/>
    <x v="0"/>
    <x v="0"/>
    <x v="0"/>
    <x v="0"/>
    <x v="0"/>
  </r>
  <r>
    <s v="2519-FAKOD"/>
    <x v="1"/>
    <x v="18"/>
    <x v="1"/>
    <x v="0"/>
    <x v="605"/>
    <n v="93561"/>
    <n v="35.073777"/>
    <n v="-118.652112"/>
    <x v="1"/>
    <x v="70"/>
    <x v="5"/>
    <x v="0"/>
    <n v="31.27"/>
    <x v="1"/>
    <x v="0"/>
    <x v="1"/>
    <n v="85"/>
    <x v="0"/>
    <x v="1"/>
    <x v="1"/>
    <x v="1"/>
    <x v="0"/>
    <x v="1"/>
    <x v="1"/>
    <x v="0"/>
    <x v="1"/>
    <x v="0"/>
    <x v="1"/>
    <n v="99.25"/>
    <n v="3777.15"/>
    <x v="0"/>
    <x v="0"/>
    <n v="1188.26"/>
    <n v="4965.41"/>
    <x v="1"/>
    <x v="1"/>
    <x v="1"/>
    <x v="0"/>
    <x v="0"/>
    <x v="0"/>
    <x v="0"/>
    <x v="1"/>
    <x v="0"/>
  </r>
  <r>
    <s v="2519-LBNQL"/>
    <x v="1"/>
    <x v="53"/>
    <x v="0"/>
    <x v="0"/>
    <x v="627"/>
    <n v="90701"/>
    <n v="33.867592999999999"/>
    <n v="-118.080637"/>
    <x v="0"/>
    <x v="59"/>
    <x v="0"/>
    <x v="0"/>
    <n v="22.95"/>
    <x v="1"/>
    <x v="0"/>
    <x v="1"/>
    <n v="15"/>
    <x v="0"/>
    <x v="0"/>
    <x v="1"/>
    <x v="1"/>
    <x v="0"/>
    <x v="1"/>
    <x v="1"/>
    <x v="0"/>
    <x v="0"/>
    <x v="0"/>
    <x v="1"/>
    <n v="104.35"/>
    <n v="6339.45"/>
    <x v="134"/>
    <x v="0"/>
    <n v="1377"/>
    <n v="7675.22"/>
    <x v="0"/>
    <x v="0"/>
    <x v="0"/>
    <x v="0"/>
    <x v="0"/>
    <x v="0"/>
    <x v="0"/>
    <x v="1"/>
    <x v="0"/>
  </r>
  <r>
    <s v="2519-TWKFS"/>
    <x v="1"/>
    <x v="20"/>
    <x v="0"/>
    <x v="2"/>
    <x v="785"/>
    <n v="95514"/>
    <n v="40.309088000000003"/>
    <n v="-123.668201"/>
    <x v="0"/>
    <x v="30"/>
    <x v="0"/>
    <x v="0"/>
    <n v="47.1"/>
    <x v="1"/>
    <x v="0"/>
    <x v="2"/>
    <n v="25"/>
    <x v="0"/>
    <x v="1"/>
    <x v="0"/>
    <x v="0"/>
    <x v="1"/>
    <x v="0"/>
    <x v="0"/>
    <x v="0"/>
    <x v="0"/>
    <x v="0"/>
    <x v="0"/>
    <n v="55.1"/>
    <n v="1466.1"/>
    <x v="0"/>
    <x v="0"/>
    <n v="1177.5"/>
    <n v="2643.6"/>
    <x v="0"/>
    <x v="0"/>
    <x v="0"/>
    <x v="0"/>
    <x v="1"/>
    <x v="0"/>
    <x v="1"/>
    <x v="0"/>
    <x v="0"/>
  </r>
  <r>
    <s v="2520-SGTTA"/>
    <x v="0"/>
    <x v="5"/>
    <x v="0"/>
    <x v="1"/>
    <x v="786"/>
    <n v="95005"/>
    <n v="37.078873000000002"/>
    <n v="-122.090386"/>
    <x v="8"/>
    <x v="46"/>
    <x v="1"/>
    <x v="0"/>
    <n v="20.05"/>
    <x v="0"/>
    <x v="1"/>
    <x v="3"/>
    <m/>
    <x v="2"/>
    <x v="2"/>
    <x v="2"/>
    <x v="2"/>
    <x v="2"/>
    <x v="2"/>
    <x v="2"/>
    <x v="2"/>
    <x v="2"/>
    <x v="1"/>
    <x v="0"/>
    <n v="20"/>
    <n v="200"/>
    <x v="0"/>
    <x v="0"/>
    <n v="200.5"/>
    <n v="400.5"/>
    <x v="0"/>
    <x v="0"/>
    <x v="0"/>
    <x v="0"/>
    <x v="1"/>
    <x v="1"/>
    <x v="1"/>
    <x v="1"/>
    <x v="0"/>
  </r>
  <r>
    <s v="2521-NPUZR"/>
    <x v="1"/>
    <x v="17"/>
    <x v="0"/>
    <x v="0"/>
    <x v="787"/>
    <n v="93458"/>
    <n v="34.959339999999997"/>
    <n v="-120.490081"/>
    <x v="5"/>
    <x v="40"/>
    <x v="3"/>
    <x v="0"/>
    <n v="41.05"/>
    <x v="0"/>
    <x v="0"/>
    <x v="1"/>
    <n v="59"/>
    <x v="1"/>
    <x v="0"/>
    <x v="1"/>
    <x v="0"/>
    <x v="1"/>
    <x v="1"/>
    <x v="1"/>
    <x v="0"/>
    <x v="2"/>
    <x v="1"/>
    <x v="0"/>
    <n v="101"/>
    <n v="7085.5"/>
    <x v="0"/>
    <x v="0"/>
    <n v="2873.5"/>
    <n v="9959"/>
    <x v="0"/>
    <x v="0"/>
    <x v="0"/>
    <x v="0"/>
    <x v="0"/>
    <x v="0"/>
    <x v="0"/>
    <x v="0"/>
    <x v="0"/>
  </r>
  <r>
    <s v="2522-AHJXR"/>
    <x v="1"/>
    <x v="59"/>
    <x v="0"/>
    <x v="0"/>
    <x v="150"/>
    <n v="92328"/>
    <n v="36.276879999999998"/>
    <n v="-117.033326"/>
    <x v="10"/>
    <x v="59"/>
    <x v="0"/>
    <x v="0"/>
    <n v="4.59"/>
    <x v="1"/>
    <x v="0"/>
    <x v="1"/>
    <n v="9"/>
    <x v="1"/>
    <x v="1"/>
    <x v="1"/>
    <x v="0"/>
    <x v="0"/>
    <x v="1"/>
    <x v="1"/>
    <x v="0"/>
    <x v="1"/>
    <x v="0"/>
    <x v="1"/>
    <n v="109.45"/>
    <n v="6572.85"/>
    <x v="0"/>
    <x v="0"/>
    <n v="275.39999999999998"/>
    <n v="6848.25"/>
    <x v="0"/>
    <x v="0"/>
    <x v="0"/>
    <x v="0"/>
    <x v="0"/>
    <x v="0"/>
    <x v="0"/>
    <x v="0"/>
    <x v="0"/>
  </r>
  <r>
    <s v="2522-WLNSF"/>
    <x v="0"/>
    <x v="58"/>
    <x v="0"/>
    <x v="0"/>
    <x v="14"/>
    <n v="93441"/>
    <n v="34.704340000000002"/>
    <n v="-120.02609"/>
    <x v="0"/>
    <x v="12"/>
    <x v="0"/>
    <x v="0"/>
    <n v="12.33"/>
    <x v="0"/>
    <x v="0"/>
    <x v="0"/>
    <n v="23"/>
    <x v="0"/>
    <x v="1"/>
    <x v="1"/>
    <x v="0"/>
    <x v="0"/>
    <x v="0"/>
    <x v="0"/>
    <x v="0"/>
    <x v="0"/>
    <x v="1"/>
    <x v="1"/>
    <n v="64.2"/>
    <n v="2106.3000000000002"/>
    <x v="0"/>
    <x v="0"/>
    <n v="419.22"/>
    <n v="2525.52"/>
    <x v="0"/>
    <x v="0"/>
    <x v="0"/>
    <x v="0"/>
    <x v="0"/>
    <x v="0"/>
    <x v="0"/>
    <x v="0"/>
    <x v="0"/>
  </r>
  <r>
    <s v="2523-EWWZL"/>
    <x v="0"/>
    <x v="17"/>
    <x v="0"/>
    <x v="0"/>
    <x v="788"/>
    <n v="92225"/>
    <n v="33.674582999999998"/>
    <n v="-114.71612"/>
    <x v="1"/>
    <x v="28"/>
    <x v="5"/>
    <x v="0"/>
    <n v="39.67"/>
    <x v="0"/>
    <x v="0"/>
    <x v="1"/>
    <n v="59"/>
    <x v="0"/>
    <x v="0"/>
    <x v="0"/>
    <x v="1"/>
    <x v="1"/>
    <x v="0"/>
    <x v="0"/>
    <x v="0"/>
    <x v="1"/>
    <x v="0"/>
    <x v="1"/>
    <n v="76.099999999999994"/>
    <n v="2093.4"/>
    <x v="135"/>
    <x v="0"/>
    <n v="1071.0899999999999"/>
    <n v="3134.35"/>
    <x v="0"/>
    <x v="0"/>
    <x v="0"/>
    <x v="0"/>
    <x v="1"/>
    <x v="0"/>
    <x v="0"/>
    <x v="1"/>
    <x v="0"/>
  </r>
  <r>
    <s v="2525-GVKQU"/>
    <x v="0"/>
    <x v="27"/>
    <x v="1"/>
    <x v="0"/>
    <x v="173"/>
    <n v="93453"/>
    <n v="35.303925999999997"/>
    <n v="-120.256567"/>
    <x v="1"/>
    <x v="59"/>
    <x v="4"/>
    <x v="0"/>
    <n v="47.07"/>
    <x v="0"/>
    <x v="1"/>
    <x v="3"/>
    <m/>
    <x v="2"/>
    <x v="2"/>
    <x v="2"/>
    <x v="2"/>
    <x v="2"/>
    <x v="2"/>
    <x v="2"/>
    <x v="2"/>
    <x v="2"/>
    <x v="1"/>
    <x v="0"/>
    <n v="20.6"/>
    <n v="1093"/>
    <x v="0"/>
    <x v="0"/>
    <n v="2824.2"/>
    <n v="3917.2"/>
    <x v="0"/>
    <x v="0"/>
    <x v="0"/>
    <x v="0"/>
    <x v="1"/>
    <x v="1"/>
    <x v="1"/>
    <x v="1"/>
    <x v="0"/>
  </r>
  <r>
    <s v="2528-HFYZX"/>
    <x v="1"/>
    <x v="36"/>
    <x v="0"/>
    <x v="0"/>
    <x v="157"/>
    <n v="92706"/>
    <n v="33.765892999999998"/>
    <n v="-117.881533"/>
    <x v="0"/>
    <x v="67"/>
    <x v="0"/>
    <x v="0"/>
    <n v="1.05"/>
    <x v="0"/>
    <x v="0"/>
    <x v="1"/>
    <n v="8"/>
    <x v="0"/>
    <x v="0"/>
    <x v="0"/>
    <x v="1"/>
    <x v="1"/>
    <x v="0"/>
    <x v="0"/>
    <x v="0"/>
    <x v="1"/>
    <x v="0"/>
    <x v="1"/>
    <n v="76.45"/>
    <n v="1233.4000000000001"/>
    <x v="0"/>
    <x v="0"/>
    <n v="17.850000000000001"/>
    <n v="1251.25"/>
    <x v="1"/>
    <x v="1"/>
    <x v="1"/>
    <x v="0"/>
    <x v="1"/>
    <x v="0"/>
    <x v="0"/>
    <x v="1"/>
    <x v="0"/>
  </r>
  <r>
    <s v="2530-ENDWQ"/>
    <x v="0"/>
    <x v="39"/>
    <x v="0"/>
    <x v="0"/>
    <x v="532"/>
    <n v="95562"/>
    <n v="40.485849000000002"/>
    <n v="-124.163234"/>
    <x v="0"/>
    <x v="4"/>
    <x v="3"/>
    <x v="0"/>
    <n v="40.520000000000003"/>
    <x v="1"/>
    <x v="0"/>
    <x v="1"/>
    <n v="17"/>
    <x v="0"/>
    <x v="1"/>
    <x v="0"/>
    <x v="1"/>
    <x v="0"/>
    <x v="1"/>
    <x v="1"/>
    <x v="0"/>
    <x v="2"/>
    <x v="0"/>
    <x v="1"/>
    <n v="93.7"/>
    <n v="6585.35"/>
    <x v="0"/>
    <x v="0"/>
    <n v="2876.92"/>
    <n v="9462.27"/>
    <x v="1"/>
    <x v="1"/>
    <x v="11"/>
    <x v="0"/>
    <x v="0"/>
    <x v="0"/>
    <x v="1"/>
    <x v="1"/>
    <x v="0"/>
  </r>
  <r>
    <s v="2530-FMFXO"/>
    <x v="1"/>
    <x v="32"/>
    <x v="0"/>
    <x v="2"/>
    <x v="97"/>
    <n v="92602"/>
    <n v="33.720359000000002"/>
    <n v="-117.733655"/>
    <x v="3"/>
    <x v="11"/>
    <x v="4"/>
    <x v="0"/>
    <n v="42.16"/>
    <x v="1"/>
    <x v="0"/>
    <x v="1"/>
    <n v="19"/>
    <x v="0"/>
    <x v="1"/>
    <x v="1"/>
    <x v="0"/>
    <x v="0"/>
    <x v="1"/>
    <x v="1"/>
    <x v="0"/>
    <x v="2"/>
    <x v="0"/>
    <x v="1"/>
    <n v="103.2"/>
    <n v="5873.75"/>
    <x v="0"/>
    <x v="0"/>
    <n v="2360.96"/>
    <n v="8234.7099999999991"/>
    <x v="0"/>
    <x v="0"/>
    <x v="0"/>
    <x v="0"/>
    <x v="0"/>
    <x v="0"/>
    <x v="0"/>
    <x v="0"/>
    <x v="0"/>
  </r>
  <r>
    <s v="2533-QVMSK"/>
    <x v="1"/>
    <x v="1"/>
    <x v="0"/>
    <x v="0"/>
    <x v="789"/>
    <n v="92518"/>
    <n v="33.888323"/>
    <n v="-117.27753300000001"/>
    <x v="5"/>
    <x v="48"/>
    <x v="4"/>
    <x v="0"/>
    <n v="26.94"/>
    <x v="1"/>
    <x v="0"/>
    <x v="1"/>
    <n v="11"/>
    <x v="0"/>
    <x v="0"/>
    <x v="0"/>
    <x v="0"/>
    <x v="0"/>
    <x v="0"/>
    <x v="0"/>
    <x v="0"/>
    <x v="2"/>
    <x v="0"/>
    <x v="1"/>
    <n v="94.1"/>
    <n v="5638.3"/>
    <x v="0"/>
    <x v="0"/>
    <n v="1643.34"/>
    <n v="7281.64"/>
    <x v="1"/>
    <x v="1"/>
    <x v="11"/>
    <x v="0"/>
    <x v="0"/>
    <x v="0"/>
    <x v="0"/>
    <x v="0"/>
    <x v="0"/>
  </r>
  <r>
    <s v="2533-TIBIX"/>
    <x v="1"/>
    <x v="40"/>
    <x v="0"/>
    <x v="3"/>
    <x v="227"/>
    <n v="96069"/>
    <n v="40.689242999999998"/>
    <n v="-122.037023"/>
    <x v="4"/>
    <x v="49"/>
    <x v="0"/>
    <x v="1"/>
    <m/>
    <x v="2"/>
    <x v="0"/>
    <x v="0"/>
    <n v="16"/>
    <x v="1"/>
    <x v="1"/>
    <x v="0"/>
    <x v="1"/>
    <x v="1"/>
    <x v="0"/>
    <x v="0"/>
    <x v="0"/>
    <x v="1"/>
    <x v="0"/>
    <x v="1"/>
    <n v="30.2"/>
    <n v="469.65"/>
    <x v="0"/>
    <x v="0"/>
    <n v="0"/>
    <n v="469.65"/>
    <x v="0"/>
    <x v="0"/>
    <x v="0"/>
    <x v="0"/>
    <x v="1"/>
    <x v="0"/>
    <x v="0"/>
    <x v="1"/>
    <x v="0"/>
  </r>
  <r>
    <s v="2535-PBCGC"/>
    <x v="0"/>
    <x v="44"/>
    <x v="0"/>
    <x v="0"/>
    <x v="38"/>
    <n v="92108"/>
    <n v="32.774045999999998"/>
    <n v="-117.142454"/>
    <x v="7"/>
    <x v="40"/>
    <x v="3"/>
    <x v="1"/>
    <m/>
    <x v="2"/>
    <x v="0"/>
    <x v="0"/>
    <n v="46"/>
    <x v="1"/>
    <x v="0"/>
    <x v="1"/>
    <x v="0"/>
    <x v="0"/>
    <x v="1"/>
    <x v="1"/>
    <x v="0"/>
    <x v="2"/>
    <x v="1"/>
    <x v="1"/>
    <n v="64.55"/>
    <n v="4504.8999999999996"/>
    <x v="136"/>
    <x v="0"/>
    <n v="0"/>
    <n v="4458.84"/>
    <x v="0"/>
    <x v="0"/>
    <x v="0"/>
    <x v="0"/>
    <x v="0"/>
    <x v="0"/>
    <x v="0"/>
    <x v="0"/>
    <x v="0"/>
  </r>
  <r>
    <s v="2538-OIMXF"/>
    <x v="0"/>
    <x v="46"/>
    <x v="1"/>
    <x v="2"/>
    <x v="493"/>
    <n v="92234"/>
    <n v="33.829583"/>
    <n v="-116.474131"/>
    <x v="1"/>
    <x v="13"/>
    <x v="1"/>
    <x v="1"/>
    <m/>
    <x v="2"/>
    <x v="0"/>
    <x v="0"/>
    <n v="48"/>
    <x v="0"/>
    <x v="1"/>
    <x v="0"/>
    <x v="1"/>
    <x v="1"/>
    <x v="0"/>
    <x v="0"/>
    <x v="1"/>
    <x v="1"/>
    <x v="1"/>
    <x v="0"/>
    <n v="24.7"/>
    <n v="24.7"/>
    <x v="0"/>
    <x v="13"/>
    <n v="0"/>
    <n v="94.7"/>
    <x v="2"/>
    <x v="0"/>
    <x v="0"/>
    <x v="0"/>
    <x v="1"/>
    <x v="1"/>
    <x v="1"/>
    <x v="1"/>
    <x v="0"/>
  </r>
  <r>
    <s v="2541-YGPKE"/>
    <x v="1"/>
    <x v="46"/>
    <x v="0"/>
    <x v="1"/>
    <x v="790"/>
    <n v="93244"/>
    <n v="36.462671"/>
    <n v="-118.997291"/>
    <x v="6"/>
    <x v="71"/>
    <x v="0"/>
    <x v="0"/>
    <n v="44.95"/>
    <x v="0"/>
    <x v="0"/>
    <x v="2"/>
    <n v="69"/>
    <x v="1"/>
    <x v="1"/>
    <x v="0"/>
    <x v="0"/>
    <x v="1"/>
    <x v="1"/>
    <x v="1"/>
    <x v="0"/>
    <x v="0"/>
    <x v="1"/>
    <x v="0"/>
    <n v="63.7"/>
    <n v="2763.35"/>
    <x v="0"/>
    <x v="0"/>
    <n v="1887.9"/>
    <n v="4651.25"/>
    <x v="0"/>
    <x v="0"/>
    <x v="0"/>
    <x v="0"/>
    <x v="0"/>
    <x v="0"/>
    <x v="0"/>
    <x v="0"/>
    <x v="0"/>
  </r>
  <r>
    <s v="2542-HYGIQ"/>
    <x v="0"/>
    <x v="12"/>
    <x v="1"/>
    <x v="0"/>
    <x v="223"/>
    <n v="94303"/>
    <n v="37.458089999999999"/>
    <n v="-122.115398"/>
    <x v="1"/>
    <x v="13"/>
    <x v="0"/>
    <x v="0"/>
    <n v="38.840000000000003"/>
    <x v="0"/>
    <x v="1"/>
    <x v="3"/>
    <m/>
    <x v="2"/>
    <x v="2"/>
    <x v="2"/>
    <x v="2"/>
    <x v="2"/>
    <x v="2"/>
    <x v="2"/>
    <x v="2"/>
    <x v="1"/>
    <x v="1"/>
    <x v="0"/>
    <n v="19.95"/>
    <n v="19.95"/>
    <x v="0"/>
    <x v="0"/>
    <n v="38.840000000000003"/>
    <n v="58.79"/>
    <x v="2"/>
    <x v="0"/>
    <x v="0"/>
    <x v="0"/>
    <x v="1"/>
    <x v="1"/>
    <x v="1"/>
    <x v="1"/>
    <x v="0"/>
  </r>
  <r>
    <s v="2545-EBUPK"/>
    <x v="0"/>
    <x v="57"/>
    <x v="1"/>
    <x v="0"/>
    <x v="31"/>
    <n v="90045"/>
    <n v="33.954017"/>
    <n v="-118.402447"/>
    <x v="1"/>
    <x v="29"/>
    <x v="1"/>
    <x v="0"/>
    <n v="21.9"/>
    <x v="1"/>
    <x v="0"/>
    <x v="1"/>
    <n v="22"/>
    <x v="0"/>
    <x v="1"/>
    <x v="0"/>
    <x v="1"/>
    <x v="1"/>
    <x v="1"/>
    <x v="0"/>
    <x v="0"/>
    <x v="2"/>
    <x v="0"/>
    <x v="1"/>
    <n v="84.05"/>
    <n v="186.05"/>
    <x v="0"/>
    <x v="0"/>
    <n v="43.8"/>
    <n v="229.85"/>
    <x v="2"/>
    <x v="0"/>
    <x v="0"/>
    <x v="0"/>
    <x v="0"/>
    <x v="0"/>
    <x v="1"/>
    <x v="1"/>
    <x v="0"/>
  </r>
  <r>
    <s v="2545-LXYVJ"/>
    <x v="1"/>
    <x v="31"/>
    <x v="0"/>
    <x v="0"/>
    <x v="791"/>
    <n v="94585"/>
    <n v="38.197907000000001"/>
    <n v="-122.017258"/>
    <x v="2"/>
    <x v="9"/>
    <x v="3"/>
    <x v="0"/>
    <n v="21.72"/>
    <x v="0"/>
    <x v="1"/>
    <x v="3"/>
    <m/>
    <x v="2"/>
    <x v="2"/>
    <x v="2"/>
    <x v="2"/>
    <x v="2"/>
    <x v="2"/>
    <x v="2"/>
    <x v="2"/>
    <x v="2"/>
    <x v="1"/>
    <x v="1"/>
    <n v="20.7"/>
    <n v="1492.1"/>
    <x v="0"/>
    <x v="0"/>
    <n v="1563.84"/>
    <n v="3055.94"/>
    <x v="0"/>
    <x v="0"/>
    <x v="0"/>
    <x v="0"/>
    <x v="1"/>
    <x v="1"/>
    <x v="1"/>
    <x v="1"/>
    <x v="0"/>
  </r>
  <r>
    <s v="2546-KZAAT"/>
    <x v="1"/>
    <x v="24"/>
    <x v="0"/>
    <x v="0"/>
    <x v="38"/>
    <n v="92119"/>
    <n v="32.802959000000001"/>
    <n v="-117.027095"/>
    <x v="5"/>
    <x v="57"/>
    <x v="0"/>
    <x v="0"/>
    <n v="10.4"/>
    <x v="0"/>
    <x v="0"/>
    <x v="2"/>
    <n v="85"/>
    <x v="1"/>
    <x v="0"/>
    <x v="0"/>
    <x v="1"/>
    <x v="0"/>
    <x v="1"/>
    <x v="1"/>
    <x v="0"/>
    <x v="0"/>
    <x v="0"/>
    <x v="0"/>
    <n v="75.400000000000006"/>
    <n v="3865.45"/>
    <x v="0"/>
    <x v="0"/>
    <n v="540.79999999999995"/>
    <n v="4406.25"/>
    <x v="0"/>
    <x v="0"/>
    <x v="0"/>
    <x v="0"/>
    <x v="0"/>
    <x v="0"/>
    <x v="0"/>
    <x v="1"/>
    <x v="0"/>
  </r>
  <r>
    <s v="2550-AEVRU"/>
    <x v="0"/>
    <x v="25"/>
    <x v="0"/>
    <x v="3"/>
    <x v="119"/>
    <n v="91364"/>
    <n v="34.153733000000003"/>
    <n v="-118.593408"/>
    <x v="2"/>
    <x v="41"/>
    <x v="0"/>
    <x v="0"/>
    <n v="17.010000000000002"/>
    <x v="0"/>
    <x v="0"/>
    <x v="2"/>
    <n v="11"/>
    <x v="1"/>
    <x v="0"/>
    <x v="0"/>
    <x v="1"/>
    <x v="1"/>
    <x v="0"/>
    <x v="0"/>
    <x v="0"/>
    <x v="0"/>
    <x v="1"/>
    <x v="1"/>
    <n v="53.45"/>
    <n v="3053"/>
    <x v="0"/>
    <x v="0"/>
    <n v="969.57"/>
    <n v="4022.57"/>
    <x v="0"/>
    <x v="0"/>
    <x v="0"/>
    <x v="0"/>
    <x v="1"/>
    <x v="0"/>
    <x v="0"/>
    <x v="1"/>
    <x v="0"/>
  </r>
  <r>
    <s v="2550-QHZGP"/>
    <x v="1"/>
    <x v="23"/>
    <x v="1"/>
    <x v="0"/>
    <x v="32"/>
    <n v="92231"/>
    <n v="32.690654000000002"/>
    <n v="-115.431225"/>
    <x v="1"/>
    <x v="6"/>
    <x v="1"/>
    <x v="0"/>
    <n v="30.58"/>
    <x v="0"/>
    <x v="1"/>
    <x v="3"/>
    <m/>
    <x v="2"/>
    <x v="2"/>
    <x v="2"/>
    <x v="2"/>
    <x v="2"/>
    <x v="2"/>
    <x v="2"/>
    <x v="2"/>
    <x v="0"/>
    <x v="1"/>
    <x v="0"/>
    <n v="19.5"/>
    <n v="128.6"/>
    <x v="0"/>
    <x v="0"/>
    <n v="214.06"/>
    <n v="342.66"/>
    <x v="0"/>
    <x v="0"/>
    <x v="0"/>
    <x v="0"/>
    <x v="1"/>
    <x v="1"/>
    <x v="1"/>
    <x v="1"/>
    <x v="0"/>
  </r>
  <r>
    <s v="2558-BUOZZ"/>
    <x v="1"/>
    <x v="35"/>
    <x v="1"/>
    <x v="0"/>
    <x v="1"/>
    <n v="91204"/>
    <n v="34.136305999999998"/>
    <n v="-118.26036000000001"/>
    <x v="1"/>
    <x v="54"/>
    <x v="4"/>
    <x v="0"/>
    <n v="40.25"/>
    <x v="1"/>
    <x v="0"/>
    <x v="1"/>
    <n v="20"/>
    <x v="1"/>
    <x v="0"/>
    <x v="0"/>
    <x v="1"/>
    <x v="0"/>
    <x v="0"/>
    <x v="0"/>
    <x v="0"/>
    <x v="0"/>
    <x v="1"/>
    <x v="1"/>
    <n v="94.8"/>
    <n v="4535.8500000000004"/>
    <x v="137"/>
    <x v="0"/>
    <n v="1891.75"/>
    <n v="6424.26"/>
    <x v="0"/>
    <x v="0"/>
    <x v="0"/>
    <x v="0"/>
    <x v="0"/>
    <x v="0"/>
    <x v="0"/>
    <x v="1"/>
    <x v="0"/>
  </r>
  <r>
    <s v="2560-PPCHE"/>
    <x v="0"/>
    <x v="19"/>
    <x v="1"/>
    <x v="0"/>
    <x v="102"/>
    <n v="92649"/>
    <n v="33.721916999999998"/>
    <n v="-118.043237"/>
    <x v="1"/>
    <x v="7"/>
    <x v="0"/>
    <x v="0"/>
    <n v="26.83"/>
    <x v="1"/>
    <x v="0"/>
    <x v="1"/>
    <n v="59"/>
    <x v="0"/>
    <x v="0"/>
    <x v="0"/>
    <x v="0"/>
    <x v="0"/>
    <x v="1"/>
    <x v="1"/>
    <x v="0"/>
    <x v="0"/>
    <x v="0"/>
    <x v="1"/>
    <n v="105.05"/>
    <n v="6744.25"/>
    <x v="0"/>
    <x v="0"/>
    <n v="1743.95"/>
    <n v="8488.2000000000007"/>
    <x v="0"/>
    <x v="0"/>
    <x v="0"/>
    <x v="0"/>
    <x v="0"/>
    <x v="0"/>
    <x v="0"/>
    <x v="0"/>
    <x v="0"/>
  </r>
  <r>
    <s v="2560-QTSBS"/>
    <x v="0"/>
    <x v="17"/>
    <x v="0"/>
    <x v="3"/>
    <x v="644"/>
    <n v="91766"/>
    <n v="34.042285999999997"/>
    <n v="-117.756106"/>
    <x v="10"/>
    <x v="9"/>
    <x v="0"/>
    <x v="0"/>
    <n v="18.14"/>
    <x v="1"/>
    <x v="1"/>
    <x v="3"/>
    <m/>
    <x v="2"/>
    <x v="2"/>
    <x v="2"/>
    <x v="2"/>
    <x v="2"/>
    <x v="2"/>
    <x v="2"/>
    <x v="2"/>
    <x v="0"/>
    <x v="0"/>
    <x v="1"/>
    <n v="23.3"/>
    <n v="1623.15"/>
    <x v="0"/>
    <x v="0"/>
    <n v="1306.08"/>
    <n v="2929.23"/>
    <x v="0"/>
    <x v="0"/>
    <x v="0"/>
    <x v="0"/>
    <x v="1"/>
    <x v="1"/>
    <x v="1"/>
    <x v="1"/>
    <x v="0"/>
  </r>
  <r>
    <s v="2560-WBWXF"/>
    <x v="1"/>
    <x v="45"/>
    <x v="1"/>
    <x v="0"/>
    <x v="789"/>
    <n v="92518"/>
    <n v="33.888323"/>
    <n v="-117.27753300000001"/>
    <x v="1"/>
    <x v="64"/>
    <x v="0"/>
    <x v="0"/>
    <n v="37.79"/>
    <x v="1"/>
    <x v="1"/>
    <x v="3"/>
    <m/>
    <x v="2"/>
    <x v="2"/>
    <x v="2"/>
    <x v="2"/>
    <x v="2"/>
    <x v="2"/>
    <x v="2"/>
    <x v="2"/>
    <x v="2"/>
    <x v="0"/>
    <x v="1"/>
    <n v="24.15"/>
    <n v="1498.85"/>
    <x v="0"/>
    <x v="0"/>
    <n v="2569.7199999999998"/>
    <n v="4068.57"/>
    <x v="0"/>
    <x v="0"/>
    <x v="0"/>
    <x v="0"/>
    <x v="1"/>
    <x v="1"/>
    <x v="1"/>
    <x v="1"/>
    <x v="0"/>
  </r>
  <r>
    <s v="2565-JSLRY"/>
    <x v="1"/>
    <x v="44"/>
    <x v="1"/>
    <x v="0"/>
    <x v="284"/>
    <n v="93306"/>
    <n v="35.449880999999998"/>
    <n v="-118.841442"/>
    <x v="1"/>
    <x v="13"/>
    <x v="0"/>
    <x v="0"/>
    <n v="20.260000000000002"/>
    <x v="1"/>
    <x v="1"/>
    <x v="3"/>
    <m/>
    <x v="2"/>
    <x v="2"/>
    <x v="2"/>
    <x v="2"/>
    <x v="2"/>
    <x v="2"/>
    <x v="2"/>
    <x v="2"/>
    <x v="1"/>
    <x v="0"/>
    <x v="2"/>
    <n v="24.05"/>
    <n v="24.05"/>
    <x v="0"/>
    <x v="0"/>
    <n v="20.260000000000002"/>
    <n v="44.31"/>
    <x v="1"/>
    <x v="4"/>
    <x v="16"/>
    <x v="0"/>
    <x v="1"/>
    <x v="1"/>
    <x v="1"/>
    <x v="1"/>
    <x v="0"/>
  </r>
  <r>
    <s v="2568-BRGYX"/>
    <x v="1"/>
    <x v="9"/>
    <x v="1"/>
    <x v="0"/>
    <x v="268"/>
    <n v="95620"/>
    <n v="38.392820999999998"/>
    <n v="-121.79991699999999"/>
    <x v="1"/>
    <x v="1"/>
    <x v="0"/>
    <x v="0"/>
    <n v="13.02"/>
    <x v="0"/>
    <x v="0"/>
    <x v="1"/>
    <n v="15"/>
    <x v="0"/>
    <x v="1"/>
    <x v="0"/>
    <x v="1"/>
    <x v="1"/>
    <x v="0"/>
    <x v="0"/>
    <x v="0"/>
    <x v="1"/>
    <x v="0"/>
    <x v="1"/>
    <n v="70.2"/>
    <n v="237.95"/>
    <x v="0"/>
    <x v="0"/>
    <n v="52.08"/>
    <n v="290.02999999999997"/>
    <x v="1"/>
    <x v="1"/>
    <x v="1"/>
    <x v="0"/>
    <x v="1"/>
    <x v="0"/>
    <x v="1"/>
    <x v="1"/>
    <x v="0"/>
  </r>
  <r>
    <s v="2568-OIADY"/>
    <x v="0"/>
    <x v="17"/>
    <x v="0"/>
    <x v="0"/>
    <x v="110"/>
    <n v="92027"/>
    <n v="33.141264999999997"/>
    <n v="-116.967221"/>
    <x v="2"/>
    <x v="20"/>
    <x v="0"/>
    <x v="0"/>
    <n v="36.29"/>
    <x v="1"/>
    <x v="0"/>
    <x v="1"/>
    <n v="27"/>
    <x v="0"/>
    <x v="1"/>
    <x v="1"/>
    <x v="1"/>
    <x v="0"/>
    <x v="1"/>
    <x v="1"/>
    <x v="0"/>
    <x v="1"/>
    <x v="0"/>
    <x v="1"/>
    <n v="99.5"/>
    <n v="3762"/>
    <x v="0"/>
    <x v="0"/>
    <n v="1342.73"/>
    <n v="5104.7299999999996"/>
    <x v="1"/>
    <x v="1"/>
    <x v="5"/>
    <x v="0"/>
    <x v="0"/>
    <x v="0"/>
    <x v="0"/>
    <x v="1"/>
    <x v="0"/>
  </r>
  <r>
    <s v="2569-WGERO"/>
    <x v="0"/>
    <x v="18"/>
    <x v="1"/>
    <x v="0"/>
    <x v="92"/>
    <n v="92285"/>
    <n v="34.341737000000002"/>
    <n v="-116.539416"/>
    <x v="1"/>
    <x v="9"/>
    <x v="0"/>
    <x v="0"/>
    <n v="22.77"/>
    <x v="0"/>
    <x v="1"/>
    <x v="3"/>
    <m/>
    <x v="2"/>
    <x v="2"/>
    <x v="2"/>
    <x v="2"/>
    <x v="2"/>
    <x v="2"/>
    <x v="2"/>
    <x v="2"/>
    <x v="2"/>
    <x v="0"/>
    <x v="1"/>
    <n v="21.15"/>
    <n v="1419.4"/>
    <x v="138"/>
    <x v="0"/>
    <n v="1639.44"/>
    <n v="3039.53"/>
    <x v="0"/>
    <x v="0"/>
    <x v="0"/>
    <x v="0"/>
    <x v="1"/>
    <x v="1"/>
    <x v="1"/>
    <x v="1"/>
    <x v="0"/>
  </r>
  <r>
    <s v="2573-GYRUU"/>
    <x v="1"/>
    <x v="61"/>
    <x v="0"/>
    <x v="0"/>
    <x v="508"/>
    <n v="93451"/>
    <n v="35.886766999999999"/>
    <n v="-120.608661"/>
    <x v="2"/>
    <x v="60"/>
    <x v="0"/>
    <x v="0"/>
    <n v="25.19"/>
    <x v="1"/>
    <x v="0"/>
    <x v="1"/>
    <n v="22"/>
    <x v="0"/>
    <x v="1"/>
    <x v="1"/>
    <x v="1"/>
    <x v="1"/>
    <x v="1"/>
    <x v="1"/>
    <x v="0"/>
    <x v="2"/>
    <x v="0"/>
    <x v="0"/>
    <n v="91.05"/>
    <n v="4370.75"/>
    <x v="0"/>
    <x v="0"/>
    <n v="1209.1199999999999"/>
    <n v="5579.87"/>
    <x v="0"/>
    <x v="0"/>
    <x v="0"/>
    <x v="0"/>
    <x v="0"/>
    <x v="0"/>
    <x v="0"/>
    <x v="1"/>
    <x v="0"/>
  </r>
  <r>
    <s v="2575-GFSOE"/>
    <x v="0"/>
    <x v="11"/>
    <x v="0"/>
    <x v="0"/>
    <x v="290"/>
    <n v="95444"/>
    <n v="38.434362"/>
    <n v="-122.86891"/>
    <x v="2"/>
    <x v="6"/>
    <x v="1"/>
    <x v="0"/>
    <n v="8.9499999999999993"/>
    <x v="0"/>
    <x v="0"/>
    <x v="1"/>
    <n v="73"/>
    <x v="0"/>
    <x v="1"/>
    <x v="0"/>
    <x v="1"/>
    <x v="1"/>
    <x v="0"/>
    <x v="1"/>
    <x v="0"/>
    <x v="1"/>
    <x v="0"/>
    <x v="1"/>
    <n v="69"/>
    <n v="506.9"/>
    <x v="0"/>
    <x v="0"/>
    <n v="62.65"/>
    <n v="569.54999999999995"/>
    <x v="1"/>
    <x v="5"/>
    <x v="8"/>
    <x v="0"/>
    <x v="0"/>
    <x v="0"/>
    <x v="1"/>
    <x v="1"/>
    <x v="0"/>
  </r>
  <r>
    <s v="2576-HXMPA"/>
    <x v="0"/>
    <x v="18"/>
    <x v="1"/>
    <x v="0"/>
    <x v="100"/>
    <n v="95519"/>
    <n v="40.965010999999997"/>
    <n v="-124.015255"/>
    <x v="1"/>
    <x v="13"/>
    <x v="0"/>
    <x v="0"/>
    <n v="8.23"/>
    <x v="0"/>
    <x v="1"/>
    <x v="3"/>
    <m/>
    <x v="2"/>
    <x v="2"/>
    <x v="2"/>
    <x v="2"/>
    <x v="2"/>
    <x v="2"/>
    <x v="2"/>
    <x v="2"/>
    <x v="1"/>
    <x v="1"/>
    <x v="0"/>
    <n v="19.55"/>
    <n v="19.55"/>
    <x v="0"/>
    <x v="0"/>
    <n v="8.23"/>
    <n v="27.78"/>
    <x v="2"/>
    <x v="0"/>
    <x v="0"/>
    <x v="0"/>
    <x v="1"/>
    <x v="1"/>
    <x v="1"/>
    <x v="1"/>
    <x v="0"/>
  </r>
  <r>
    <s v="2577-GVSIL"/>
    <x v="1"/>
    <x v="37"/>
    <x v="0"/>
    <x v="0"/>
    <x v="792"/>
    <n v="93241"/>
    <n v="35.245035000000001"/>
    <n v="-118.905553"/>
    <x v="6"/>
    <x v="33"/>
    <x v="0"/>
    <x v="0"/>
    <n v="13.39"/>
    <x v="1"/>
    <x v="0"/>
    <x v="2"/>
    <n v="20"/>
    <x v="0"/>
    <x v="1"/>
    <x v="0"/>
    <x v="0"/>
    <x v="0"/>
    <x v="1"/>
    <x v="1"/>
    <x v="0"/>
    <x v="0"/>
    <x v="0"/>
    <x v="1"/>
    <n v="73.45"/>
    <n v="2661.1"/>
    <x v="0"/>
    <x v="0"/>
    <n v="468.65"/>
    <n v="3129.75"/>
    <x v="0"/>
    <x v="0"/>
    <x v="0"/>
    <x v="0"/>
    <x v="0"/>
    <x v="0"/>
    <x v="1"/>
    <x v="0"/>
    <x v="0"/>
  </r>
  <r>
    <s v="2578-JQPHZ"/>
    <x v="1"/>
    <x v="18"/>
    <x v="1"/>
    <x v="0"/>
    <x v="793"/>
    <n v="95524"/>
    <n v="40.825485999999998"/>
    <n v="-124.049485"/>
    <x v="1"/>
    <x v="50"/>
    <x v="4"/>
    <x v="0"/>
    <n v="48.95"/>
    <x v="0"/>
    <x v="0"/>
    <x v="1"/>
    <n v="59"/>
    <x v="0"/>
    <x v="1"/>
    <x v="1"/>
    <x v="0"/>
    <x v="0"/>
    <x v="1"/>
    <x v="1"/>
    <x v="0"/>
    <x v="2"/>
    <x v="1"/>
    <x v="1"/>
    <n v="100.1"/>
    <n v="4378.3500000000004"/>
    <x v="0"/>
    <x v="0"/>
    <n v="2153.8000000000002"/>
    <n v="6532.15"/>
    <x v="0"/>
    <x v="0"/>
    <x v="0"/>
    <x v="0"/>
    <x v="0"/>
    <x v="0"/>
    <x v="0"/>
    <x v="0"/>
    <x v="0"/>
  </r>
  <r>
    <s v="2580-ASVVY"/>
    <x v="0"/>
    <x v="5"/>
    <x v="0"/>
    <x v="0"/>
    <x v="191"/>
    <n v="92173"/>
    <n v="32.555827999999998"/>
    <n v="-117.04007300000001"/>
    <x v="2"/>
    <x v="20"/>
    <x v="0"/>
    <x v="1"/>
    <m/>
    <x v="2"/>
    <x v="0"/>
    <x v="2"/>
    <n v="27"/>
    <x v="1"/>
    <x v="1"/>
    <x v="0"/>
    <x v="0"/>
    <x v="0"/>
    <x v="0"/>
    <x v="0"/>
    <x v="0"/>
    <x v="2"/>
    <x v="1"/>
    <x v="1"/>
    <n v="45.4"/>
    <n v="1593.1"/>
    <x v="139"/>
    <x v="0"/>
    <n v="0"/>
    <n v="1548.97"/>
    <x v="0"/>
    <x v="0"/>
    <x v="0"/>
    <x v="0"/>
    <x v="0"/>
    <x v="0"/>
    <x v="0"/>
    <x v="0"/>
    <x v="0"/>
  </r>
  <r>
    <s v="2580-ATZSQ"/>
    <x v="0"/>
    <x v="39"/>
    <x v="0"/>
    <x v="3"/>
    <x v="41"/>
    <n v="95123"/>
    <n v="37.238757999999997"/>
    <n v="-121.82837499999999"/>
    <x v="1"/>
    <x v="7"/>
    <x v="4"/>
    <x v="0"/>
    <n v="19.25"/>
    <x v="0"/>
    <x v="0"/>
    <x v="2"/>
    <n v="19"/>
    <x v="1"/>
    <x v="0"/>
    <x v="1"/>
    <x v="1"/>
    <x v="1"/>
    <x v="0"/>
    <x v="0"/>
    <x v="0"/>
    <x v="0"/>
    <x v="1"/>
    <x v="1"/>
    <n v="61.35"/>
    <n v="3874.1"/>
    <x v="0"/>
    <x v="0"/>
    <n v="1251.25"/>
    <n v="5125.3500000000004"/>
    <x v="0"/>
    <x v="0"/>
    <x v="0"/>
    <x v="0"/>
    <x v="1"/>
    <x v="0"/>
    <x v="0"/>
    <x v="1"/>
    <x v="0"/>
  </r>
  <r>
    <s v="2581-VKIRT"/>
    <x v="0"/>
    <x v="30"/>
    <x v="0"/>
    <x v="0"/>
    <x v="547"/>
    <n v="96143"/>
    <n v="39.246653999999999"/>
    <n v="-120.029273"/>
    <x v="10"/>
    <x v="26"/>
    <x v="0"/>
    <x v="0"/>
    <n v="14.49"/>
    <x v="1"/>
    <x v="0"/>
    <x v="0"/>
    <n v="25"/>
    <x v="1"/>
    <x v="0"/>
    <x v="0"/>
    <x v="0"/>
    <x v="1"/>
    <x v="0"/>
    <x v="0"/>
    <x v="0"/>
    <x v="0"/>
    <x v="1"/>
    <x v="2"/>
    <n v="65.5"/>
    <n v="3801.3"/>
    <x v="0"/>
    <x v="0"/>
    <n v="854.91"/>
    <n v="4656.21"/>
    <x v="0"/>
    <x v="0"/>
    <x v="0"/>
    <x v="0"/>
    <x v="1"/>
    <x v="0"/>
    <x v="0"/>
    <x v="0"/>
    <x v="0"/>
  </r>
  <r>
    <s v="2582-FFFZR"/>
    <x v="0"/>
    <x v="20"/>
    <x v="1"/>
    <x v="0"/>
    <x v="690"/>
    <n v="94592"/>
    <n v="38.093701000000003"/>
    <n v="-122.276589"/>
    <x v="1"/>
    <x v="51"/>
    <x v="0"/>
    <x v="1"/>
    <m/>
    <x v="2"/>
    <x v="0"/>
    <x v="2"/>
    <n v="8"/>
    <x v="0"/>
    <x v="1"/>
    <x v="1"/>
    <x v="1"/>
    <x v="0"/>
    <x v="1"/>
    <x v="1"/>
    <x v="0"/>
    <x v="1"/>
    <x v="0"/>
    <x v="1"/>
    <n v="50.6"/>
    <n v="1073.3"/>
    <x v="0"/>
    <x v="0"/>
    <n v="0"/>
    <n v="1073.3"/>
    <x v="0"/>
    <x v="0"/>
    <x v="0"/>
    <x v="0"/>
    <x v="0"/>
    <x v="0"/>
    <x v="0"/>
    <x v="1"/>
    <x v="0"/>
  </r>
  <r>
    <s v="2585-KTFRE"/>
    <x v="1"/>
    <x v="37"/>
    <x v="1"/>
    <x v="2"/>
    <x v="110"/>
    <n v="92027"/>
    <n v="33.141264999999997"/>
    <n v="-116.967221"/>
    <x v="1"/>
    <x v="13"/>
    <x v="0"/>
    <x v="0"/>
    <n v="20.100000000000001"/>
    <x v="0"/>
    <x v="0"/>
    <x v="0"/>
    <n v="21"/>
    <x v="1"/>
    <x v="0"/>
    <x v="0"/>
    <x v="0"/>
    <x v="1"/>
    <x v="1"/>
    <x v="1"/>
    <x v="0"/>
    <x v="1"/>
    <x v="0"/>
    <x v="1"/>
    <n v="70.45"/>
    <n v="70.45"/>
    <x v="0"/>
    <x v="0"/>
    <n v="20.100000000000001"/>
    <n v="90.55"/>
    <x v="2"/>
    <x v="0"/>
    <x v="0"/>
    <x v="0"/>
    <x v="0"/>
    <x v="0"/>
    <x v="0"/>
    <x v="0"/>
    <x v="0"/>
  </r>
  <r>
    <s v="2586-CWXVV"/>
    <x v="1"/>
    <x v="45"/>
    <x v="0"/>
    <x v="0"/>
    <x v="794"/>
    <n v="90716"/>
    <n v="33.830430999999997"/>
    <n v="-118.074071"/>
    <x v="5"/>
    <x v="8"/>
    <x v="4"/>
    <x v="1"/>
    <m/>
    <x v="2"/>
    <x v="0"/>
    <x v="0"/>
    <n v="9"/>
    <x v="0"/>
    <x v="0"/>
    <x v="0"/>
    <x v="1"/>
    <x v="1"/>
    <x v="0"/>
    <x v="0"/>
    <x v="0"/>
    <x v="1"/>
    <x v="1"/>
    <x v="1"/>
    <n v="30.4"/>
    <n v="1621.35"/>
    <x v="0"/>
    <x v="0"/>
    <n v="0"/>
    <n v="1621.35"/>
    <x v="0"/>
    <x v="0"/>
    <x v="0"/>
    <x v="0"/>
    <x v="1"/>
    <x v="0"/>
    <x v="0"/>
    <x v="1"/>
    <x v="0"/>
  </r>
  <r>
    <s v="2587-EKXTS"/>
    <x v="1"/>
    <x v="23"/>
    <x v="1"/>
    <x v="0"/>
    <x v="38"/>
    <n v="92116"/>
    <n v="32.765298999999999"/>
    <n v="-117.12256499999999"/>
    <x v="1"/>
    <x v="50"/>
    <x v="4"/>
    <x v="0"/>
    <n v="44.45"/>
    <x v="1"/>
    <x v="0"/>
    <x v="1"/>
    <n v="19"/>
    <x v="1"/>
    <x v="0"/>
    <x v="1"/>
    <x v="1"/>
    <x v="0"/>
    <x v="1"/>
    <x v="1"/>
    <x v="0"/>
    <x v="1"/>
    <x v="0"/>
    <x v="1"/>
    <n v="111.5"/>
    <n v="4915.1499999999996"/>
    <x v="0"/>
    <x v="0"/>
    <n v="1955.8"/>
    <n v="6870.95"/>
    <x v="0"/>
    <x v="0"/>
    <x v="0"/>
    <x v="0"/>
    <x v="0"/>
    <x v="0"/>
    <x v="0"/>
    <x v="1"/>
    <x v="0"/>
  </r>
  <r>
    <s v="2587-YNLES"/>
    <x v="0"/>
    <x v="7"/>
    <x v="0"/>
    <x v="2"/>
    <x v="131"/>
    <n v="90240"/>
    <n v="33.956228000000003"/>
    <n v="-118.120993"/>
    <x v="8"/>
    <x v="38"/>
    <x v="1"/>
    <x v="0"/>
    <n v="25.05"/>
    <x v="0"/>
    <x v="1"/>
    <x v="3"/>
    <m/>
    <x v="2"/>
    <x v="2"/>
    <x v="2"/>
    <x v="2"/>
    <x v="2"/>
    <x v="2"/>
    <x v="2"/>
    <x v="2"/>
    <x v="2"/>
    <x v="1"/>
    <x v="0"/>
    <n v="20.100000000000001"/>
    <n v="100.35"/>
    <x v="0"/>
    <x v="0"/>
    <n v="150.30000000000001"/>
    <n v="250.65"/>
    <x v="0"/>
    <x v="0"/>
    <x v="0"/>
    <x v="0"/>
    <x v="1"/>
    <x v="1"/>
    <x v="1"/>
    <x v="1"/>
    <x v="0"/>
  </r>
  <r>
    <s v="2589-AYCRP"/>
    <x v="0"/>
    <x v="54"/>
    <x v="1"/>
    <x v="0"/>
    <x v="594"/>
    <n v="92321"/>
    <n v="34.255203000000002"/>
    <n v="-117.17565399999999"/>
    <x v="1"/>
    <x v="15"/>
    <x v="4"/>
    <x v="0"/>
    <n v="37.950000000000003"/>
    <x v="0"/>
    <x v="1"/>
    <x v="3"/>
    <m/>
    <x v="2"/>
    <x v="2"/>
    <x v="2"/>
    <x v="2"/>
    <x v="2"/>
    <x v="2"/>
    <x v="2"/>
    <x v="2"/>
    <x v="0"/>
    <x v="1"/>
    <x v="1"/>
    <n v="19.75"/>
    <n v="989.05"/>
    <x v="0"/>
    <x v="0"/>
    <n v="1897.5"/>
    <n v="2886.55"/>
    <x v="0"/>
    <x v="0"/>
    <x v="0"/>
    <x v="0"/>
    <x v="1"/>
    <x v="1"/>
    <x v="1"/>
    <x v="1"/>
    <x v="0"/>
  </r>
  <r>
    <s v="2592-HODOV"/>
    <x v="1"/>
    <x v="56"/>
    <x v="1"/>
    <x v="0"/>
    <x v="727"/>
    <n v="92823"/>
    <n v="33.924143000000001"/>
    <n v="-117.79387"/>
    <x v="1"/>
    <x v="2"/>
    <x v="2"/>
    <x v="0"/>
    <n v="45.03"/>
    <x v="0"/>
    <x v="1"/>
    <x v="3"/>
    <m/>
    <x v="2"/>
    <x v="2"/>
    <x v="2"/>
    <x v="2"/>
    <x v="2"/>
    <x v="2"/>
    <x v="2"/>
    <x v="2"/>
    <x v="0"/>
    <x v="1"/>
    <x v="0"/>
    <n v="19.3"/>
    <n v="259.64999999999998"/>
    <x v="140"/>
    <x v="0"/>
    <n v="585.39"/>
    <n v="809.76"/>
    <x v="0"/>
    <x v="0"/>
    <x v="0"/>
    <x v="0"/>
    <x v="1"/>
    <x v="1"/>
    <x v="1"/>
    <x v="1"/>
    <x v="0"/>
  </r>
  <r>
    <s v="2592-SEIFQ"/>
    <x v="1"/>
    <x v="59"/>
    <x v="1"/>
    <x v="0"/>
    <x v="127"/>
    <n v="94960"/>
    <n v="37.992719999999998"/>
    <n v="-122.57502599999999"/>
    <x v="1"/>
    <x v="3"/>
    <x v="0"/>
    <x v="1"/>
    <m/>
    <x v="2"/>
    <x v="0"/>
    <x v="2"/>
    <n v="18"/>
    <x v="0"/>
    <x v="1"/>
    <x v="0"/>
    <x v="1"/>
    <x v="1"/>
    <x v="0"/>
    <x v="0"/>
    <x v="0"/>
    <x v="1"/>
    <x v="1"/>
    <x v="1"/>
    <n v="24.75"/>
    <n v="66.95"/>
    <x v="0"/>
    <x v="0"/>
    <n v="0"/>
    <n v="66.95"/>
    <x v="1"/>
    <x v="1"/>
    <x v="10"/>
    <x v="0"/>
    <x v="1"/>
    <x v="0"/>
    <x v="1"/>
    <x v="1"/>
    <x v="0"/>
  </r>
  <r>
    <s v="2592-YKDIF"/>
    <x v="0"/>
    <x v="10"/>
    <x v="1"/>
    <x v="0"/>
    <x v="71"/>
    <n v="95660"/>
    <n v="38.671295000000001"/>
    <n v="-121.388251"/>
    <x v="1"/>
    <x v="13"/>
    <x v="0"/>
    <x v="0"/>
    <n v="44.09"/>
    <x v="0"/>
    <x v="1"/>
    <x v="3"/>
    <m/>
    <x v="2"/>
    <x v="2"/>
    <x v="2"/>
    <x v="2"/>
    <x v="2"/>
    <x v="2"/>
    <x v="2"/>
    <x v="2"/>
    <x v="1"/>
    <x v="1"/>
    <x v="0"/>
    <n v="20.350000000000001"/>
    <n v="20.350000000000001"/>
    <x v="0"/>
    <x v="0"/>
    <n v="44.09"/>
    <n v="64.44"/>
    <x v="2"/>
    <x v="0"/>
    <x v="0"/>
    <x v="0"/>
    <x v="1"/>
    <x v="1"/>
    <x v="1"/>
    <x v="1"/>
    <x v="0"/>
  </r>
  <r>
    <s v="2595-KIWPV"/>
    <x v="1"/>
    <x v="23"/>
    <x v="1"/>
    <x v="2"/>
    <x v="598"/>
    <n v="91980"/>
    <n v="32.587556999999997"/>
    <n v="-116.636816"/>
    <x v="1"/>
    <x v="28"/>
    <x v="5"/>
    <x v="0"/>
    <n v="32.28"/>
    <x v="0"/>
    <x v="1"/>
    <x v="3"/>
    <m/>
    <x v="2"/>
    <x v="2"/>
    <x v="2"/>
    <x v="2"/>
    <x v="2"/>
    <x v="2"/>
    <x v="2"/>
    <x v="2"/>
    <x v="2"/>
    <x v="1"/>
    <x v="0"/>
    <n v="19.7"/>
    <n v="509.3"/>
    <x v="0"/>
    <x v="0"/>
    <n v="871.56"/>
    <n v="1380.86"/>
    <x v="0"/>
    <x v="0"/>
    <x v="0"/>
    <x v="0"/>
    <x v="1"/>
    <x v="1"/>
    <x v="1"/>
    <x v="1"/>
    <x v="0"/>
  </r>
  <r>
    <s v="2599-CIPQE"/>
    <x v="1"/>
    <x v="59"/>
    <x v="0"/>
    <x v="1"/>
    <x v="702"/>
    <n v="90220"/>
    <n v="33.881509999999999"/>
    <n v="-118.23445100000001"/>
    <x v="8"/>
    <x v="4"/>
    <x v="0"/>
    <x v="0"/>
    <n v="28.47"/>
    <x v="0"/>
    <x v="0"/>
    <x v="1"/>
    <n v="57"/>
    <x v="1"/>
    <x v="0"/>
    <x v="1"/>
    <x v="0"/>
    <x v="0"/>
    <x v="1"/>
    <x v="1"/>
    <x v="1"/>
    <x v="2"/>
    <x v="1"/>
    <x v="0"/>
    <n v="109.3"/>
    <n v="7782.85"/>
    <x v="0"/>
    <x v="13"/>
    <n v="2021.37"/>
    <n v="9874.2199999999993"/>
    <x v="0"/>
    <x v="0"/>
    <x v="0"/>
    <x v="0"/>
    <x v="0"/>
    <x v="1"/>
    <x v="0"/>
    <x v="0"/>
    <x v="0"/>
  </r>
  <r>
    <s v="2599-CZABP"/>
    <x v="1"/>
    <x v="30"/>
    <x v="0"/>
    <x v="0"/>
    <x v="795"/>
    <n v="95957"/>
    <n v="39.068071000000003"/>
    <n v="-121.832638"/>
    <x v="2"/>
    <x v="32"/>
    <x v="2"/>
    <x v="0"/>
    <n v="44.95"/>
    <x v="0"/>
    <x v="0"/>
    <x v="2"/>
    <n v="19"/>
    <x v="0"/>
    <x v="1"/>
    <x v="0"/>
    <x v="1"/>
    <x v="1"/>
    <x v="0"/>
    <x v="0"/>
    <x v="0"/>
    <x v="0"/>
    <x v="1"/>
    <x v="1"/>
    <n v="44.6"/>
    <n v="641.25"/>
    <x v="0"/>
    <x v="0"/>
    <n v="629.29999999999995"/>
    <n v="1270.55"/>
    <x v="0"/>
    <x v="0"/>
    <x v="0"/>
    <x v="0"/>
    <x v="1"/>
    <x v="0"/>
    <x v="1"/>
    <x v="1"/>
    <x v="0"/>
  </r>
  <r>
    <s v="2603-HVKCG"/>
    <x v="1"/>
    <x v="29"/>
    <x v="1"/>
    <x v="0"/>
    <x v="795"/>
    <n v="95957"/>
    <n v="39.068071000000003"/>
    <n v="-121.832638"/>
    <x v="1"/>
    <x v="65"/>
    <x v="5"/>
    <x v="0"/>
    <n v="19.38"/>
    <x v="0"/>
    <x v="0"/>
    <x v="1"/>
    <n v="76"/>
    <x v="0"/>
    <x v="0"/>
    <x v="1"/>
    <x v="1"/>
    <x v="0"/>
    <x v="1"/>
    <x v="1"/>
    <x v="0"/>
    <x v="1"/>
    <x v="0"/>
    <x v="1"/>
    <n v="101.4"/>
    <n v="3143.65"/>
    <x v="0"/>
    <x v="0"/>
    <n v="600.78"/>
    <n v="3744.43"/>
    <x v="0"/>
    <x v="0"/>
    <x v="0"/>
    <x v="0"/>
    <x v="0"/>
    <x v="0"/>
    <x v="0"/>
    <x v="1"/>
    <x v="0"/>
  </r>
  <r>
    <s v="2604-IJPDU"/>
    <x v="0"/>
    <x v="13"/>
    <x v="0"/>
    <x v="0"/>
    <x v="211"/>
    <n v="91316"/>
    <n v="34.150354"/>
    <n v="-118.518292"/>
    <x v="1"/>
    <x v="24"/>
    <x v="2"/>
    <x v="0"/>
    <n v="28.57"/>
    <x v="0"/>
    <x v="0"/>
    <x v="1"/>
    <n v="15"/>
    <x v="1"/>
    <x v="0"/>
    <x v="0"/>
    <x v="0"/>
    <x v="0"/>
    <x v="0"/>
    <x v="0"/>
    <x v="0"/>
    <x v="1"/>
    <x v="0"/>
    <x v="1"/>
    <n v="96.55"/>
    <n v="1901.65"/>
    <x v="0"/>
    <x v="0"/>
    <n v="571.4"/>
    <n v="2473.0500000000002"/>
    <x v="0"/>
    <x v="0"/>
    <x v="0"/>
    <x v="0"/>
    <x v="0"/>
    <x v="0"/>
    <x v="0"/>
    <x v="0"/>
    <x v="0"/>
  </r>
  <r>
    <s v="2604-XVDAM"/>
    <x v="0"/>
    <x v="33"/>
    <x v="1"/>
    <x v="0"/>
    <x v="796"/>
    <n v="94567"/>
    <n v="38.672708"/>
    <n v="-122.40321900000001"/>
    <x v="1"/>
    <x v="27"/>
    <x v="2"/>
    <x v="0"/>
    <n v="6.56"/>
    <x v="0"/>
    <x v="0"/>
    <x v="2"/>
    <n v="17"/>
    <x v="0"/>
    <x v="1"/>
    <x v="0"/>
    <x v="1"/>
    <x v="1"/>
    <x v="0"/>
    <x v="0"/>
    <x v="0"/>
    <x v="1"/>
    <x v="1"/>
    <x v="1"/>
    <n v="43.8"/>
    <n v="540.95000000000005"/>
    <x v="0"/>
    <x v="0"/>
    <n v="78.72"/>
    <n v="619.66999999999996"/>
    <x v="0"/>
    <x v="0"/>
    <x v="0"/>
    <x v="0"/>
    <x v="1"/>
    <x v="0"/>
    <x v="1"/>
    <x v="1"/>
    <x v="0"/>
  </r>
  <r>
    <s v="2606-PKWJB"/>
    <x v="1"/>
    <x v="47"/>
    <x v="1"/>
    <x v="1"/>
    <x v="797"/>
    <n v="95456"/>
    <n v="39.245911"/>
    <n v="-123.77213999999999"/>
    <x v="1"/>
    <x v="36"/>
    <x v="0"/>
    <x v="1"/>
    <m/>
    <x v="2"/>
    <x v="0"/>
    <x v="0"/>
    <n v="57"/>
    <x v="1"/>
    <x v="0"/>
    <x v="0"/>
    <x v="0"/>
    <x v="1"/>
    <x v="0"/>
    <x v="0"/>
    <x v="0"/>
    <x v="0"/>
    <x v="1"/>
    <x v="0"/>
    <n v="40.25"/>
    <n v="1564.05"/>
    <x v="0"/>
    <x v="0"/>
    <n v="0"/>
    <n v="1564.05"/>
    <x v="0"/>
    <x v="0"/>
    <x v="0"/>
    <x v="0"/>
    <x v="1"/>
    <x v="0"/>
    <x v="0"/>
    <x v="0"/>
    <x v="0"/>
  </r>
  <r>
    <s v="2606-RMDHZ"/>
    <x v="1"/>
    <x v="10"/>
    <x v="1"/>
    <x v="0"/>
    <x v="410"/>
    <n v="90713"/>
    <n v="33.847754999999999"/>
    <n v="-118.112532"/>
    <x v="1"/>
    <x v="38"/>
    <x v="1"/>
    <x v="1"/>
    <m/>
    <x v="2"/>
    <x v="0"/>
    <x v="2"/>
    <n v="14"/>
    <x v="0"/>
    <x v="0"/>
    <x v="0"/>
    <x v="1"/>
    <x v="1"/>
    <x v="0"/>
    <x v="0"/>
    <x v="0"/>
    <x v="1"/>
    <x v="0"/>
    <x v="0"/>
    <n v="30.5"/>
    <n v="208.7"/>
    <x v="0"/>
    <x v="0"/>
    <n v="0"/>
    <n v="208.7"/>
    <x v="1"/>
    <x v="1"/>
    <x v="1"/>
    <x v="0"/>
    <x v="1"/>
    <x v="0"/>
    <x v="0"/>
    <x v="1"/>
    <x v="0"/>
  </r>
  <r>
    <s v="2607-DHDAK"/>
    <x v="1"/>
    <x v="33"/>
    <x v="0"/>
    <x v="3"/>
    <x v="284"/>
    <n v="93307"/>
    <n v="35.280113"/>
    <n v="-118.962329"/>
    <x v="6"/>
    <x v="9"/>
    <x v="0"/>
    <x v="0"/>
    <n v="38.840000000000003"/>
    <x v="0"/>
    <x v="1"/>
    <x v="3"/>
    <m/>
    <x v="2"/>
    <x v="2"/>
    <x v="2"/>
    <x v="2"/>
    <x v="2"/>
    <x v="2"/>
    <x v="2"/>
    <x v="2"/>
    <x v="2"/>
    <x v="0"/>
    <x v="0"/>
    <n v="19.8"/>
    <n v="1414.65"/>
    <x v="0"/>
    <x v="0"/>
    <n v="2796.48"/>
    <n v="4211.13"/>
    <x v="0"/>
    <x v="0"/>
    <x v="0"/>
    <x v="0"/>
    <x v="1"/>
    <x v="1"/>
    <x v="1"/>
    <x v="1"/>
    <x v="0"/>
  </r>
  <r>
    <s v="2607-FBDFF"/>
    <x v="1"/>
    <x v="13"/>
    <x v="1"/>
    <x v="0"/>
    <x v="88"/>
    <n v="95379"/>
    <n v="37.939768000000001"/>
    <n v="-120.188002"/>
    <x v="1"/>
    <x v="13"/>
    <x v="0"/>
    <x v="0"/>
    <n v="49.19"/>
    <x v="0"/>
    <x v="0"/>
    <x v="2"/>
    <n v="17"/>
    <x v="0"/>
    <x v="1"/>
    <x v="0"/>
    <x v="0"/>
    <x v="1"/>
    <x v="0"/>
    <x v="0"/>
    <x v="0"/>
    <x v="1"/>
    <x v="1"/>
    <x v="0"/>
    <n v="49"/>
    <n v="49"/>
    <x v="0"/>
    <x v="0"/>
    <n v="49.19"/>
    <n v="98.19"/>
    <x v="2"/>
    <x v="0"/>
    <x v="0"/>
    <x v="0"/>
    <x v="1"/>
    <x v="0"/>
    <x v="1"/>
    <x v="0"/>
    <x v="0"/>
  </r>
  <r>
    <s v="2608-BHKFN"/>
    <x v="0"/>
    <x v="1"/>
    <x v="1"/>
    <x v="0"/>
    <x v="105"/>
    <n v="94703"/>
    <n v="37.863843000000003"/>
    <n v="-122.275684"/>
    <x v="1"/>
    <x v="1"/>
    <x v="0"/>
    <x v="0"/>
    <n v="12.58"/>
    <x v="0"/>
    <x v="0"/>
    <x v="1"/>
    <n v="19"/>
    <x v="0"/>
    <x v="1"/>
    <x v="0"/>
    <x v="1"/>
    <x v="1"/>
    <x v="0"/>
    <x v="0"/>
    <x v="0"/>
    <x v="1"/>
    <x v="0"/>
    <x v="0"/>
    <n v="70.05"/>
    <n v="266.89999999999998"/>
    <x v="0"/>
    <x v="0"/>
    <n v="50.32"/>
    <n v="317.22000000000003"/>
    <x v="1"/>
    <x v="1"/>
    <x v="1"/>
    <x v="0"/>
    <x v="1"/>
    <x v="0"/>
    <x v="1"/>
    <x v="1"/>
    <x v="0"/>
  </r>
  <r>
    <s v="2609-IAICY"/>
    <x v="0"/>
    <x v="13"/>
    <x v="1"/>
    <x v="0"/>
    <x v="777"/>
    <n v="93643"/>
    <n v="37.244306999999999"/>
    <n v="-119.47025600000001"/>
    <x v="1"/>
    <x v="13"/>
    <x v="0"/>
    <x v="0"/>
    <n v="27.7"/>
    <x v="1"/>
    <x v="0"/>
    <x v="1"/>
    <n v="19"/>
    <x v="0"/>
    <x v="1"/>
    <x v="0"/>
    <x v="1"/>
    <x v="1"/>
    <x v="0"/>
    <x v="0"/>
    <x v="1"/>
    <x v="1"/>
    <x v="0"/>
    <x v="1"/>
    <n v="77.150000000000006"/>
    <n v="77.150000000000006"/>
    <x v="0"/>
    <x v="1"/>
    <n v="27.7"/>
    <n v="114.85"/>
    <x v="1"/>
    <x v="2"/>
    <x v="4"/>
    <x v="0"/>
    <x v="1"/>
    <x v="1"/>
    <x v="1"/>
    <x v="1"/>
    <x v="0"/>
  </r>
  <r>
    <s v="2612-PHGOX"/>
    <x v="1"/>
    <x v="10"/>
    <x v="0"/>
    <x v="0"/>
    <x v="290"/>
    <n v="95444"/>
    <n v="38.434362"/>
    <n v="-122.86891"/>
    <x v="8"/>
    <x v="34"/>
    <x v="0"/>
    <x v="0"/>
    <n v="6.59"/>
    <x v="1"/>
    <x v="0"/>
    <x v="0"/>
    <n v="20"/>
    <x v="0"/>
    <x v="0"/>
    <x v="1"/>
    <x v="0"/>
    <x v="0"/>
    <x v="0"/>
    <x v="0"/>
    <x v="0"/>
    <x v="2"/>
    <x v="0"/>
    <x v="1"/>
    <n v="76.099999999999994"/>
    <n v="4818.8"/>
    <x v="0"/>
    <x v="0"/>
    <n v="421.76"/>
    <n v="5240.5600000000004"/>
    <x v="0"/>
    <x v="0"/>
    <x v="0"/>
    <x v="0"/>
    <x v="0"/>
    <x v="0"/>
    <x v="0"/>
    <x v="0"/>
    <x v="0"/>
  </r>
  <r>
    <s v="2612-RANWT"/>
    <x v="0"/>
    <x v="38"/>
    <x v="1"/>
    <x v="0"/>
    <x v="798"/>
    <n v="91948"/>
    <n v="32.830852"/>
    <n v="-116.44460100000001"/>
    <x v="1"/>
    <x v="27"/>
    <x v="2"/>
    <x v="0"/>
    <n v="30.54"/>
    <x v="1"/>
    <x v="0"/>
    <x v="1"/>
    <n v="47"/>
    <x v="0"/>
    <x v="1"/>
    <x v="1"/>
    <x v="1"/>
    <x v="0"/>
    <x v="1"/>
    <x v="1"/>
    <x v="0"/>
    <x v="1"/>
    <x v="0"/>
    <x v="1"/>
    <n v="100.15"/>
    <n v="1164.3"/>
    <x v="0"/>
    <x v="0"/>
    <n v="366.48"/>
    <n v="1530.78"/>
    <x v="1"/>
    <x v="4"/>
    <x v="16"/>
    <x v="0"/>
    <x v="0"/>
    <x v="0"/>
    <x v="0"/>
    <x v="1"/>
    <x v="0"/>
  </r>
  <r>
    <s v="2612-RRIDN"/>
    <x v="1"/>
    <x v="11"/>
    <x v="1"/>
    <x v="0"/>
    <x v="458"/>
    <n v="96137"/>
    <n v="40.271535"/>
    <n v="-121.01808699999999"/>
    <x v="1"/>
    <x v="1"/>
    <x v="1"/>
    <x v="0"/>
    <n v="21.62"/>
    <x v="0"/>
    <x v="0"/>
    <x v="1"/>
    <n v="59"/>
    <x v="0"/>
    <x v="1"/>
    <x v="0"/>
    <x v="1"/>
    <x v="0"/>
    <x v="0"/>
    <x v="1"/>
    <x v="1"/>
    <x v="1"/>
    <x v="0"/>
    <x v="1"/>
    <n v="81"/>
    <n v="340.85"/>
    <x v="0"/>
    <x v="10"/>
    <n v="86.48"/>
    <n v="477.33"/>
    <x v="1"/>
    <x v="2"/>
    <x v="4"/>
    <x v="0"/>
    <x v="0"/>
    <x v="1"/>
    <x v="1"/>
    <x v="1"/>
    <x v="0"/>
  </r>
  <r>
    <s v="2615-YVMYX"/>
    <x v="1"/>
    <x v="8"/>
    <x v="0"/>
    <x v="0"/>
    <x v="599"/>
    <n v="91915"/>
    <n v="32.605012000000002"/>
    <n v="-116.97595"/>
    <x v="9"/>
    <x v="4"/>
    <x v="0"/>
    <x v="0"/>
    <n v="30.59"/>
    <x v="1"/>
    <x v="0"/>
    <x v="1"/>
    <n v="19"/>
    <x v="1"/>
    <x v="0"/>
    <x v="1"/>
    <x v="1"/>
    <x v="0"/>
    <x v="1"/>
    <x v="0"/>
    <x v="1"/>
    <x v="1"/>
    <x v="0"/>
    <x v="1"/>
    <n v="107.5"/>
    <n v="7713.55"/>
    <x v="0"/>
    <x v="9"/>
    <n v="2171.89"/>
    <n v="10025.44"/>
    <x v="0"/>
    <x v="0"/>
    <x v="0"/>
    <x v="0"/>
    <x v="0"/>
    <x v="1"/>
    <x v="0"/>
    <x v="1"/>
    <x v="0"/>
  </r>
  <r>
    <s v="2616-FLVQC"/>
    <x v="1"/>
    <x v="21"/>
    <x v="1"/>
    <x v="0"/>
    <x v="653"/>
    <n v="95468"/>
    <n v="38.911299"/>
    <n v="-123.609588"/>
    <x v="1"/>
    <x v="34"/>
    <x v="0"/>
    <x v="0"/>
    <n v="38.96"/>
    <x v="0"/>
    <x v="1"/>
    <x v="3"/>
    <m/>
    <x v="2"/>
    <x v="2"/>
    <x v="2"/>
    <x v="2"/>
    <x v="2"/>
    <x v="2"/>
    <x v="2"/>
    <x v="2"/>
    <x v="2"/>
    <x v="1"/>
    <x v="0"/>
    <n v="19.55"/>
    <n v="1240.1500000000001"/>
    <x v="0"/>
    <x v="0"/>
    <n v="2493.44"/>
    <n v="3733.59"/>
    <x v="0"/>
    <x v="0"/>
    <x v="0"/>
    <x v="0"/>
    <x v="1"/>
    <x v="1"/>
    <x v="1"/>
    <x v="1"/>
    <x v="0"/>
  </r>
  <r>
    <s v="2616-UUTFK"/>
    <x v="1"/>
    <x v="33"/>
    <x v="0"/>
    <x v="0"/>
    <x v="284"/>
    <n v="93313"/>
    <n v="35.140937999999998"/>
    <n v="-119.051348"/>
    <x v="2"/>
    <x v="45"/>
    <x v="0"/>
    <x v="0"/>
    <n v="19.11"/>
    <x v="1"/>
    <x v="0"/>
    <x v="2"/>
    <n v="21"/>
    <x v="1"/>
    <x v="0"/>
    <x v="1"/>
    <x v="1"/>
    <x v="0"/>
    <x v="0"/>
    <x v="0"/>
    <x v="0"/>
    <x v="1"/>
    <x v="0"/>
    <x v="1"/>
    <n v="72.75"/>
    <n v="2447.4499999999998"/>
    <x v="0"/>
    <x v="0"/>
    <n v="630.63"/>
    <n v="3078.08"/>
    <x v="0"/>
    <x v="0"/>
    <x v="0"/>
    <x v="0"/>
    <x v="0"/>
    <x v="0"/>
    <x v="0"/>
    <x v="1"/>
    <x v="0"/>
  </r>
  <r>
    <s v="2619-WFQWU"/>
    <x v="0"/>
    <x v="20"/>
    <x v="1"/>
    <x v="0"/>
    <x v="380"/>
    <n v="92692"/>
    <n v="33.606929999999998"/>
    <n v="-117.64425300000001"/>
    <x v="1"/>
    <x v="13"/>
    <x v="0"/>
    <x v="0"/>
    <n v="2.2400000000000002"/>
    <x v="0"/>
    <x v="0"/>
    <x v="1"/>
    <n v="6"/>
    <x v="0"/>
    <x v="1"/>
    <x v="0"/>
    <x v="1"/>
    <x v="1"/>
    <x v="0"/>
    <x v="0"/>
    <x v="0"/>
    <x v="1"/>
    <x v="0"/>
    <x v="2"/>
    <n v="70.150000000000006"/>
    <n v="70.150000000000006"/>
    <x v="0"/>
    <x v="0"/>
    <n v="2.2400000000000002"/>
    <n v="72.39"/>
    <x v="1"/>
    <x v="1"/>
    <x v="10"/>
    <x v="0"/>
    <x v="1"/>
    <x v="0"/>
    <x v="1"/>
    <x v="1"/>
    <x v="0"/>
  </r>
  <r>
    <s v="2621-UDNLU"/>
    <x v="0"/>
    <x v="34"/>
    <x v="0"/>
    <x v="0"/>
    <x v="143"/>
    <n v="94107"/>
    <n v="37.768881"/>
    <n v="-122.395521"/>
    <x v="5"/>
    <x v="3"/>
    <x v="0"/>
    <x v="0"/>
    <n v="11.77"/>
    <x v="0"/>
    <x v="1"/>
    <x v="3"/>
    <m/>
    <x v="2"/>
    <x v="2"/>
    <x v="2"/>
    <x v="2"/>
    <x v="2"/>
    <x v="2"/>
    <x v="2"/>
    <x v="2"/>
    <x v="1"/>
    <x v="1"/>
    <x v="0"/>
    <n v="20.85"/>
    <n v="72"/>
    <x v="0"/>
    <x v="0"/>
    <n v="35.31"/>
    <n v="107.31"/>
    <x v="2"/>
    <x v="0"/>
    <x v="0"/>
    <x v="0"/>
    <x v="1"/>
    <x v="1"/>
    <x v="1"/>
    <x v="1"/>
    <x v="0"/>
  </r>
  <r>
    <s v="2623-DRYAM"/>
    <x v="0"/>
    <x v="31"/>
    <x v="0"/>
    <x v="0"/>
    <x v="262"/>
    <n v="91935"/>
    <n v="32.695681"/>
    <n v="-116.79838599999999"/>
    <x v="1"/>
    <x v="40"/>
    <x v="0"/>
    <x v="0"/>
    <n v="19.88"/>
    <x v="1"/>
    <x v="0"/>
    <x v="1"/>
    <n v="26"/>
    <x v="0"/>
    <x v="1"/>
    <x v="1"/>
    <x v="1"/>
    <x v="0"/>
    <x v="1"/>
    <x v="1"/>
    <x v="0"/>
    <x v="0"/>
    <x v="0"/>
    <x v="1"/>
    <n v="101.75"/>
    <n v="7069.3"/>
    <x v="0"/>
    <x v="0"/>
    <n v="1391.6"/>
    <n v="8460.9"/>
    <x v="0"/>
    <x v="0"/>
    <x v="0"/>
    <x v="0"/>
    <x v="0"/>
    <x v="0"/>
    <x v="0"/>
    <x v="1"/>
    <x v="0"/>
  </r>
  <r>
    <s v="2625-TRCZQ"/>
    <x v="0"/>
    <x v="44"/>
    <x v="0"/>
    <x v="0"/>
    <x v="89"/>
    <n v="95602"/>
    <n v="38.990029999999997"/>
    <n v="-121.114408"/>
    <x v="1"/>
    <x v="69"/>
    <x v="4"/>
    <x v="1"/>
    <m/>
    <x v="2"/>
    <x v="0"/>
    <x v="2"/>
    <n v="42"/>
    <x v="0"/>
    <x v="0"/>
    <x v="0"/>
    <x v="1"/>
    <x v="0"/>
    <x v="1"/>
    <x v="1"/>
    <x v="0"/>
    <x v="1"/>
    <x v="0"/>
    <x v="1"/>
    <n v="49.65"/>
    <n v="2553.35"/>
    <x v="0"/>
    <x v="0"/>
    <n v="0"/>
    <n v="2553.35"/>
    <x v="0"/>
    <x v="0"/>
    <x v="0"/>
    <x v="0"/>
    <x v="0"/>
    <x v="0"/>
    <x v="0"/>
    <x v="1"/>
    <x v="0"/>
  </r>
  <r>
    <s v="2626-URJFX"/>
    <x v="1"/>
    <x v="39"/>
    <x v="0"/>
    <x v="1"/>
    <x v="799"/>
    <n v="96132"/>
    <n v="41.027281000000002"/>
    <n v="-120.669427"/>
    <x v="2"/>
    <x v="1"/>
    <x v="1"/>
    <x v="0"/>
    <n v="8.58"/>
    <x v="1"/>
    <x v="0"/>
    <x v="2"/>
    <n v="57"/>
    <x v="0"/>
    <x v="1"/>
    <x v="0"/>
    <x v="1"/>
    <x v="1"/>
    <x v="0"/>
    <x v="0"/>
    <x v="0"/>
    <x v="1"/>
    <x v="0"/>
    <x v="1"/>
    <n v="50.9"/>
    <n v="225.6"/>
    <x v="0"/>
    <x v="0"/>
    <n v="34.32"/>
    <n v="259.92"/>
    <x v="1"/>
    <x v="2"/>
    <x v="3"/>
    <x v="0"/>
    <x v="1"/>
    <x v="0"/>
    <x v="1"/>
    <x v="1"/>
    <x v="0"/>
  </r>
  <r>
    <s v="2626-VEEWG"/>
    <x v="1"/>
    <x v="23"/>
    <x v="0"/>
    <x v="3"/>
    <x v="409"/>
    <n v="92587"/>
    <n v="33.698869999999999"/>
    <n v="-117.25071"/>
    <x v="10"/>
    <x v="23"/>
    <x v="0"/>
    <x v="0"/>
    <n v="5.48"/>
    <x v="0"/>
    <x v="1"/>
    <x v="3"/>
    <m/>
    <x v="2"/>
    <x v="2"/>
    <x v="2"/>
    <x v="2"/>
    <x v="2"/>
    <x v="2"/>
    <x v="2"/>
    <x v="2"/>
    <x v="2"/>
    <x v="0"/>
    <x v="0"/>
    <n v="19.399999999999999"/>
    <n v="1284.2"/>
    <x v="0"/>
    <x v="0"/>
    <n v="367.16"/>
    <n v="1651.36"/>
    <x v="0"/>
    <x v="0"/>
    <x v="0"/>
    <x v="0"/>
    <x v="1"/>
    <x v="1"/>
    <x v="1"/>
    <x v="1"/>
    <x v="0"/>
  </r>
  <r>
    <s v="2632-IVXVF"/>
    <x v="0"/>
    <x v="43"/>
    <x v="0"/>
    <x v="1"/>
    <x v="800"/>
    <n v="93238"/>
    <n v="35.852891999999997"/>
    <n v="-118.39778200000001"/>
    <x v="3"/>
    <x v="64"/>
    <x v="0"/>
    <x v="0"/>
    <n v="14.11"/>
    <x v="1"/>
    <x v="0"/>
    <x v="1"/>
    <n v="57"/>
    <x v="1"/>
    <x v="1"/>
    <x v="1"/>
    <x v="0"/>
    <x v="0"/>
    <x v="1"/>
    <x v="1"/>
    <x v="0"/>
    <x v="2"/>
    <x v="1"/>
    <x v="0"/>
    <n v="111.75"/>
    <n v="7511.3"/>
    <x v="0"/>
    <x v="0"/>
    <n v="959.48"/>
    <n v="8470.7800000000007"/>
    <x v="0"/>
    <x v="0"/>
    <x v="0"/>
    <x v="0"/>
    <x v="0"/>
    <x v="0"/>
    <x v="0"/>
    <x v="0"/>
    <x v="0"/>
  </r>
  <r>
    <s v="2632-TACXW"/>
    <x v="0"/>
    <x v="42"/>
    <x v="0"/>
    <x v="0"/>
    <x v="335"/>
    <n v="94801"/>
    <n v="37.945287999999998"/>
    <n v="-122.38394099999999"/>
    <x v="8"/>
    <x v="55"/>
    <x v="0"/>
    <x v="0"/>
    <n v="8.91"/>
    <x v="1"/>
    <x v="1"/>
    <x v="3"/>
    <m/>
    <x v="2"/>
    <x v="2"/>
    <x v="2"/>
    <x v="2"/>
    <x v="2"/>
    <x v="2"/>
    <x v="2"/>
    <x v="2"/>
    <x v="2"/>
    <x v="1"/>
    <x v="1"/>
    <n v="23.65"/>
    <n v="1416.75"/>
    <x v="0"/>
    <x v="0"/>
    <n v="552.41999999999996"/>
    <n v="1969.17"/>
    <x v="0"/>
    <x v="0"/>
    <x v="0"/>
    <x v="0"/>
    <x v="1"/>
    <x v="1"/>
    <x v="1"/>
    <x v="1"/>
    <x v="0"/>
  </r>
  <r>
    <s v="2632-UCGVD"/>
    <x v="1"/>
    <x v="41"/>
    <x v="0"/>
    <x v="0"/>
    <x v="76"/>
    <n v="94533"/>
    <n v="38.287135999999997"/>
    <n v="-122.02710999999999"/>
    <x v="10"/>
    <x v="22"/>
    <x v="0"/>
    <x v="0"/>
    <n v="49.85"/>
    <x v="1"/>
    <x v="0"/>
    <x v="1"/>
    <n v="14"/>
    <x v="0"/>
    <x v="1"/>
    <x v="0"/>
    <x v="0"/>
    <x v="0"/>
    <x v="1"/>
    <x v="0"/>
    <x v="0"/>
    <x v="1"/>
    <x v="0"/>
    <x v="0"/>
    <n v="100.05"/>
    <n v="6871.9"/>
    <x v="0"/>
    <x v="0"/>
    <n v="3290.1"/>
    <n v="10162"/>
    <x v="1"/>
    <x v="4"/>
    <x v="19"/>
    <x v="0"/>
    <x v="0"/>
    <x v="0"/>
    <x v="1"/>
    <x v="0"/>
    <x v="0"/>
  </r>
  <r>
    <s v="2634-HCZGT"/>
    <x v="1"/>
    <x v="41"/>
    <x v="0"/>
    <x v="0"/>
    <x v="41"/>
    <n v="95126"/>
    <n v="37.327069000000002"/>
    <n v="-121.916819"/>
    <x v="2"/>
    <x v="63"/>
    <x v="0"/>
    <x v="0"/>
    <n v="21.67"/>
    <x v="1"/>
    <x v="0"/>
    <x v="0"/>
    <n v="6"/>
    <x v="1"/>
    <x v="1"/>
    <x v="0"/>
    <x v="0"/>
    <x v="1"/>
    <x v="0"/>
    <x v="0"/>
    <x v="1"/>
    <x v="0"/>
    <x v="0"/>
    <x v="1"/>
    <n v="60.05"/>
    <n v="3229.65"/>
    <x v="0"/>
    <x v="5"/>
    <n v="1148.51"/>
    <n v="4478.16"/>
    <x v="1"/>
    <x v="3"/>
    <x v="14"/>
    <x v="0"/>
    <x v="1"/>
    <x v="1"/>
    <x v="0"/>
    <x v="0"/>
    <x v="0"/>
  </r>
  <r>
    <s v="2636-ALXXZ"/>
    <x v="0"/>
    <x v="8"/>
    <x v="1"/>
    <x v="0"/>
    <x v="614"/>
    <n v="96148"/>
    <n v="39.241239999999998"/>
    <n v="-120.054765"/>
    <x v="1"/>
    <x v="13"/>
    <x v="1"/>
    <x v="0"/>
    <n v="45.8"/>
    <x v="0"/>
    <x v="0"/>
    <x v="1"/>
    <n v="10"/>
    <x v="0"/>
    <x v="1"/>
    <x v="0"/>
    <x v="1"/>
    <x v="1"/>
    <x v="0"/>
    <x v="0"/>
    <x v="0"/>
    <x v="1"/>
    <x v="0"/>
    <x v="1"/>
    <n v="69.599999999999994"/>
    <n v="69.599999999999994"/>
    <x v="0"/>
    <x v="0"/>
    <n v="45.8"/>
    <n v="115.4"/>
    <x v="1"/>
    <x v="2"/>
    <x v="18"/>
    <x v="0"/>
    <x v="1"/>
    <x v="0"/>
    <x v="1"/>
    <x v="1"/>
    <x v="0"/>
  </r>
  <r>
    <s v="2636-OHFMN"/>
    <x v="1"/>
    <x v="17"/>
    <x v="0"/>
    <x v="0"/>
    <x v="801"/>
    <n v="93647"/>
    <n v="36.600185000000003"/>
    <n v="-119.17565500000001"/>
    <x v="8"/>
    <x v="1"/>
    <x v="0"/>
    <x v="1"/>
    <m/>
    <x v="2"/>
    <x v="0"/>
    <x v="2"/>
    <n v="76"/>
    <x v="0"/>
    <x v="0"/>
    <x v="0"/>
    <x v="1"/>
    <x v="0"/>
    <x v="1"/>
    <x v="1"/>
    <x v="0"/>
    <x v="1"/>
    <x v="0"/>
    <x v="1"/>
    <n v="48.55"/>
    <n v="201"/>
    <x v="0"/>
    <x v="0"/>
    <n v="0"/>
    <n v="201"/>
    <x v="1"/>
    <x v="4"/>
    <x v="7"/>
    <x v="0"/>
    <x v="0"/>
    <x v="0"/>
    <x v="0"/>
    <x v="1"/>
    <x v="0"/>
  </r>
  <r>
    <s v="2636-SJDOU"/>
    <x v="1"/>
    <x v="20"/>
    <x v="1"/>
    <x v="0"/>
    <x v="517"/>
    <n v="90740"/>
    <n v="33.754620000000003"/>
    <n v="-118.071128"/>
    <x v="1"/>
    <x v="34"/>
    <x v="0"/>
    <x v="0"/>
    <n v="30.27"/>
    <x v="1"/>
    <x v="0"/>
    <x v="1"/>
    <n v="12"/>
    <x v="1"/>
    <x v="0"/>
    <x v="0"/>
    <x v="1"/>
    <x v="1"/>
    <x v="0"/>
    <x v="0"/>
    <x v="0"/>
    <x v="0"/>
    <x v="0"/>
    <x v="0"/>
    <n v="84.3"/>
    <n v="5289.05"/>
    <x v="0"/>
    <x v="0"/>
    <n v="1937.28"/>
    <n v="7226.33"/>
    <x v="0"/>
    <x v="0"/>
    <x v="0"/>
    <x v="0"/>
    <x v="1"/>
    <x v="0"/>
    <x v="0"/>
    <x v="1"/>
    <x v="0"/>
  </r>
  <r>
    <s v="2637-FKFSY"/>
    <x v="0"/>
    <x v="37"/>
    <x v="0"/>
    <x v="0"/>
    <x v="302"/>
    <n v="93280"/>
    <n v="35.652242000000001"/>
    <n v="-119.4464"/>
    <x v="0"/>
    <x v="3"/>
    <x v="0"/>
    <x v="0"/>
    <n v="2.66"/>
    <x v="0"/>
    <x v="0"/>
    <x v="2"/>
    <n v="7"/>
    <x v="0"/>
    <x v="1"/>
    <x v="0"/>
    <x v="1"/>
    <x v="1"/>
    <x v="0"/>
    <x v="0"/>
    <x v="0"/>
    <x v="1"/>
    <x v="0"/>
    <x v="2"/>
    <n v="46.1"/>
    <n v="130.15"/>
    <x v="0"/>
    <x v="0"/>
    <n v="7.98"/>
    <n v="138.13"/>
    <x v="2"/>
    <x v="0"/>
    <x v="0"/>
    <x v="0"/>
    <x v="1"/>
    <x v="0"/>
    <x v="1"/>
    <x v="1"/>
    <x v="0"/>
  </r>
  <r>
    <s v="2639-UGMAZ"/>
    <x v="1"/>
    <x v="50"/>
    <x v="1"/>
    <x v="0"/>
    <x v="627"/>
    <n v="90701"/>
    <n v="33.867592999999999"/>
    <n v="-118.080637"/>
    <x v="1"/>
    <x v="4"/>
    <x v="3"/>
    <x v="1"/>
    <m/>
    <x v="2"/>
    <x v="0"/>
    <x v="2"/>
    <n v="20"/>
    <x v="1"/>
    <x v="0"/>
    <x v="0"/>
    <x v="1"/>
    <x v="0"/>
    <x v="1"/>
    <x v="1"/>
    <x v="0"/>
    <x v="0"/>
    <x v="0"/>
    <x v="1"/>
    <n v="56.45"/>
    <n v="3985.35"/>
    <x v="0"/>
    <x v="0"/>
    <n v="0"/>
    <n v="3985.35"/>
    <x v="0"/>
    <x v="0"/>
    <x v="0"/>
    <x v="0"/>
    <x v="0"/>
    <x v="0"/>
    <x v="0"/>
    <x v="1"/>
    <x v="0"/>
  </r>
  <r>
    <s v="2640-LYMOV"/>
    <x v="1"/>
    <x v="40"/>
    <x v="1"/>
    <x v="0"/>
    <x v="364"/>
    <n v="92804"/>
    <n v="33.817999999999998"/>
    <n v="-117.97440400000001"/>
    <x v="1"/>
    <x v="29"/>
    <x v="1"/>
    <x v="0"/>
    <n v="9.61"/>
    <x v="0"/>
    <x v="1"/>
    <x v="3"/>
    <m/>
    <x v="2"/>
    <x v="2"/>
    <x v="2"/>
    <x v="2"/>
    <x v="2"/>
    <x v="2"/>
    <x v="2"/>
    <x v="2"/>
    <x v="1"/>
    <x v="0"/>
    <x v="0"/>
    <n v="19.649999999999999"/>
    <n v="38.799999999999997"/>
    <x v="0"/>
    <x v="0"/>
    <n v="19.22"/>
    <n v="58.02"/>
    <x v="2"/>
    <x v="0"/>
    <x v="0"/>
    <x v="0"/>
    <x v="1"/>
    <x v="1"/>
    <x v="1"/>
    <x v="1"/>
    <x v="0"/>
  </r>
  <r>
    <s v="2640-PMGFL"/>
    <x v="1"/>
    <x v="34"/>
    <x v="1"/>
    <x v="0"/>
    <x v="530"/>
    <n v="95605"/>
    <n v="38.592745000000001"/>
    <n v="-121.540036"/>
    <x v="1"/>
    <x v="28"/>
    <x v="0"/>
    <x v="0"/>
    <n v="24.72"/>
    <x v="1"/>
    <x v="0"/>
    <x v="1"/>
    <n v="29"/>
    <x v="0"/>
    <x v="1"/>
    <x v="0"/>
    <x v="0"/>
    <x v="1"/>
    <x v="0"/>
    <x v="0"/>
    <x v="0"/>
    <x v="1"/>
    <x v="0"/>
    <x v="1"/>
    <n v="79.5"/>
    <n v="2180.5500000000002"/>
    <x v="0"/>
    <x v="0"/>
    <n v="667.44"/>
    <n v="2847.99"/>
    <x v="1"/>
    <x v="4"/>
    <x v="12"/>
    <x v="0"/>
    <x v="1"/>
    <x v="0"/>
    <x v="1"/>
    <x v="0"/>
    <x v="0"/>
  </r>
  <r>
    <s v="2642-DTVCO"/>
    <x v="1"/>
    <x v="8"/>
    <x v="1"/>
    <x v="0"/>
    <x v="802"/>
    <n v="93925"/>
    <n v="36.596271000000002"/>
    <n v="-121.442274"/>
    <x v="1"/>
    <x v="0"/>
    <x v="1"/>
    <x v="0"/>
    <n v="12.18"/>
    <x v="1"/>
    <x v="0"/>
    <x v="1"/>
    <n v="6"/>
    <x v="0"/>
    <x v="1"/>
    <x v="0"/>
    <x v="1"/>
    <x v="1"/>
    <x v="1"/>
    <x v="0"/>
    <x v="1"/>
    <x v="1"/>
    <x v="0"/>
    <x v="1"/>
    <n v="85.05"/>
    <n v="746.5"/>
    <x v="0"/>
    <x v="14"/>
    <n v="109.62"/>
    <n v="886.12"/>
    <x v="1"/>
    <x v="5"/>
    <x v="8"/>
    <x v="0"/>
    <x v="0"/>
    <x v="1"/>
    <x v="1"/>
    <x v="1"/>
    <x v="0"/>
  </r>
  <r>
    <s v="2642-MAWLJ"/>
    <x v="0"/>
    <x v="17"/>
    <x v="0"/>
    <x v="3"/>
    <x v="675"/>
    <n v="94025"/>
    <n v="37.449551"/>
    <n v="-122.183762"/>
    <x v="4"/>
    <x v="66"/>
    <x v="5"/>
    <x v="0"/>
    <n v="42.51"/>
    <x v="0"/>
    <x v="1"/>
    <x v="3"/>
    <m/>
    <x v="2"/>
    <x v="2"/>
    <x v="2"/>
    <x v="2"/>
    <x v="2"/>
    <x v="2"/>
    <x v="2"/>
    <x v="2"/>
    <x v="2"/>
    <x v="1"/>
    <x v="1"/>
    <n v="20.25"/>
    <n v="717.95"/>
    <x v="0"/>
    <x v="0"/>
    <n v="1530.36"/>
    <n v="2248.31"/>
    <x v="0"/>
    <x v="0"/>
    <x v="0"/>
    <x v="0"/>
    <x v="1"/>
    <x v="1"/>
    <x v="1"/>
    <x v="1"/>
    <x v="0"/>
  </r>
  <r>
    <s v="2645-QTLMB"/>
    <x v="1"/>
    <x v="19"/>
    <x v="1"/>
    <x v="0"/>
    <x v="803"/>
    <n v="92316"/>
    <n v="34.059722000000001"/>
    <n v="-117.39104"/>
    <x v="1"/>
    <x v="6"/>
    <x v="1"/>
    <x v="0"/>
    <n v="12.05"/>
    <x v="0"/>
    <x v="0"/>
    <x v="1"/>
    <n v="69"/>
    <x v="0"/>
    <x v="0"/>
    <x v="0"/>
    <x v="1"/>
    <x v="0"/>
    <x v="1"/>
    <x v="1"/>
    <x v="0"/>
    <x v="1"/>
    <x v="0"/>
    <x v="1"/>
    <n v="94.25"/>
    <n v="669"/>
    <x v="0"/>
    <x v="0"/>
    <n v="84.35"/>
    <n v="753.35"/>
    <x v="1"/>
    <x v="2"/>
    <x v="3"/>
    <x v="0"/>
    <x v="0"/>
    <x v="0"/>
    <x v="0"/>
    <x v="1"/>
    <x v="0"/>
  </r>
  <r>
    <s v="2649-HWLYB"/>
    <x v="1"/>
    <x v="45"/>
    <x v="0"/>
    <x v="0"/>
    <x v="64"/>
    <n v="93727"/>
    <n v="36.751488999999999"/>
    <n v="-119.68071999999999"/>
    <x v="0"/>
    <x v="7"/>
    <x v="4"/>
    <x v="0"/>
    <n v="21.58"/>
    <x v="1"/>
    <x v="0"/>
    <x v="2"/>
    <n v="13"/>
    <x v="1"/>
    <x v="1"/>
    <x v="1"/>
    <x v="0"/>
    <x v="1"/>
    <x v="1"/>
    <x v="1"/>
    <x v="0"/>
    <x v="2"/>
    <x v="1"/>
    <x v="1"/>
    <n v="76.150000000000006"/>
    <n v="4929.55"/>
    <x v="0"/>
    <x v="0"/>
    <n v="1402.7"/>
    <n v="6332.25"/>
    <x v="0"/>
    <x v="0"/>
    <x v="0"/>
    <x v="0"/>
    <x v="0"/>
    <x v="0"/>
    <x v="0"/>
    <x v="0"/>
    <x v="0"/>
  </r>
  <r>
    <s v="2650-GYRYL"/>
    <x v="1"/>
    <x v="11"/>
    <x v="0"/>
    <x v="2"/>
    <x v="804"/>
    <n v="93630"/>
    <n v="36.727418"/>
    <n v="-120.123526"/>
    <x v="10"/>
    <x v="45"/>
    <x v="0"/>
    <x v="0"/>
    <n v="5.86"/>
    <x v="0"/>
    <x v="1"/>
    <x v="3"/>
    <m/>
    <x v="2"/>
    <x v="2"/>
    <x v="2"/>
    <x v="2"/>
    <x v="2"/>
    <x v="2"/>
    <x v="2"/>
    <x v="2"/>
    <x v="0"/>
    <x v="0"/>
    <x v="1"/>
    <n v="19.45"/>
    <n v="600.25"/>
    <x v="0"/>
    <x v="0"/>
    <n v="193.38"/>
    <n v="793.63"/>
    <x v="0"/>
    <x v="0"/>
    <x v="0"/>
    <x v="0"/>
    <x v="1"/>
    <x v="1"/>
    <x v="1"/>
    <x v="1"/>
    <x v="0"/>
  </r>
  <r>
    <s v="2651-ZCBXV"/>
    <x v="1"/>
    <x v="42"/>
    <x v="1"/>
    <x v="0"/>
    <x v="444"/>
    <n v="91501"/>
    <n v="34.188338999999999"/>
    <n v="-118.30094200000001"/>
    <x v="1"/>
    <x v="8"/>
    <x v="4"/>
    <x v="0"/>
    <n v="17.760000000000002"/>
    <x v="1"/>
    <x v="0"/>
    <x v="1"/>
    <n v="4"/>
    <x v="1"/>
    <x v="0"/>
    <x v="0"/>
    <x v="0"/>
    <x v="0"/>
    <x v="1"/>
    <x v="1"/>
    <x v="0"/>
    <x v="2"/>
    <x v="0"/>
    <x v="0"/>
    <n v="108"/>
    <n v="5760.65"/>
    <x v="0"/>
    <x v="0"/>
    <n v="959.04"/>
    <n v="6719.69"/>
    <x v="0"/>
    <x v="0"/>
    <x v="0"/>
    <x v="0"/>
    <x v="0"/>
    <x v="0"/>
    <x v="0"/>
    <x v="0"/>
    <x v="0"/>
  </r>
  <r>
    <s v="2654-VBVPB"/>
    <x v="0"/>
    <x v="19"/>
    <x v="1"/>
    <x v="0"/>
    <x v="197"/>
    <n v="92663"/>
    <n v="33.622509999999998"/>
    <n v="-117.927024"/>
    <x v="1"/>
    <x v="13"/>
    <x v="0"/>
    <x v="0"/>
    <n v="11.83"/>
    <x v="0"/>
    <x v="1"/>
    <x v="3"/>
    <m/>
    <x v="2"/>
    <x v="2"/>
    <x v="2"/>
    <x v="2"/>
    <x v="2"/>
    <x v="2"/>
    <x v="2"/>
    <x v="2"/>
    <x v="1"/>
    <x v="1"/>
    <x v="1"/>
    <n v="19.899999999999999"/>
    <n v="19.899999999999999"/>
    <x v="0"/>
    <x v="0"/>
    <n v="11.83"/>
    <n v="31.73"/>
    <x v="2"/>
    <x v="0"/>
    <x v="0"/>
    <x v="0"/>
    <x v="1"/>
    <x v="1"/>
    <x v="1"/>
    <x v="1"/>
    <x v="0"/>
  </r>
  <r>
    <s v="2656-FMOKZ"/>
    <x v="0"/>
    <x v="57"/>
    <x v="1"/>
    <x v="3"/>
    <x v="303"/>
    <n v="91106"/>
    <n v="34.139401999999997"/>
    <n v="-118.128658"/>
    <x v="1"/>
    <x v="49"/>
    <x v="2"/>
    <x v="0"/>
    <n v="44.07"/>
    <x v="1"/>
    <x v="0"/>
    <x v="1"/>
    <n v="19"/>
    <x v="0"/>
    <x v="1"/>
    <x v="0"/>
    <x v="1"/>
    <x v="1"/>
    <x v="0"/>
    <x v="0"/>
    <x v="0"/>
    <x v="1"/>
    <x v="0"/>
    <x v="2"/>
    <n v="74.45"/>
    <n v="1145.7"/>
    <x v="0"/>
    <x v="0"/>
    <n v="661.05"/>
    <n v="1806.75"/>
    <x v="1"/>
    <x v="2"/>
    <x v="4"/>
    <x v="0"/>
    <x v="1"/>
    <x v="0"/>
    <x v="1"/>
    <x v="1"/>
    <x v="0"/>
  </r>
  <r>
    <s v="2656-TABEH"/>
    <x v="1"/>
    <x v="30"/>
    <x v="0"/>
    <x v="0"/>
    <x v="77"/>
    <n v="92591"/>
    <n v="33.540604000000002"/>
    <n v="-117.10908999999999"/>
    <x v="2"/>
    <x v="1"/>
    <x v="0"/>
    <x v="0"/>
    <n v="28.22"/>
    <x v="1"/>
    <x v="0"/>
    <x v="1"/>
    <n v="10"/>
    <x v="0"/>
    <x v="0"/>
    <x v="0"/>
    <x v="1"/>
    <x v="0"/>
    <x v="1"/>
    <x v="1"/>
    <x v="0"/>
    <x v="1"/>
    <x v="0"/>
    <x v="1"/>
    <n v="100.2"/>
    <n v="420.2"/>
    <x v="0"/>
    <x v="0"/>
    <n v="112.88"/>
    <n v="533.08000000000004"/>
    <x v="1"/>
    <x v="2"/>
    <x v="15"/>
    <x v="0"/>
    <x v="0"/>
    <x v="0"/>
    <x v="0"/>
    <x v="1"/>
    <x v="0"/>
  </r>
  <r>
    <s v="2657-ALMWY"/>
    <x v="0"/>
    <x v="61"/>
    <x v="0"/>
    <x v="0"/>
    <x v="8"/>
    <n v="93065"/>
    <n v="34.269449000000002"/>
    <n v="-118.76847100000001"/>
    <x v="2"/>
    <x v="18"/>
    <x v="5"/>
    <x v="0"/>
    <n v="18.260000000000002"/>
    <x v="0"/>
    <x v="0"/>
    <x v="1"/>
    <n v="3"/>
    <x v="0"/>
    <x v="0"/>
    <x v="0"/>
    <x v="1"/>
    <x v="1"/>
    <x v="1"/>
    <x v="1"/>
    <x v="0"/>
    <x v="1"/>
    <x v="1"/>
    <x v="1"/>
    <n v="84.95"/>
    <n v="2169.75"/>
    <x v="0"/>
    <x v="0"/>
    <n v="474.76"/>
    <n v="2644.51"/>
    <x v="1"/>
    <x v="4"/>
    <x v="16"/>
    <x v="0"/>
    <x v="0"/>
    <x v="0"/>
    <x v="0"/>
    <x v="1"/>
    <x v="0"/>
  </r>
  <r>
    <s v="2657-VPXTA"/>
    <x v="0"/>
    <x v="45"/>
    <x v="0"/>
    <x v="1"/>
    <x v="259"/>
    <n v="92539"/>
    <n v="33.527605000000001"/>
    <n v="-116.666551"/>
    <x v="4"/>
    <x v="46"/>
    <x v="0"/>
    <x v="0"/>
    <n v="32.76"/>
    <x v="0"/>
    <x v="0"/>
    <x v="1"/>
    <n v="51"/>
    <x v="0"/>
    <x v="1"/>
    <x v="0"/>
    <x v="1"/>
    <x v="0"/>
    <x v="1"/>
    <x v="1"/>
    <x v="0"/>
    <x v="1"/>
    <x v="0"/>
    <x v="1"/>
    <n v="88.85"/>
    <n v="929.45"/>
    <x v="0"/>
    <x v="0"/>
    <n v="327.60000000000002"/>
    <n v="1257.05"/>
    <x v="0"/>
    <x v="0"/>
    <x v="0"/>
    <x v="0"/>
    <x v="0"/>
    <x v="0"/>
    <x v="1"/>
    <x v="1"/>
    <x v="0"/>
  </r>
  <r>
    <s v="2659-VXMWZ"/>
    <x v="1"/>
    <x v="12"/>
    <x v="0"/>
    <x v="0"/>
    <x v="696"/>
    <n v="92657"/>
    <n v="33.603282"/>
    <n v="-117.82184100000001"/>
    <x v="1"/>
    <x v="23"/>
    <x v="3"/>
    <x v="0"/>
    <n v="29.24"/>
    <x v="1"/>
    <x v="0"/>
    <x v="1"/>
    <n v="21"/>
    <x v="1"/>
    <x v="0"/>
    <x v="1"/>
    <x v="1"/>
    <x v="0"/>
    <x v="1"/>
    <x v="1"/>
    <x v="0"/>
    <x v="0"/>
    <x v="0"/>
    <x v="1"/>
    <n v="111.3"/>
    <n v="7482.1"/>
    <x v="0"/>
    <x v="0"/>
    <n v="1959.08"/>
    <n v="9441.18"/>
    <x v="1"/>
    <x v="5"/>
    <x v="9"/>
    <x v="0"/>
    <x v="0"/>
    <x v="0"/>
    <x v="0"/>
    <x v="1"/>
    <x v="0"/>
  </r>
  <r>
    <s v="2660-EMUBI"/>
    <x v="1"/>
    <x v="41"/>
    <x v="1"/>
    <x v="0"/>
    <x v="110"/>
    <n v="92027"/>
    <n v="33.141264999999997"/>
    <n v="-116.967221"/>
    <x v="1"/>
    <x v="46"/>
    <x v="2"/>
    <x v="0"/>
    <n v="41.37"/>
    <x v="1"/>
    <x v="0"/>
    <x v="1"/>
    <n v="14"/>
    <x v="0"/>
    <x v="1"/>
    <x v="0"/>
    <x v="1"/>
    <x v="0"/>
    <x v="1"/>
    <x v="0"/>
    <x v="0"/>
    <x v="1"/>
    <x v="0"/>
    <x v="1"/>
    <n v="95.35"/>
    <n v="898.35"/>
    <x v="0"/>
    <x v="0"/>
    <n v="413.7"/>
    <n v="1312.05"/>
    <x v="1"/>
    <x v="1"/>
    <x v="5"/>
    <x v="0"/>
    <x v="0"/>
    <x v="0"/>
    <x v="1"/>
    <x v="1"/>
    <x v="0"/>
  </r>
  <r>
    <s v="2661-GKBTK"/>
    <x v="1"/>
    <x v="14"/>
    <x v="0"/>
    <x v="1"/>
    <x v="29"/>
    <n v="95503"/>
    <n v="40.737431000000001"/>
    <n v="-124.108897"/>
    <x v="9"/>
    <x v="59"/>
    <x v="0"/>
    <x v="0"/>
    <n v="27.2"/>
    <x v="0"/>
    <x v="0"/>
    <x v="2"/>
    <n v="21"/>
    <x v="0"/>
    <x v="0"/>
    <x v="0"/>
    <x v="0"/>
    <x v="0"/>
    <x v="1"/>
    <x v="1"/>
    <x v="0"/>
    <x v="2"/>
    <x v="1"/>
    <x v="1"/>
    <n v="76.95"/>
    <n v="4543.95"/>
    <x v="0"/>
    <x v="0"/>
    <n v="1632"/>
    <n v="6175.95"/>
    <x v="0"/>
    <x v="0"/>
    <x v="0"/>
    <x v="0"/>
    <x v="0"/>
    <x v="0"/>
    <x v="0"/>
    <x v="0"/>
    <x v="0"/>
  </r>
  <r>
    <s v="2662-NNTDK"/>
    <x v="1"/>
    <x v="2"/>
    <x v="1"/>
    <x v="0"/>
    <x v="49"/>
    <n v="96107"/>
    <n v="38.425280000000001"/>
    <n v="-119.475741"/>
    <x v="1"/>
    <x v="7"/>
    <x v="4"/>
    <x v="0"/>
    <n v="45.87"/>
    <x v="1"/>
    <x v="1"/>
    <x v="3"/>
    <m/>
    <x v="2"/>
    <x v="2"/>
    <x v="2"/>
    <x v="2"/>
    <x v="2"/>
    <x v="2"/>
    <x v="2"/>
    <x v="2"/>
    <x v="0"/>
    <x v="1"/>
    <x v="0"/>
    <n v="24.8"/>
    <n v="1600.95"/>
    <x v="0"/>
    <x v="0"/>
    <n v="2981.55"/>
    <n v="4582.5"/>
    <x v="0"/>
    <x v="0"/>
    <x v="0"/>
    <x v="0"/>
    <x v="1"/>
    <x v="1"/>
    <x v="1"/>
    <x v="1"/>
    <x v="0"/>
  </r>
  <r>
    <s v="2664-XJZNO"/>
    <x v="1"/>
    <x v="9"/>
    <x v="0"/>
    <x v="1"/>
    <x v="658"/>
    <n v="95965"/>
    <n v="39.624561"/>
    <n v="-121.55286599999999"/>
    <x v="7"/>
    <x v="9"/>
    <x v="3"/>
    <x v="0"/>
    <n v="6.95"/>
    <x v="0"/>
    <x v="0"/>
    <x v="1"/>
    <n v="57"/>
    <x v="1"/>
    <x v="1"/>
    <x v="1"/>
    <x v="0"/>
    <x v="0"/>
    <x v="1"/>
    <x v="1"/>
    <x v="0"/>
    <x v="2"/>
    <x v="0"/>
    <x v="0"/>
    <n v="104.9"/>
    <n v="7559.55"/>
    <x v="0"/>
    <x v="0"/>
    <n v="500.4"/>
    <n v="8059.95"/>
    <x v="0"/>
    <x v="0"/>
    <x v="0"/>
    <x v="0"/>
    <x v="0"/>
    <x v="0"/>
    <x v="0"/>
    <x v="0"/>
    <x v="0"/>
  </r>
  <r>
    <s v="2665-NPTGL"/>
    <x v="0"/>
    <x v="16"/>
    <x v="0"/>
    <x v="0"/>
    <x v="393"/>
    <n v="95250"/>
    <n v="38.244805999999997"/>
    <n v="-120.41730099999999"/>
    <x v="4"/>
    <x v="18"/>
    <x v="5"/>
    <x v="0"/>
    <n v="18.66"/>
    <x v="1"/>
    <x v="0"/>
    <x v="1"/>
    <n v="11"/>
    <x v="0"/>
    <x v="1"/>
    <x v="1"/>
    <x v="1"/>
    <x v="0"/>
    <x v="1"/>
    <x v="0"/>
    <x v="0"/>
    <x v="2"/>
    <x v="0"/>
    <x v="1"/>
    <n v="98.1"/>
    <n v="2510.6999999999998"/>
    <x v="141"/>
    <x v="0"/>
    <n v="485.16"/>
    <n v="2951.69"/>
    <x v="0"/>
    <x v="0"/>
    <x v="0"/>
    <x v="0"/>
    <x v="0"/>
    <x v="0"/>
    <x v="0"/>
    <x v="1"/>
    <x v="0"/>
  </r>
  <r>
    <s v="2667-WYLWJ"/>
    <x v="0"/>
    <x v="56"/>
    <x v="0"/>
    <x v="0"/>
    <x v="805"/>
    <n v="95937"/>
    <n v="38.931424999999997"/>
    <n v="-121.94608100000001"/>
    <x v="2"/>
    <x v="58"/>
    <x v="1"/>
    <x v="0"/>
    <n v="46.13"/>
    <x v="0"/>
    <x v="1"/>
    <x v="3"/>
    <m/>
    <x v="2"/>
    <x v="2"/>
    <x v="2"/>
    <x v="2"/>
    <x v="2"/>
    <x v="2"/>
    <x v="2"/>
    <x v="2"/>
    <x v="0"/>
    <x v="0"/>
    <x v="0"/>
    <n v="19.75"/>
    <n v="145"/>
    <x v="0"/>
    <x v="0"/>
    <n v="369.04"/>
    <n v="514.04"/>
    <x v="1"/>
    <x v="4"/>
    <x v="7"/>
    <x v="0"/>
    <x v="1"/>
    <x v="1"/>
    <x v="1"/>
    <x v="1"/>
    <x v="0"/>
  </r>
  <r>
    <s v="2668-TZSPS"/>
    <x v="1"/>
    <x v="13"/>
    <x v="1"/>
    <x v="0"/>
    <x v="40"/>
    <n v="95403"/>
    <n v="38.488430999999999"/>
    <n v="-122.75283899999999"/>
    <x v="1"/>
    <x v="13"/>
    <x v="0"/>
    <x v="0"/>
    <n v="39.61"/>
    <x v="0"/>
    <x v="1"/>
    <x v="3"/>
    <m/>
    <x v="2"/>
    <x v="2"/>
    <x v="2"/>
    <x v="2"/>
    <x v="2"/>
    <x v="2"/>
    <x v="2"/>
    <x v="2"/>
    <x v="1"/>
    <x v="1"/>
    <x v="2"/>
    <n v="20.45"/>
    <n v="20.45"/>
    <x v="0"/>
    <x v="0"/>
    <n v="39.61"/>
    <n v="60.06"/>
    <x v="2"/>
    <x v="0"/>
    <x v="0"/>
    <x v="0"/>
    <x v="1"/>
    <x v="1"/>
    <x v="1"/>
    <x v="1"/>
    <x v="0"/>
  </r>
  <r>
    <s v="2669-OIDSD"/>
    <x v="0"/>
    <x v="12"/>
    <x v="0"/>
    <x v="0"/>
    <x v="162"/>
    <n v="90810"/>
    <n v="33.819814000000001"/>
    <n v="-118.222416"/>
    <x v="3"/>
    <x v="60"/>
    <x v="4"/>
    <x v="0"/>
    <n v="1.02"/>
    <x v="0"/>
    <x v="0"/>
    <x v="1"/>
    <n v="2"/>
    <x v="0"/>
    <x v="1"/>
    <x v="1"/>
    <x v="0"/>
    <x v="0"/>
    <x v="1"/>
    <x v="1"/>
    <x v="0"/>
    <x v="1"/>
    <x v="0"/>
    <x v="0"/>
    <n v="100.05"/>
    <n v="4834"/>
    <x v="142"/>
    <x v="0"/>
    <n v="48.96"/>
    <n v="4845.51"/>
    <x v="0"/>
    <x v="0"/>
    <x v="0"/>
    <x v="0"/>
    <x v="0"/>
    <x v="0"/>
    <x v="0"/>
    <x v="0"/>
    <x v="0"/>
  </r>
  <r>
    <s v="2669-QVCRG"/>
    <x v="0"/>
    <x v="13"/>
    <x v="1"/>
    <x v="0"/>
    <x v="261"/>
    <n v="95942"/>
    <n v="40.077027999999999"/>
    <n v="-121.494168"/>
    <x v="1"/>
    <x v="62"/>
    <x v="0"/>
    <x v="0"/>
    <n v="7.83"/>
    <x v="1"/>
    <x v="0"/>
    <x v="1"/>
    <n v="19"/>
    <x v="1"/>
    <x v="1"/>
    <x v="0"/>
    <x v="1"/>
    <x v="1"/>
    <x v="0"/>
    <x v="0"/>
    <x v="0"/>
    <x v="1"/>
    <x v="0"/>
    <x v="0"/>
    <n v="81.3"/>
    <n v="3190.65"/>
    <x v="0"/>
    <x v="0"/>
    <n v="321.02999999999997"/>
    <n v="3511.68"/>
    <x v="0"/>
    <x v="0"/>
    <x v="0"/>
    <x v="0"/>
    <x v="1"/>
    <x v="0"/>
    <x v="0"/>
    <x v="1"/>
    <x v="0"/>
  </r>
  <r>
    <s v="2672-DZUOY"/>
    <x v="1"/>
    <x v="1"/>
    <x v="1"/>
    <x v="0"/>
    <x v="756"/>
    <n v="93206"/>
    <n v="35.451402000000002"/>
    <n v="-119.48841299999999"/>
    <x v="1"/>
    <x v="13"/>
    <x v="1"/>
    <x v="1"/>
    <m/>
    <x v="2"/>
    <x v="0"/>
    <x v="2"/>
    <n v="5"/>
    <x v="0"/>
    <x v="1"/>
    <x v="0"/>
    <x v="1"/>
    <x v="1"/>
    <x v="0"/>
    <x v="0"/>
    <x v="0"/>
    <x v="1"/>
    <x v="0"/>
    <x v="1"/>
    <n v="25.15"/>
    <n v="25.15"/>
    <x v="0"/>
    <x v="0"/>
    <n v="0"/>
    <n v="25.15"/>
    <x v="1"/>
    <x v="1"/>
    <x v="1"/>
    <x v="0"/>
    <x v="1"/>
    <x v="0"/>
    <x v="1"/>
    <x v="1"/>
    <x v="0"/>
  </r>
  <r>
    <s v="2672-HUYVI"/>
    <x v="0"/>
    <x v="55"/>
    <x v="1"/>
    <x v="0"/>
    <x v="365"/>
    <n v="95360"/>
    <n v="37.343845999999999"/>
    <n v="-121.03939099999999"/>
    <x v="1"/>
    <x v="38"/>
    <x v="0"/>
    <x v="0"/>
    <n v="11.81"/>
    <x v="0"/>
    <x v="0"/>
    <x v="1"/>
    <n v="24"/>
    <x v="0"/>
    <x v="1"/>
    <x v="0"/>
    <x v="1"/>
    <x v="0"/>
    <x v="1"/>
    <x v="1"/>
    <x v="0"/>
    <x v="1"/>
    <x v="0"/>
    <x v="1"/>
    <n v="91.1"/>
    <n v="455.3"/>
    <x v="0"/>
    <x v="0"/>
    <n v="70.86"/>
    <n v="526.16"/>
    <x v="1"/>
    <x v="4"/>
    <x v="7"/>
    <x v="0"/>
    <x v="0"/>
    <x v="0"/>
    <x v="1"/>
    <x v="1"/>
    <x v="0"/>
  </r>
  <r>
    <s v="2672-OJQZP"/>
    <x v="0"/>
    <x v="34"/>
    <x v="1"/>
    <x v="0"/>
    <x v="35"/>
    <n v="95203"/>
    <n v="37.954089000000003"/>
    <n v="-121.329761"/>
    <x v="1"/>
    <x v="13"/>
    <x v="0"/>
    <x v="0"/>
    <n v="40.869999999999997"/>
    <x v="0"/>
    <x v="0"/>
    <x v="0"/>
    <n v="21"/>
    <x v="0"/>
    <x v="1"/>
    <x v="0"/>
    <x v="1"/>
    <x v="1"/>
    <x v="0"/>
    <x v="0"/>
    <x v="0"/>
    <x v="1"/>
    <x v="1"/>
    <x v="0"/>
    <n v="44.75"/>
    <n v="44.75"/>
    <x v="0"/>
    <x v="0"/>
    <n v="40.869999999999997"/>
    <n v="85.62"/>
    <x v="2"/>
    <x v="0"/>
    <x v="0"/>
    <x v="0"/>
    <x v="1"/>
    <x v="0"/>
    <x v="1"/>
    <x v="1"/>
    <x v="0"/>
  </r>
  <r>
    <s v="2672-TGEFF"/>
    <x v="0"/>
    <x v="25"/>
    <x v="0"/>
    <x v="3"/>
    <x v="806"/>
    <n v="93673"/>
    <n v="36.456091000000001"/>
    <n v="-119.486225"/>
    <x v="3"/>
    <x v="20"/>
    <x v="5"/>
    <x v="0"/>
    <n v="1.08"/>
    <x v="1"/>
    <x v="0"/>
    <x v="1"/>
    <n v="16"/>
    <x v="0"/>
    <x v="0"/>
    <x v="0"/>
    <x v="1"/>
    <x v="0"/>
    <x v="0"/>
    <x v="0"/>
    <x v="0"/>
    <x v="1"/>
    <x v="0"/>
    <x v="1"/>
    <n v="88.8"/>
    <n v="3340.55"/>
    <x v="0"/>
    <x v="0"/>
    <n v="39.96"/>
    <n v="3380.51"/>
    <x v="0"/>
    <x v="0"/>
    <x v="0"/>
    <x v="0"/>
    <x v="0"/>
    <x v="0"/>
    <x v="0"/>
    <x v="1"/>
    <x v="0"/>
  </r>
  <r>
    <s v="2673-CXQEU"/>
    <x v="0"/>
    <x v="50"/>
    <x v="1"/>
    <x v="0"/>
    <x v="156"/>
    <n v="90247"/>
    <n v="33.890853"/>
    <n v="-118.297967"/>
    <x v="1"/>
    <x v="11"/>
    <x v="0"/>
    <x v="0"/>
    <n v="47.13"/>
    <x v="1"/>
    <x v="0"/>
    <x v="1"/>
    <n v="29"/>
    <x v="1"/>
    <x v="0"/>
    <x v="1"/>
    <x v="1"/>
    <x v="0"/>
    <x v="1"/>
    <x v="0"/>
    <x v="0"/>
    <x v="0"/>
    <x v="1"/>
    <x v="1"/>
    <n v="110.5"/>
    <n v="6139.5"/>
    <x v="0"/>
    <x v="0"/>
    <n v="2639.28"/>
    <n v="8778.7800000000007"/>
    <x v="0"/>
    <x v="0"/>
    <x v="0"/>
    <x v="0"/>
    <x v="0"/>
    <x v="0"/>
    <x v="0"/>
    <x v="1"/>
    <x v="0"/>
  </r>
  <r>
    <s v="2673-ZALNP"/>
    <x v="0"/>
    <x v="46"/>
    <x v="1"/>
    <x v="0"/>
    <x v="807"/>
    <n v="96056"/>
    <n v="41.108310000000003"/>
    <n v="-121.36036199999999"/>
    <x v="1"/>
    <x v="6"/>
    <x v="1"/>
    <x v="0"/>
    <n v="16.2"/>
    <x v="0"/>
    <x v="1"/>
    <x v="3"/>
    <m/>
    <x v="2"/>
    <x v="2"/>
    <x v="2"/>
    <x v="2"/>
    <x v="2"/>
    <x v="2"/>
    <x v="2"/>
    <x v="2"/>
    <x v="0"/>
    <x v="1"/>
    <x v="0"/>
    <n v="19.899999999999999"/>
    <n v="173.15"/>
    <x v="0"/>
    <x v="0"/>
    <n v="113.4"/>
    <n v="286.55"/>
    <x v="0"/>
    <x v="0"/>
    <x v="0"/>
    <x v="0"/>
    <x v="1"/>
    <x v="1"/>
    <x v="1"/>
    <x v="1"/>
    <x v="0"/>
  </r>
  <r>
    <s v="2674-MIAHT"/>
    <x v="0"/>
    <x v="17"/>
    <x v="1"/>
    <x v="0"/>
    <x v="785"/>
    <n v="95514"/>
    <n v="40.309088000000003"/>
    <n v="-123.668201"/>
    <x v="1"/>
    <x v="1"/>
    <x v="0"/>
    <x v="0"/>
    <n v="38.74"/>
    <x v="1"/>
    <x v="0"/>
    <x v="1"/>
    <n v="51"/>
    <x v="0"/>
    <x v="0"/>
    <x v="0"/>
    <x v="1"/>
    <x v="1"/>
    <x v="0"/>
    <x v="0"/>
    <x v="0"/>
    <x v="1"/>
    <x v="0"/>
    <x v="0"/>
    <n v="80.3"/>
    <n v="324.2"/>
    <x v="0"/>
    <x v="0"/>
    <n v="154.96"/>
    <n v="479.16"/>
    <x v="0"/>
    <x v="0"/>
    <x v="0"/>
    <x v="0"/>
    <x v="1"/>
    <x v="0"/>
    <x v="0"/>
    <x v="1"/>
    <x v="0"/>
  </r>
  <r>
    <s v="2674-MLXMN"/>
    <x v="0"/>
    <x v="50"/>
    <x v="1"/>
    <x v="0"/>
    <x v="335"/>
    <n v="94801"/>
    <n v="37.945287999999998"/>
    <n v="-122.38394099999999"/>
    <x v="1"/>
    <x v="4"/>
    <x v="3"/>
    <x v="0"/>
    <n v="34.36"/>
    <x v="1"/>
    <x v="0"/>
    <x v="1"/>
    <n v="13"/>
    <x v="0"/>
    <x v="0"/>
    <x v="0"/>
    <x v="1"/>
    <x v="0"/>
    <x v="1"/>
    <x v="0"/>
    <x v="0"/>
    <x v="2"/>
    <x v="0"/>
    <x v="0"/>
    <n v="99.65"/>
    <n v="6951.15"/>
    <x v="143"/>
    <x v="0"/>
    <n v="2439.56"/>
    <n v="9387.3799999999992"/>
    <x v="0"/>
    <x v="0"/>
    <x v="0"/>
    <x v="0"/>
    <x v="0"/>
    <x v="0"/>
    <x v="0"/>
    <x v="1"/>
    <x v="0"/>
  </r>
  <r>
    <s v="2675-DHUTR"/>
    <x v="1"/>
    <x v="53"/>
    <x v="0"/>
    <x v="0"/>
    <x v="808"/>
    <n v="93513"/>
    <n v="37.245505000000001"/>
    <n v="-118.062943"/>
    <x v="4"/>
    <x v="42"/>
    <x v="0"/>
    <x v="0"/>
    <n v="31.11"/>
    <x v="1"/>
    <x v="0"/>
    <x v="1"/>
    <n v="4"/>
    <x v="0"/>
    <x v="0"/>
    <x v="0"/>
    <x v="1"/>
    <x v="0"/>
    <x v="1"/>
    <x v="0"/>
    <x v="0"/>
    <x v="2"/>
    <x v="0"/>
    <x v="1"/>
    <n v="98.9"/>
    <n v="5780.7"/>
    <x v="0"/>
    <x v="0"/>
    <n v="1804.38"/>
    <n v="7585.08"/>
    <x v="0"/>
    <x v="0"/>
    <x v="0"/>
    <x v="0"/>
    <x v="0"/>
    <x v="0"/>
    <x v="0"/>
    <x v="1"/>
    <x v="0"/>
  </r>
  <r>
    <s v="2675-IJRGJ"/>
    <x v="1"/>
    <x v="47"/>
    <x v="1"/>
    <x v="0"/>
    <x v="126"/>
    <n v="94621"/>
    <n v="37.750552999999996"/>
    <n v="-122.197175"/>
    <x v="1"/>
    <x v="63"/>
    <x v="0"/>
    <x v="0"/>
    <n v="23.17"/>
    <x v="0"/>
    <x v="1"/>
    <x v="3"/>
    <m/>
    <x v="2"/>
    <x v="2"/>
    <x v="2"/>
    <x v="2"/>
    <x v="2"/>
    <x v="2"/>
    <x v="2"/>
    <x v="2"/>
    <x v="2"/>
    <x v="1"/>
    <x v="1"/>
    <n v="19.649999999999999"/>
    <n v="978"/>
    <x v="0"/>
    <x v="0"/>
    <n v="1228.01"/>
    <n v="2206.0100000000002"/>
    <x v="0"/>
    <x v="0"/>
    <x v="0"/>
    <x v="0"/>
    <x v="1"/>
    <x v="1"/>
    <x v="1"/>
    <x v="1"/>
    <x v="0"/>
  </r>
  <r>
    <s v="2675-OTVVJ"/>
    <x v="1"/>
    <x v="48"/>
    <x v="0"/>
    <x v="0"/>
    <x v="192"/>
    <n v="94945"/>
    <n v="38.135897"/>
    <n v="-122.563683"/>
    <x v="7"/>
    <x v="65"/>
    <x v="5"/>
    <x v="0"/>
    <n v="46.06"/>
    <x v="1"/>
    <x v="0"/>
    <x v="1"/>
    <n v="18"/>
    <x v="1"/>
    <x v="1"/>
    <x v="0"/>
    <x v="1"/>
    <x v="0"/>
    <x v="0"/>
    <x v="0"/>
    <x v="0"/>
    <x v="2"/>
    <x v="1"/>
    <x v="1"/>
    <n v="89.45"/>
    <n v="2807.65"/>
    <x v="144"/>
    <x v="0"/>
    <n v="1427.86"/>
    <n v="4203.93"/>
    <x v="0"/>
    <x v="0"/>
    <x v="0"/>
    <x v="0"/>
    <x v="0"/>
    <x v="0"/>
    <x v="0"/>
    <x v="1"/>
    <x v="0"/>
  </r>
  <r>
    <s v="2676-ISHSF"/>
    <x v="1"/>
    <x v="19"/>
    <x v="1"/>
    <x v="0"/>
    <x v="172"/>
    <n v="96007"/>
    <n v="40.448632000000003"/>
    <n v="-122.306657"/>
    <x v="1"/>
    <x v="13"/>
    <x v="0"/>
    <x v="0"/>
    <n v="29.19"/>
    <x v="0"/>
    <x v="1"/>
    <x v="3"/>
    <m/>
    <x v="2"/>
    <x v="2"/>
    <x v="2"/>
    <x v="2"/>
    <x v="2"/>
    <x v="2"/>
    <x v="2"/>
    <x v="2"/>
    <x v="1"/>
    <x v="1"/>
    <x v="0"/>
    <n v="20.3"/>
    <n v="20.3"/>
    <x v="0"/>
    <x v="0"/>
    <n v="29.19"/>
    <n v="49.49"/>
    <x v="2"/>
    <x v="0"/>
    <x v="0"/>
    <x v="0"/>
    <x v="1"/>
    <x v="1"/>
    <x v="1"/>
    <x v="1"/>
    <x v="0"/>
  </r>
  <r>
    <s v="2676-OXPPQ"/>
    <x v="1"/>
    <x v="19"/>
    <x v="1"/>
    <x v="0"/>
    <x v="97"/>
    <n v="92612"/>
    <n v="33.643095000000002"/>
    <n v="-117.810896"/>
    <x v="1"/>
    <x v="38"/>
    <x v="0"/>
    <x v="0"/>
    <n v="3.16"/>
    <x v="0"/>
    <x v="0"/>
    <x v="2"/>
    <n v="41"/>
    <x v="1"/>
    <x v="0"/>
    <x v="0"/>
    <x v="1"/>
    <x v="1"/>
    <x v="0"/>
    <x v="0"/>
    <x v="0"/>
    <x v="1"/>
    <x v="0"/>
    <x v="1"/>
    <n v="55.7"/>
    <n v="335.65"/>
    <x v="0"/>
    <x v="0"/>
    <n v="18.96"/>
    <n v="354.61"/>
    <x v="0"/>
    <x v="0"/>
    <x v="0"/>
    <x v="0"/>
    <x v="1"/>
    <x v="0"/>
    <x v="0"/>
    <x v="1"/>
    <x v="0"/>
  </r>
  <r>
    <s v="2676-SSLTO"/>
    <x v="1"/>
    <x v="42"/>
    <x v="1"/>
    <x v="0"/>
    <x v="794"/>
    <n v="90716"/>
    <n v="33.830430999999997"/>
    <n v="-118.074071"/>
    <x v="1"/>
    <x v="21"/>
    <x v="0"/>
    <x v="0"/>
    <n v="17.77"/>
    <x v="1"/>
    <x v="0"/>
    <x v="2"/>
    <n v="13"/>
    <x v="0"/>
    <x v="1"/>
    <x v="0"/>
    <x v="0"/>
    <x v="0"/>
    <x v="0"/>
    <x v="0"/>
    <x v="0"/>
    <x v="2"/>
    <x v="0"/>
    <x v="1"/>
    <n v="66.150000000000006"/>
    <n v="3199"/>
    <x v="0"/>
    <x v="0"/>
    <n v="870.73"/>
    <n v="4069.73"/>
    <x v="0"/>
    <x v="0"/>
    <x v="0"/>
    <x v="0"/>
    <x v="0"/>
    <x v="0"/>
    <x v="1"/>
    <x v="0"/>
    <x v="0"/>
  </r>
  <r>
    <s v="2680-XKKNJ"/>
    <x v="0"/>
    <x v="27"/>
    <x v="1"/>
    <x v="0"/>
    <x v="763"/>
    <n v="95736"/>
    <n v="39.009779999999999"/>
    <n v="-120.978273"/>
    <x v="1"/>
    <x v="58"/>
    <x v="0"/>
    <x v="0"/>
    <n v="17.52"/>
    <x v="0"/>
    <x v="0"/>
    <x v="2"/>
    <n v="28"/>
    <x v="1"/>
    <x v="0"/>
    <x v="0"/>
    <x v="0"/>
    <x v="1"/>
    <x v="0"/>
    <x v="0"/>
    <x v="1"/>
    <x v="0"/>
    <x v="1"/>
    <x v="1"/>
    <n v="58.2"/>
    <n v="469.25"/>
    <x v="0"/>
    <x v="14"/>
    <n v="140.16"/>
    <n v="639.41"/>
    <x v="0"/>
    <x v="0"/>
    <x v="0"/>
    <x v="0"/>
    <x v="1"/>
    <x v="1"/>
    <x v="0"/>
    <x v="0"/>
    <x v="0"/>
  </r>
  <r>
    <s v="2682-KEVRP"/>
    <x v="0"/>
    <x v="61"/>
    <x v="1"/>
    <x v="0"/>
    <x v="15"/>
    <n v="93286"/>
    <n v="36.464635000000001"/>
    <n v="-119.094348"/>
    <x v="1"/>
    <x v="51"/>
    <x v="0"/>
    <x v="0"/>
    <n v="34.39"/>
    <x v="0"/>
    <x v="1"/>
    <x v="3"/>
    <m/>
    <x v="2"/>
    <x v="2"/>
    <x v="2"/>
    <x v="2"/>
    <x v="2"/>
    <x v="2"/>
    <x v="2"/>
    <x v="2"/>
    <x v="0"/>
    <x v="0"/>
    <x v="0"/>
    <n v="20.05"/>
    <n v="417"/>
    <x v="0"/>
    <x v="0"/>
    <n v="756.58"/>
    <n v="1173.58"/>
    <x v="0"/>
    <x v="0"/>
    <x v="0"/>
    <x v="0"/>
    <x v="1"/>
    <x v="1"/>
    <x v="1"/>
    <x v="1"/>
    <x v="0"/>
  </r>
  <r>
    <s v="2683-BPJSO"/>
    <x v="1"/>
    <x v="0"/>
    <x v="0"/>
    <x v="0"/>
    <x v="483"/>
    <n v="94514"/>
    <n v="37.83323"/>
    <n v="-121.601461"/>
    <x v="1"/>
    <x v="31"/>
    <x v="0"/>
    <x v="0"/>
    <n v="28.37"/>
    <x v="1"/>
    <x v="0"/>
    <x v="1"/>
    <n v="12"/>
    <x v="1"/>
    <x v="0"/>
    <x v="0"/>
    <x v="1"/>
    <x v="1"/>
    <x v="0"/>
    <x v="0"/>
    <x v="0"/>
    <x v="1"/>
    <x v="0"/>
    <x v="1"/>
    <n v="84.45"/>
    <n v="2467.1"/>
    <x v="0"/>
    <x v="0"/>
    <n v="822.73"/>
    <n v="3289.83"/>
    <x v="1"/>
    <x v="2"/>
    <x v="17"/>
    <x v="0"/>
    <x v="1"/>
    <x v="0"/>
    <x v="0"/>
    <x v="1"/>
    <x v="0"/>
  </r>
  <r>
    <s v="2683-JXWQQ"/>
    <x v="1"/>
    <x v="38"/>
    <x v="0"/>
    <x v="2"/>
    <x v="43"/>
    <n v="93291"/>
    <n v="36.391776999999998"/>
    <n v="-119.37284200000001"/>
    <x v="3"/>
    <x v="48"/>
    <x v="0"/>
    <x v="1"/>
    <m/>
    <x v="2"/>
    <x v="0"/>
    <x v="2"/>
    <n v="76"/>
    <x v="1"/>
    <x v="1"/>
    <x v="1"/>
    <x v="1"/>
    <x v="1"/>
    <x v="0"/>
    <x v="0"/>
    <x v="1"/>
    <x v="1"/>
    <x v="1"/>
    <x v="1"/>
    <n v="33.6"/>
    <n v="2117.1999999999998"/>
    <x v="0"/>
    <x v="7"/>
    <n v="0"/>
    <n v="2227.1999999999998"/>
    <x v="0"/>
    <x v="0"/>
    <x v="0"/>
    <x v="0"/>
    <x v="1"/>
    <x v="1"/>
    <x v="0"/>
    <x v="1"/>
    <x v="0"/>
  </r>
  <r>
    <s v="2684-EIWEO"/>
    <x v="0"/>
    <x v="28"/>
    <x v="1"/>
    <x v="0"/>
    <x v="38"/>
    <n v="92129"/>
    <n v="32.961064"/>
    <n v="-117.134917"/>
    <x v="1"/>
    <x v="39"/>
    <x v="0"/>
    <x v="0"/>
    <n v="45.88"/>
    <x v="1"/>
    <x v="0"/>
    <x v="1"/>
    <n v="19"/>
    <x v="1"/>
    <x v="0"/>
    <x v="1"/>
    <x v="1"/>
    <x v="1"/>
    <x v="0"/>
    <x v="0"/>
    <x v="0"/>
    <x v="1"/>
    <x v="1"/>
    <x v="0"/>
    <n v="91.7"/>
    <n v="2758.15"/>
    <x v="0"/>
    <x v="0"/>
    <n v="1376.4"/>
    <n v="4134.55"/>
    <x v="1"/>
    <x v="1"/>
    <x v="5"/>
    <x v="0"/>
    <x v="1"/>
    <x v="0"/>
    <x v="0"/>
    <x v="1"/>
    <x v="0"/>
  </r>
  <r>
    <s v="2685-SREOM"/>
    <x v="0"/>
    <x v="59"/>
    <x v="0"/>
    <x v="0"/>
    <x v="320"/>
    <n v="91730"/>
    <n v="34.100969999999997"/>
    <n v="-117.57881999999999"/>
    <x v="2"/>
    <x v="30"/>
    <x v="0"/>
    <x v="0"/>
    <n v="23.24"/>
    <x v="1"/>
    <x v="0"/>
    <x v="1"/>
    <n v="25"/>
    <x v="0"/>
    <x v="1"/>
    <x v="1"/>
    <x v="1"/>
    <x v="1"/>
    <x v="1"/>
    <x v="1"/>
    <x v="0"/>
    <x v="1"/>
    <x v="0"/>
    <x v="1"/>
    <n v="89.1"/>
    <n v="2368.4"/>
    <x v="0"/>
    <x v="0"/>
    <n v="581"/>
    <n v="2949.4"/>
    <x v="1"/>
    <x v="1"/>
    <x v="1"/>
    <x v="0"/>
    <x v="0"/>
    <x v="0"/>
    <x v="0"/>
    <x v="1"/>
    <x v="0"/>
  </r>
  <r>
    <s v="2688-BHGOG"/>
    <x v="1"/>
    <x v="50"/>
    <x v="1"/>
    <x v="0"/>
    <x v="809"/>
    <n v="93549"/>
    <n v="36.296850999999997"/>
    <n v="-117.865469"/>
    <x v="1"/>
    <x v="0"/>
    <x v="1"/>
    <x v="0"/>
    <n v="24.85"/>
    <x v="0"/>
    <x v="0"/>
    <x v="1"/>
    <n v="15"/>
    <x v="0"/>
    <x v="1"/>
    <x v="0"/>
    <x v="1"/>
    <x v="1"/>
    <x v="1"/>
    <x v="0"/>
    <x v="1"/>
    <x v="2"/>
    <x v="0"/>
    <x v="1"/>
    <n v="79.55"/>
    <n v="718.55"/>
    <x v="0"/>
    <x v="1"/>
    <n v="223.65"/>
    <n v="952.2"/>
    <x v="0"/>
    <x v="0"/>
    <x v="0"/>
    <x v="0"/>
    <x v="0"/>
    <x v="1"/>
    <x v="1"/>
    <x v="1"/>
    <x v="0"/>
  </r>
  <r>
    <s v="2690-DVRVK"/>
    <x v="1"/>
    <x v="60"/>
    <x v="0"/>
    <x v="3"/>
    <x v="38"/>
    <n v="92120"/>
    <n v="32.807867000000002"/>
    <n v="-117.060993"/>
    <x v="2"/>
    <x v="10"/>
    <x v="0"/>
    <x v="0"/>
    <n v="41.21"/>
    <x v="0"/>
    <x v="1"/>
    <x v="3"/>
    <m/>
    <x v="2"/>
    <x v="2"/>
    <x v="2"/>
    <x v="2"/>
    <x v="2"/>
    <x v="2"/>
    <x v="2"/>
    <x v="2"/>
    <x v="0"/>
    <x v="1"/>
    <x v="1"/>
    <n v="20.55"/>
    <n v="99.45"/>
    <x v="0"/>
    <x v="0"/>
    <n v="206.05"/>
    <n v="305.5"/>
    <x v="0"/>
    <x v="0"/>
    <x v="0"/>
    <x v="0"/>
    <x v="1"/>
    <x v="1"/>
    <x v="1"/>
    <x v="1"/>
    <x v="0"/>
  </r>
  <r>
    <s v="2691-NZETQ"/>
    <x v="1"/>
    <x v="24"/>
    <x v="1"/>
    <x v="0"/>
    <x v="41"/>
    <n v="95130"/>
    <n v="37.277591999999999"/>
    <n v="-121.98647699999999"/>
    <x v="1"/>
    <x v="0"/>
    <x v="1"/>
    <x v="0"/>
    <n v="49.14"/>
    <x v="1"/>
    <x v="0"/>
    <x v="1"/>
    <n v="58"/>
    <x v="0"/>
    <x v="1"/>
    <x v="0"/>
    <x v="1"/>
    <x v="0"/>
    <x v="0"/>
    <x v="0"/>
    <x v="0"/>
    <x v="1"/>
    <x v="0"/>
    <x v="1"/>
    <n v="85.35"/>
    <n v="758.6"/>
    <x v="0"/>
    <x v="0"/>
    <n v="442.26"/>
    <n v="1200.8599999999999"/>
    <x v="1"/>
    <x v="1"/>
    <x v="10"/>
    <x v="0"/>
    <x v="0"/>
    <x v="0"/>
    <x v="1"/>
    <x v="1"/>
    <x v="0"/>
  </r>
  <r>
    <s v="2692-AQCPF"/>
    <x v="0"/>
    <x v="13"/>
    <x v="0"/>
    <x v="0"/>
    <x v="176"/>
    <n v="94403"/>
    <n v="37.538308999999998"/>
    <n v="-122.305109"/>
    <x v="10"/>
    <x v="7"/>
    <x v="4"/>
    <x v="0"/>
    <n v="41.34"/>
    <x v="1"/>
    <x v="0"/>
    <x v="1"/>
    <n v="15"/>
    <x v="0"/>
    <x v="0"/>
    <x v="1"/>
    <x v="0"/>
    <x v="0"/>
    <x v="1"/>
    <x v="1"/>
    <x v="0"/>
    <x v="0"/>
    <x v="0"/>
    <x v="0"/>
    <n v="108.05"/>
    <n v="7118.9"/>
    <x v="0"/>
    <x v="0"/>
    <n v="2687.1"/>
    <n v="9806"/>
    <x v="0"/>
    <x v="0"/>
    <x v="0"/>
    <x v="0"/>
    <x v="0"/>
    <x v="0"/>
    <x v="0"/>
    <x v="0"/>
    <x v="0"/>
  </r>
  <r>
    <s v="2692-BUCFV"/>
    <x v="1"/>
    <x v="16"/>
    <x v="1"/>
    <x v="0"/>
    <x v="384"/>
    <n v="95682"/>
    <n v="38.598936000000002"/>
    <n v="-120.963092"/>
    <x v="1"/>
    <x v="31"/>
    <x v="5"/>
    <x v="0"/>
    <n v="6.59"/>
    <x v="0"/>
    <x v="0"/>
    <x v="1"/>
    <n v="21"/>
    <x v="0"/>
    <x v="0"/>
    <x v="1"/>
    <x v="1"/>
    <x v="0"/>
    <x v="1"/>
    <x v="0"/>
    <x v="1"/>
    <x v="0"/>
    <x v="0"/>
    <x v="1"/>
    <n v="101.45"/>
    <n v="2948.6"/>
    <x v="0"/>
    <x v="8"/>
    <n v="191.11"/>
    <n v="3199.71"/>
    <x v="0"/>
    <x v="0"/>
    <x v="0"/>
    <x v="0"/>
    <x v="0"/>
    <x v="1"/>
    <x v="0"/>
    <x v="1"/>
    <x v="0"/>
  </r>
  <r>
    <s v="2692-PFYTJ"/>
    <x v="0"/>
    <x v="5"/>
    <x v="1"/>
    <x v="0"/>
    <x v="810"/>
    <n v="94547"/>
    <n v="37.991258999999999"/>
    <n v="-122.214945"/>
    <x v="1"/>
    <x v="13"/>
    <x v="0"/>
    <x v="0"/>
    <n v="15.22"/>
    <x v="1"/>
    <x v="1"/>
    <x v="3"/>
    <m/>
    <x v="2"/>
    <x v="2"/>
    <x v="2"/>
    <x v="2"/>
    <x v="2"/>
    <x v="2"/>
    <x v="2"/>
    <x v="2"/>
    <x v="1"/>
    <x v="0"/>
    <x v="0"/>
    <n v="-8"/>
    <n v="25.75"/>
    <x v="0"/>
    <x v="0"/>
    <n v="15.22"/>
    <n v="40.97"/>
    <x v="2"/>
    <x v="0"/>
    <x v="0"/>
    <x v="0"/>
    <x v="1"/>
    <x v="1"/>
    <x v="1"/>
    <x v="1"/>
    <x v="0"/>
  </r>
  <r>
    <s v="2694-CIUMO"/>
    <x v="0"/>
    <x v="10"/>
    <x v="1"/>
    <x v="0"/>
    <x v="31"/>
    <n v="90033"/>
    <n v="34.050198000000002"/>
    <n v="-118.21094600000001"/>
    <x v="1"/>
    <x v="27"/>
    <x v="2"/>
    <x v="0"/>
    <n v="21.93"/>
    <x v="1"/>
    <x v="0"/>
    <x v="1"/>
    <n v="16"/>
    <x v="0"/>
    <x v="1"/>
    <x v="0"/>
    <x v="0"/>
    <x v="1"/>
    <x v="0"/>
    <x v="0"/>
    <x v="0"/>
    <x v="1"/>
    <x v="0"/>
    <x v="0"/>
    <n v="79.55"/>
    <n v="958.25"/>
    <x v="0"/>
    <x v="0"/>
    <n v="263.16000000000003"/>
    <n v="1221.4100000000001"/>
    <x v="0"/>
    <x v="0"/>
    <x v="0"/>
    <x v="0"/>
    <x v="1"/>
    <x v="0"/>
    <x v="1"/>
    <x v="0"/>
    <x v="0"/>
  </r>
  <r>
    <s v="2696-ECXKC"/>
    <x v="0"/>
    <x v="20"/>
    <x v="0"/>
    <x v="2"/>
    <x v="175"/>
    <n v="95640"/>
    <n v="38.337879999999998"/>
    <n v="-120.954202"/>
    <x v="10"/>
    <x v="17"/>
    <x v="4"/>
    <x v="0"/>
    <n v="41.18"/>
    <x v="1"/>
    <x v="0"/>
    <x v="1"/>
    <n v="18"/>
    <x v="1"/>
    <x v="1"/>
    <x v="0"/>
    <x v="1"/>
    <x v="0"/>
    <x v="1"/>
    <x v="1"/>
    <x v="0"/>
    <x v="0"/>
    <x v="1"/>
    <x v="0"/>
    <n v="100.9"/>
    <n v="5448.6"/>
    <x v="0"/>
    <x v="0"/>
    <n v="2264.9"/>
    <n v="7713.5"/>
    <x v="0"/>
    <x v="0"/>
    <x v="0"/>
    <x v="0"/>
    <x v="0"/>
    <x v="0"/>
    <x v="0"/>
    <x v="1"/>
    <x v="0"/>
  </r>
  <r>
    <s v="2696-NARTR"/>
    <x v="1"/>
    <x v="43"/>
    <x v="1"/>
    <x v="0"/>
    <x v="374"/>
    <n v="92625"/>
    <n v="33.600987000000003"/>
    <n v="-117.862734"/>
    <x v="1"/>
    <x v="37"/>
    <x v="0"/>
    <x v="0"/>
    <n v="44.94"/>
    <x v="0"/>
    <x v="0"/>
    <x v="1"/>
    <n v="25"/>
    <x v="0"/>
    <x v="1"/>
    <x v="0"/>
    <x v="0"/>
    <x v="1"/>
    <x v="0"/>
    <x v="0"/>
    <x v="0"/>
    <x v="1"/>
    <x v="0"/>
    <x v="1"/>
    <n v="73.849999999999994"/>
    <n v="926.25"/>
    <x v="0"/>
    <x v="0"/>
    <n v="494.34"/>
    <n v="1420.59"/>
    <x v="1"/>
    <x v="3"/>
    <x v="14"/>
    <x v="0"/>
    <x v="1"/>
    <x v="0"/>
    <x v="1"/>
    <x v="0"/>
    <x v="0"/>
  </r>
  <r>
    <s v="2696-RZVZW"/>
    <x v="1"/>
    <x v="31"/>
    <x v="0"/>
    <x v="0"/>
    <x v="131"/>
    <n v="90242"/>
    <n v="33.921793000000001"/>
    <n v="-118.14058799999999"/>
    <x v="8"/>
    <x v="64"/>
    <x v="3"/>
    <x v="0"/>
    <n v="25.19"/>
    <x v="1"/>
    <x v="1"/>
    <x v="3"/>
    <m/>
    <x v="2"/>
    <x v="2"/>
    <x v="2"/>
    <x v="2"/>
    <x v="2"/>
    <x v="2"/>
    <x v="2"/>
    <x v="2"/>
    <x v="2"/>
    <x v="1"/>
    <x v="0"/>
    <n v="25.05"/>
    <n v="1629.2"/>
    <x v="0"/>
    <x v="0"/>
    <n v="1712.92"/>
    <n v="3342.12"/>
    <x v="0"/>
    <x v="0"/>
    <x v="0"/>
    <x v="0"/>
    <x v="1"/>
    <x v="1"/>
    <x v="1"/>
    <x v="1"/>
    <x v="0"/>
  </r>
  <r>
    <s v="2697-NQBPF"/>
    <x v="1"/>
    <x v="35"/>
    <x v="1"/>
    <x v="0"/>
    <x v="153"/>
    <n v="95439"/>
    <n v="38.493887999999998"/>
    <n v="-122.777141"/>
    <x v="1"/>
    <x v="12"/>
    <x v="0"/>
    <x v="0"/>
    <n v="28"/>
    <x v="1"/>
    <x v="0"/>
    <x v="1"/>
    <n v="18"/>
    <x v="0"/>
    <x v="0"/>
    <x v="0"/>
    <x v="0"/>
    <x v="0"/>
    <x v="1"/>
    <x v="1"/>
    <x v="0"/>
    <x v="1"/>
    <x v="0"/>
    <x v="1"/>
    <n v="105.35"/>
    <n v="3540.65"/>
    <x v="0"/>
    <x v="0"/>
    <n v="952"/>
    <n v="4492.6499999999996"/>
    <x v="0"/>
    <x v="0"/>
    <x v="0"/>
    <x v="0"/>
    <x v="0"/>
    <x v="0"/>
    <x v="0"/>
    <x v="0"/>
    <x v="0"/>
  </r>
  <r>
    <s v="2700-LUEVA"/>
    <x v="1"/>
    <x v="42"/>
    <x v="1"/>
    <x v="0"/>
    <x v="126"/>
    <n v="94618"/>
    <n v="37.845509999999997"/>
    <n v="-122.235181"/>
    <x v="1"/>
    <x v="13"/>
    <x v="0"/>
    <x v="0"/>
    <n v="36.28"/>
    <x v="0"/>
    <x v="1"/>
    <x v="3"/>
    <m/>
    <x v="2"/>
    <x v="2"/>
    <x v="2"/>
    <x v="2"/>
    <x v="2"/>
    <x v="2"/>
    <x v="2"/>
    <x v="2"/>
    <x v="1"/>
    <x v="1"/>
    <x v="0"/>
    <n v="20.75"/>
    <n v="20.75"/>
    <x v="0"/>
    <x v="0"/>
    <n v="36.28"/>
    <n v="57.03"/>
    <x v="2"/>
    <x v="0"/>
    <x v="0"/>
    <x v="0"/>
    <x v="1"/>
    <x v="1"/>
    <x v="1"/>
    <x v="1"/>
    <x v="0"/>
  </r>
  <r>
    <s v="2703-AMTUL"/>
    <x v="1"/>
    <x v="43"/>
    <x v="0"/>
    <x v="2"/>
    <x v="758"/>
    <n v="96054"/>
    <n v="41.280478000000002"/>
    <n v="-121.16024899999999"/>
    <x v="0"/>
    <x v="66"/>
    <x v="0"/>
    <x v="0"/>
    <n v="8"/>
    <x v="0"/>
    <x v="0"/>
    <x v="0"/>
    <n v="19"/>
    <x v="1"/>
    <x v="0"/>
    <x v="0"/>
    <x v="1"/>
    <x v="1"/>
    <x v="0"/>
    <x v="0"/>
    <x v="0"/>
    <x v="0"/>
    <x v="1"/>
    <x v="0"/>
    <n v="53.65"/>
    <n v="1939.35"/>
    <x v="0"/>
    <x v="0"/>
    <n v="288"/>
    <n v="2227.35"/>
    <x v="0"/>
    <x v="0"/>
    <x v="0"/>
    <x v="0"/>
    <x v="1"/>
    <x v="0"/>
    <x v="0"/>
    <x v="1"/>
    <x v="0"/>
  </r>
  <r>
    <s v="2706-QZIHY"/>
    <x v="0"/>
    <x v="34"/>
    <x v="0"/>
    <x v="0"/>
    <x v="31"/>
    <n v="90005"/>
    <n v="34.059280999999999"/>
    <n v="-118.30741999999999"/>
    <x v="5"/>
    <x v="49"/>
    <x v="0"/>
    <x v="0"/>
    <n v="46.68"/>
    <x v="1"/>
    <x v="1"/>
    <x v="3"/>
    <m/>
    <x v="2"/>
    <x v="2"/>
    <x v="2"/>
    <x v="2"/>
    <x v="2"/>
    <x v="2"/>
    <x v="2"/>
    <x v="2"/>
    <x v="2"/>
    <x v="1"/>
    <x v="0"/>
    <n v="25.2"/>
    <n v="387.9"/>
    <x v="0"/>
    <x v="0"/>
    <n v="700.2"/>
    <n v="1088.0999999999999"/>
    <x v="0"/>
    <x v="0"/>
    <x v="0"/>
    <x v="0"/>
    <x v="1"/>
    <x v="1"/>
    <x v="1"/>
    <x v="1"/>
    <x v="0"/>
  </r>
  <r>
    <s v="2709-UQGNP"/>
    <x v="1"/>
    <x v="32"/>
    <x v="1"/>
    <x v="0"/>
    <x v="176"/>
    <n v="94401"/>
    <n v="37.590420999999999"/>
    <n v="-122.306467"/>
    <x v="1"/>
    <x v="46"/>
    <x v="0"/>
    <x v="0"/>
    <n v="49.04"/>
    <x v="0"/>
    <x v="0"/>
    <x v="0"/>
    <n v="23"/>
    <x v="1"/>
    <x v="1"/>
    <x v="0"/>
    <x v="1"/>
    <x v="1"/>
    <x v="0"/>
    <x v="0"/>
    <x v="0"/>
    <x v="1"/>
    <x v="0"/>
    <x v="0"/>
    <n v="51.65"/>
    <n v="524.5"/>
    <x v="0"/>
    <x v="0"/>
    <n v="490.4"/>
    <n v="1014.9"/>
    <x v="0"/>
    <x v="0"/>
    <x v="0"/>
    <x v="0"/>
    <x v="1"/>
    <x v="0"/>
    <x v="0"/>
    <x v="1"/>
    <x v="0"/>
  </r>
  <r>
    <s v="2710-WYVXG"/>
    <x v="0"/>
    <x v="59"/>
    <x v="1"/>
    <x v="0"/>
    <x v="258"/>
    <n v="91352"/>
    <n v="34.231053000000003"/>
    <n v="-118.338307"/>
    <x v="1"/>
    <x v="3"/>
    <x v="0"/>
    <x v="0"/>
    <n v="37"/>
    <x v="0"/>
    <x v="0"/>
    <x v="2"/>
    <n v="22"/>
    <x v="1"/>
    <x v="0"/>
    <x v="0"/>
    <x v="0"/>
    <x v="1"/>
    <x v="1"/>
    <x v="1"/>
    <x v="0"/>
    <x v="2"/>
    <x v="1"/>
    <x v="0"/>
    <n v="71.099999999999994"/>
    <n v="213.35"/>
    <x v="145"/>
    <x v="0"/>
    <n v="111"/>
    <n v="321.73"/>
    <x v="2"/>
    <x v="0"/>
    <x v="0"/>
    <x v="0"/>
    <x v="0"/>
    <x v="0"/>
    <x v="0"/>
    <x v="0"/>
    <x v="0"/>
  </r>
  <r>
    <s v="2712-SYWAY"/>
    <x v="0"/>
    <x v="18"/>
    <x v="1"/>
    <x v="0"/>
    <x v="625"/>
    <n v="93432"/>
    <n v="35.480896000000001"/>
    <n v="-120.469476"/>
    <x v="1"/>
    <x v="13"/>
    <x v="1"/>
    <x v="0"/>
    <n v="43.84"/>
    <x v="1"/>
    <x v="1"/>
    <x v="3"/>
    <m/>
    <x v="2"/>
    <x v="2"/>
    <x v="2"/>
    <x v="2"/>
    <x v="2"/>
    <x v="2"/>
    <x v="2"/>
    <x v="2"/>
    <x v="1"/>
    <x v="0"/>
    <x v="1"/>
    <n v="25.7"/>
    <n v="25.7"/>
    <x v="0"/>
    <x v="0"/>
    <n v="43.84"/>
    <n v="69.540000000000006"/>
    <x v="2"/>
    <x v="0"/>
    <x v="0"/>
    <x v="0"/>
    <x v="1"/>
    <x v="1"/>
    <x v="1"/>
    <x v="1"/>
    <x v="0"/>
  </r>
  <r>
    <s v="2716-GFZOR"/>
    <x v="1"/>
    <x v="23"/>
    <x v="0"/>
    <x v="0"/>
    <x v="811"/>
    <n v="93653"/>
    <n v="37.252057000000001"/>
    <n v="-119.95783"/>
    <x v="6"/>
    <x v="25"/>
    <x v="4"/>
    <x v="0"/>
    <n v="7.63"/>
    <x v="0"/>
    <x v="0"/>
    <x v="1"/>
    <n v="20"/>
    <x v="1"/>
    <x v="0"/>
    <x v="1"/>
    <x v="1"/>
    <x v="1"/>
    <x v="0"/>
    <x v="0"/>
    <x v="0"/>
    <x v="1"/>
    <x v="0"/>
    <x v="0"/>
    <n v="86.1"/>
    <n v="3551.65"/>
    <x v="0"/>
    <x v="0"/>
    <n v="328.09"/>
    <n v="3879.74"/>
    <x v="0"/>
    <x v="0"/>
    <x v="0"/>
    <x v="0"/>
    <x v="1"/>
    <x v="0"/>
    <x v="0"/>
    <x v="1"/>
    <x v="0"/>
  </r>
  <r>
    <s v="2717-HVIZY"/>
    <x v="0"/>
    <x v="38"/>
    <x v="1"/>
    <x v="3"/>
    <x v="322"/>
    <n v="95556"/>
    <n v="41.269520999999997"/>
    <n v="-123.546958"/>
    <x v="1"/>
    <x v="58"/>
    <x v="1"/>
    <x v="0"/>
    <n v="15.66"/>
    <x v="0"/>
    <x v="1"/>
    <x v="3"/>
    <m/>
    <x v="2"/>
    <x v="2"/>
    <x v="2"/>
    <x v="2"/>
    <x v="2"/>
    <x v="2"/>
    <x v="2"/>
    <x v="2"/>
    <x v="1"/>
    <x v="1"/>
    <x v="0"/>
    <n v="20.05"/>
    <n v="163.6"/>
    <x v="0"/>
    <x v="0"/>
    <n v="125.28"/>
    <n v="288.88"/>
    <x v="0"/>
    <x v="0"/>
    <x v="0"/>
    <x v="0"/>
    <x v="1"/>
    <x v="1"/>
    <x v="1"/>
    <x v="1"/>
    <x v="0"/>
  </r>
  <r>
    <s v="2718-GAXQD"/>
    <x v="0"/>
    <x v="8"/>
    <x v="0"/>
    <x v="1"/>
    <x v="78"/>
    <n v="92028"/>
    <n v="33.362575"/>
    <n v="-117.299644"/>
    <x v="2"/>
    <x v="1"/>
    <x v="1"/>
    <x v="0"/>
    <n v="42.13"/>
    <x v="0"/>
    <x v="0"/>
    <x v="0"/>
    <n v="52"/>
    <x v="0"/>
    <x v="1"/>
    <x v="0"/>
    <x v="1"/>
    <x v="1"/>
    <x v="0"/>
    <x v="0"/>
    <x v="0"/>
    <x v="1"/>
    <x v="1"/>
    <x v="1"/>
    <n v="46"/>
    <n v="181.6"/>
    <x v="0"/>
    <x v="0"/>
    <n v="168.52"/>
    <n v="350.12"/>
    <x v="1"/>
    <x v="1"/>
    <x v="5"/>
    <x v="0"/>
    <x v="1"/>
    <x v="0"/>
    <x v="1"/>
    <x v="1"/>
    <x v="0"/>
  </r>
  <r>
    <s v="2718-YSKCS"/>
    <x v="1"/>
    <x v="22"/>
    <x v="0"/>
    <x v="1"/>
    <x v="812"/>
    <n v="94971"/>
    <n v="38.240769"/>
    <n v="-122.90104100000001"/>
    <x v="10"/>
    <x v="4"/>
    <x v="3"/>
    <x v="0"/>
    <n v="16.13"/>
    <x v="0"/>
    <x v="1"/>
    <x v="3"/>
    <m/>
    <x v="2"/>
    <x v="2"/>
    <x v="2"/>
    <x v="2"/>
    <x v="2"/>
    <x v="2"/>
    <x v="2"/>
    <x v="2"/>
    <x v="2"/>
    <x v="0"/>
    <x v="1"/>
    <n v="19.600000000000001"/>
    <n v="1387.45"/>
    <x v="0"/>
    <x v="0"/>
    <n v="1145.23"/>
    <n v="2532.6799999999998"/>
    <x v="0"/>
    <x v="0"/>
    <x v="0"/>
    <x v="0"/>
    <x v="1"/>
    <x v="1"/>
    <x v="1"/>
    <x v="1"/>
    <x v="0"/>
  </r>
  <r>
    <s v="2719-BDAQO"/>
    <x v="1"/>
    <x v="59"/>
    <x v="1"/>
    <x v="0"/>
    <x v="11"/>
    <n v="94086"/>
    <n v="37.378540999999998"/>
    <n v="-122.020456"/>
    <x v="1"/>
    <x v="67"/>
    <x v="0"/>
    <x v="0"/>
    <n v="4.51"/>
    <x v="0"/>
    <x v="0"/>
    <x v="1"/>
    <n v="13"/>
    <x v="1"/>
    <x v="1"/>
    <x v="0"/>
    <x v="1"/>
    <x v="0"/>
    <x v="1"/>
    <x v="1"/>
    <x v="0"/>
    <x v="1"/>
    <x v="1"/>
    <x v="1"/>
    <n v="93.85"/>
    <n v="1625.65"/>
    <x v="0"/>
    <x v="0"/>
    <n v="76.67"/>
    <n v="1702.32"/>
    <x v="1"/>
    <x v="4"/>
    <x v="16"/>
    <x v="0"/>
    <x v="0"/>
    <x v="0"/>
    <x v="0"/>
    <x v="1"/>
    <x v="0"/>
  </r>
  <r>
    <s v="2720-FVBQP"/>
    <x v="0"/>
    <x v="24"/>
    <x v="0"/>
    <x v="2"/>
    <x v="813"/>
    <n v="96057"/>
    <n v="41.251322000000002"/>
    <n v="-122.105209"/>
    <x v="2"/>
    <x v="38"/>
    <x v="1"/>
    <x v="0"/>
    <n v="24.83"/>
    <x v="1"/>
    <x v="0"/>
    <x v="0"/>
    <n v="82"/>
    <x v="0"/>
    <x v="1"/>
    <x v="0"/>
    <x v="1"/>
    <x v="1"/>
    <x v="0"/>
    <x v="0"/>
    <x v="0"/>
    <x v="1"/>
    <x v="0"/>
    <x v="0"/>
    <n v="48.95"/>
    <n v="273.25"/>
    <x v="0"/>
    <x v="0"/>
    <n v="148.97999999999999"/>
    <n v="422.23"/>
    <x v="0"/>
    <x v="0"/>
    <x v="0"/>
    <x v="0"/>
    <x v="1"/>
    <x v="0"/>
    <x v="1"/>
    <x v="1"/>
    <x v="0"/>
  </r>
  <r>
    <s v="2720-WGKHP"/>
    <x v="1"/>
    <x v="61"/>
    <x v="1"/>
    <x v="0"/>
    <x v="814"/>
    <n v="95683"/>
    <n v="38.470422999999997"/>
    <n v="-121.114897"/>
    <x v="1"/>
    <x v="29"/>
    <x v="1"/>
    <x v="0"/>
    <n v="20.99"/>
    <x v="1"/>
    <x v="0"/>
    <x v="1"/>
    <n v="22"/>
    <x v="0"/>
    <x v="1"/>
    <x v="0"/>
    <x v="1"/>
    <x v="0"/>
    <x v="1"/>
    <x v="1"/>
    <x v="0"/>
    <x v="1"/>
    <x v="0"/>
    <x v="1"/>
    <n v="94"/>
    <n v="181.7"/>
    <x v="0"/>
    <x v="0"/>
    <n v="41.98"/>
    <n v="223.68"/>
    <x v="1"/>
    <x v="3"/>
    <x v="6"/>
    <x v="0"/>
    <x v="0"/>
    <x v="0"/>
    <x v="1"/>
    <x v="1"/>
    <x v="0"/>
  </r>
  <r>
    <s v="2722-JMONI"/>
    <x v="0"/>
    <x v="50"/>
    <x v="0"/>
    <x v="0"/>
    <x v="110"/>
    <n v="92029"/>
    <n v="33.079833999999998"/>
    <n v="-117.134275"/>
    <x v="2"/>
    <x v="13"/>
    <x v="1"/>
    <x v="0"/>
    <n v="24.24"/>
    <x v="0"/>
    <x v="0"/>
    <x v="0"/>
    <n v="9"/>
    <x v="1"/>
    <x v="1"/>
    <x v="0"/>
    <x v="1"/>
    <x v="1"/>
    <x v="0"/>
    <x v="0"/>
    <x v="0"/>
    <x v="1"/>
    <x v="0"/>
    <x v="1"/>
    <n v="49.55"/>
    <n v="49.55"/>
    <x v="0"/>
    <x v="0"/>
    <n v="24.24"/>
    <n v="73.790000000000006"/>
    <x v="1"/>
    <x v="2"/>
    <x v="4"/>
    <x v="0"/>
    <x v="1"/>
    <x v="0"/>
    <x v="0"/>
    <x v="1"/>
    <x v="0"/>
  </r>
  <r>
    <s v="2722-VOJQL"/>
    <x v="1"/>
    <x v="18"/>
    <x v="1"/>
    <x v="0"/>
    <x v="38"/>
    <n v="92126"/>
    <n v="32.886924999999998"/>
    <n v="-117.152162"/>
    <x v="1"/>
    <x v="34"/>
    <x v="0"/>
    <x v="0"/>
    <n v="24.23"/>
    <x v="1"/>
    <x v="0"/>
    <x v="1"/>
    <n v="73"/>
    <x v="0"/>
    <x v="0"/>
    <x v="0"/>
    <x v="0"/>
    <x v="0"/>
    <x v="1"/>
    <x v="1"/>
    <x v="0"/>
    <x v="0"/>
    <x v="0"/>
    <x v="0"/>
    <n v="105.65"/>
    <n v="6903.1"/>
    <x v="0"/>
    <x v="0"/>
    <n v="1550.72"/>
    <n v="8453.82"/>
    <x v="1"/>
    <x v="3"/>
    <x v="6"/>
    <x v="0"/>
    <x v="0"/>
    <x v="0"/>
    <x v="0"/>
    <x v="0"/>
    <x v="0"/>
  </r>
  <r>
    <s v="2724-FJDYW"/>
    <x v="1"/>
    <x v="26"/>
    <x v="1"/>
    <x v="1"/>
    <x v="53"/>
    <n v="94937"/>
    <n v="38.099322999999998"/>
    <n v="-122.945723"/>
    <x v="1"/>
    <x v="35"/>
    <x v="0"/>
    <x v="1"/>
    <m/>
    <x v="2"/>
    <x v="0"/>
    <x v="2"/>
    <n v="29"/>
    <x v="0"/>
    <x v="1"/>
    <x v="1"/>
    <x v="0"/>
    <x v="0"/>
    <x v="1"/>
    <x v="1"/>
    <x v="0"/>
    <x v="0"/>
    <x v="1"/>
    <x v="1"/>
    <n v="54.85"/>
    <n v="2191.6999999999998"/>
    <x v="0"/>
    <x v="0"/>
    <n v="0"/>
    <n v="2191.6999999999998"/>
    <x v="0"/>
    <x v="0"/>
    <x v="0"/>
    <x v="0"/>
    <x v="0"/>
    <x v="0"/>
    <x v="0"/>
    <x v="0"/>
    <x v="0"/>
  </r>
  <r>
    <s v="2725-IWWBA"/>
    <x v="1"/>
    <x v="7"/>
    <x v="0"/>
    <x v="3"/>
    <x v="179"/>
    <n v="92020"/>
    <n v="32.796970000000002"/>
    <n v="-116.969082"/>
    <x v="5"/>
    <x v="56"/>
    <x v="4"/>
    <x v="0"/>
    <n v="38.450000000000003"/>
    <x v="0"/>
    <x v="0"/>
    <x v="2"/>
    <n v="15"/>
    <x v="1"/>
    <x v="1"/>
    <x v="1"/>
    <x v="0"/>
    <x v="1"/>
    <x v="0"/>
    <x v="0"/>
    <x v="0"/>
    <x v="0"/>
    <x v="1"/>
    <x v="0"/>
    <n v="56.9"/>
    <n v="2560.1"/>
    <x v="0"/>
    <x v="0"/>
    <n v="1768.7"/>
    <n v="4328.8"/>
    <x v="0"/>
    <x v="0"/>
    <x v="0"/>
    <x v="0"/>
    <x v="1"/>
    <x v="0"/>
    <x v="0"/>
    <x v="0"/>
    <x v="0"/>
  </r>
  <r>
    <s v="2725-KXXWT"/>
    <x v="1"/>
    <x v="17"/>
    <x v="0"/>
    <x v="0"/>
    <x v="690"/>
    <n v="94589"/>
    <n v="38.161321000000001"/>
    <n v="-122.27158799999999"/>
    <x v="1"/>
    <x v="13"/>
    <x v="1"/>
    <x v="0"/>
    <n v="23.06"/>
    <x v="0"/>
    <x v="0"/>
    <x v="1"/>
    <n v="52"/>
    <x v="0"/>
    <x v="1"/>
    <x v="0"/>
    <x v="1"/>
    <x v="0"/>
    <x v="1"/>
    <x v="1"/>
    <x v="0"/>
    <x v="1"/>
    <x v="0"/>
    <x v="1"/>
    <n v="90.75"/>
    <n v="90.75"/>
    <x v="0"/>
    <x v="0"/>
    <n v="23.06"/>
    <n v="113.81"/>
    <x v="1"/>
    <x v="5"/>
    <x v="9"/>
    <x v="0"/>
    <x v="0"/>
    <x v="0"/>
    <x v="1"/>
    <x v="1"/>
    <x v="0"/>
  </r>
  <r>
    <s v="2725-TTRIQ"/>
    <x v="0"/>
    <x v="45"/>
    <x v="0"/>
    <x v="1"/>
    <x v="687"/>
    <n v="92584"/>
    <n v="33.653337999999998"/>
    <n v="-117.178271"/>
    <x v="6"/>
    <x v="9"/>
    <x v="3"/>
    <x v="0"/>
    <n v="37.840000000000003"/>
    <x v="1"/>
    <x v="0"/>
    <x v="0"/>
    <n v="53"/>
    <x v="1"/>
    <x v="1"/>
    <x v="1"/>
    <x v="0"/>
    <x v="0"/>
    <x v="1"/>
    <x v="1"/>
    <x v="0"/>
    <x v="2"/>
    <x v="0"/>
    <x v="1"/>
    <n v="84.2"/>
    <n v="5986.55"/>
    <x v="0"/>
    <x v="0"/>
    <n v="2724.48"/>
    <n v="8711.0300000000007"/>
    <x v="0"/>
    <x v="0"/>
    <x v="0"/>
    <x v="0"/>
    <x v="0"/>
    <x v="0"/>
    <x v="0"/>
    <x v="0"/>
    <x v="0"/>
  </r>
  <r>
    <s v="2729-VNVAP"/>
    <x v="0"/>
    <x v="34"/>
    <x v="0"/>
    <x v="2"/>
    <x v="690"/>
    <n v="94590"/>
    <n v="38.104705000000003"/>
    <n v="-122.247387"/>
    <x v="1"/>
    <x v="45"/>
    <x v="0"/>
    <x v="0"/>
    <n v="12.51"/>
    <x v="0"/>
    <x v="1"/>
    <x v="3"/>
    <m/>
    <x v="2"/>
    <x v="2"/>
    <x v="2"/>
    <x v="2"/>
    <x v="2"/>
    <x v="2"/>
    <x v="2"/>
    <x v="2"/>
    <x v="2"/>
    <x v="1"/>
    <x v="0"/>
    <n v="19.8"/>
    <n v="641.35"/>
    <x v="0"/>
    <x v="0"/>
    <n v="412.83"/>
    <n v="1054.18"/>
    <x v="0"/>
    <x v="0"/>
    <x v="0"/>
    <x v="0"/>
    <x v="1"/>
    <x v="1"/>
    <x v="1"/>
    <x v="1"/>
    <x v="0"/>
  </r>
  <r>
    <s v="2731-GJRDG"/>
    <x v="0"/>
    <x v="39"/>
    <x v="1"/>
    <x v="0"/>
    <x v="434"/>
    <n v="92880"/>
    <n v="33.918042999999997"/>
    <n v="-117.61780899999999"/>
    <x v="1"/>
    <x v="44"/>
    <x v="0"/>
    <x v="0"/>
    <n v="4.6100000000000003"/>
    <x v="1"/>
    <x v="0"/>
    <x v="1"/>
    <n v="12"/>
    <x v="1"/>
    <x v="1"/>
    <x v="1"/>
    <x v="0"/>
    <x v="0"/>
    <x v="1"/>
    <x v="1"/>
    <x v="0"/>
    <x v="0"/>
    <x v="0"/>
    <x v="1"/>
    <n v="109.55"/>
    <n v="3608"/>
    <x v="0"/>
    <x v="0"/>
    <n v="147.52000000000001"/>
    <n v="3755.52"/>
    <x v="0"/>
    <x v="0"/>
    <x v="0"/>
    <x v="0"/>
    <x v="0"/>
    <x v="0"/>
    <x v="0"/>
    <x v="0"/>
    <x v="0"/>
  </r>
  <r>
    <s v="2732-ISEZX"/>
    <x v="0"/>
    <x v="56"/>
    <x v="1"/>
    <x v="0"/>
    <x v="815"/>
    <n v="93950"/>
    <n v="36.618336999999997"/>
    <n v="-121.926417"/>
    <x v="1"/>
    <x v="10"/>
    <x v="0"/>
    <x v="0"/>
    <n v="24.61"/>
    <x v="0"/>
    <x v="1"/>
    <x v="3"/>
    <m/>
    <x v="2"/>
    <x v="2"/>
    <x v="2"/>
    <x v="2"/>
    <x v="2"/>
    <x v="2"/>
    <x v="2"/>
    <x v="2"/>
    <x v="1"/>
    <x v="0"/>
    <x v="0"/>
    <n v="20.5"/>
    <n v="104.3"/>
    <x v="0"/>
    <x v="0"/>
    <n v="123.05"/>
    <n v="227.35"/>
    <x v="0"/>
    <x v="0"/>
    <x v="0"/>
    <x v="0"/>
    <x v="1"/>
    <x v="1"/>
    <x v="1"/>
    <x v="1"/>
    <x v="0"/>
  </r>
  <r>
    <s v="2737-WFVYW"/>
    <x v="0"/>
    <x v="24"/>
    <x v="1"/>
    <x v="0"/>
    <x v="405"/>
    <n v="90292"/>
    <n v="33.977468000000002"/>
    <n v="-118.445475"/>
    <x v="1"/>
    <x v="29"/>
    <x v="0"/>
    <x v="1"/>
    <m/>
    <x v="2"/>
    <x v="0"/>
    <x v="2"/>
    <n v="48"/>
    <x v="0"/>
    <x v="1"/>
    <x v="0"/>
    <x v="1"/>
    <x v="0"/>
    <x v="1"/>
    <x v="1"/>
    <x v="1"/>
    <x v="1"/>
    <x v="0"/>
    <x v="1"/>
    <n v="45.25"/>
    <n v="85.5"/>
    <x v="0"/>
    <x v="1"/>
    <n v="0"/>
    <n v="95.5"/>
    <x v="1"/>
    <x v="2"/>
    <x v="2"/>
    <x v="0"/>
    <x v="0"/>
    <x v="1"/>
    <x v="1"/>
    <x v="1"/>
    <x v="0"/>
  </r>
  <r>
    <s v="2737-YNGYW"/>
    <x v="0"/>
    <x v="46"/>
    <x v="1"/>
    <x v="0"/>
    <x v="510"/>
    <n v="92543"/>
    <n v="33.739415000000001"/>
    <n v="-116.968339"/>
    <x v="1"/>
    <x v="29"/>
    <x v="1"/>
    <x v="0"/>
    <n v="33.89"/>
    <x v="0"/>
    <x v="0"/>
    <x v="1"/>
    <n v="41"/>
    <x v="0"/>
    <x v="1"/>
    <x v="0"/>
    <x v="1"/>
    <x v="1"/>
    <x v="1"/>
    <x v="1"/>
    <x v="0"/>
    <x v="1"/>
    <x v="1"/>
    <x v="1"/>
    <n v="80.55"/>
    <n v="184.1"/>
    <x v="0"/>
    <x v="0"/>
    <n v="67.78"/>
    <n v="251.88"/>
    <x v="1"/>
    <x v="5"/>
    <x v="9"/>
    <x v="0"/>
    <x v="0"/>
    <x v="0"/>
    <x v="1"/>
    <x v="1"/>
    <x v="0"/>
  </r>
  <r>
    <s v="2739-CACDQ"/>
    <x v="0"/>
    <x v="16"/>
    <x v="1"/>
    <x v="0"/>
    <x v="816"/>
    <n v="92037"/>
    <n v="32.853743000000001"/>
    <n v="-117.25033999999999"/>
    <x v="1"/>
    <x v="67"/>
    <x v="2"/>
    <x v="0"/>
    <n v="1.06"/>
    <x v="1"/>
    <x v="0"/>
    <x v="1"/>
    <n v="25"/>
    <x v="0"/>
    <x v="1"/>
    <x v="1"/>
    <x v="1"/>
    <x v="1"/>
    <x v="0"/>
    <x v="0"/>
    <x v="0"/>
    <x v="0"/>
    <x v="0"/>
    <x v="0"/>
    <n v="82.65"/>
    <n v="1470.05"/>
    <x v="0"/>
    <x v="0"/>
    <n v="18.02"/>
    <n v="1488.07"/>
    <x v="0"/>
    <x v="0"/>
    <x v="0"/>
    <x v="0"/>
    <x v="1"/>
    <x v="0"/>
    <x v="0"/>
    <x v="1"/>
    <x v="0"/>
  </r>
  <r>
    <s v="2739-CCZMB"/>
    <x v="1"/>
    <x v="14"/>
    <x v="1"/>
    <x v="2"/>
    <x v="817"/>
    <n v="95910"/>
    <n v="39.467827999999997"/>
    <n v="-120.841386"/>
    <x v="1"/>
    <x v="10"/>
    <x v="0"/>
    <x v="0"/>
    <n v="8.01"/>
    <x v="0"/>
    <x v="1"/>
    <x v="3"/>
    <m/>
    <x v="2"/>
    <x v="2"/>
    <x v="2"/>
    <x v="2"/>
    <x v="2"/>
    <x v="2"/>
    <x v="2"/>
    <x v="2"/>
    <x v="1"/>
    <x v="1"/>
    <x v="0"/>
    <n v="20.350000000000001"/>
    <n v="122"/>
    <x v="0"/>
    <x v="0"/>
    <n v="40.049999999999997"/>
    <n v="162.05000000000001"/>
    <x v="0"/>
    <x v="0"/>
    <x v="0"/>
    <x v="0"/>
    <x v="1"/>
    <x v="1"/>
    <x v="1"/>
    <x v="1"/>
    <x v="0"/>
  </r>
  <r>
    <s v="2740-JFBOK"/>
    <x v="1"/>
    <x v="34"/>
    <x v="1"/>
    <x v="0"/>
    <x v="410"/>
    <n v="90713"/>
    <n v="33.847754999999999"/>
    <n v="-118.112532"/>
    <x v="1"/>
    <x v="46"/>
    <x v="2"/>
    <x v="0"/>
    <n v="3.01"/>
    <x v="1"/>
    <x v="1"/>
    <x v="3"/>
    <m/>
    <x v="2"/>
    <x v="2"/>
    <x v="2"/>
    <x v="2"/>
    <x v="2"/>
    <x v="2"/>
    <x v="2"/>
    <x v="2"/>
    <x v="1"/>
    <x v="0"/>
    <x v="1"/>
    <n v="24"/>
    <n v="226.55"/>
    <x v="0"/>
    <x v="0"/>
    <n v="30.1"/>
    <n v="256.64999999999998"/>
    <x v="0"/>
    <x v="0"/>
    <x v="0"/>
    <x v="0"/>
    <x v="1"/>
    <x v="1"/>
    <x v="1"/>
    <x v="1"/>
    <x v="0"/>
  </r>
  <r>
    <s v="2740-TVLFN"/>
    <x v="1"/>
    <x v="21"/>
    <x v="1"/>
    <x v="0"/>
    <x v="348"/>
    <n v="95337"/>
    <n v="37.750821999999999"/>
    <n v="-121.238423"/>
    <x v="1"/>
    <x v="13"/>
    <x v="1"/>
    <x v="0"/>
    <n v="39.869999999999997"/>
    <x v="1"/>
    <x v="0"/>
    <x v="2"/>
    <n v="2"/>
    <x v="0"/>
    <x v="1"/>
    <x v="0"/>
    <x v="1"/>
    <x v="1"/>
    <x v="0"/>
    <x v="0"/>
    <x v="0"/>
    <x v="1"/>
    <x v="0"/>
    <x v="1"/>
    <n v="50.15"/>
    <n v="50.15"/>
    <x v="0"/>
    <x v="0"/>
    <n v="39.869999999999997"/>
    <n v="90.02"/>
    <x v="2"/>
    <x v="0"/>
    <x v="0"/>
    <x v="0"/>
    <x v="1"/>
    <x v="0"/>
    <x v="1"/>
    <x v="1"/>
    <x v="0"/>
  </r>
  <r>
    <s v="2746-DIJLO"/>
    <x v="0"/>
    <x v="43"/>
    <x v="1"/>
    <x v="0"/>
    <x v="145"/>
    <n v="90710"/>
    <n v="33.798265999999998"/>
    <n v="-118.300237"/>
    <x v="1"/>
    <x v="62"/>
    <x v="4"/>
    <x v="0"/>
    <n v="36.47"/>
    <x v="1"/>
    <x v="0"/>
    <x v="2"/>
    <n v="8"/>
    <x v="0"/>
    <x v="0"/>
    <x v="0"/>
    <x v="1"/>
    <x v="1"/>
    <x v="0"/>
    <x v="0"/>
    <x v="0"/>
    <x v="0"/>
    <x v="0"/>
    <x v="0"/>
    <n v="56.3"/>
    <n v="2364"/>
    <x v="0"/>
    <x v="0"/>
    <n v="1495.27"/>
    <n v="3859.27"/>
    <x v="0"/>
    <x v="0"/>
    <x v="0"/>
    <x v="0"/>
    <x v="1"/>
    <x v="0"/>
    <x v="0"/>
    <x v="1"/>
    <x v="0"/>
  </r>
  <r>
    <s v="2748-MYRVK"/>
    <x v="0"/>
    <x v="19"/>
    <x v="1"/>
    <x v="0"/>
    <x v="64"/>
    <n v="93702"/>
    <n v="36.739384999999999"/>
    <n v="-119.753649"/>
    <x v="1"/>
    <x v="5"/>
    <x v="4"/>
    <x v="0"/>
    <n v="8.3800000000000008"/>
    <x v="1"/>
    <x v="0"/>
    <x v="1"/>
    <n v="59"/>
    <x v="0"/>
    <x v="0"/>
    <x v="0"/>
    <x v="1"/>
    <x v="0"/>
    <x v="1"/>
    <x v="1"/>
    <x v="0"/>
    <x v="0"/>
    <x v="1"/>
    <x v="1"/>
    <n v="99.9"/>
    <n v="6137"/>
    <x v="0"/>
    <x v="0"/>
    <n v="527.94000000000005"/>
    <n v="6664.94"/>
    <x v="1"/>
    <x v="4"/>
    <x v="7"/>
    <x v="0"/>
    <x v="0"/>
    <x v="0"/>
    <x v="0"/>
    <x v="1"/>
    <x v="0"/>
  </r>
  <r>
    <s v="2749-CTKAJ"/>
    <x v="1"/>
    <x v="0"/>
    <x v="0"/>
    <x v="0"/>
    <x v="162"/>
    <n v="90813"/>
    <n v="33.781086000000002"/>
    <n v="-118.199049"/>
    <x v="3"/>
    <x v="51"/>
    <x v="0"/>
    <x v="0"/>
    <n v="48.06"/>
    <x v="0"/>
    <x v="1"/>
    <x v="3"/>
    <m/>
    <x v="2"/>
    <x v="2"/>
    <x v="2"/>
    <x v="2"/>
    <x v="2"/>
    <x v="2"/>
    <x v="2"/>
    <x v="2"/>
    <x v="0"/>
    <x v="1"/>
    <x v="0"/>
    <n v="20.149999999999999"/>
    <n v="419.9"/>
    <x v="0"/>
    <x v="0"/>
    <n v="1057.32"/>
    <n v="1477.22"/>
    <x v="0"/>
    <x v="0"/>
    <x v="0"/>
    <x v="0"/>
    <x v="1"/>
    <x v="1"/>
    <x v="1"/>
    <x v="1"/>
    <x v="0"/>
  </r>
  <r>
    <s v="2750-BJLSB"/>
    <x v="0"/>
    <x v="13"/>
    <x v="1"/>
    <x v="0"/>
    <x v="10"/>
    <n v="92067"/>
    <n v="33.012751000000002"/>
    <n v="-117.20061699999999"/>
    <x v="1"/>
    <x v="54"/>
    <x v="4"/>
    <x v="0"/>
    <n v="2.4500000000000002"/>
    <x v="0"/>
    <x v="0"/>
    <x v="1"/>
    <n v="13"/>
    <x v="1"/>
    <x v="1"/>
    <x v="1"/>
    <x v="0"/>
    <x v="0"/>
    <x v="1"/>
    <x v="1"/>
    <x v="0"/>
    <x v="0"/>
    <x v="0"/>
    <x v="1"/>
    <n v="103.7"/>
    <n v="4730.6000000000004"/>
    <x v="0"/>
    <x v="0"/>
    <n v="115.15"/>
    <n v="4845.75"/>
    <x v="0"/>
    <x v="0"/>
    <x v="0"/>
    <x v="0"/>
    <x v="0"/>
    <x v="0"/>
    <x v="0"/>
    <x v="0"/>
    <x v="0"/>
  </r>
  <r>
    <s v="2753-JMMCV"/>
    <x v="1"/>
    <x v="51"/>
    <x v="1"/>
    <x v="0"/>
    <x v="818"/>
    <n v="93446"/>
    <n v="35.634222000000001"/>
    <n v="-120.728341"/>
    <x v="1"/>
    <x v="7"/>
    <x v="4"/>
    <x v="0"/>
    <n v="22.23"/>
    <x v="1"/>
    <x v="0"/>
    <x v="2"/>
    <n v="18"/>
    <x v="0"/>
    <x v="0"/>
    <x v="1"/>
    <x v="0"/>
    <x v="1"/>
    <x v="1"/>
    <x v="1"/>
    <x v="0"/>
    <x v="2"/>
    <x v="0"/>
    <x v="0"/>
    <n v="74.2"/>
    <n v="4805.6499999999996"/>
    <x v="0"/>
    <x v="0"/>
    <n v="1444.95"/>
    <n v="6250.6"/>
    <x v="0"/>
    <x v="0"/>
    <x v="0"/>
    <x v="0"/>
    <x v="0"/>
    <x v="0"/>
    <x v="0"/>
    <x v="0"/>
    <x v="0"/>
  </r>
  <r>
    <s v="2754-SDJRD"/>
    <x v="0"/>
    <x v="58"/>
    <x v="1"/>
    <x v="0"/>
    <x v="534"/>
    <n v="93066"/>
    <n v="34.297628000000003"/>
    <n v="-119.014627"/>
    <x v="1"/>
    <x v="58"/>
    <x v="1"/>
    <x v="0"/>
    <n v="39.86"/>
    <x v="1"/>
    <x v="0"/>
    <x v="1"/>
    <n v="23"/>
    <x v="0"/>
    <x v="1"/>
    <x v="0"/>
    <x v="0"/>
    <x v="0"/>
    <x v="1"/>
    <x v="1"/>
    <x v="0"/>
    <x v="2"/>
    <x v="0"/>
    <x v="0"/>
    <n v="-8"/>
    <n v="908.55"/>
    <x v="0"/>
    <x v="0"/>
    <n v="318.88"/>
    <n v="1227.43"/>
    <x v="0"/>
    <x v="0"/>
    <x v="0"/>
    <x v="0"/>
    <x v="0"/>
    <x v="0"/>
    <x v="1"/>
    <x v="0"/>
    <x v="0"/>
  </r>
  <r>
    <s v="2754-VDLTR"/>
    <x v="1"/>
    <x v="33"/>
    <x v="1"/>
    <x v="0"/>
    <x v="819"/>
    <n v="96037"/>
    <n v="41.528540999999997"/>
    <n v="-122.955018"/>
    <x v="1"/>
    <x v="46"/>
    <x v="2"/>
    <x v="0"/>
    <n v="35.630000000000003"/>
    <x v="1"/>
    <x v="0"/>
    <x v="1"/>
    <n v="18"/>
    <x v="0"/>
    <x v="1"/>
    <x v="0"/>
    <x v="1"/>
    <x v="0"/>
    <x v="1"/>
    <x v="1"/>
    <x v="0"/>
    <x v="1"/>
    <x v="1"/>
    <x v="1"/>
    <n v="95.2"/>
    <n v="930.4"/>
    <x v="0"/>
    <x v="0"/>
    <n v="356.3"/>
    <n v="1286.7"/>
    <x v="1"/>
    <x v="1"/>
    <x v="11"/>
    <x v="0"/>
    <x v="0"/>
    <x v="0"/>
    <x v="1"/>
    <x v="1"/>
    <x v="0"/>
  </r>
  <r>
    <s v="2754-XBHTB"/>
    <x v="0"/>
    <x v="43"/>
    <x v="1"/>
    <x v="0"/>
    <x v="495"/>
    <n v="95601"/>
    <n v="38.431407"/>
    <n v="-120.8421"/>
    <x v="1"/>
    <x v="0"/>
    <x v="0"/>
    <x v="0"/>
    <n v="22.88"/>
    <x v="0"/>
    <x v="0"/>
    <x v="1"/>
    <n v="23"/>
    <x v="0"/>
    <x v="1"/>
    <x v="0"/>
    <x v="1"/>
    <x v="0"/>
    <x v="0"/>
    <x v="0"/>
    <x v="0"/>
    <x v="1"/>
    <x v="0"/>
    <x v="1"/>
    <n v="77.650000000000006"/>
    <n v="714.15"/>
    <x v="0"/>
    <x v="0"/>
    <n v="205.92"/>
    <n v="920.07"/>
    <x v="1"/>
    <x v="1"/>
    <x v="5"/>
    <x v="0"/>
    <x v="0"/>
    <x v="0"/>
    <x v="1"/>
    <x v="1"/>
    <x v="0"/>
  </r>
  <r>
    <s v="2758-RNWXS"/>
    <x v="1"/>
    <x v="27"/>
    <x v="1"/>
    <x v="0"/>
    <x v="749"/>
    <n v="92054"/>
    <n v="33.351058999999999"/>
    <n v="-117.420557"/>
    <x v="1"/>
    <x v="33"/>
    <x v="5"/>
    <x v="0"/>
    <n v="49.61"/>
    <x v="0"/>
    <x v="0"/>
    <x v="1"/>
    <n v="26"/>
    <x v="1"/>
    <x v="1"/>
    <x v="0"/>
    <x v="0"/>
    <x v="1"/>
    <x v="1"/>
    <x v="1"/>
    <x v="0"/>
    <x v="0"/>
    <x v="0"/>
    <x v="1"/>
    <n v="89.2"/>
    <n v="3251.3"/>
    <x v="0"/>
    <x v="0"/>
    <n v="1736.35"/>
    <n v="4987.6499999999996"/>
    <x v="0"/>
    <x v="0"/>
    <x v="0"/>
    <x v="0"/>
    <x v="0"/>
    <x v="0"/>
    <x v="0"/>
    <x v="0"/>
    <x v="0"/>
  </r>
  <r>
    <s v="2761-OCIAX"/>
    <x v="1"/>
    <x v="58"/>
    <x v="1"/>
    <x v="0"/>
    <x v="600"/>
    <n v="96073"/>
    <n v="40.582399000000002"/>
    <n v="-122.19551199999999"/>
    <x v="1"/>
    <x v="29"/>
    <x v="0"/>
    <x v="0"/>
    <n v="6.51"/>
    <x v="0"/>
    <x v="0"/>
    <x v="1"/>
    <n v="11"/>
    <x v="0"/>
    <x v="0"/>
    <x v="0"/>
    <x v="1"/>
    <x v="1"/>
    <x v="0"/>
    <x v="0"/>
    <x v="0"/>
    <x v="1"/>
    <x v="0"/>
    <x v="1"/>
    <n v="74.7"/>
    <n v="165.4"/>
    <x v="0"/>
    <x v="0"/>
    <n v="13.02"/>
    <n v="178.42"/>
    <x v="1"/>
    <x v="1"/>
    <x v="5"/>
    <x v="0"/>
    <x v="1"/>
    <x v="0"/>
    <x v="0"/>
    <x v="1"/>
    <x v="0"/>
  </r>
  <r>
    <s v="2761-XECQW"/>
    <x v="1"/>
    <x v="6"/>
    <x v="0"/>
    <x v="0"/>
    <x v="73"/>
    <n v="95443"/>
    <n v="39.045245999999999"/>
    <n v="-122.74318100000001"/>
    <x v="2"/>
    <x v="58"/>
    <x v="0"/>
    <x v="1"/>
    <m/>
    <x v="2"/>
    <x v="0"/>
    <x v="0"/>
    <n v="27"/>
    <x v="0"/>
    <x v="0"/>
    <x v="1"/>
    <x v="1"/>
    <x v="1"/>
    <x v="1"/>
    <x v="0"/>
    <x v="0"/>
    <x v="2"/>
    <x v="0"/>
    <x v="0"/>
    <n v="43.35"/>
    <n v="371.4"/>
    <x v="0"/>
    <x v="0"/>
    <n v="0"/>
    <n v="371.4"/>
    <x v="0"/>
    <x v="0"/>
    <x v="0"/>
    <x v="0"/>
    <x v="0"/>
    <x v="0"/>
    <x v="0"/>
    <x v="1"/>
    <x v="0"/>
  </r>
  <r>
    <s v="2770-NSVDG"/>
    <x v="1"/>
    <x v="11"/>
    <x v="0"/>
    <x v="0"/>
    <x v="41"/>
    <n v="95124"/>
    <n v="37.257063000000002"/>
    <n v="-121.92303699999999"/>
    <x v="8"/>
    <x v="52"/>
    <x v="5"/>
    <x v="1"/>
    <m/>
    <x v="2"/>
    <x v="0"/>
    <x v="2"/>
    <n v="51"/>
    <x v="0"/>
    <x v="1"/>
    <x v="1"/>
    <x v="1"/>
    <x v="1"/>
    <x v="0"/>
    <x v="0"/>
    <x v="0"/>
    <x v="1"/>
    <x v="1"/>
    <x v="1"/>
    <n v="29.1"/>
    <n v="688"/>
    <x v="0"/>
    <x v="0"/>
    <n v="0"/>
    <n v="688"/>
    <x v="0"/>
    <x v="0"/>
    <x v="0"/>
    <x v="0"/>
    <x v="1"/>
    <x v="0"/>
    <x v="0"/>
    <x v="1"/>
    <x v="0"/>
  </r>
  <r>
    <s v="2773-MADBQ"/>
    <x v="0"/>
    <x v="1"/>
    <x v="1"/>
    <x v="0"/>
    <x v="162"/>
    <n v="90804"/>
    <n v="33.783047000000003"/>
    <n v="-118.1486"/>
    <x v="1"/>
    <x v="66"/>
    <x v="0"/>
    <x v="1"/>
    <m/>
    <x v="2"/>
    <x v="0"/>
    <x v="0"/>
    <n v="9"/>
    <x v="1"/>
    <x v="0"/>
    <x v="1"/>
    <x v="0"/>
    <x v="1"/>
    <x v="1"/>
    <x v="1"/>
    <x v="0"/>
    <x v="2"/>
    <x v="0"/>
    <x v="0"/>
    <n v="53.1"/>
    <n v="1901.25"/>
    <x v="0"/>
    <x v="0"/>
    <n v="0"/>
    <n v="1901.25"/>
    <x v="0"/>
    <x v="0"/>
    <x v="0"/>
    <x v="0"/>
    <x v="0"/>
    <x v="0"/>
    <x v="0"/>
    <x v="0"/>
    <x v="0"/>
  </r>
  <r>
    <s v="2773-OVBPK"/>
    <x v="1"/>
    <x v="27"/>
    <x v="0"/>
    <x v="0"/>
    <x v="174"/>
    <n v="92865"/>
    <n v="33.828778999999997"/>
    <n v="-117.848299"/>
    <x v="2"/>
    <x v="23"/>
    <x v="3"/>
    <x v="0"/>
    <n v="21.71"/>
    <x v="1"/>
    <x v="0"/>
    <x v="1"/>
    <n v="30"/>
    <x v="0"/>
    <x v="0"/>
    <x v="1"/>
    <x v="0"/>
    <x v="0"/>
    <x v="1"/>
    <x v="1"/>
    <x v="0"/>
    <x v="2"/>
    <x v="0"/>
    <x v="1"/>
    <n v="111.3"/>
    <n v="7567.2"/>
    <x v="146"/>
    <x v="0"/>
    <n v="1454.57"/>
    <n v="8985.11"/>
    <x v="0"/>
    <x v="0"/>
    <x v="0"/>
    <x v="0"/>
    <x v="0"/>
    <x v="0"/>
    <x v="0"/>
    <x v="0"/>
    <x v="0"/>
  </r>
  <r>
    <s v="2774-LVQUS"/>
    <x v="0"/>
    <x v="61"/>
    <x v="0"/>
    <x v="0"/>
    <x v="77"/>
    <n v="92592"/>
    <n v="33.507255000000001"/>
    <n v="-117.029473"/>
    <x v="0"/>
    <x v="49"/>
    <x v="0"/>
    <x v="0"/>
    <n v="44.13"/>
    <x v="1"/>
    <x v="0"/>
    <x v="1"/>
    <n v="3"/>
    <x v="0"/>
    <x v="1"/>
    <x v="1"/>
    <x v="0"/>
    <x v="1"/>
    <x v="0"/>
    <x v="0"/>
    <x v="1"/>
    <x v="1"/>
    <x v="0"/>
    <x v="1"/>
    <n v="83.05"/>
    <n v="1258.3"/>
    <x v="0"/>
    <x v="7"/>
    <n v="661.95"/>
    <n v="2030.25"/>
    <x v="1"/>
    <x v="1"/>
    <x v="5"/>
    <x v="0"/>
    <x v="1"/>
    <x v="1"/>
    <x v="0"/>
    <x v="0"/>
    <x v="0"/>
  </r>
  <r>
    <s v="2775-SEFEE"/>
    <x v="1"/>
    <x v="52"/>
    <x v="1"/>
    <x v="2"/>
    <x v="54"/>
    <n v="90744"/>
    <n v="33.782068000000002"/>
    <n v="-118.262263"/>
    <x v="1"/>
    <x v="46"/>
    <x v="0"/>
    <x v="0"/>
    <n v="29.95"/>
    <x v="1"/>
    <x v="0"/>
    <x v="2"/>
    <n v="19"/>
    <x v="1"/>
    <x v="0"/>
    <x v="0"/>
    <x v="0"/>
    <x v="1"/>
    <x v="0"/>
    <x v="0"/>
    <x v="0"/>
    <x v="2"/>
    <x v="0"/>
    <x v="1"/>
    <n v="61.9"/>
    <n v="619"/>
    <x v="0"/>
    <x v="0"/>
    <n v="299.5"/>
    <n v="918.5"/>
    <x v="0"/>
    <x v="0"/>
    <x v="0"/>
    <x v="0"/>
    <x v="1"/>
    <x v="0"/>
    <x v="0"/>
    <x v="0"/>
    <x v="0"/>
  </r>
  <r>
    <s v="2777-PHDEI"/>
    <x v="0"/>
    <x v="29"/>
    <x v="1"/>
    <x v="0"/>
    <x v="20"/>
    <n v="93601"/>
    <n v="37.375816"/>
    <n v="-119.739935"/>
    <x v="1"/>
    <x v="13"/>
    <x v="0"/>
    <x v="0"/>
    <n v="29.41"/>
    <x v="0"/>
    <x v="0"/>
    <x v="1"/>
    <n v="59"/>
    <x v="0"/>
    <x v="1"/>
    <x v="0"/>
    <x v="1"/>
    <x v="0"/>
    <x v="0"/>
    <x v="1"/>
    <x v="1"/>
    <x v="1"/>
    <x v="1"/>
    <x v="1"/>
    <n v="78.05"/>
    <n v="78.05"/>
    <x v="0"/>
    <x v="1"/>
    <n v="29.41"/>
    <n v="117.46"/>
    <x v="1"/>
    <x v="1"/>
    <x v="11"/>
    <x v="0"/>
    <x v="0"/>
    <x v="1"/>
    <x v="1"/>
    <x v="1"/>
    <x v="0"/>
  </r>
  <r>
    <s v="2778-OCLGR"/>
    <x v="1"/>
    <x v="4"/>
    <x v="0"/>
    <x v="0"/>
    <x v="820"/>
    <n v="95728"/>
    <n v="39.279068000000002"/>
    <n v="-120.414275"/>
    <x v="2"/>
    <x v="52"/>
    <x v="0"/>
    <x v="1"/>
    <m/>
    <x v="2"/>
    <x v="0"/>
    <x v="2"/>
    <n v="5"/>
    <x v="1"/>
    <x v="1"/>
    <x v="0"/>
    <x v="1"/>
    <x v="1"/>
    <x v="1"/>
    <x v="0"/>
    <x v="0"/>
    <x v="1"/>
    <x v="1"/>
    <x v="1"/>
    <n v="39.1"/>
    <n v="971.3"/>
    <x v="0"/>
    <x v="0"/>
    <n v="0"/>
    <n v="971.3"/>
    <x v="1"/>
    <x v="1"/>
    <x v="1"/>
    <x v="0"/>
    <x v="0"/>
    <x v="0"/>
    <x v="0"/>
    <x v="1"/>
    <x v="0"/>
  </r>
  <r>
    <s v="2782-JEEBU"/>
    <x v="1"/>
    <x v="14"/>
    <x v="1"/>
    <x v="0"/>
    <x v="413"/>
    <n v="96055"/>
    <n v="40.059384999999999"/>
    <n v="-122.091481"/>
    <x v="1"/>
    <x v="47"/>
    <x v="0"/>
    <x v="1"/>
    <m/>
    <x v="2"/>
    <x v="0"/>
    <x v="2"/>
    <n v="9"/>
    <x v="0"/>
    <x v="0"/>
    <x v="0"/>
    <x v="0"/>
    <x v="1"/>
    <x v="0"/>
    <x v="0"/>
    <x v="0"/>
    <x v="1"/>
    <x v="0"/>
    <x v="0"/>
    <n v="36"/>
    <n v="780.15"/>
    <x v="0"/>
    <x v="0"/>
    <n v="0"/>
    <n v="780.15"/>
    <x v="0"/>
    <x v="0"/>
    <x v="0"/>
    <x v="0"/>
    <x v="1"/>
    <x v="0"/>
    <x v="0"/>
    <x v="0"/>
    <x v="0"/>
  </r>
  <r>
    <s v="2782-LFZVW"/>
    <x v="0"/>
    <x v="7"/>
    <x v="1"/>
    <x v="0"/>
    <x v="2"/>
    <n v="92627"/>
    <n v="33.645671999999998"/>
    <n v="-117.922613"/>
    <x v="1"/>
    <x v="37"/>
    <x v="2"/>
    <x v="0"/>
    <n v="24.57"/>
    <x v="1"/>
    <x v="0"/>
    <x v="0"/>
    <n v="10"/>
    <x v="0"/>
    <x v="1"/>
    <x v="0"/>
    <x v="1"/>
    <x v="1"/>
    <x v="1"/>
    <x v="1"/>
    <x v="1"/>
    <x v="1"/>
    <x v="0"/>
    <x v="0"/>
    <n v="58.95"/>
    <n v="601.6"/>
    <x v="0"/>
    <x v="13"/>
    <n v="270.27"/>
    <n v="941.87"/>
    <x v="0"/>
    <x v="0"/>
    <x v="0"/>
    <x v="0"/>
    <x v="0"/>
    <x v="1"/>
    <x v="1"/>
    <x v="1"/>
    <x v="0"/>
  </r>
  <r>
    <s v="2786-GCDPI"/>
    <x v="0"/>
    <x v="4"/>
    <x v="1"/>
    <x v="0"/>
    <x v="469"/>
    <n v="92268"/>
    <n v="34.201107999999998"/>
    <n v="-116.593456"/>
    <x v="1"/>
    <x v="15"/>
    <x v="4"/>
    <x v="0"/>
    <n v="17.649999999999999"/>
    <x v="1"/>
    <x v="0"/>
    <x v="1"/>
    <n v="29"/>
    <x v="0"/>
    <x v="1"/>
    <x v="1"/>
    <x v="0"/>
    <x v="0"/>
    <x v="1"/>
    <x v="0"/>
    <x v="0"/>
    <x v="1"/>
    <x v="0"/>
    <x v="1"/>
    <n v="104.95"/>
    <n v="5222.3500000000004"/>
    <x v="0"/>
    <x v="0"/>
    <n v="882.5"/>
    <n v="6104.85"/>
    <x v="0"/>
    <x v="0"/>
    <x v="0"/>
    <x v="0"/>
    <x v="0"/>
    <x v="0"/>
    <x v="0"/>
    <x v="0"/>
    <x v="0"/>
  </r>
  <r>
    <s v="2788-CJQAQ"/>
    <x v="1"/>
    <x v="14"/>
    <x v="1"/>
    <x v="0"/>
    <x v="821"/>
    <n v="95388"/>
    <n v="37.421298999999998"/>
    <n v="-120.599587"/>
    <x v="1"/>
    <x v="2"/>
    <x v="2"/>
    <x v="0"/>
    <n v="22.31"/>
    <x v="0"/>
    <x v="1"/>
    <x v="3"/>
    <m/>
    <x v="2"/>
    <x v="2"/>
    <x v="2"/>
    <x v="2"/>
    <x v="2"/>
    <x v="2"/>
    <x v="2"/>
    <x v="2"/>
    <x v="0"/>
    <x v="1"/>
    <x v="2"/>
    <n v="19.45"/>
    <n v="270.2"/>
    <x v="0"/>
    <x v="0"/>
    <n v="290.02999999999997"/>
    <n v="560.23"/>
    <x v="0"/>
    <x v="0"/>
    <x v="0"/>
    <x v="0"/>
    <x v="1"/>
    <x v="1"/>
    <x v="1"/>
    <x v="1"/>
    <x v="0"/>
  </r>
  <r>
    <s v="2789-CZANW"/>
    <x v="0"/>
    <x v="42"/>
    <x v="0"/>
    <x v="2"/>
    <x v="723"/>
    <n v="94568"/>
    <n v="37.713926000000001"/>
    <n v="-121.928425"/>
    <x v="9"/>
    <x v="34"/>
    <x v="4"/>
    <x v="0"/>
    <n v="21.16"/>
    <x v="1"/>
    <x v="0"/>
    <x v="1"/>
    <n v="23"/>
    <x v="1"/>
    <x v="0"/>
    <x v="0"/>
    <x v="0"/>
    <x v="0"/>
    <x v="1"/>
    <x v="1"/>
    <x v="0"/>
    <x v="2"/>
    <x v="1"/>
    <x v="1"/>
    <n v="110.3"/>
    <n v="6997.3"/>
    <x v="0"/>
    <x v="0"/>
    <n v="1354.24"/>
    <n v="8351.5400000000009"/>
    <x v="0"/>
    <x v="0"/>
    <x v="0"/>
    <x v="0"/>
    <x v="0"/>
    <x v="0"/>
    <x v="0"/>
    <x v="0"/>
    <x v="0"/>
  </r>
  <r>
    <s v="2789-HQBOU"/>
    <x v="1"/>
    <x v="27"/>
    <x v="1"/>
    <x v="0"/>
    <x v="284"/>
    <n v="93306"/>
    <n v="35.449880999999998"/>
    <n v="-118.841442"/>
    <x v="1"/>
    <x v="3"/>
    <x v="1"/>
    <x v="0"/>
    <n v="49.63"/>
    <x v="0"/>
    <x v="0"/>
    <x v="1"/>
    <n v="26"/>
    <x v="0"/>
    <x v="1"/>
    <x v="0"/>
    <x v="1"/>
    <x v="1"/>
    <x v="1"/>
    <x v="1"/>
    <x v="0"/>
    <x v="1"/>
    <x v="0"/>
    <x v="1"/>
    <n v="80.349999999999994"/>
    <n v="253.8"/>
    <x v="0"/>
    <x v="0"/>
    <n v="148.88999999999999"/>
    <n v="402.69"/>
    <x v="2"/>
    <x v="0"/>
    <x v="0"/>
    <x v="0"/>
    <x v="0"/>
    <x v="0"/>
    <x v="1"/>
    <x v="1"/>
    <x v="0"/>
  </r>
  <r>
    <s v="2790-XUYMV"/>
    <x v="1"/>
    <x v="31"/>
    <x v="1"/>
    <x v="2"/>
    <x v="822"/>
    <n v="95140"/>
    <n v="37.382908999999998"/>
    <n v="-121.634151"/>
    <x v="1"/>
    <x v="4"/>
    <x v="0"/>
    <x v="0"/>
    <n v="31.89"/>
    <x v="1"/>
    <x v="0"/>
    <x v="1"/>
    <n v="30"/>
    <x v="1"/>
    <x v="0"/>
    <x v="0"/>
    <x v="1"/>
    <x v="1"/>
    <x v="0"/>
    <x v="0"/>
    <x v="0"/>
    <x v="0"/>
    <x v="0"/>
    <x v="0"/>
    <n v="85.45"/>
    <n v="6028.95"/>
    <x v="0"/>
    <x v="0"/>
    <n v="2264.19"/>
    <n v="8293.14"/>
    <x v="0"/>
    <x v="0"/>
    <x v="0"/>
    <x v="0"/>
    <x v="1"/>
    <x v="0"/>
    <x v="0"/>
    <x v="1"/>
    <x v="0"/>
  </r>
  <r>
    <s v="2791-SFVEW"/>
    <x v="0"/>
    <x v="54"/>
    <x v="1"/>
    <x v="0"/>
    <x v="31"/>
    <n v="90013"/>
    <n v="34.044638999999997"/>
    <n v="-118.240413"/>
    <x v="1"/>
    <x v="0"/>
    <x v="1"/>
    <x v="0"/>
    <n v="34.79"/>
    <x v="0"/>
    <x v="1"/>
    <x v="3"/>
    <m/>
    <x v="2"/>
    <x v="2"/>
    <x v="2"/>
    <x v="2"/>
    <x v="2"/>
    <x v="2"/>
    <x v="2"/>
    <x v="2"/>
    <x v="1"/>
    <x v="1"/>
    <x v="1"/>
    <n v="20.149999999999999"/>
    <n v="238.15"/>
    <x v="0"/>
    <x v="0"/>
    <n v="313.11"/>
    <n v="551.26"/>
    <x v="0"/>
    <x v="0"/>
    <x v="0"/>
    <x v="0"/>
    <x v="1"/>
    <x v="1"/>
    <x v="1"/>
    <x v="1"/>
    <x v="0"/>
  </r>
  <r>
    <s v="2792-LSHWX"/>
    <x v="0"/>
    <x v="42"/>
    <x v="1"/>
    <x v="0"/>
    <x v="39"/>
    <n v="94555"/>
    <n v="37.555472999999999"/>
    <n v="-122.08031200000001"/>
    <x v="1"/>
    <x v="13"/>
    <x v="0"/>
    <x v="0"/>
    <n v="43.06"/>
    <x v="0"/>
    <x v="0"/>
    <x v="1"/>
    <n v="9"/>
    <x v="1"/>
    <x v="0"/>
    <x v="0"/>
    <x v="0"/>
    <x v="1"/>
    <x v="0"/>
    <x v="0"/>
    <x v="0"/>
    <x v="1"/>
    <x v="0"/>
    <x v="0"/>
    <n v="83.4"/>
    <n v="83.4"/>
    <x v="0"/>
    <x v="0"/>
    <n v="43.06"/>
    <n v="126.46"/>
    <x v="2"/>
    <x v="0"/>
    <x v="0"/>
    <x v="0"/>
    <x v="1"/>
    <x v="0"/>
    <x v="0"/>
    <x v="0"/>
    <x v="0"/>
  </r>
  <r>
    <s v="2792-VPPET"/>
    <x v="1"/>
    <x v="24"/>
    <x v="1"/>
    <x v="0"/>
    <x v="680"/>
    <n v="91776"/>
    <n v="34.089927000000003"/>
    <n v="-118.095645"/>
    <x v="1"/>
    <x v="3"/>
    <x v="0"/>
    <x v="0"/>
    <n v="37.01"/>
    <x v="0"/>
    <x v="1"/>
    <x v="3"/>
    <m/>
    <x v="2"/>
    <x v="2"/>
    <x v="2"/>
    <x v="2"/>
    <x v="2"/>
    <x v="2"/>
    <x v="2"/>
    <x v="2"/>
    <x v="1"/>
    <x v="0"/>
    <x v="1"/>
    <n v="20.5"/>
    <n v="76.95"/>
    <x v="0"/>
    <x v="0"/>
    <n v="111.03"/>
    <n v="187.98"/>
    <x v="2"/>
    <x v="0"/>
    <x v="0"/>
    <x v="0"/>
    <x v="1"/>
    <x v="1"/>
    <x v="1"/>
    <x v="1"/>
    <x v="0"/>
  </r>
  <r>
    <s v="2794-XIMMO"/>
    <x v="1"/>
    <x v="37"/>
    <x v="0"/>
    <x v="0"/>
    <x v="320"/>
    <n v="91737"/>
    <n v="34.245289"/>
    <n v="-117.642503"/>
    <x v="2"/>
    <x v="63"/>
    <x v="0"/>
    <x v="1"/>
    <m/>
    <x v="2"/>
    <x v="0"/>
    <x v="2"/>
    <n v="13"/>
    <x v="0"/>
    <x v="0"/>
    <x v="1"/>
    <x v="0"/>
    <x v="0"/>
    <x v="1"/>
    <x v="1"/>
    <x v="0"/>
    <x v="0"/>
    <x v="0"/>
    <x v="1"/>
    <n v="60.45"/>
    <n v="3184.25"/>
    <x v="0"/>
    <x v="0"/>
    <n v="0"/>
    <n v="3184.25"/>
    <x v="1"/>
    <x v="4"/>
    <x v="12"/>
    <x v="0"/>
    <x v="0"/>
    <x v="0"/>
    <x v="0"/>
    <x v="0"/>
    <x v="0"/>
  </r>
  <r>
    <s v="2796-NNUFI"/>
    <x v="0"/>
    <x v="52"/>
    <x v="0"/>
    <x v="0"/>
    <x v="511"/>
    <n v="90274"/>
    <n v="33.788207999999997"/>
    <n v="-118.404955"/>
    <x v="2"/>
    <x v="56"/>
    <x v="0"/>
    <x v="0"/>
    <n v="30.47"/>
    <x v="0"/>
    <x v="1"/>
    <x v="3"/>
    <m/>
    <x v="2"/>
    <x v="2"/>
    <x v="2"/>
    <x v="2"/>
    <x v="2"/>
    <x v="2"/>
    <x v="2"/>
    <x v="2"/>
    <x v="2"/>
    <x v="0"/>
    <x v="0"/>
    <n v="19.95"/>
    <n v="927.1"/>
    <x v="0"/>
    <x v="0"/>
    <n v="1401.62"/>
    <n v="2328.7199999999998"/>
    <x v="0"/>
    <x v="0"/>
    <x v="0"/>
    <x v="0"/>
    <x v="1"/>
    <x v="1"/>
    <x v="1"/>
    <x v="1"/>
    <x v="0"/>
  </r>
  <r>
    <s v="2796-UUZZO"/>
    <x v="1"/>
    <x v="18"/>
    <x v="0"/>
    <x v="3"/>
    <x v="33"/>
    <n v="96002"/>
    <n v="40.527833999999999"/>
    <n v="-122.318749"/>
    <x v="5"/>
    <x v="5"/>
    <x v="4"/>
    <x v="0"/>
    <n v="18.88"/>
    <x v="0"/>
    <x v="0"/>
    <x v="1"/>
    <n v="48"/>
    <x v="0"/>
    <x v="0"/>
    <x v="1"/>
    <x v="1"/>
    <x v="1"/>
    <x v="0"/>
    <x v="0"/>
    <x v="1"/>
    <x v="1"/>
    <x v="0"/>
    <x v="0"/>
    <n v="80.3"/>
    <n v="4896.3500000000004"/>
    <x v="0"/>
    <x v="3"/>
    <n v="1189.44"/>
    <n v="6125.79"/>
    <x v="0"/>
    <x v="0"/>
    <x v="0"/>
    <x v="0"/>
    <x v="1"/>
    <x v="1"/>
    <x v="0"/>
    <x v="1"/>
    <x v="0"/>
  </r>
  <r>
    <s v="2798-NYLMZ"/>
    <x v="1"/>
    <x v="46"/>
    <x v="0"/>
    <x v="0"/>
    <x v="823"/>
    <n v="93635"/>
    <n v="36.995162000000001"/>
    <n v="-120.955099"/>
    <x v="6"/>
    <x v="4"/>
    <x v="3"/>
    <x v="0"/>
    <n v="31.97"/>
    <x v="1"/>
    <x v="0"/>
    <x v="1"/>
    <n v="73"/>
    <x v="1"/>
    <x v="1"/>
    <x v="1"/>
    <x v="0"/>
    <x v="0"/>
    <x v="1"/>
    <x v="1"/>
    <x v="0"/>
    <x v="2"/>
    <x v="0"/>
    <x v="0"/>
    <n v="108.55"/>
    <n v="7616"/>
    <x v="0"/>
    <x v="0"/>
    <n v="2269.87"/>
    <n v="9885.8700000000008"/>
    <x v="0"/>
    <x v="0"/>
    <x v="0"/>
    <x v="0"/>
    <x v="0"/>
    <x v="0"/>
    <x v="0"/>
    <x v="0"/>
    <x v="0"/>
  </r>
  <r>
    <s v="2799-ARNLO"/>
    <x v="0"/>
    <x v="6"/>
    <x v="0"/>
    <x v="0"/>
    <x v="824"/>
    <n v="92003"/>
    <n v="33.290906999999997"/>
    <n v="-117.202895"/>
    <x v="1"/>
    <x v="10"/>
    <x v="1"/>
    <x v="0"/>
    <n v="9.56"/>
    <x v="0"/>
    <x v="0"/>
    <x v="1"/>
    <n v="13"/>
    <x v="0"/>
    <x v="1"/>
    <x v="0"/>
    <x v="1"/>
    <x v="1"/>
    <x v="0"/>
    <x v="0"/>
    <x v="0"/>
    <x v="0"/>
    <x v="0"/>
    <x v="1"/>
    <n v="69.349999999999994"/>
    <n v="341.6"/>
    <x v="0"/>
    <x v="0"/>
    <n v="47.8"/>
    <n v="389.4"/>
    <x v="0"/>
    <x v="0"/>
    <x v="0"/>
    <x v="0"/>
    <x v="1"/>
    <x v="0"/>
    <x v="1"/>
    <x v="1"/>
    <x v="0"/>
  </r>
  <r>
    <s v="2799-TSLAG"/>
    <x v="0"/>
    <x v="11"/>
    <x v="0"/>
    <x v="1"/>
    <x v="97"/>
    <n v="92618"/>
    <n v="33.667144999999998"/>
    <n v="-117.732135"/>
    <x v="5"/>
    <x v="7"/>
    <x v="0"/>
    <x v="0"/>
    <n v="34.03"/>
    <x v="1"/>
    <x v="1"/>
    <x v="3"/>
    <m/>
    <x v="2"/>
    <x v="2"/>
    <x v="2"/>
    <x v="2"/>
    <x v="2"/>
    <x v="2"/>
    <x v="2"/>
    <x v="2"/>
    <x v="2"/>
    <x v="0"/>
    <x v="1"/>
    <n v="25.3"/>
    <n v="1748.55"/>
    <x v="0"/>
    <x v="0"/>
    <n v="2211.9499999999998"/>
    <n v="3960.5"/>
    <x v="0"/>
    <x v="0"/>
    <x v="0"/>
    <x v="0"/>
    <x v="1"/>
    <x v="1"/>
    <x v="1"/>
    <x v="1"/>
    <x v="0"/>
  </r>
  <r>
    <s v="2800-QQUSO"/>
    <x v="1"/>
    <x v="23"/>
    <x v="1"/>
    <x v="0"/>
    <x v="200"/>
    <n v="92505"/>
    <n v="33.920907"/>
    <n v="-117.48942599999999"/>
    <x v="1"/>
    <x v="71"/>
    <x v="0"/>
    <x v="0"/>
    <n v="25.69"/>
    <x v="1"/>
    <x v="0"/>
    <x v="1"/>
    <n v="13"/>
    <x v="0"/>
    <x v="1"/>
    <x v="0"/>
    <x v="0"/>
    <x v="0"/>
    <x v="1"/>
    <x v="1"/>
    <x v="0"/>
    <x v="1"/>
    <x v="0"/>
    <x v="1"/>
    <n v="100.3"/>
    <n v="4222.95"/>
    <x v="0"/>
    <x v="0"/>
    <n v="1078.98"/>
    <n v="5301.93"/>
    <x v="0"/>
    <x v="0"/>
    <x v="0"/>
    <x v="0"/>
    <x v="0"/>
    <x v="0"/>
    <x v="1"/>
    <x v="0"/>
    <x v="0"/>
  </r>
  <r>
    <s v="2800-VEQXM"/>
    <x v="0"/>
    <x v="23"/>
    <x v="1"/>
    <x v="0"/>
    <x v="825"/>
    <n v="93243"/>
    <n v="34.845860999999999"/>
    <n v="-118.88516300000001"/>
    <x v="1"/>
    <x v="3"/>
    <x v="0"/>
    <x v="0"/>
    <n v="12.5"/>
    <x v="0"/>
    <x v="0"/>
    <x v="1"/>
    <n v="4"/>
    <x v="0"/>
    <x v="1"/>
    <x v="1"/>
    <x v="1"/>
    <x v="1"/>
    <x v="0"/>
    <x v="0"/>
    <x v="0"/>
    <x v="1"/>
    <x v="0"/>
    <x v="2"/>
    <n v="74.75"/>
    <n v="238.1"/>
    <x v="147"/>
    <x v="0"/>
    <n v="37.5"/>
    <n v="236.76"/>
    <x v="2"/>
    <x v="0"/>
    <x v="0"/>
    <x v="0"/>
    <x v="1"/>
    <x v="0"/>
    <x v="0"/>
    <x v="1"/>
    <x v="0"/>
  </r>
  <r>
    <s v="2801-NISEI"/>
    <x v="1"/>
    <x v="24"/>
    <x v="1"/>
    <x v="0"/>
    <x v="826"/>
    <n v="91759"/>
    <n v="34.231318000000002"/>
    <n v="-117.662032"/>
    <x v="1"/>
    <x v="52"/>
    <x v="0"/>
    <x v="0"/>
    <n v="30.07"/>
    <x v="0"/>
    <x v="0"/>
    <x v="2"/>
    <n v="69"/>
    <x v="1"/>
    <x v="1"/>
    <x v="0"/>
    <x v="0"/>
    <x v="1"/>
    <x v="0"/>
    <x v="0"/>
    <x v="0"/>
    <x v="1"/>
    <x v="1"/>
    <x v="1"/>
    <n v="54.95"/>
    <n v="1348.5"/>
    <x v="0"/>
    <x v="0"/>
    <n v="721.68"/>
    <n v="2070.1799999999998"/>
    <x v="0"/>
    <x v="0"/>
    <x v="0"/>
    <x v="0"/>
    <x v="1"/>
    <x v="0"/>
    <x v="0"/>
    <x v="0"/>
    <x v="0"/>
  </r>
  <r>
    <s v="2804-ETQDK"/>
    <x v="1"/>
    <x v="30"/>
    <x v="1"/>
    <x v="3"/>
    <x v="635"/>
    <n v="93004"/>
    <n v="34.278697000000001"/>
    <n v="-119.167798"/>
    <x v="1"/>
    <x v="22"/>
    <x v="0"/>
    <x v="0"/>
    <n v="20.63"/>
    <x v="0"/>
    <x v="1"/>
    <x v="3"/>
    <m/>
    <x v="2"/>
    <x v="2"/>
    <x v="2"/>
    <x v="2"/>
    <x v="2"/>
    <x v="2"/>
    <x v="2"/>
    <x v="2"/>
    <x v="2"/>
    <x v="1"/>
    <x v="0"/>
    <n v="20.55"/>
    <n v="1357.1"/>
    <x v="148"/>
    <x v="0"/>
    <n v="1361.58"/>
    <n v="2701.54"/>
    <x v="0"/>
    <x v="0"/>
    <x v="0"/>
    <x v="0"/>
    <x v="1"/>
    <x v="1"/>
    <x v="1"/>
    <x v="1"/>
    <x v="0"/>
  </r>
  <r>
    <s v="2805-AUFQN"/>
    <x v="0"/>
    <x v="21"/>
    <x v="1"/>
    <x v="0"/>
    <x v="806"/>
    <n v="93673"/>
    <n v="36.456091000000001"/>
    <n v="-119.486225"/>
    <x v="1"/>
    <x v="30"/>
    <x v="5"/>
    <x v="0"/>
    <n v="13.93"/>
    <x v="0"/>
    <x v="1"/>
    <x v="3"/>
    <m/>
    <x v="2"/>
    <x v="2"/>
    <x v="2"/>
    <x v="2"/>
    <x v="2"/>
    <x v="2"/>
    <x v="2"/>
    <x v="2"/>
    <x v="2"/>
    <x v="1"/>
    <x v="0"/>
    <n v="19.8"/>
    <n v="475.2"/>
    <x v="0"/>
    <x v="0"/>
    <n v="348.25"/>
    <n v="823.45"/>
    <x v="0"/>
    <x v="0"/>
    <x v="0"/>
    <x v="0"/>
    <x v="1"/>
    <x v="1"/>
    <x v="1"/>
    <x v="1"/>
    <x v="0"/>
  </r>
  <r>
    <s v="2805-EDJPQ"/>
    <x v="0"/>
    <x v="45"/>
    <x v="0"/>
    <x v="0"/>
    <x v="38"/>
    <n v="92124"/>
    <n v="32.827238000000001"/>
    <n v="-117.089287"/>
    <x v="5"/>
    <x v="11"/>
    <x v="0"/>
    <x v="0"/>
    <n v="20.53"/>
    <x v="1"/>
    <x v="0"/>
    <x v="1"/>
    <n v="19"/>
    <x v="0"/>
    <x v="0"/>
    <x v="1"/>
    <x v="0"/>
    <x v="1"/>
    <x v="1"/>
    <x v="1"/>
    <x v="0"/>
    <x v="0"/>
    <x v="0"/>
    <x v="0"/>
    <n v="99.75"/>
    <n v="5608.4"/>
    <x v="0"/>
    <x v="0"/>
    <n v="1149.68"/>
    <n v="6758.08"/>
    <x v="0"/>
    <x v="0"/>
    <x v="0"/>
    <x v="0"/>
    <x v="0"/>
    <x v="0"/>
    <x v="0"/>
    <x v="0"/>
    <x v="0"/>
  </r>
  <r>
    <s v="2806-MLNTI"/>
    <x v="1"/>
    <x v="16"/>
    <x v="0"/>
    <x v="0"/>
    <x v="313"/>
    <n v="92282"/>
    <n v="33.972293000000001"/>
    <n v="-116.654195"/>
    <x v="8"/>
    <x v="57"/>
    <x v="0"/>
    <x v="0"/>
    <n v="29.15"/>
    <x v="1"/>
    <x v="0"/>
    <x v="1"/>
    <n v="9"/>
    <x v="0"/>
    <x v="0"/>
    <x v="1"/>
    <x v="1"/>
    <x v="0"/>
    <x v="1"/>
    <x v="1"/>
    <x v="0"/>
    <x v="0"/>
    <x v="0"/>
    <x v="1"/>
    <n v="105.1"/>
    <n v="5376.4"/>
    <x v="0"/>
    <x v="0"/>
    <n v="1515.8"/>
    <n v="6892.2"/>
    <x v="0"/>
    <x v="0"/>
    <x v="0"/>
    <x v="0"/>
    <x v="0"/>
    <x v="0"/>
    <x v="0"/>
    <x v="1"/>
    <x v="0"/>
  </r>
  <r>
    <s v="2808-CHTDM"/>
    <x v="0"/>
    <x v="10"/>
    <x v="0"/>
    <x v="3"/>
    <x v="31"/>
    <n v="90024"/>
    <n v="34.066302999999998"/>
    <n v="-118.435479"/>
    <x v="8"/>
    <x v="16"/>
    <x v="0"/>
    <x v="0"/>
    <n v="35.86"/>
    <x v="1"/>
    <x v="1"/>
    <x v="3"/>
    <m/>
    <x v="2"/>
    <x v="2"/>
    <x v="2"/>
    <x v="2"/>
    <x v="2"/>
    <x v="2"/>
    <x v="2"/>
    <x v="2"/>
    <x v="2"/>
    <x v="1"/>
    <x v="2"/>
    <n v="25.1"/>
    <n v="611.45000000000005"/>
    <x v="0"/>
    <x v="0"/>
    <n v="824.78"/>
    <n v="1436.23"/>
    <x v="0"/>
    <x v="0"/>
    <x v="0"/>
    <x v="0"/>
    <x v="1"/>
    <x v="1"/>
    <x v="1"/>
    <x v="1"/>
    <x v="0"/>
  </r>
  <r>
    <s v="2809-ILCYT"/>
    <x v="0"/>
    <x v="52"/>
    <x v="0"/>
    <x v="0"/>
    <x v="545"/>
    <n v="93262"/>
    <n v="36.527242999999999"/>
    <n v="-118.594938"/>
    <x v="6"/>
    <x v="30"/>
    <x v="0"/>
    <x v="0"/>
    <n v="3.6"/>
    <x v="1"/>
    <x v="1"/>
    <x v="3"/>
    <m/>
    <x v="2"/>
    <x v="2"/>
    <x v="2"/>
    <x v="2"/>
    <x v="2"/>
    <x v="2"/>
    <x v="2"/>
    <x v="2"/>
    <x v="0"/>
    <x v="0"/>
    <x v="0"/>
    <n v="26.8"/>
    <n v="733.55"/>
    <x v="0"/>
    <x v="0"/>
    <n v="90"/>
    <n v="823.55"/>
    <x v="0"/>
    <x v="0"/>
    <x v="0"/>
    <x v="0"/>
    <x v="1"/>
    <x v="1"/>
    <x v="1"/>
    <x v="1"/>
    <x v="0"/>
  </r>
  <r>
    <s v="2809-ZMYOQ"/>
    <x v="0"/>
    <x v="25"/>
    <x v="1"/>
    <x v="0"/>
    <x v="744"/>
    <n v="95922"/>
    <n v="39.432127000000001"/>
    <n v="-121.099287"/>
    <x v="1"/>
    <x v="44"/>
    <x v="0"/>
    <x v="0"/>
    <n v="41.53"/>
    <x v="1"/>
    <x v="0"/>
    <x v="1"/>
    <n v="28"/>
    <x v="0"/>
    <x v="1"/>
    <x v="1"/>
    <x v="1"/>
    <x v="0"/>
    <x v="1"/>
    <x v="1"/>
    <x v="0"/>
    <x v="1"/>
    <x v="0"/>
    <x v="1"/>
    <n v="101.35"/>
    <n v="3334.9"/>
    <x v="0"/>
    <x v="0"/>
    <n v="1328.96"/>
    <n v="4663.8599999999997"/>
    <x v="0"/>
    <x v="0"/>
    <x v="0"/>
    <x v="0"/>
    <x v="0"/>
    <x v="0"/>
    <x v="0"/>
    <x v="1"/>
    <x v="0"/>
  </r>
  <r>
    <s v="2810-FTLEM"/>
    <x v="0"/>
    <x v="44"/>
    <x v="1"/>
    <x v="0"/>
    <x v="31"/>
    <n v="90036"/>
    <n v="34.070290999999997"/>
    <n v="-118.349191"/>
    <x v="1"/>
    <x v="43"/>
    <x v="0"/>
    <x v="0"/>
    <n v="14.26"/>
    <x v="0"/>
    <x v="0"/>
    <x v="2"/>
    <n v="53"/>
    <x v="1"/>
    <x v="1"/>
    <x v="0"/>
    <x v="1"/>
    <x v="1"/>
    <x v="0"/>
    <x v="0"/>
    <x v="0"/>
    <x v="1"/>
    <x v="0"/>
    <x v="1"/>
    <n v="50.15"/>
    <n v="762.25"/>
    <x v="0"/>
    <x v="0"/>
    <n v="228.16"/>
    <n v="990.41"/>
    <x v="1"/>
    <x v="1"/>
    <x v="10"/>
    <x v="0"/>
    <x v="1"/>
    <x v="0"/>
    <x v="0"/>
    <x v="1"/>
    <x v="0"/>
  </r>
  <r>
    <s v="2811-POVEX"/>
    <x v="0"/>
    <x v="58"/>
    <x v="0"/>
    <x v="1"/>
    <x v="736"/>
    <n v="95953"/>
    <n v="39.258746000000002"/>
    <n v="-121.77697000000001"/>
    <x v="8"/>
    <x v="16"/>
    <x v="0"/>
    <x v="0"/>
    <n v="2.0299999999999998"/>
    <x v="0"/>
    <x v="0"/>
    <x v="1"/>
    <n v="53"/>
    <x v="0"/>
    <x v="0"/>
    <x v="1"/>
    <x v="1"/>
    <x v="1"/>
    <x v="1"/>
    <x v="0"/>
    <x v="0"/>
    <x v="2"/>
    <x v="0"/>
    <x v="1"/>
    <n v="88.45"/>
    <n v="2130.5500000000002"/>
    <x v="0"/>
    <x v="0"/>
    <n v="46.69"/>
    <n v="2177.2399999999998"/>
    <x v="0"/>
    <x v="0"/>
    <x v="0"/>
    <x v="0"/>
    <x v="0"/>
    <x v="0"/>
    <x v="0"/>
    <x v="1"/>
    <x v="0"/>
  </r>
  <r>
    <s v="2812-ENYMO"/>
    <x v="1"/>
    <x v="19"/>
    <x v="1"/>
    <x v="0"/>
    <x v="204"/>
    <n v="95555"/>
    <n v="41.336354"/>
    <n v="-124.044354"/>
    <x v="1"/>
    <x v="18"/>
    <x v="5"/>
    <x v="1"/>
    <m/>
    <x v="2"/>
    <x v="0"/>
    <x v="0"/>
    <n v="82"/>
    <x v="1"/>
    <x v="1"/>
    <x v="0"/>
    <x v="0"/>
    <x v="0"/>
    <x v="1"/>
    <x v="1"/>
    <x v="0"/>
    <x v="0"/>
    <x v="1"/>
    <x v="0"/>
    <n v="54.55"/>
    <n v="1362.85"/>
    <x v="0"/>
    <x v="0"/>
    <n v="0"/>
    <n v="1362.85"/>
    <x v="0"/>
    <x v="0"/>
    <x v="0"/>
    <x v="0"/>
    <x v="0"/>
    <x v="0"/>
    <x v="0"/>
    <x v="0"/>
    <x v="0"/>
  </r>
  <r>
    <s v="2812-REYAT"/>
    <x v="0"/>
    <x v="52"/>
    <x v="0"/>
    <x v="0"/>
    <x v="720"/>
    <n v="96105"/>
    <n v="39.872960999999997"/>
    <n v="-120.198876"/>
    <x v="3"/>
    <x v="21"/>
    <x v="0"/>
    <x v="0"/>
    <n v="22.1"/>
    <x v="0"/>
    <x v="1"/>
    <x v="3"/>
    <m/>
    <x v="2"/>
    <x v="2"/>
    <x v="2"/>
    <x v="2"/>
    <x v="2"/>
    <x v="2"/>
    <x v="2"/>
    <x v="2"/>
    <x v="0"/>
    <x v="0"/>
    <x v="1"/>
    <n v="20.05"/>
    <n v="923.1"/>
    <x v="0"/>
    <x v="0"/>
    <n v="1082.9000000000001"/>
    <n v="2006"/>
    <x v="0"/>
    <x v="0"/>
    <x v="0"/>
    <x v="0"/>
    <x v="1"/>
    <x v="1"/>
    <x v="1"/>
    <x v="1"/>
    <x v="0"/>
  </r>
  <r>
    <s v="2812-SFXMJ"/>
    <x v="1"/>
    <x v="1"/>
    <x v="1"/>
    <x v="1"/>
    <x v="748"/>
    <n v="96040"/>
    <n v="40.789799000000002"/>
    <n v="-121.474529"/>
    <x v="1"/>
    <x v="13"/>
    <x v="0"/>
    <x v="0"/>
    <n v="7.66"/>
    <x v="0"/>
    <x v="1"/>
    <x v="3"/>
    <m/>
    <x v="2"/>
    <x v="2"/>
    <x v="2"/>
    <x v="2"/>
    <x v="2"/>
    <x v="2"/>
    <x v="2"/>
    <x v="2"/>
    <x v="1"/>
    <x v="1"/>
    <x v="0"/>
    <n v="20.05"/>
    <n v="20.05"/>
    <x v="0"/>
    <x v="0"/>
    <n v="7.66"/>
    <n v="27.71"/>
    <x v="2"/>
    <x v="0"/>
    <x v="0"/>
    <x v="0"/>
    <x v="1"/>
    <x v="1"/>
    <x v="1"/>
    <x v="1"/>
    <x v="0"/>
  </r>
  <r>
    <s v="2815-CPTUL"/>
    <x v="1"/>
    <x v="8"/>
    <x v="1"/>
    <x v="0"/>
    <x v="655"/>
    <n v="95543"/>
    <n v="41.867908"/>
    <n v="-123.794144"/>
    <x v="1"/>
    <x v="10"/>
    <x v="0"/>
    <x v="0"/>
    <n v="2.27"/>
    <x v="0"/>
    <x v="0"/>
    <x v="1"/>
    <n v="17"/>
    <x v="0"/>
    <x v="1"/>
    <x v="0"/>
    <x v="1"/>
    <x v="1"/>
    <x v="0"/>
    <x v="0"/>
    <x v="0"/>
    <x v="1"/>
    <x v="0"/>
    <x v="0"/>
    <n v="70.25"/>
    <n v="331.9"/>
    <x v="149"/>
    <x v="0"/>
    <n v="11.35"/>
    <n v="330.77"/>
    <x v="1"/>
    <x v="4"/>
    <x v="16"/>
    <x v="0"/>
    <x v="1"/>
    <x v="0"/>
    <x v="1"/>
    <x v="1"/>
    <x v="0"/>
  </r>
  <r>
    <s v="2817-LVCPP"/>
    <x v="0"/>
    <x v="59"/>
    <x v="1"/>
    <x v="0"/>
    <x v="113"/>
    <n v="95822"/>
    <n v="38.512568999999999"/>
    <n v="-121.49518399999999"/>
    <x v="1"/>
    <x v="15"/>
    <x v="0"/>
    <x v="0"/>
    <n v="12.62"/>
    <x v="0"/>
    <x v="1"/>
    <x v="3"/>
    <m/>
    <x v="2"/>
    <x v="2"/>
    <x v="2"/>
    <x v="2"/>
    <x v="2"/>
    <x v="2"/>
    <x v="2"/>
    <x v="2"/>
    <x v="2"/>
    <x v="1"/>
    <x v="0"/>
    <n v="19.399999999999999"/>
    <n v="1023.95"/>
    <x v="0"/>
    <x v="0"/>
    <n v="631"/>
    <n v="1654.95"/>
    <x v="0"/>
    <x v="0"/>
    <x v="0"/>
    <x v="0"/>
    <x v="1"/>
    <x v="1"/>
    <x v="1"/>
    <x v="1"/>
    <x v="0"/>
  </r>
  <r>
    <s v="2817-NTQDO"/>
    <x v="1"/>
    <x v="7"/>
    <x v="1"/>
    <x v="0"/>
    <x v="102"/>
    <n v="92646"/>
    <n v="33.666300999999997"/>
    <n v="-117.96950099999999"/>
    <x v="1"/>
    <x v="2"/>
    <x v="2"/>
    <x v="1"/>
    <m/>
    <x v="2"/>
    <x v="0"/>
    <x v="2"/>
    <n v="17"/>
    <x v="1"/>
    <x v="1"/>
    <x v="0"/>
    <x v="0"/>
    <x v="0"/>
    <x v="0"/>
    <x v="0"/>
    <x v="0"/>
    <x v="1"/>
    <x v="0"/>
    <x v="0"/>
    <n v="45.55"/>
    <n v="597"/>
    <x v="0"/>
    <x v="0"/>
    <n v="0"/>
    <n v="597"/>
    <x v="1"/>
    <x v="2"/>
    <x v="18"/>
    <x v="0"/>
    <x v="0"/>
    <x v="0"/>
    <x v="0"/>
    <x v="0"/>
    <x v="0"/>
  </r>
  <r>
    <s v="2819-GWENI"/>
    <x v="0"/>
    <x v="22"/>
    <x v="0"/>
    <x v="2"/>
    <x v="450"/>
    <n v="94542"/>
    <n v="37.656694999999999"/>
    <n v="-122.048361"/>
    <x v="5"/>
    <x v="61"/>
    <x v="5"/>
    <x v="0"/>
    <n v="21.91"/>
    <x v="0"/>
    <x v="1"/>
    <x v="3"/>
    <m/>
    <x v="2"/>
    <x v="2"/>
    <x v="2"/>
    <x v="2"/>
    <x v="2"/>
    <x v="2"/>
    <x v="2"/>
    <x v="2"/>
    <x v="0"/>
    <x v="1"/>
    <x v="0"/>
    <n v="19.899999999999999"/>
    <n v="543"/>
    <x v="0"/>
    <x v="0"/>
    <n v="613.48"/>
    <n v="1156.48"/>
    <x v="0"/>
    <x v="0"/>
    <x v="0"/>
    <x v="0"/>
    <x v="1"/>
    <x v="1"/>
    <x v="1"/>
    <x v="1"/>
    <x v="0"/>
  </r>
  <r>
    <s v="2821-WARNZ"/>
    <x v="0"/>
    <x v="11"/>
    <x v="1"/>
    <x v="2"/>
    <x v="334"/>
    <n v="90620"/>
    <n v="33.845706"/>
    <n v="-118.012204"/>
    <x v="1"/>
    <x v="21"/>
    <x v="0"/>
    <x v="0"/>
    <n v="45.64"/>
    <x v="0"/>
    <x v="1"/>
    <x v="3"/>
    <m/>
    <x v="2"/>
    <x v="2"/>
    <x v="2"/>
    <x v="2"/>
    <x v="2"/>
    <x v="2"/>
    <x v="2"/>
    <x v="2"/>
    <x v="0"/>
    <x v="1"/>
    <x v="0"/>
    <n v="19.45"/>
    <n v="921.3"/>
    <x v="0"/>
    <x v="0"/>
    <n v="2236.36"/>
    <n v="3157.66"/>
    <x v="0"/>
    <x v="0"/>
    <x v="0"/>
    <x v="0"/>
    <x v="1"/>
    <x v="1"/>
    <x v="1"/>
    <x v="1"/>
    <x v="0"/>
  </r>
  <r>
    <s v="2823-LKABH"/>
    <x v="0"/>
    <x v="35"/>
    <x v="1"/>
    <x v="0"/>
    <x v="827"/>
    <n v="92270"/>
    <n v="33.763677999999999"/>
    <n v="-116.429928"/>
    <x v="1"/>
    <x v="68"/>
    <x v="0"/>
    <x v="0"/>
    <n v="7.42"/>
    <x v="1"/>
    <x v="0"/>
    <x v="1"/>
    <n v="12"/>
    <x v="0"/>
    <x v="1"/>
    <x v="1"/>
    <x v="0"/>
    <x v="1"/>
    <x v="1"/>
    <x v="1"/>
    <x v="0"/>
    <x v="1"/>
    <x v="0"/>
    <x v="1"/>
    <n v="95.05"/>
    <n v="1679.4"/>
    <x v="150"/>
    <x v="0"/>
    <n v="133.56"/>
    <n v="1774.31"/>
    <x v="0"/>
    <x v="0"/>
    <x v="0"/>
    <x v="0"/>
    <x v="0"/>
    <x v="0"/>
    <x v="0"/>
    <x v="0"/>
    <x v="0"/>
  </r>
  <r>
    <s v="2824-DXNKN"/>
    <x v="0"/>
    <x v="17"/>
    <x v="0"/>
    <x v="2"/>
    <x v="177"/>
    <n v="95065"/>
    <n v="37.031404000000002"/>
    <n v="-121.981865"/>
    <x v="4"/>
    <x v="9"/>
    <x v="3"/>
    <x v="0"/>
    <n v="38.99"/>
    <x v="1"/>
    <x v="0"/>
    <x v="0"/>
    <n v="73"/>
    <x v="1"/>
    <x v="1"/>
    <x v="1"/>
    <x v="1"/>
    <x v="0"/>
    <x v="0"/>
    <x v="1"/>
    <x v="0"/>
    <x v="2"/>
    <x v="0"/>
    <x v="1"/>
    <n v="71.45"/>
    <n v="5025.8500000000004"/>
    <x v="0"/>
    <x v="0"/>
    <n v="2807.28"/>
    <n v="7833.13"/>
    <x v="0"/>
    <x v="0"/>
    <x v="0"/>
    <x v="0"/>
    <x v="0"/>
    <x v="0"/>
    <x v="0"/>
    <x v="1"/>
    <x v="0"/>
  </r>
  <r>
    <s v="2824-MYYBN"/>
    <x v="0"/>
    <x v="9"/>
    <x v="0"/>
    <x v="3"/>
    <x v="284"/>
    <n v="93313"/>
    <n v="35.140937999999998"/>
    <n v="-119.051348"/>
    <x v="1"/>
    <x v="20"/>
    <x v="0"/>
    <x v="0"/>
    <n v="1.6"/>
    <x v="1"/>
    <x v="0"/>
    <x v="1"/>
    <n v="11"/>
    <x v="0"/>
    <x v="1"/>
    <x v="0"/>
    <x v="1"/>
    <x v="0"/>
    <x v="1"/>
    <x v="1"/>
    <x v="0"/>
    <x v="1"/>
    <x v="0"/>
    <x v="1"/>
    <n v="95.25"/>
    <n v="3314.15"/>
    <x v="0"/>
    <x v="0"/>
    <n v="59.2"/>
    <n v="3373.35"/>
    <x v="0"/>
    <x v="0"/>
    <x v="0"/>
    <x v="0"/>
    <x v="0"/>
    <x v="0"/>
    <x v="1"/>
    <x v="1"/>
    <x v="0"/>
  </r>
  <r>
    <s v="2826-DXLQO"/>
    <x v="1"/>
    <x v="53"/>
    <x v="0"/>
    <x v="0"/>
    <x v="828"/>
    <n v="94530"/>
    <n v="37.924838000000001"/>
    <n v="-122.289145"/>
    <x v="6"/>
    <x v="6"/>
    <x v="1"/>
    <x v="1"/>
    <m/>
    <x v="2"/>
    <x v="0"/>
    <x v="2"/>
    <n v="13"/>
    <x v="1"/>
    <x v="1"/>
    <x v="0"/>
    <x v="1"/>
    <x v="1"/>
    <x v="0"/>
    <x v="0"/>
    <x v="0"/>
    <x v="0"/>
    <x v="1"/>
    <x v="1"/>
    <n v="29.8"/>
    <n v="220.45"/>
    <x v="151"/>
    <x v="0"/>
    <n v="0"/>
    <n v="208.62"/>
    <x v="0"/>
    <x v="0"/>
    <x v="0"/>
    <x v="0"/>
    <x v="1"/>
    <x v="0"/>
    <x v="0"/>
    <x v="1"/>
    <x v="0"/>
  </r>
  <r>
    <s v="2826-UWHIS"/>
    <x v="1"/>
    <x v="22"/>
    <x v="0"/>
    <x v="0"/>
    <x v="545"/>
    <n v="93262"/>
    <n v="36.527242999999999"/>
    <n v="-118.594938"/>
    <x v="8"/>
    <x v="14"/>
    <x v="4"/>
    <x v="0"/>
    <n v="1.59"/>
    <x v="1"/>
    <x v="0"/>
    <x v="1"/>
    <n v="19"/>
    <x v="0"/>
    <x v="0"/>
    <x v="0"/>
    <x v="1"/>
    <x v="1"/>
    <x v="0"/>
    <x v="0"/>
    <x v="0"/>
    <x v="1"/>
    <x v="1"/>
    <x v="1"/>
    <n v="81.400000000000006"/>
    <n v="3775.85"/>
    <x v="0"/>
    <x v="0"/>
    <n v="71.55"/>
    <n v="3847.4"/>
    <x v="0"/>
    <x v="0"/>
    <x v="0"/>
    <x v="0"/>
    <x v="1"/>
    <x v="0"/>
    <x v="0"/>
    <x v="1"/>
    <x v="0"/>
  </r>
  <r>
    <s v="2828-SLQPF"/>
    <x v="1"/>
    <x v="55"/>
    <x v="1"/>
    <x v="0"/>
    <x v="829"/>
    <n v="91108"/>
    <n v="34.122670999999997"/>
    <n v="-118.112911"/>
    <x v="1"/>
    <x v="53"/>
    <x v="0"/>
    <x v="0"/>
    <n v="29.52"/>
    <x v="0"/>
    <x v="0"/>
    <x v="2"/>
    <n v="5"/>
    <x v="0"/>
    <x v="1"/>
    <x v="0"/>
    <x v="1"/>
    <x v="1"/>
    <x v="0"/>
    <x v="0"/>
    <x v="0"/>
    <x v="1"/>
    <x v="0"/>
    <x v="1"/>
    <n v="45"/>
    <n v="865.85"/>
    <x v="152"/>
    <x v="0"/>
    <n v="560.88"/>
    <n v="1404.18"/>
    <x v="0"/>
    <x v="0"/>
    <x v="0"/>
    <x v="0"/>
    <x v="1"/>
    <x v="0"/>
    <x v="1"/>
    <x v="1"/>
    <x v="0"/>
  </r>
  <r>
    <s v="2829-HYVZP"/>
    <x v="1"/>
    <x v="21"/>
    <x v="1"/>
    <x v="0"/>
    <x v="288"/>
    <n v="94930"/>
    <n v="37.971750999999998"/>
    <n v="-122.611873"/>
    <x v="1"/>
    <x v="31"/>
    <x v="0"/>
    <x v="0"/>
    <n v="46.12"/>
    <x v="0"/>
    <x v="1"/>
    <x v="3"/>
    <m/>
    <x v="2"/>
    <x v="2"/>
    <x v="2"/>
    <x v="2"/>
    <x v="2"/>
    <x v="2"/>
    <x v="2"/>
    <x v="2"/>
    <x v="0"/>
    <x v="0"/>
    <x v="0"/>
    <n v="19.8"/>
    <n v="572.20000000000005"/>
    <x v="0"/>
    <x v="0"/>
    <n v="1337.48"/>
    <n v="1909.68"/>
    <x v="0"/>
    <x v="0"/>
    <x v="0"/>
    <x v="0"/>
    <x v="1"/>
    <x v="1"/>
    <x v="1"/>
    <x v="1"/>
    <x v="0"/>
  </r>
  <r>
    <s v="2830-LEWOA"/>
    <x v="1"/>
    <x v="0"/>
    <x v="0"/>
    <x v="2"/>
    <x v="224"/>
    <n v="95327"/>
    <n v="37.847709999999999"/>
    <n v="-120.486589"/>
    <x v="3"/>
    <x v="48"/>
    <x v="4"/>
    <x v="0"/>
    <n v="43.08"/>
    <x v="0"/>
    <x v="0"/>
    <x v="1"/>
    <n v="19"/>
    <x v="0"/>
    <x v="0"/>
    <x v="1"/>
    <x v="0"/>
    <x v="0"/>
    <x v="1"/>
    <x v="1"/>
    <x v="0"/>
    <x v="0"/>
    <x v="1"/>
    <x v="0"/>
    <n v="103.9"/>
    <n v="6449.15"/>
    <x v="0"/>
    <x v="0"/>
    <n v="2627.88"/>
    <n v="9077.0300000000007"/>
    <x v="0"/>
    <x v="0"/>
    <x v="0"/>
    <x v="0"/>
    <x v="0"/>
    <x v="0"/>
    <x v="0"/>
    <x v="0"/>
    <x v="0"/>
  </r>
  <r>
    <s v="2831-EBWRN"/>
    <x v="1"/>
    <x v="1"/>
    <x v="1"/>
    <x v="0"/>
    <x v="376"/>
    <n v="91001"/>
    <n v="34.196837000000002"/>
    <n v="-118.142236"/>
    <x v="1"/>
    <x v="1"/>
    <x v="1"/>
    <x v="0"/>
    <n v="33.93"/>
    <x v="0"/>
    <x v="0"/>
    <x v="0"/>
    <n v="20"/>
    <x v="0"/>
    <x v="1"/>
    <x v="0"/>
    <x v="1"/>
    <x v="1"/>
    <x v="0"/>
    <x v="0"/>
    <x v="0"/>
    <x v="1"/>
    <x v="0"/>
    <x v="1"/>
    <n v="-8"/>
    <n v="199.75"/>
    <x v="0"/>
    <x v="0"/>
    <n v="135.72"/>
    <n v="335.47"/>
    <x v="0"/>
    <x v="0"/>
    <x v="0"/>
    <x v="0"/>
    <x v="1"/>
    <x v="0"/>
    <x v="1"/>
    <x v="1"/>
    <x v="0"/>
  </r>
  <r>
    <s v="2832-KJCRD"/>
    <x v="0"/>
    <x v="19"/>
    <x v="1"/>
    <x v="0"/>
    <x v="31"/>
    <n v="90071"/>
    <n v="34.052917000000001"/>
    <n v="-118.255178"/>
    <x v="1"/>
    <x v="70"/>
    <x v="5"/>
    <x v="0"/>
    <n v="23.95"/>
    <x v="1"/>
    <x v="0"/>
    <x v="1"/>
    <n v="27"/>
    <x v="0"/>
    <x v="1"/>
    <x v="1"/>
    <x v="0"/>
    <x v="0"/>
    <x v="1"/>
    <x v="1"/>
    <x v="1"/>
    <x v="1"/>
    <x v="0"/>
    <x v="1"/>
    <n v="103.65"/>
    <n v="3988.5"/>
    <x v="0"/>
    <x v="9"/>
    <n v="910.1"/>
    <n v="5038.6000000000004"/>
    <x v="0"/>
    <x v="0"/>
    <x v="0"/>
    <x v="0"/>
    <x v="0"/>
    <x v="1"/>
    <x v="0"/>
    <x v="0"/>
    <x v="0"/>
  </r>
  <r>
    <s v="2832-SCUCO"/>
    <x v="0"/>
    <x v="7"/>
    <x v="1"/>
    <x v="0"/>
    <x v="830"/>
    <n v="95646"/>
    <n v="38.631489000000002"/>
    <n v="-120.01516700000001"/>
    <x v="1"/>
    <x v="29"/>
    <x v="1"/>
    <x v="0"/>
    <n v="26.9"/>
    <x v="0"/>
    <x v="1"/>
    <x v="3"/>
    <m/>
    <x v="2"/>
    <x v="2"/>
    <x v="2"/>
    <x v="2"/>
    <x v="2"/>
    <x v="2"/>
    <x v="2"/>
    <x v="2"/>
    <x v="1"/>
    <x v="1"/>
    <x v="1"/>
    <n v="19.899999999999999"/>
    <n v="57.4"/>
    <x v="0"/>
    <x v="0"/>
    <n v="53.8"/>
    <n v="111.2"/>
    <x v="2"/>
    <x v="0"/>
    <x v="0"/>
    <x v="0"/>
    <x v="1"/>
    <x v="1"/>
    <x v="1"/>
    <x v="1"/>
    <x v="0"/>
  </r>
  <r>
    <s v="2833-SLKDQ"/>
    <x v="1"/>
    <x v="5"/>
    <x v="1"/>
    <x v="0"/>
    <x v="831"/>
    <n v="95420"/>
    <n v="39.361283"/>
    <n v="-123.784599"/>
    <x v="1"/>
    <x v="13"/>
    <x v="0"/>
    <x v="0"/>
    <n v="48.03"/>
    <x v="0"/>
    <x v="0"/>
    <x v="0"/>
    <n v="73"/>
    <x v="0"/>
    <x v="1"/>
    <x v="0"/>
    <x v="1"/>
    <x v="1"/>
    <x v="0"/>
    <x v="1"/>
    <x v="0"/>
    <x v="1"/>
    <x v="1"/>
    <x v="0"/>
    <n v="45.05"/>
    <n v="45.05"/>
    <x v="0"/>
    <x v="0"/>
    <n v="48.03"/>
    <n v="93.08"/>
    <x v="1"/>
    <x v="1"/>
    <x v="1"/>
    <x v="0"/>
    <x v="0"/>
    <x v="0"/>
    <x v="1"/>
    <x v="1"/>
    <x v="0"/>
  </r>
  <r>
    <s v="2834-JKOOW"/>
    <x v="0"/>
    <x v="27"/>
    <x v="1"/>
    <x v="0"/>
    <x v="572"/>
    <n v="96035"/>
    <n v="40.031939999999999"/>
    <n v="-122.176023"/>
    <x v="1"/>
    <x v="49"/>
    <x v="2"/>
    <x v="1"/>
    <m/>
    <x v="2"/>
    <x v="0"/>
    <x v="2"/>
    <n v="25"/>
    <x v="1"/>
    <x v="0"/>
    <x v="1"/>
    <x v="0"/>
    <x v="1"/>
    <x v="0"/>
    <x v="0"/>
    <x v="0"/>
    <x v="0"/>
    <x v="1"/>
    <x v="0"/>
    <n v="45.9"/>
    <n v="693.45"/>
    <x v="153"/>
    <x v="0"/>
    <n v="0"/>
    <n v="677.18"/>
    <x v="0"/>
    <x v="0"/>
    <x v="0"/>
    <x v="0"/>
    <x v="1"/>
    <x v="0"/>
    <x v="0"/>
    <x v="0"/>
    <x v="0"/>
  </r>
  <r>
    <s v="2834-JRTUA"/>
    <x v="1"/>
    <x v="18"/>
    <x v="1"/>
    <x v="0"/>
    <x v="3"/>
    <n v="94553"/>
    <n v="38.014457"/>
    <n v="-122.115432"/>
    <x v="1"/>
    <x v="4"/>
    <x v="3"/>
    <x v="0"/>
    <n v="49.42"/>
    <x v="1"/>
    <x v="0"/>
    <x v="1"/>
    <n v="53"/>
    <x v="1"/>
    <x v="1"/>
    <x v="1"/>
    <x v="0"/>
    <x v="0"/>
    <x v="1"/>
    <x v="1"/>
    <x v="0"/>
    <x v="2"/>
    <x v="0"/>
    <x v="1"/>
    <n v="108.05"/>
    <n v="7532.15"/>
    <x v="0"/>
    <x v="0"/>
    <n v="3508.82"/>
    <n v="11040.97"/>
    <x v="1"/>
    <x v="1"/>
    <x v="1"/>
    <x v="0"/>
    <x v="0"/>
    <x v="0"/>
    <x v="0"/>
    <x v="0"/>
    <x v="0"/>
  </r>
  <r>
    <s v="2834-SPCJV"/>
    <x v="1"/>
    <x v="43"/>
    <x v="0"/>
    <x v="0"/>
    <x v="266"/>
    <n v="95975"/>
    <n v="39.225633999999999"/>
    <n v="-121.15616300000001"/>
    <x v="2"/>
    <x v="57"/>
    <x v="0"/>
    <x v="0"/>
    <n v="38.369999999999997"/>
    <x v="0"/>
    <x v="0"/>
    <x v="1"/>
    <n v="14"/>
    <x v="1"/>
    <x v="1"/>
    <x v="0"/>
    <x v="1"/>
    <x v="0"/>
    <x v="0"/>
    <x v="0"/>
    <x v="0"/>
    <x v="1"/>
    <x v="1"/>
    <x v="1"/>
    <n v="84.1"/>
    <n v="4348.6499999999996"/>
    <x v="0"/>
    <x v="0"/>
    <n v="1995.24"/>
    <n v="6343.89"/>
    <x v="1"/>
    <x v="1"/>
    <x v="1"/>
    <x v="0"/>
    <x v="0"/>
    <x v="0"/>
    <x v="0"/>
    <x v="1"/>
    <x v="0"/>
  </r>
  <r>
    <s v="2839-RFSQE"/>
    <x v="0"/>
    <x v="27"/>
    <x v="1"/>
    <x v="0"/>
    <x v="827"/>
    <n v="92270"/>
    <n v="33.763677999999999"/>
    <n v="-116.429928"/>
    <x v="1"/>
    <x v="29"/>
    <x v="1"/>
    <x v="0"/>
    <n v="24.71"/>
    <x v="0"/>
    <x v="1"/>
    <x v="3"/>
    <m/>
    <x v="2"/>
    <x v="2"/>
    <x v="2"/>
    <x v="2"/>
    <x v="2"/>
    <x v="2"/>
    <x v="2"/>
    <x v="2"/>
    <x v="1"/>
    <x v="1"/>
    <x v="2"/>
    <n v="20.65"/>
    <n v="38.700000000000003"/>
    <x v="0"/>
    <x v="0"/>
    <n v="49.42"/>
    <n v="88.12"/>
    <x v="1"/>
    <x v="5"/>
    <x v="9"/>
    <x v="0"/>
    <x v="1"/>
    <x v="1"/>
    <x v="1"/>
    <x v="1"/>
    <x v="0"/>
  </r>
  <r>
    <s v="2840-XANRC"/>
    <x v="1"/>
    <x v="49"/>
    <x v="0"/>
    <x v="0"/>
    <x v="38"/>
    <n v="92122"/>
    <n v="32.857230000000001"/>
    <n v="-117.209774"/>
    <x v="2"/>
    <x v="52"/>
    <x v="5"/>
    <x v="0"/>
    <n v="16.100000000000001"/>
    <x v="0"/>
    <x v="0"/>
    <x v="0"/>
    <n v="12"/>
    <x v="0"/>
    <x v="1"/>
    <x v="1"/>
    <x v="1"/>
    <x v="0"/>
    <x v="1"/>
    <x v="1"/>
    <x v="0"/>
    <x v="1"/>
    <x v="0"/>
    <x v="1"/>
    <n v="93.15"/>
    <n v="2231.0500000000002"/>
    <x v="0"/>
    <x v="0"/>
    <n v="386.4"/>
    <n v="2617.4499999999998"/>
    <x v="1"/>
    <x v="1"/>
    <x v="5"/>
    <x v="0"/>
    <x v="0"/>
    <x v="0"/>
    <x v="0"/>
    <x v="1"/>
    <x v="0"/>
  </r>
  <r>
    <s v="2842-BCQGE"/>
    <x v="1"/>
    <x v="14"/>
    <x v="1"/>
    <x v="0"/>
    <x v="38"/>
    <n v="92139"/>
    <n v="32.677715999999997"/>
    <n v="-117.04766600000001"/>
    <x v="1"/>
    <x v="25"/>
    <x v="4"/>
    <x v="0"/>
    <n v="19.66"/>
    <x v="1"/>
    <x v="0"/>
    <x v="1"/>
    <n v="28"/>
    <x v="0"/>
    <x v="1"/>
    <x v="0"/>
    <x v="1"/>
    <x v="1"/>
    <x v="0"/>
    <x v="0"/>
    <x v="0"/>
    <x v="1"/>
    <x v="0"/>
    <x v="0"/>
    <n v="75.349999999999994"/>
    <n v="3161.4"/>
    <x v="0"/>
    <x v="0"/>
    <n v="845.38"/>
    <n v="4006.78"/>
    <x v="0"/>
    <x v="0"/>
    <x v="0"/>
    <x v="0"/>
    <x v="1"/>
    <x v="0"/>
    <x v="1"/>
    <x v="1"/>
    <x v="0"/>
  </r>
  <r>
    <s v="2842-JTCCU"/>
    <x v="1"/>
    <x v="60"/>
    <x v="1"/>
    <x v="0"/>
    <x v="832"/>
    <n v="95449"/>
    <n v="38.937060000000002"/>
    <n v="-123.118111"/>
    <x v="1"/>
    <x v="29"/>
    <x v="1"/>
    <x v="0"/>
    <n v="29.69"/>
    <x v="0"/>
    <x v="0"/>
    <x v="0"/>
    <n v="52"/>
    <x v="0"/>
    <x v="1"/>
    <x v="0"/>
    <x v="1"/>
    <x v="1"/>
    <x v="0"/>
    <x v="1"/>
    <x v="1"/>
    <x v="1"/>
    <x v="1"/>
    <x v="1"/>
    <n v="46.05"/>
    <n v="80.349999999999994"/>
    <x v="0"/>
    <x v="1"/>
    <n v="59.38"/>
    <n v="149.72999999999999"/>
    <x v="1"/>
    <x v="5"/>
    <x v="8"/>
    <x v="0"/>
    <x v="0"/>
    <x v="1"/>
    <x v="1"/>
    <x v="1"/>
    <x v="0"/>
  </r>
  <r>
    <s v="2843-CQMEG"/>
    <x v="1"/>
    <x v="44"/>
    <x v="1"/>
    <x v="0"/>
    <x v="38"/>
    <n v="92120"/>
    <n v="32.807867000000002"/>
    <n v="-117.060993"/>
    <x v="1"/>
    <x v="52"/>
    <x v="5"/>
    <x v="0"/>
    <n v="3.72"/>
    <x v="0"/>
    <x v="0"/>
    <x v="0"/>
    <n v="59"/>
    <x v="0"/>
    <x v="0"/>
    <x v="0"/>
    <x v="1"/>
    <x v="1"/>
    <x v="0"/>
    <x v="0"/>
    <x v="0"/>
    <x v="1"/>
    <x v="0"/>
    <x v="2"/>
    <n v="49.7"/>
    <n v="1218.25"/>
    <x v="0"/>
    <x v="0"/>
    <n v="89.28"/>
    <n v="1307.53"/>
    <x v="0"/>
    <x v="0"/>
    <x v="0"/>
    <x v="0"/>
    <x v="1"/>
    <x v="0"/>
    <x v="0"/>
    <x v="1"/>
    <x v="0"/>
  </r>
  <r>
    <s v="2845-AFFTX"/>
    <x v="1"/>
    <x v="3"/>
    <x v="0"/>
    <x v="0"/>
    <x v="633"/>
    <n v="95488"/>
    <n v="39.724432999999998"/>
    <n v="-123.767578"/>
    <x v="1"/>
    <x v="62"/>
    <x v="0"/>
    <x v="0"/>
    <n v="22.56"/>
    <x v="1"/>
    <x v="0"/>
    <x v="1"/>
    <n v="15"/>
    <x v="0"/>
    <x v="1"/>
    <x v="1"/>
    <x v="1"/>
    <x v="0"/>
    <x v="1"/>
    <x v="0"/>
    <x v="0"/>
    <x v="1"/>
    <x v="0"/>
    <x v="1"/>
    <n v="99.8"/>
    <n v="4259.3"/>
    <x v="154"/>
    <x v="0"/>
    <n v="924.96"/>
    <n v="5175.38"/>
    <x v="1"/>
    <x v="2"/>
    <x v="2"/>
    <x v="0"/>
    <x v="0"/>
    <x v="0"/>
    <x v="0"/>
    <x v="1"/>
    <x v="0"/>
  </r>
  <r>
    <s v="2845-HSJCY"/>
    <x v="0"/>
    <x v="42"/>
    <x v="0"/>
    <x v="0"/>
    <x v="78"/>
    <n v="92028"/>
    <n v="33.362575"/>
    <n v="-117.299644"/>
    <x v="2"/>
    <x v="32"/>
    <x v="0"/>
    <x v="0"/>
    <n v="29.18"/>
    <x v="1"/>
    <x v="0"/>
    <x v="1"/>
    <n v="19"/>
    <x v="0"/>
    <x v="1"/>
    <x v="1"/>
    <x v="1"/>
    <x v="1"/>
    <x v="1"/>
    <x v="1"/>
    <x v="0"/>
    <x v="1"/>
    <x v="0"/>
    <x v="1"/>
    <n v="87.25"/>
    <n v="1258.5999999999999"/>
    <x v="0"/>
    <x v="0"/>
    <n v="408.52"/>
    <n v="1667.12"/>
    <x v="1"/>
    <x v="1"/>
    <x v="5"/>
    <x v="0"/>
    <x v="0"/>
    <x v="0"/>
    <x v="0"/>
    <x v="1"/>
    <x v="0"/>
  </r>
  <r>
    <s v="2845-KDHVX"/>
    <x v="0"/>
    <x v="30"/>
    <x v="0"/>
    <x v="0"/>
    <x v="9"/>
    <n v="95681"/>
    <n v="38.984755999999997"/>
    <n v="-121.345074"/>
    <x v="5"/>
    <x v="34"/>
    <x v="0"/>
    <x v="0"/>
    <n v="23.29"/>
    <x v="0"/>
    <x v="0"/>
    <x v="2"/>
    <n v="25"/>
    <x v="0"/>
    <x v="0"/>
    <x v="1"/>
    <x v="0"/>
    <x v="1"/>
    <x v="1"/>
    <x v="1"/>
    <x v="0"/>
    <x v="2"/>
    <x v="0"/>
    <x v="0"/>
    <n v="68.3"/>
    <n v="4378.8"/>
    <x v="0"/>
    <x v="0"/>
    <n v="1490.56"/>
    <n v="5869.36"/>
    <x v="0"/>
    <x v="0"/>
    <x v="0"/>
    <x v="0"/>
    <x v="0"/>
    <x v="0"/>
    <x v="0"/>
    <x v="0"/>
    <x v="0"/>
  </r>
  <r>
    <s v="2848-YXSMW"/>
    <x v="1"/>
    <x v="32"/>
    <x v="0"/>
    <x v="0"/>
    <x v="239"/>
    <n v="90503"/>
    <n v="33.840398999999998"/>
    <n v="-118.353714"/>
    <x v="2"/>
    <x v="9"/>
    <x v="3"/>
    <x v="0"/>
    <n v="49.5"/>
    <x v="0"/>
    <x v="1"/>
    <x v="3"/>
    <m/>
    <x v="2"/>
    <x v="2"/>
    <x v="2"/>
    <x v="2"/>
    <x v="2"/>
    <x v="2"/>
    <x v="2"/>
    <x v="2"/>
    <x v="2"/>
    <x v="1"/>
    <x v="0"/>
    <n v="19.399999999999999"/>
    <n v="1363.25"/>
    <x v="0"/>
    <x v="0"/>
    <n v="3564"/>
    <n v="4927.25"/>
    <x v="0"/>
    <x v="0"/>
    <x v="0"/>
    <x v="0"/>
    <x v="1"/>
    <x v="1"/>
    <x v="1"/>
    <x v="1"/>
    <x v="0"/>
  </r>
  <r>
    <s v="2851-MMUTZ"/>
    <x v="0"/>
    <x v="46"/>
    <x v="1"/>
    <x v="0"/>
    <x v="614"/>
    <n v="96148"/>
    <n v="39.241239999999998"/>
    <n v="-120.054765"/>
    <x v="1"/>
    <x v="28"/>
    <x v="0"/>
    <x v="0"/>
    <n v="1.31"/>
    <x v="0"/>
    <x v="0"/>
    <x v="0"/>
    <n v="53"/>
    <x v="0"/>
    <x v="0"/>
    <x v="0"/>
    <x v="0"/>
    <x v="1"/>
    <x v="0"/>
    <x v="0"/>
    <x v="0"/>
    <x v="1"/>
    <x v="0"/>
    <x v="2"/>
    <n v="56.15"/>
    <n v="1439.35"/>
    <x v="0"/>
    <x v="0"/>
    <n v="35.369999999999997"/>
    <n v="1474.72"/>
    <x v="0"/>
    <x v="0"/>
    <x v="0"/>
    <x v="0"/>
    <x v="1"/>
    <x v="0"/>
    <x v="0"/>
    <x v="0"/>
    <x v="0"/>
  </r>
  <r>
    <s v="2851-STERV"/>
    <x v="1"/>
    <x v="16"/>
    <x v="1"/>
    <x v="0"/>
    <x v="596"/>
    <n v="91916"/>
    <n v="32.912663999999999"/>
    <n v="-116.63538699999999"/>
    <x v="1"/>
    <x v="33"/>
    <x v="0"/>
    <x v="0"/>
    <n v="3.04"/>
    <x v="0"/>
    <x v="0"/>
    <x v="2"/>
    <n v="18"/>
    <x v="0"/>
    <x v="1"/>
    <x v="1"/>
    <x v="0"/>
    <x v="0"/>
    <x v="1"/>
    <x v="0"/>
    <x v="0"/>
    <x v="0"/>
    <x v="0"/>
    <x v="1"/>
    <n v="73"/>
    <n v="2471.25"/>
    <x v="0"/>
    <x v="0"/>
    <n v="106.4"/>
    <n v="2577.65"/>
    <x v="0"/>
    <x v="0"/>
    <x v="0"/>
    <x v="0"/>
    <x v="0"/>
    <x v="0"/>
    <x v="0"/>
    <x v="0"/>
    <x v="0"/>
  </r>
  <r>
    <s v="2853-CWQFQ"/>
    <x v="1"/>
    <x v="29"/>
    <x v="1"/>
    <x v="2"/>
    <x v="29"/>
    <n v="95503"/>
    <n v="40.737431000000001"/>
    <n v="-124.108897"/>
    <x v="1"/>
    <x v="13"/>
    <x v="0"/>
    <x v="0"/>
    <n v="41.39"/>
    <x v="0"/>
    <x v="0"/>
    <x v="0"/>
    <n v="48"/>
    <x v="0"/>
    <x v="1"/>
    <x v="0"/>
    <x v="0"/>
    <x v="1"/>
    <x v="1"/>
    <x v="1"/>
    <x v="0"/>
    <x v="1"/>
    <x v="0"/>
    <x v="0"/>
    <n v="59.55"/>
    <n v="59.55"/>
    <x v="0"/>
    <x v="0"/>
    <n v="41.39"/>
    <n v="100.94"/>
    <x v="2"/>
    <x v="0"/>
    <x v="0"/>
    <x v="0"/>
    <x v="0"/>
    <x v="0"/>
    <x v="1"/>
    <x v="0"/>
    <x v="0"/>
  </r>
  <r>
    <s v="2856-HYAPG"/>
    <x v="0"/>
    <x v="47"/>
    <x v="1"/>
    <x v="0"/>
    <x v="833"/>
    <n v="96076"/>
    <n v="40.367964000000001"/>
    <n v="-122.93737900000001"/>
    <x v="1"/>
    <x v="13"/>
    <x v="1"/>
    <x v="0"/>
    <n v="12.4"/>
    <x v="0"/>
    <x v="0"/>
    <x v="1"/>
    <n v="28"/>
    <x v="0"/>
    <x v="1"/>
    <x v="0"/>
    <x v="1"/>
    <x v="1"/>
    <x v="0"/>
    <x v="0"/>
    <x v="0"/>
    <x v="1"/>
    <x v="1"/>
    <x v="1"/>
    <n v="68.650000000000006"/>
    <n v="68.650000000000006"/>
    <x v="0"/>
    <x v="0"/>
    <n v="12.4"/>
    <n v="81.05"/>
    <x v="1"/>
    <x v="4"/>
    <x v="16"/>
    <x v="0"/>
    <x v="1"/>
    <x v="0"/>
    <x v="1"/>
    <x v="1"/>
    <x v="0"/>
  </r>
  <r>
    <s v="2856-NNASM"/>
    <x v="1"/>
    <x v="58"/>
    <x v="1"/>
    <x v="0"/>
    <x v="40"/>
    <n v="95407"/>
    <n v="38.394091000000003"/>
    <n v="-122.739814"/>
    <x v="1"/>
    <x v="25"/>
    <x v="0"/>
    <x v="0"/>
    <n v="39.119999999999997"/>
    <x v="0"/>
    <x v="0"/>
    <x v="1"/>
    <n v="6"/>
    <x v="0"/>
    <x v="1"/>
    <x v="0"/>
    <x v="1"/>
    <x v="0"/>
    <x v="1"/>
    <x v="1"/>
    <x v="0"/>
    <x v="1"/>
    <x v="0"/>
    <x v="2"/>
    <n v="89.55"/>
    <n v="3856.75"/>
    <x v="0"/>
    <x v="0"/>
    <n v="1682.16"/>
    <n v="5538.91"/>
    <x v="1"/>
    <x v="2"/>
    <x v="3"/>
    <x v="0"/>
    <x v="0"/>
    <x v="0"/>
    <x v="1"/>
    <x v="1"/>
    <x v="0"/>
  </r>
  <r>
    <s v="2858-EIMXH"/>
    <x v="0"/>
    <x v="28"/>
    <x v="0"/>
    <x v="0"/>
    <x v="690"/>
    <n v="94592"/>
    <n v="38.093701000000003"/>
    <n v="-122.276589"/>
    <x v="2"/>
    <x v="63"/>
    <x v="0"/>
    <x v="0"/>
    <n v="30.09"/>
    <x v="1"/>
    <x v="0"/>
    <x v="1"/>
    <n v="12"/>
    <x v="0"/>
    <x v="1"/>
    <x v="0"/>
    <x v="1"/>
    <x v="0"/>
    <x v="1"/>
    <x v="0"/>
    <x v="0"/>
    <x v="0"/>
    <x v="0"/>
    <x v="0"/>
    <n v="95.85"/>
    <n v="5016.25"/>
    <x v="155"/>
    <x v="0"/>
    <n v="1594.77"/>
    <n v="6592.17"/>
    <x v="0"/>
    <x v="0"/>
    <x v="0"/>
    <x v="0"/>
    <x v="0"/>
    <x v="0"/>
    <x v="1"/>
    <x v="1"/>
    <x v="0"/>
  </r>
  <r>
    <s v="2858-MOFSQ"/>
    <x v="0"/>
    <x v="2"/>
    <x v="1"/>
    <x v="0"/>
    <x v="834"/>
    <n v="95674"/>
    <n v="38.954143999999999"/>
    <n v="-121.482536"/>
    <x v="1"/>
    <x v="67"/>
    <x v="0"/>
    <x v="0"/>
    <n v="24.31"/>
    <x v="1"/>
    <x v="0"/>
    <x v="2"/>
    <n v="21"/>
    <x v="0"/>
    <x v="1"/>
    <x v="1"/>
    <x v="1"/>
    <x v="1"/>
    <x v="0"/>
    <x v="0"/>
    <x v="0"/>
    <x v="0"/>
    <x v="0"/>
    <x v="2"/>
    <n v="55.85"/>
    <n v="937.5"/>
    <x v="0"/>
    <x v="0"/>
    <n v="413.27"/>
    <n v="1350.77"/>
    <x v="1"/>
    <x v="4"/>
    <x v="16"/>
    <x v="0"/>
    <x v="1"/>
    <x v="0"/>
    <x v="0"/>
    <x v="1"/>
    <x v="0"/>
  </r>
  <r>
    <s v="2860-RANUS"/>
    <x v="0"/>
    <x v="6"/>
    <x v="1"/>
    <x v="0"/>
    <x v="835"/>
    <n v="93251"/>
    <n v="35.383809999999997"/>
    <n v="-119.730885"/>
    <x v="1"/>
    <x v="24"/>
    <x v="2"/>
    <x v="0"/>
    <n v="29.29"/>
    <x v="1"/>
    <x v="0"/>
    <x v="1"/>
    <n v="15"/>
    <x v="0"/>
    <x v="1"/>
    <x v="0"/>
    <x v="1"/>
    <x v="1"/>
    <x v="1"/>
    <x v="1"/>
    <x v="0"/>
    <x v="1"/>
    <x v="0"/>
    <x v="0"/>
    <n v="85.8"/>
    <n v="1727.5"/>
    <x v="0"/>
    <x v="0"/>
    <n v="585.79999999999995"/>
    <n v="2313.3000000000002"/>
    <x v="1"/>
    <x v="4"/>
    <x v="16"/>
    <x v="0"/>
    <x v="0"/>
    <x v="0"/>
    <x v="1"/>
    <x v="1"/>
    <x v="0"/>
  </r>
  <r>
    <s v="2862-JVEOY"/>
    <x v="1"/>
    <x v="25"/>
    <x v="1"/>
    <x v="0"/>
    <x v="246"/>
    <n v="94021"/>
    <n v="37.266387999999999"/>
    <n v="-122.26308"/>
    <x v="1"/>
    <x v="38"/>
    <x v="0"/>
    <x v="0"/>
    <n v="10.54"/>
    <x v="0"/>
    <x v="1"/>
    <x v="3"/>
    <m/>
    <x v="2"/>
    <x v="2"/>
    <x v="2"/>
    <x v="2"/>
    <x v="2"/>
    <x v="2"/>
    <x v="2"/>
    <x v="2"/>
    <x v="0"/>
    <x v="1"/>
    <x v="0"/>
    <n v="19.149999999999999"/>
    <n v="124.4"/>
    <x v="0"/>
    <x v="0"/>
    <n v="63.24"/>
    <n v="187.64"/>
    <x v="0"/>
    <x v="0"/>
    <x v="0"/>
    <x v="0"/>
    <x v="1"/>
    <x v="1"/>
    <x v="1"/>
    <x v="1"/>
    <x v="0"/>
  </r>
  <r>
    <s v="2862-PFNIK"/>
    <x v="1"/>
    <x v="10"/>
    <x v="1"/>
    <x v="1"/>
    <x v="719"/>
    <n v="94578"/>
    <n v="37.704383999999997"/>
    <n v="-122.12670300000001"/>
    <x v="1"/>
    <x v="13"/>
    <x v="0"/>
    <x v="1"/>
    <m/>
    <x v="2"/>
    <x v="0"/>
    <x v="0"/>
    <n v="21"/>
    <x v="0"/>
    <x v="1"/>
    <x v="0"/>
    <x v="1"/>
    <x v="1"/>
    <x v="0"/>
    <x v="0"/>
    <x v="1"/>
    <x v="1"/>
    <x v="0"/>
    <x v="1"/>
    <n v="24.7"/>
    <n v="24.7"/>
    <x v="0"/>
    <x v="0"/>
    <n v="0"/>
    <n v="24.7"/>
    <x v="2"/>
    <x v="0"/>
    <x v="0"/>
    <x v="0"/>
    <x v="1"/>
    <x v="1"/>
    <x v="1"/>
    <x v="1"/>
    <x v="0"/>
  </r>
  <r>
    <s v="2863-IMQDR"/>
    <x v="0"/>
    <x v="7"/>
    <x v="1"/>
    <x v="0"/>
    <x v="38"/>
    <n v="92130"/>
    <n v="32.957194999999999"/>
    <n v="-117.20254199999999"/>
    <x v="1"/>
    <x v="48"/>
    <x v="0"/>
    <x v="0"/>
    <n v="23.45"/>
    <x v="1"/>
    <x v="0"/>
    <x v="2"/>
    <n v="8"/>
    <x v="1"/>
    <x v="0"/>
    <x v="1"/>
    <x v="0"/>
    <x v="0"/>
    <x v="1"/>
    <x v="1"/>
    <x v="0"/>
    <x v="2"/>
    <x v="1"/>
    <x v="1"/>
    <n v="89.65"/>
    <n v="5308.7"/>
    <x v="0"/>
    <x v="0"/>
    <n v="1430.45"/>
    <n v="6739.15"/>
    <x v="0"/>
    <x v="0"/>
    <x v="0"/>
    <x v="0"/>
    <x v="0"/>
    <x v="0"/>
    <x v="0"/>
    <x v="0"/>
    <x v="0"/>
  </r>
  <r>
    <s v="2865-TCHJW"/>
    <x v="0"/>
    <x v="58"/>
    <x v="1"/>
    <x v="0"/>
    <x v="364"/>
    <n v="92807"/>
    <n v="33.848733000000003"/>
    <n v="-117.788357"/>
    <x v="1"/>
    <x v="1"/>
    <x v="0"/>
    <x v="0"/>
    <n v="48.35"/>
    <x v="1"/>
    <x v="0"/>
    <x v="0"/>
    <n v="24"/>
    <x v="0"/>
    <x v="1"/>
    <x v="1"/>
    <x v="1"/>
    <x v="0"/>
    <x v="0"/>
    <x v="0"/>
    <x v="0"/>
    <x v="1"/>
    <x v="0"/>
    <x v="1"/>
    <n v="89.2"/>
    <n v="346.2"/>
    <x v="0"/>
    <x v="0"/>
    <n v="193.4"/>
    <n v="539.6"/>
    <x v="1"/>
    <x v="1"/>
    <x v="1"/>
    <x v="0"/>
    <x v="0"/>
    <x v="0"/>
    <x v="0"/>
    <x v="1"/>
    <x v="0"/>
  </r>
  <r>
    <s v="2866-IKBTM"/>
    <x v="0"/>
    <x v="30"/>
    <x v="1"/>
    <x v="0"/>
    <x v="636"/>
    <n v="92629"/>
    <n v="33.477922999999997"/>
    <n v="-117.705314"/>
    <x v="1"/>
    <x v="13"/>
    <x v="0"/>
    <x v="0"/>
    <n v="40.630000000000003"/>
    <x v="0"/>
    <x v="1"/>
    <x v="3"/>
    <m/>
    <x v="2"/>
    <x v="2"/>
    <x v="2"/>
    <x v="2"/>
    <x v="2"/>
    <x v="2"/>
    <x v="2"/>
    <x v="2"/>
    <x v="1"/>
    <x v="1"/>
    <x v="0"/>
    <n v="19.55"/>
    <n v="19.55"/>
    <x v="0"/>
    <x v="0"/>
    <n v="40.630000000000003"/>
    <n v="60.18"/>
    <x v="2"/>
    <x v="0"/>
    <x v="0"/>
    <x v="0"/>
    <x v="1"/>
    <x v="1"/>
    <x v="1"/>
    <x v="1"/>
    <x v="0"/>
  </r>
  <r>
    <s v="2867-UIMSS"/>
    <x v="1"/>
    <x v="38"/>
    <x v="1"/>
    <x v="0"/>
    <x v="196"/>
    <n v="95385"/>
    <n v="37.609095000000003"/>
    <n v="-121.263381"/>
    <x v="1"/>
    <x v="13"/>
    <x v="0"/>
    <x v="0"/>
    <n v="35.770000000000003"/>
    <x v="0"/>
    <x v="0"/>
    <x v="1"/>
    <n v="69"/>
    <x v="0"/>
    <x v="1"/>
    <x v="0"/>
    <x v="1"/>
    <x v="1"/>
    <x v="1"/>
    <x v="1"/>
    <x v="0"/>
    <x v="1"/>
    <x v="1"/>
    <x v="1"/>
    <n v="80.5"/>
    <n v="80.5"/>
    <x v="0"/>
    <x v="0"/>
    <n v="35.770000000000003"/>
    <n v="116.27"/>
    <x v="1"/>
    <x v="2"/>
    <x v="2"/>
    <x v="0"/>
    <x v="0"/>
    <x v="0"/>
    <x v="1"/>
    <x v="1"/>
    <x v="0"/>
  </r>
  <r>
    <s v="2868-LLSKM"/>
    <x v="0"/>
    <x v="2"/>
    <x v="0"/>
    <x v="3"/>
    <x v="110"/>
    <n v="92027"/>
    <n v="33.141264999999997"/>
    <n v="-116.967221"/>
    <x v="2"/>
    <x v="64"/>
    <x v="3"/>
    <x v="0"/>
    <n v="15.94"/>
    <x v="1"/>
    <x v="0"/>
    <x v="1"/>
    <n v="29"/>
    <x v="0"/>
    <x v="0"/>
    <x v="0"/>
    <x v="0"/>
    <x v="1"/>
    <x v="0"/>
    <x v="0"/>
    <x v="0"/>
    <x v="0"/>
    <x v="0"/>
    <x v="1"/>
    <n v="83.65"/>
    <n v="5733.4"/>
    <x v="156"/>
    <x v="0"/>
    <n v="1083.92"/>
    <n v="6770.33"/>
    <x v="0"/>
    <x v="0"/>
    <x v="0"/>
    <x v="0"/>
    <x v="1"/>
    <x v="0"/>
    <x v="0"/>
    <x v="0"/>
    <x v="0"/>
  </r>
  <r>
    <s v="2868-MZAGQ"/>
    <x v="1"/>
    <x v="42"/>
    <x v="1"/>
    <x v="0"/>
    <x v="27"/>
    <n v="95354"/>
    <n v="37.639029000000001"/>
    <n v="-120.964772"/>
    <x v="1"/>
    <x v="13"/>
    <x v="1"/>
    <x v="0"/>
    <n v="19.98"/>
    <x v="0"/>
    <x v="0"/>
    <x v="1"/>
    <n v="5"/>
    <x v="0"/>
    <x v="1"/>
    <x v="0"/>
    <x v="1"/>
    <x v="1"/>
    <x v="1"/>
    <x v="1"/>
    <x v="0"/>
    <x v="1"/>
    <x v="0"/>
    <x v="1"/>
    <n v="79.25"/>
    <n v="79.25"/>
    <x v="0"/>
    <x v="0"/>
    <n v="19.98"/>
    <n v="99.23"/>
    <x v="1"/>
    <x v="2"/>
    <x v="15"/>
    <x v="0"/>
    <x v="0"/>
    <x v="0"/>
    <x v="1"/>
    <x v="1"/>
    <x v="0"/>
  </r>
  <r>
    <s v="2868-SNELZ"/>
    <x v="0"/>
    <x v="33"/>
    <x v="1"/>
    <x v="0"/>
    <x v="38"/>
    <n v="92122"/>
    <n v="32.857230000000001"/>
    <n v="-117.209774"/>
    <x v="1"/>
    <x v="29"/>
    <x v="0"/>
    <x v="0"/>
    <n v="5.32"/>
    <x v="1"/>
    <x v="0"/>
    <x v="1"/>
    <n v="20"/>
    <x v="0"/>
    <x v="1"/>
    <x v="1"/>
    <x v="1"/>
    <x v="1"/>
    <x v="0"/>
    <x v="0"/>
    <x v="0"/>
    <x v="1"/>
    <x v="1"/>
    <x v="0"/>
    <n v="80.599999999999994"/>
    <n v="155.80000000000001"/>
    <x v="0"/>
    <x v="0"/>
    <n v="10.64"/>
    <n v="166.44"/>
    <x v="1"/>
    <x v="1"/>
    <x v="5"/>
    <x v="0"/>
    <x v="1"/>
    <x v="0"/>
    <x v="0"/>
    <x v="1"/>
    <x v="0"/>
  </r>
  <r>
    <s v="2869-ADAWR"/>
    <x v="0"/>
    <x v="51"/>
    <x v="1"/>
    <x v="0"/>
    <x v="836"/>
    <n v="95685"/>
    <n v="38.432144999999998"/>
    <n v="-120.77069"/>
    <x v="1"/>
    <x v="14"/>
    <x v="4"/>
    <x v="0"/>
    <n v="14.12"/>
    <x v="1"/>
    <x v="0"/>
    <x v="1"/>
    <n v="24"/>
    <x v="0"/>
    <x v="0"/>
    <x v="0"/>
    <x v="1"/>
    <x v="0"/>
    <x v="0"/>
    <x v="0"/>
    <x v="0"/>
    <x v="1"/>
    <x v="0"/>
    <x v="0"/>
    <n v="89.3"/>
    <n v="4016.85"/>
    <x v="157"/>
    <x v="0"/>
    <n v="635.4"/>
    <n v="4607.62"/>
    <x v="1"/>
    <x v="2"/>
    <x v="18"/>
    <x v="0"/>
    <x v="0"/>
    <x v="0"/>
    <x v="0"/>
    <x v="1"/>
    <x v="0"/>
  </r>
  <r>
    <s v="2873-ZLIWT"/>
    <x v="0"/>
    <x v="22"/>
    <x v="0"/>
    <x v="0"/>
    <x v="77"/>
    <n v="92592"/>
    <n v="33.507255000000001"/>
    <n v="-117.029473"/>
    <x v="2"/>
    <x v="36"/>
    <x v="4"/>
    <x v="0"/>
    <n v="2.0299999999999998"/>
    <x v="1"/>
    <x v="0"/>
    <x v="1"/>
    <n v="19"/>
    <x v="0"/>
    <x v="1"/>
    <x v="1"/>
    <x v="0"/>
    <x v="1"/>
    <x v="0"/>
    <x v="0"/>
    <x v="0"/>
    <x v="1"/>
    <x v="0"/>
    <x v="1"/>
    <n v="84.85"/>
    <n v="3303.05"/>
    <x v="0"/>
    <x v="0"/>
    <n v="81.2"/>
    <n v="3384.25"/>
    <x v="1"/>
    <x v="1"/>
    <x v="5"/>
    <x v="0"/>
    <x v="1"/>
    <x v="0"/>
    <x v="0"/>
    <x v="0"/>
    <x v="0"/>
  </r>
  <r>
    <s v="2874-YXVVA"/>
    <x v="0"/>
    <x v="32"/>
    <x v="1"/>
    <x v="0"/>
    <x v="215"/>
    <n v="96113"/>
    <n v="40.198233999999999"/>
    <n v="-120.18089000000001"/>
    <x v="1"/>
    <x v="12"/>
    <x v="0"/>
    <x v="0"/>
    <n v="2.82"/>
    <x v="0"/>
    <x v="0"/>
    <x v="1"/>
    <n v="2"/>
    <x v="0"/>
    <x v="0"/>
    <x v="1"/>
    <x v="0"/>
    <x v="0"/>
    <x v="1"/>
    <x v="1"/>
    <x v="0"/>
    <x v="1"/>
    <x v="0"/>
    <x v="1"/>
    <n v="105.1"/>
    <n v="3634.8"/>
    <x v="0"/>
    <x v="0"/>
    <n v="95.88"/>
    <n v="3730.68"/>
    <x v="0"/>
    <x v="0"/>
    <x v="0"/>
    <x v="0"/>
    <x v="0"/>
    <x v="0"/>
    <x v="0"/>
    <x v="0"/>
    <x v="0"/>
  </r>
  <r>
    <s v="2876-GZYZC"/>
    <x v="0"/>
    <x v="42"/>
    <x v="1"/>
    <x v="0"/>
    <x v="649"/>
    <n v="90703"/>
    <n v="33.868099999999998"/>
    <n v="-118.067402"/>
    <x v="1"/>
    <x v="2"/>
    <x v="0"/>
    <x v="0"/>
    <n v="29.21"/>
    <x v="1"/>
    <x v="0"/>
    <x v="1"/>
    <n v="22"/>
    <x v="0"/>
    <x v="1"/>
    <x v="0"/>
    <x v="1"/>
    <x v="1"/>
    <x v="1"/>
    <x v="1"/>
    <x v="0"/>
    <x v="1"/>
    <x v="0"/>
    <x v="1"/>
    <n v="85.95"/>
    <n v="1215.6500000000001"/>
    <x v="0"/>
    <x v="0"/>
    <n v="379.73"/>
    <n v="1595.38"/>
    <x v="0"/>
    <x v="0"/>
    <x v="0"/>
    <x v="0"/>
    <x v="0"/>
    <x v="0"/>
    <x v="1"/>
    <x v="1"/>
    <x v="0"/>
  </r>
  <r>
    <s v="2876-VBBBL"/>
    <x v="0"/>
    <x v="22"/>
    <x v="1"/>
    <x v="0"/>
    <x v="459"/>
    <n v="93664"/>
    <n v="37.222999999999999"/>
    <n v="-119.00102099999999"/>
    <x v="1"/>
    <x v="13"/>
    <x v="1"/>
    <x v="0"/>
    <n v="10.71"/>
    <x v="0"/>
    <x v="1"/>
    <x v="3"/>
    <m/>
    <x v="2"/>
    <x v="2"/>
    <x v="2"/>
    <x v="2"/>
    <x v="2"/>
    <x v="2"/>
    <x v="2"/>
    <x v="2"/>
    <x v="1"/>
    <x v="0"/>
    <x v="0"/>
    <n v="20.25"/>
    <n v="20.25"/>
    <x v="0"/>
    <x v="0"/>
    <n v="10.71"/>
    <n v="30.96"/>
    <x v="1"/>
    <x v="5"/>
    <x v="9"/>
    <x v="0"/>
    <x v="1"/>
    <x v="1"/>
    <x v="1"/>
    <x v="1"/>
    <x v="0"/>
  </r>
  <r>
    <s v="2877-VDUER"/>
    <x v="0"/>
    <x v="59"/>
    <x v="0"/>
    <x v="2"/>
    <x v="613"/>
    <n v="93208"/>
    <n v="36.057457999999997"/>
    <n v="-118.59195099999999"/>
    <x v="10"/>
    <x v="33"/>
    <x v="0"/>
    <x v="1"/>
    <m/>
    <x v="2"/>
    <x v="0"/>
    <x v="2"/>
    <n v="30"/>
    <x v="0"/>
    <x v="1"/>
    <x v="0"/>
    <x v="0"/>
    <x v="0"/>
    <x v="0"/>
    <x v="0"/>
    <x v="0"/>
    <x v="0"/>
    <x v="1"/>
    <x v="0"/>
    <n v="40.9"/>
    <n v="1383.6"/>
    <x v="0"/>
    <x v="0"/>
    <n v="0"/>
    <n v="1383.6"/>
    <x v="0"/>
    <x v="0"/>
    <x v="0"/>
    <x v="0"/>
    <x v="0"/>
    <x v="0"/>
    <x v="1"/>
    <x v="0"/>
    <x v="0"/>
  </r>
  <r>
    <s v="2878-DHMIN"/>
    <x v="1"/>
    <x v="54"/>
    <x v="0"/>
    <x v="3"/>
    <x v="113"/>
    <n v="95833"/>
    <n v="38.619048999999997"/>
    <n v="-121.51755199999999"/>
    <x v="9"/>
    <x v="33"/>
    <x v="0"/>
    <x v="0"/>
    <n v="24.23"/>
    <x v="0"/>
    <x v="1"/>
    <x v="3"/>
    <m/>
    <x v="2"/>
    <x v="2"/>
    <x v="2"/>
    <x v="2"/>
    <x v="2"/>
    <x v="2"/>
    <x v="2"/>
    <x v="2"/>
    <x v="0"/>
    <x v="1"/>
    <x v="1"/>
    <n v="19.899999999999999"/>
    <n v="666"/>
    <x v="0"/>
    <x v="0"/>
    <n v="848.05"/>
    <n v="1514.05"/>
    <x v="0"/>
    <x v="0"/>
    <x v="0"/>
    <x v="0"/>
    <x v="1"/>
    <x v="1"/>
    <x v="1"/>
    <x v="1"/>
    <x v="0"/>
  </r>
  <r>
    <s v="2878-RMWXY"/>
    <x v="1"/>
    <x v="4"/>
    <x v="0"/>
    <x v="0"/>
    <x v="77"/>
    <n v="92590"/>
    <n v="33.475493"/>
    <n v="-117.219551"/>
    <x v="7"/>
    <x v="9"/>
    <x v="0"/>
    <x v="0"/>
    <n v="28.5"/>
    <x v="1"/>
    <x v="0"/>
    <x v="1"/>
    <n v="5"/>
    <x v="1"/>
    <x v="0"/>
    <x v="1"/>
    <x v="1"/>
    <x v="1"/>
    <x v="1"/>
    <x v="0"/>
    <x v="0"/>
    <x v="2"/>
    <x v="0"/>
    <x v="0"/>
    <n v="102.65"/>
    <n v="7550.3"/>
    <x v="0"/>
    <x v="0"/>
    <n v="2052"/>
    <n v="9602.2999999999993"/>
    <x v="0"/>
    <x v="0"/>
    <x v="0"/>
    <x v="0"/>
    <x v="0"/>
    <x v="0"/>
    <x v="0"/>
    <x v="1"/>
    <x v="0"/>
  </r>
  <r>
    <s v="2880-FPNAE"/>
    <x v="1"/>
    <x v="28"/>
    <x v="0"/>
    <x v="0"/>
    <x v="229"/>
    <n v="91405"/>
    <n v="34.202494000000002"/>
    <n v="-118.448048"/>
    <x v="2"/>
    <x v="29"/>
    <x v="1"/>
    <x v="0"/>
    <n v="7.29"/>
    <x v="0"/>
    <x v="0"/>
    <x v="1"/>
    <n v="14"/>
    <x v="0"/>
    <x v="1"/>
    <x v="1"/>
    <x v="1"/>
    <x v="1"/>
    <x v="0"/>
    <x v="0"/>
    <x v="0"/>
    <x v="2"/>
    <x v="0"/>
    <x v="1"/>
    <n v="74.2"/>
    <n v="140.1"/>
    <x v="0"/>
    <x v="0"/>
    <n v="14.58"/>
    <n v="154.68"/>
    <x v="2"/>
    <x v="0"/>
    <x v="0"/>
    <x v="0"/>
    <x v="1"/>
    <x v="0"/>
    <x v="0"/>
    <x v="1"/>
    <x v="0"/>
  </r>
  <r>
    <s v="2882-DDZPG"/>
    <x v="0"/>
    <x v="60"/>
    <x v="1"/>
    <x v="0"/>
    <x v="740"/>
    <n v="94070"/>
    <n v="37.497914999999999"/>
    <n v="-122.26736099999999"/>
    <x v="1"/>
    <x v="27"/>
    <x v="0"/>
    <x v="0"/>
    <n v="35.81"/>
    <x v="0"/>
    <x v="1"/>
    <x v="3"/>
    <m/>
    <x v="2"/>
    <x v="2"/>
    <x v="2"/>
    <x v="2"/>
    <x v="2"/>
    <x v="2"/>
    <x v="2"/>
    <x v="2"/>
    <x v="1"/>
    <x v="1"/>
    <x v="1"/>
    <n v="19.45"/>
    <n v="227.45"/>
    <x v="0"/>
    <x v="0"/>
    <n v="429.72"/>
    <n v="657.17"/>
    <x v="0"/>
    <x v="0"/>
    <x v="0"/>
    <x v="0"/>
    <x v="1"/>
    <x v="1"/>
    <x v="1"/>
    <x v="1"/>
    <x v="0"/>
  </r>
  <r>
    <s v="2882-WDTBA"/>
    <x v="1"/>
    <x v="22"/>
    <x v="0"/>
    <x v="0"/>
    <x v="286"/>
    <n v="95988"/>
    <n v="39.493991000000001"/>
    <n v="-122.28636299999999"/>
    <x v="8"/>
    <x v="19"/>
    <x v="3"/>
    <x v="0"/>
    <n v="44.33"/>
    <x v="0"/>
    <x v="0"/>
    <x v="0"/>
    <n v="18"/>
    <x v="1"/>
    <x v="0"/>
    <x v="1"/>
    <x v="0"/>
    <x v="0"/>
    <x v="0"/>
    <x v="0"/>
    <x v="0"/>
    <x v="2"/>
    <x v="0"/>
    <x v="1"/>
    <n v="75.75"/>
    <n v="5388.15"/>
    <x v="0"/>
    <x v="0"/>
    <n v="3058.77"/>
    <n v="8446.92"/>
    <x v="0"/>
    <x v="0"/>
    <x v="0"/>
    <x v="0"/>
    <x v="0"/>
    <x v="0"/>
    <x v="0"/>
    <x v="0"/>
    <x v="0"/>
  </r>
  <r>
    <s v="2883-ILGWO"/>
    <x v="1"/>
    <x v="8"/>
    <x v="1"/>
    <x v="0"/>
    <x v="702"/>
    <n v="90222"/>
    <n v="33.912246000000003"/>
    <n v="-118.236773"/>
    <x v="1"/>
    <x v="41"/>
    <x v="0"/>
    <x v="0"/>
    <n v="32.119999999999997"/>
    <x v="1"/>
    <x v="0"/>
    <x v="1"/>
    <n v="15"/>
    <x v="0"/>
    <x v="0"/>
    <x v="0"/>
    <x v="0"/>
    <x v="0"/>
    <x v="1"/>
    <x v="0"/>
    <x v="1"/>
    <x v="2"/>
    <x v="0"/>
    <x v="1"/>
    <n v="104.9"/>
    <n v="5913.95"/>
    <x v="158"/>
    <x v="15"/>
    <n v="1830.84"/>
    <n v="7833.1"/>
    <x v="0"/>
    <x v="0"/>
    <x v="0"/>
    <x v="0"/>
    <x v="0"/>
    <x v="1"/>
    <x v="0"/>
    <x v="0"/>
    <x v="0"/>
  </r>
  <r>
    <s v="2884-GBPFB"/>
    <x v="0"/>
    <x v="37"/>
    <x v="0"/>
    <x v="0"/>
    <x v="837"/>
    <n v="93442"/>
    <n v="35.369553000000003"/>
    <n v="-120.763864"/>
    <x v="8"/>
    <x v="33"/>
    <x v="5"/>
    <x v="0"/>
    <n v="10.43"/>
    <x v="0"/>
    <x v="0"/>
    <x v="1"/>
    <n v="4"/>
    <x v="0"/>
    <x v="1"/>
    <x v="0"/>
    <x v="1"/>
    <x v="1"/>
    <x v="0"/>
    <x v="0"/>
    <x v="1"/>
    <x v="1"/>
    <x v="0"/>
    <x v="1"/>
    <n v="70.3"/>
    <n v="2416.5500000000002"/>
    <x v="0"/>
    <x v="11"/>
    <n v="365.05"/>
    <n v="2861.6"/>
    <x v="1"/>
    <x v="3"/>
    <x v="14"/>
    <x v="0"/>
    <x v="1"/>
    <x v="1"/>
    <x v="1"/>
    <x v="1"/>
    <x v="0"/>
  </r>
  <r>
    <s v="2885-HIJDH"/>
    <x v="1"/>
    <x v="10"/>
    <x v="0"/>
    <x v="1"/>
    <x v="598"/>
    <n v="91980"/>
    <n v="32.587556999999997"/>
    <n v="-116.636816"/>
    <x v="5"/>
    <x v="19"/>
    <x v="0"/>
    <x v="0"/>
    <n v="26.35"/>
    <x v="1"/>
    <x v="0"/>
    <x v="2"/>
    <n v="53"/>
    <x v="1"/>
    <x v="1"/>
    <x v="1"/>
    <x v="0"/>
    <x v="0"/>
    <x v="1"/>
    <x v="1"/>
    <x v="0"/>
    <x v="2"/>
    <x v="1"/>
    <x v="1"/>
    <n v="86.9"/>
    <n v="6194.1"/>
    <x v="0"/>
    <x v="0"/>
    <n v="1818.15"/>
    <n v="8012.25"/>
    <x v="0"/>
    <x v="0"/>
    <x v="0"/>
    <x v="0"/>
    <x v="0"/>
    <x v="0"/>
    <x v="0"/>
    <x v="0"/>
    <x v="0"/>
  </r>
  <r>
    <s v="2886-KEFUM"/>
    <x v="0"/>
    <x v="2"/>
    <x v="0"/>
    <x v="0"/>
    <x v="692"/>
    <n v="96011"/>
    <n v="41.096569000000002"/>
    <n v="-121.879082"/>
    <x v="2"/>
    <x v="5"/>
    <x v="0"/>
    <x v="0"/>
    <n v="1.93"/>
    <x v="1"/>
    <x v="0"/>
    <x v="1"/>
    <n v="21"/>
    <x v="0"/>
    <x v="0"/>
    <x v="1"/>
    <x v="1"/>
    <x v="0"/>
    <x v="1"/>
    <x v="1"/>
    <x v="1"/>
    <x v="0"/>
    <x v="0"/>
    <x v="1"/>
    <n v="107.5"/>
    <n v="6873.75"/>
    <x v="0"/>
    <x v="8"/>
    <n v="121.59"/>
    <n v="7055.34"/>
    <x v="1"/>
    <x v="5"/>
    <x v="9"/>
    <x v="0"/>
    <x v="0"/>
    <x v="1"/>
    <x v="0"/>
    <x v="1"/>
    <x v="0"/>
  </r>
  <r>
    <s v="2887-JPYLU"/>
    <x v="0"/>
    <x v="12"/>
    <x v="1"/>
    <x v="1"/>
    <x v="838"/>
    <n v="94970"/>
    <n v="37.921137000000002"/>
    <n v="-122.657562"/>
    <x v="1"/>
    <x v="62"/>
    <x v="0"/>
    <x v="0"/>
    <n v="38.94"/>
    <x v="0"/>
    <x v="0"/>
    <x v="2"/>
    <n v="28"/>
    <x v="0"/>
    <x v="1"/>
    <x v="0"/>
    <x v="1"/>
    <x v="1"/>
    <x v="0"/>
    <x v="0"/>
    <x v="0"/>
    <x v="1"/>
    <x v="1"/>
    <x v="1"/>
    <n v="45.2"/>
    <n v="1841.9"/>
    <x v="0"/>
    <x v="0"/>
    <n v="1596.54"/>
    <n v="3438.44"/>
    <x v="0"/>
    <x v="0"/>
    <x v="0"/>
    <x v="0"/>
    <x v="1"/>
    <x v="0"/>
    <x v="1"/>
    <x v="1"/>
    <x v="0"/>
  </r>
  <r>
    <s v="2888-ADFAO"/>
    <x v="0"/>
    <x v="10"/>
    <x v="0"/>
    <x v="1"/>
    <x v="123"/>
    <n v="93551"/>
    <n v="34.613475999999999"/>
    <n v="-118.25635800000001"/>
    <x v="7"/>
    <x v="54"/>
    <x v="0"/>
    <x v="0"/>
    <n v="3.95"/>
    <x v="0"/>
    <x v="1"/>
    <x v="3"/>
    <m/>
    <x v="2"/>
    <x v="2"/>
    <x v="2"/>
    <x v="2"/>
    <x v="2"/>
    <x v="2"/>
    <x v="2"/>
    <x v="2"/>
    <x v="2"/>
    <x v="0"/>
    <x v="1"/>
    <n v="21.3"/>
    <n v="1041.8"/>
    <x v="0"/>
    <x v="0"/>
    <n v="185.65"/>
    <n v="1227.45"/>
    <x v="0"/>
    <x v="0"/>
    <x v="0"/>
    <x v="0"/>
    <x v="1"/>
    <x v="1"/>
    <x v="1"/>
    <x v="1"/>
    <x v="0"/>
  </r>
  <r>
    <s v="2889-FPWRM"/>
    <x v="1"/>
    <x v="26"/>
    <x v="0"/>
    <x v="0"/>
    <x v="100"/>
    <n v="95519"/>
    <n v="40.965010999999997"/>
    <n v="-124.015255"/>
    <x v="2"/>
    <x v="9"/>
    <x v="0"/>
    <x v="0"/>
    <n v="34.869999999999997"/>
    <x v="1"/>
    <x v="0"/>
    <x v="1"/>
    <n v="8"/>
    <x v="1"/>
    <x v="0"/>
    <x v="1"/>
    <x v="0"/>
    <x v="0"/>
    <x v="1"/>
    <x v="1"/>
    <x v="0"/>
    <x v="0"/>
    <x v="0"/>
    <x v="1"/>
    <n v="117.8"/>
    <n v="8684.7999999999993"/>
    <x v="0"/>
    <x v="0"/>
    <n v="2510.64"/>
    <n v="11195.44"/>
    <x v="1"/>
    <x v="1"/>
    <x v="10"/>
    <x v="0"/>
    <x v="0"/>
    <x v="0"/>
    <x v="0"/>
    <x v="0"/>
    <x v="0"/>
  </r>
  <r>
    <s v="2890-WFBHU"/>
    <x v="0"/>
    <x v="17"/>
    <x v="1"/>
    <x v="0"/>
    <x v="839"/>
    <n v="95563"/>
    <n v="40.89866"/>
    <n v="-123.539754"/>
    <x v="1"/>
    <x v="26"/>
    <x v="4"/>
    <x v="0"/>
    <n v="1.94"/>
    <x v="1"/>
    <x v="0"/>
    <x v="2"/>
    <n v="73"/>
    <x v="1"/>
    <x v="0"/>
    <x v="1"/>
    <x v="0"/>
    <x v="1"/>
    <x v="1"/>
    <x v="1"/>
    <x v="0"/>
    <x v="0"/>
    <x v="1"/>
    <x v="0"/>
    <n v="79.849999999999994"/>
    <n v="4786.1000000000004"/>
    <x v="0"/>
    <x v="0"/>
    <n v="114.46"/>
    <n v="4900.5600000000004"/>
    <x v="0"/>
    <x v="0"/>
    <x v="0"/>
    <x v="0"/>
    <x v="0"/>
    <x v="0"/>
    <x v="0"/>
    <x v="0"/>
    <x v="0"/>
  </r>
  <r>
    <s v="2892-GESUL"/>
    <x v="0"/>
    <x v="29"/>
    <x v="0"/>
    <x v="1"/>
    <x v="185"/>
    <n v="92675"/>
    <n v="33.521447000000002"/>
    <n v="-117.602555"/>
    <x v="7"/>
    <x v="68"/>
    <x v="0"/>
    <x v="0"/>
    <n v="20"/>
    <x v="0"/>
    <x v="1"/>
    <x v="3"/>
    <m/>
    <x v="2"/>
    <x v="2"/>
    <x v="2"/>
    <x v="2"/>
    <x v="2"/>
    <x v="2"/>
    <x v="2"/>
    <x v="2"/>
    <x v="2"/>
    <x v="1"/>
    <x v="0"/>
    <n v="19.350000000000001"/>
    <n v="309.25"/>
    <x v="0"/>
    <x v="0"/>
    <n v="360"/>
    <n v="669.25"/>
    <x v="0"/>
    <x v="0"/>
    <x v="0"/>
    <x v="0"/>
    <x v="1"/>
    <x v="1"/>
    <x v="1"/>
    <x v="1"/>
    <x v="0"/>
  </r>
  <r>
    <s v="2894-QOJRX"/>
    <x v="0"/>
    <x v="31"/>
    <x v="0"/>
    <x v="0"/>
    <x v="38"/>
    <n v="92124"/>
    <n v="32.827238000000001"/>
    <n v="-117.089287"/>
    <x v="2"/>
    <x v="30"/>
    <x v="5"/>
    <x v="1"/>
    <m/>
    <x v="2"/>
    <x v="0"/>
    <x v="0"/>
    <n v="82"/>
    <x v="0"/>
    <x v="1"/>
    <x v="0"/>
    <x v="1"/>
    <x v="0"/>
    <x v="0"/>
    <x v="0"/>
    <x v="0"/>
    <x v="1"/>
    <x v="0"/>
    <x v="1"/>
    <n v="34"/>
    <n v="853"/>
    <x v="0"/>
    <x v="0"/>
    <n v="0"/>
    <n v="853"/>
    <x v="1"/>
    <x v="1"/>
    <x v="1"/>
    <x v="0"/>
    <x v="0"/>
    <x v="0"/>
    <x v="1"/>
    <x v="1"/>
    <x v="0"/>
  </r>
  <r>
    <s v="2896-TBNBE"/>
    <x v="1"/>
    <x v="1"/>
    <x v="0"/>
    <x v="0"/>
    <x v="840"/>
    <n v="93434"/>
    <n v="34.936"/>
    <n v="-120.594655"/>
    <x v="7"/>
    <x v="36"/>
    <x v="4"/>
    <x v="0"/>
    <n v="12.97"/>
    <x v="0"/>
    <x v="0"/>
    <x v="1"/>
    <n v="24"/>
    <x v="0"/>
    <x v="0"/>
    <x v="1"/>
    <x v="1"/>
    <x v="1"/>
    <x v="0"/>
    <x v="0"/>
    <x v="0"/>
    <x v="0"/>
    <x v="1"/>
    <x v="1"/>
    <n v="80.8"/>
    <n v="3132.75"/>
    <x v="0"/>
    <x v="0"/>
    <n v="518.79999999999995"/>
    <n v="3651.55"/>
    <x v="0"/>
    <x v="0"/>
    <x v="0"/>
    <x v="0"/>
    <x v="1"/>
    <x v="0"/>
    <x v="0"/>
    <x v="1"/>
    <x v="0"/>
  </r>
  <r>
    <s v="2897-DOVND"/>
    <x v="1"/>
    <x v="26"/>
    <x v="1"/>
    <x v="0"/>
    <x v="841"/>
    <n v="92283"/>
    <n v="32.852947"/>
    <n v="-114.850784"/>
    <x v="1"/>
    <x v="29"/>
    <x v="0"/>
    <x v="0"/>
    <n v="11.19"/>
    <x v="0"/>
    <x v="0"/>
    <x v="1"/>
    <n v="14"/>
    <x v="0"/>
    <x v="1"/>
    <x v="0"/>
    <x v="1"/>
    <x v="1"/>
    <x v="0"/>
    <x v="0"/>
    <x v="1"/>
    <x v="1"/>
    <x v="0"/>
    <x v="1"/>
    <n v="69.8"/>
    <n v="146.65"/>
    <x v="0"/>
    <x v="1"/>
    <n v="22.38"/>
    <n v="179.03"/>
    <x v="2"/>
    <x v="0"/>
    <x v="0"/>
    <x v="0"/>
    <x v="1"/>
    <x v="1"/>
    <x v="1"/>
    <x v="1"/>
    <x v="0"/>
  </r>
  <r>
    <s v="2898-LSJGD"/>
    <x v="0"/>
    <x v="18"/>
    <x v="0"/>
    <x v="0"/>
    <x v="157"/>
    <n v="92707"/>
    <n v="33.714829000000002"/>
    <n v="-117.872941"/>
    <x v="2"/>
    <x v="47"/>
    <x v="0"/>
    <x v="1"/>
    <m/>
    <x v="2"/>
    <x v="0"/>
    <x v="0"/>
    <n v="69"/>
    <x v="1"/>
    <x v="1"/>
    <x v="1"/>
    <x v="1"/>
    <x v="0"/>
    <x v="1"/>
    <x v="1"/>
    <x v="1"/>
    <x v="0"/>
    <x v="0"/>
    <x v="1"/>
    <n v="55.95"/>
    <n v="1157.05"/>
    <x v="0"/>
    <x v="1"/>
    <n v="0"/>
    <n v="1167.05"/>
    <x v="1"/>
    <x v="5"/>
    <x v="8"/>
    <x v="0"/>
    <x v="0"/>
    <x v="1"/>
    <x v="0"/>
    <x v="1"/>
    <x v="0"/>
  </r>
  <r>
    <s v="2898-MRKPI"/>
    <x v="1"/>
    <x v="59"/>
    <x v="0"/>
    <x v="2"/>
    <x v="295"/>
    <n v="92066"/>
    <n v="33.215251000000002"/>
    <n v="-116.53633000000001"/>
    <x v="6"/>
    <x v="64"/>
    <x v="3"/>
    <x v="0"/>
    <n v="34.619999999999997"/>
    <x v="1"/>
    <x v="0"/>
    <x v="1"/>
    <n v="18"/>
    <x v="0"/>
    <x v="0"/>
    <x v="0"/>
    <x v="1"/>
    <x v="0"/>
    <x v="1"/>
    <x v="1"/>
    <x v="0"/>
    <x v="0"/>
    <x v="0"/>
    <x v="0"/>
    <n v="101.05"/>
    <n v="6770.5"/>
    <x v="0"/>
    <x v="0"/>
    <n v="2354.16"/>
    <n v="9124.66"/>
    <x v="0"/>
    <x v="0"/>
    <x v="0"/>
    <x v="0"/>
    <x v="0"/>
    <x v="0"/>
    <x v="0"/>
    <x v="1"/>
    <x v="0"/>
  </r>
  <r>
    <s v="2900-PHPLN"/>
    <x v="0"/>
    <x v="50"/>
    <x v="0"/>
    <x v="0"/>
    <x v="298"/>
    <n v="92083"/>
    <n v="33.174939999999999"/>
    <n v="-117.242761"/>
    <x v="0"/>
    <x v="40"/>
    <x v="3"/>
    <x v="0"/>
    <n v="15.9"/>
    <x v="0"/>
    <x v="1"/>
    <x v="3"/>
    <m/>
    <x v="2"/>
    <x v="2"/>
    <x v="2"/>
    <x v="2"/>
    <x v="2"/>
    <x v="2"/>
    <x v="2"/>
    <x v="2"/>
    <x v="2"/>
    <x v="0"/>
    <x v="0"/>
    <n v="19.55"/>
    <n v="1462.05"/>
    <x v="0"/>
    <x v="0"/>
    <n v="1113"/>
    <n v="2575.0500000000002"/>
    <x v="0"/>
    <x v="0"/>
    <x v="0"/>
    <x v="0"/>
    <x v="1"/>
    <x v="1"/>
    <x v="1"/>
    <x v="1"/>
    <x v="0"/>
  </r>
  <r>
    <s v="2903-YYTBW"/>
    <x v="1"/>
    <x v="23"/>
    <x v="0"/>
    <x v="3"/>
    <x v="510"/>
    <n v="92545"/>
    <n v="33.734932999999998"/>
    <n v="-117.044145"/>
    <x v="2"/>
    <x v="13"/>
    <x v="0"/>
    <x v="0"/>
    <n v="41.1"/>
    <x v="0"/>
    <x v="0"/>
    <x v="2"/>
    <n v="18"/>
    <x v="0"/>
    <x v="1"/>
    <x v="0"/>
    <x v="1"/>
    <x v="1"/>
    <x v="0"/>
    <x v="0"/>
    <x v="0"/>
    <x v="1"/>
    <x v="1"/>
    <x v="1"/>
    <n v="44.55"/>
    <n v="44.55"/>
    <x v="0"/>
    <x v="0"/>
    <n v="41.1"/>
    <n v="85.65"/>
    <x v="2"/>
    <x v="0"/>
    <x v="0"/>
    <x v="0"/>
    <x v="1"/>
    <x v="0"/>
    <x v="1"/>
    <x v="1"/>
    <x v="0"/>
  </r>
  <r>
    <s v="2904-GGUAZ"/>
    <x v="0"/>
    <x v="38"/>
    <x v="0"/>
    <x v="0"/>
    <x v="659"/>
    <n v="91963"/>
    <n v="32.619464999999998"/>
    <n v="-116.593605"/>
    <x v="4"/>
    <x v="9"/>
    <x v="3"/>
    <x v="0"/>
    <n v="16.149999999999999"/>
    <x v="1"/>
    <x v="0"/>
    <x v="1"/>
    <n v="52"/>
    <x v="1"/>
    <x v="0"/>
    <x v="0"/>
    <x v="1"/>
    <x v="1"/>
    <x v="0"/>
    <x v="1"/>
    <x v="0"/>
    <x v="2"/>
    <x v="0"/>
    <x v="1"/>
    <n v="84.05"/>
    <n v="6052.25"/>
    <x v="0"/>
    <x v="0"/>
    <n v="1162.8"/>
    <n v="7215.05"/>
    <x v="0"/>
    <x v="0"/>
    <x v="0"/>
    <x v="0"/>
    <x v="0"/>
    <x v="0"/>
    <x v="0"/>
    <x v="1"/>
    <x v="0"/>
  </r>
  <r>
    <s v="2905-KFQUV"/>
    <x v="0"/>
    <x v="37"/>
    <x v="0"/>
    <x v="0"/>
    <x v="30"/>
    <n v="94038"/>
    <n v="37.515555999999997"/>
    <n v="-122.50231100000001"/>
    <x v="5"/>
    <x v="29"/>
    <x v="0"/>
    <x v="0"/>
    <n v="7.49"/>
    <x v="0"/>
    <x v="0"/>
    <x v="1"/>
    <n v="14"/>
    <x v="0"/>
    <x v="1"/>
    <x v="0"/>
    <x v="1"/>
    <x v="1"/>
    <x v="0"/>
    <x v="0"/>
    <x v="0"/>
    <x v="1"/>
    <x v="0"/>
    <x v="0"/>
    <n v="70.400000000000006"/>
    <n v="154.80000000000001"/>
    <x v="0"/>
    <x v="0"/>
    <n v="14.98"/>
    <n v="169.78"/>
    <x v="2"/>
    <x v="0"/>
    <x v="0"/>
    <x v="0"/>
    <x v="1"/>
    <x v="0"/>
    <x v="1"/>
    <x v="1"/>
    <x v="0"/>
  </r>
  <r>
    <s v="2907-ILJBN"/>
    <x v="0"/>
    <x v="44"/>
    <x v="0"/>
    <x v="0"/>
    <x v="128"/>
    <n v="91010"/>
    <n v="34.145695000000003"/>
    <n v="-117.95981999999999"/>
    <x v="9"/>
    <x v="37"/>
    <x v="0"/>
    <x v="0"/>
    <n v="1.92"/>
    <x v="0"/>
    <x v="1"/>
    <x v="3"/>
    <m/>
    <x v="2"/>
    <x v="2"/>
    <x v="2"/>
    <x v="2"/>
    <x v="2"/>
    <x v="2"/>
    <x v="2"/>
    <x v="2"/>
    <x v="0"/>
    <x v="1"/>
    <x v="0"/>
    <n v="20.6"/>
    <n v="233.9"/>
    <x v="0"/>
    <x v="0"/>
    <n v="21.12"/>
    <n v="255.02"/>
    <x v="0"/>
    <x v="0"/>
    <x v="0"/>
    <x v="0"/>
    <x v="1"/>
    <x v="1"/>
    <x v="1"/>
    <x v="1"/>
    <x v="0"/>
  </r>
  <r>
    <s v="2908-WGAXL"/>
    <x v="0"/>
    <x v="43"/>
    <x v="0"/>
    <x v="3"/>
    <x v="351"/>
    <n v="92835"/>
    <n v="33.902211000000001"/>
    <n v="-117.914922"/>
    <x v="5"/>
    <x v="11"/>
    <x v="0"/>
    <x v="0"/>
    <n v="29.06"/>
    <x v="1"/>
    <x v="1"/>
    <x v="3"/>
    <m/>
    <x v="2"/>
    <x v="2"/>
    <x v="2"/>
    <x v="2"/>
    <x v="2"/>
    <x v="2"/>
    <x v="2"/>
    <x v="2"/>
    <x v="2"/>
    <x v="0"/>
    <x v="0"/>
    <n v="24.95"/>
    <n v="1468.9"/>
    <x v="0"/>
    <x v="0"/>
    <n v="1627.36"/>
    <n v="3096.26"/>
    <x v="0"/>
    <x v="0"/>
    <x v="0"/>
    <x v="0"/>
    <x v="1"/>
    <x v="1"/>
    <x v="1"/>
    <x v="1"/>
    <x v="0"/>
  </r>
  <r>
    <s v="2908-ZTPNF"/>
    <x v="0"/>
    <x v="51"/>
    <x v="1"/>
    <x v="0"/>
    <x v="272"/>
    <n v="94566"/>
    <n v="37.633361000000001"/>
    <n v="-121.86239500000001"/>
    <x v="1"/>
    <x v="66"/>
    <x v="5"/>
    <x v="1"/>
    <m/>
    <x v="2"/>
    <x v="0"/>
    <x v="0"/>
    <n v="2"/>
    <x v="0"/>
    <x v="0"/>
    <x v="0"/>
    <x v="0"/>
    <x v="1"/>
    <x v="0"/>
    <x v="0"/>
    <x v="0"/>
    <x v="1"/>
    <x v="0"/>
    <x v="1"/>
    <n v="34.85"/>
    <n v="1267.2"/>
    <x v="0"/>
    <x v="0"/>
    <n v="0"/>
    <n v="1267.2"/>
    <x v="0"/>
    <x v="0"/>
    <x v="0"/>
    <x v="0"/>
    <x v="1"/>
    <x v="0"/>
    <x v="0"/>
    <x v="0"/>
    <x v="0"/>
  </r>
  <r>
    <s v="2911-IJORQ"/>
    <x v="1"/>
    <x v="21"/>
    <x v="1"/>
    <x v="0"/>
    <x v="842"/>
    <n v="95978"/>
    <n v="39.904001999999998"/>
    <n v="-121.527823"/>
    <x v="1"/>
    <x v="20"/>
    <x v="0"/>
    <x v="0"/>
    <n v="44.52"/>
    <x v="1"/>
    <x v="0"/>
    <x v="2"/>
    <n v="6"/>
    <x v="1"/>
    <x v="0"/>
    <x v="1"/>
    <x v="0"/>
    <x v="0"/>
    <x v="1"/>
    <x v="1"/>
    <x v="0"/>
    <x v="0"/>
    <x v="0"/>
    <x v="1"/>
    <n v="90.6"/>
    <n v="3358.65"/>
    <x v="159"/>
    <x v="0"/>
    <n v="1647.24"/>
    <n v="4996.93"/>
    <x v="0"/>
    <x v="0"/>
    <x v="0"/>
    <x v="0"/>
    <x v="0"/>
    <x v="0"/>
    <x v="0"/>
    <x v="0"/>
    <x v="0"/>
  </r>
  <r>
    <s v="2911-UREFD"/>
    <x v="0"/>
    <x v="2"/>
    <x v="0"/>
    <x v="0"/>
    <x v="75"/>
    <n v="90405"/>
    <n v="34.005439000000003"/>
    <n v="-118.477507"/>
    <x v="3"/>
    <x v="35"/>
    <x v="0"/>
    <x v="1"/>
    <m/>
    <x v="2"/>
    <x v="0"/>
    <x v="2"/>
    <n v="13"/>
    <x v="1"/>
    <x v="1"/>
    <x v="1"/>
    <x v="1"/>
    <x v="0"/>
    <x v="1"/>
    <x v="1"/>
    <x v="0"/>
    <x v="1"/>
    <x v="1"/>
    <x v="1"/>
    <n v="55.9"/>
    <n v="2184.35"/>
    <x v="0"/>
    <x v="0"/>
    <n v="0"/>
    <n v="2184.35"/>
    <x v="1"/>
    <x v="2"/>
    <x v="17"/>
    <x v="0"/>
    <x v="0"/>
    <x v="0"/>
    <x v="0"/>
    <x v="1"/>
    <x v="0"/>
  </r>
  <r>
    <s v="2911-WDXMV"/>
    <x v="1"/>
    <x v="46"/>
    <x v="1"/>
    <x v="1"/>
    <x v="843"/>
    <n v="92335"/>
    <n v="34.087558000000001"/>
    <n v="-117.464096"/>
    <x v="1"/>
    <x v="68"/>
    <x v="2"/>
    <x v="0"/>
    <n v="41.08"/>
    <x v="1"/>
    <x v="0"/>
    <x v="1"/>
    <n v="48"/>
    <x v="0"/>
    <x v="1"/>
    <x v="1"/>
    <x v="1"/>
    <x v="1"/>
    <x v="0"/>
    <x v="0"/>
    <x v="0"/>
    <x v="1"/>
    <x v="0"/>
    <x v="0"/>
    <n v="80.55"/>
    <n v="1406.65"/>
    <x v="0"/>
    <x v="0"/>
    <n v="739.44"/>
    <n v="2146.09"/>
    <x v="0"/>
    <x v="0"/>
    <x v="0"/>
    <x v="0"/>
    <x v="1"/>
    <x v="0"/>
    <x v="0"/>
    <x v="1"/>
    <x v="0"/>
  </r>
  <r>
    <s v="2916-BQZLN"/>
    <x v="1"/>
    <x v="46"/>
    <x v="1"/>
    <x v="0"/>
    <x v="844"/>
    <n v="91335"/>
    <n v="34.200175000000002"/>
    <n v="-118.540958"/>
    <x v="1"/>
    <x v="53"/>
    <x v="0"/>
    <x v="0"/>
    <n v="11.42"/>
    <x v="1"/>
    <x v="0"/>
    <x v="1"/>
    <n v="41"/>
    <x v="1"/>
    <x v="1"/>
    <x v="1"/>
    <x v="1"/>
    <x v="1"/>
    <x v="0"/>
    <x v="0"/>
    <x v="0"/>
    <x v="1"/>
    <x v="0"/>
    <x v="1"/>
    <n v="84.75"/>
    <n v="1651.95"/>
    <x v="160"/>
    <x v="0"/>
    <n v="216.98"/>
    <n v="1819.55"/>
    <x v="0"/>
    <x v="0"/>
    <x v="0"/>
    <x v="0"/>
    <x v="1"/>
    <x v="0"/>
    <x v="0"/>
    <x v="1"/>
    <x v="0"/>
  </r>
  <r>
    <s v="2919-HBCJO"/>
    <x v="0"/>
    <x v="59"/>
    <x v="1"/>
    <x v="0"/>
    <x v="845"/>
    <n v="95936"/>
    <n v="39.578792"/>
    <n v="-120.78078600000001"/>
    <x v="1"/>
    <x v="1"/>
    <x v="0"/>
    <x v="0"/>
    <n v="24.09"/>
    <x v="0"/>
    <x v="0"/>
    <x v="1"/>
    <n v="17"/>
    <x v="0"/>
    <x v="0"/>
    <x v="0"/>
    <x v="1"/>
    <x v="1"/>
    <x v="0"/>
    <x v="0"/>
    <x v="0"/>
    <x v="1"/>
    <x v="0"/>
    <x v="1"/>
    <n v="76.650000000000006"/>
    <n v="333.6"/>
    <x v="0"/>
    <x v="0"/>
    <n v="96.36"/>
    <n v="429.96"/>
    <x v="1"/>
    <x v="3"/>
    <x v="14"/>
    <x v="0"/>
    <x v="1"/>
    <x v="0"/>
    <x v="0"/>
    <x v="1"/>
    <x v="0"/>
  </r>
  <r>
    <s v="2920-RNCEZ"/>
    <x v="1"/>
    <x v="1"/>
    <x v="0"/>
    <x v="2"/>
    <x v="825"/>
    <n v="93243"/>
    <n v="34.845860999999999"/>
    <n v="-118.88516300000001"/>
    <x v="6"/>
    <x v="13"/>
    <x v="0"/>
    <x v="0"/>
    <n v="11.45"/>
    <x v="0"/>
    <x v="0"/>
    <x v="1"/>
    <n v="14"/>
    <x v="0"/>
    <x v="1"/>
    <x v="0"/>
    <x v="1"/>
    <x v="1"/>
    <x v="0"/>
    <x v="0"/>
    <x v="0"/>
    <x v="1"/>
    <x v="0"/>
    <x v="0"/>
    <n v="69.95"/>
    <n v="69.95"/>
    <x v="0"/>
    <x v="0"/>
    <n v="11.45"/>
    <n v="81.400000000000006"/>
    <x v="2"/>
    <x v="0"/>
    <x v="0"/>
    <x v="0"/>
    <x v="1"/>
    <x v="0"/>
    <x v="1"/>
    <x v="1"/>
    <x v="0"/>
  </r>
  <r>
    <s v="2921-XWDJH"/>
    <x v="0"/>
    <x v="48"/>
    <x v="0"/>
    <x v="0"/>
    <x v="1"/>
    <n v="91202"/>
    <n v="34.167926000000001"/>
    <n v="-118.267539"/>
    <x v="1"/>
    <x v="70"/>
    <x v="0"/>
    <x v="0"/>
    <n v="3.42"/>
    <x v="0"/>
    <x v="0"/>
    <x v="1"/>
    <n v="15"/>
    <x v="1"/>
    <x v="1"/>
    <x v="0"/>
    <x v="1"/>
    <x v="1"/>
    <x v="1"/>
    <x v="0"/>
    <x v="0"/>
    <x v="2"/>
    <x v="0"/>
    <x v="1"/>
    <n v="83.45"/>
    <n v="3147.15"/>
    <x v="161"/>
    <x v="0"/>
    <n v="129.96"/>
    <n v="3252.13"/>
    <x v="0"/>
    <x v="0"/>
    <x v="0"/>
    <x v="0"/>
    <x v="0"/>
    <x v="0"/>
    <x v="0"/>
    <x v="1"/>
    <x v="0"/>
  </r>
  <r>
    <s v="2923-ARZLG"/>
    <x v="1"/>
    <x v="32"/>
    <x v="0"/>
    <x v="3"/>
    <x v="846"/>
    <n v="91750"/>
    <n v="34.144703"/>
    <n v="-117.77029899999999"/>
    <x v="7"/>
    <x v="46"/>
    <x v="1"/>
    <x v="0"/>
    <n v="46.23"/>
    <x v="0"/>
    <x v="1"/>
    <x v="3"/>
    <m/>
    <x v="2"/>
    <x v="2"/>
    <x v="2"/>
    <x v="2"/>
    <x v="2"/>
    <x v="2"/>
    <x v="2"/>
    <x v="2"/>
    <x v="0"/>
    <x v="0"/>
    <x v="0"/>
    <n v="19.7"/>
    <n v="197.54"/>
    <x v="0"/>
    <x v="0"/>
    <n v="462.3"/>
    <n v="659.84"/>
    <x v="0"/>
    <x v="0"/>
    <x v="0"/>
    <x v="0"/>
    <x v="1"/>
    <x v="1"/>
    <x v="1"/>
    <x v="1"/>
    <x v="0"/>
  </r>
  <r>
    <s v="2924-KHUVI"/>
    <x v="1"/>
    <x v="24"/>
    <x v="0"/>
    <x v="0"/>
    <x v="847"/>
    <n v="95963"/>
    <n v="39.748036999999997"/>
    <n v="-122.30216900000001"/>
    <x v="9"/>
    <x v="11"/>
    <x v="0"/>
    <x v="0"/>
    <n v="46.9"/>
    <x v="1"/>
    <x v="0"/>
    <x v="1"/>
    <n v="48"/>
    <x v="1"/>
    <x v="1"/>
    <x v="0"/>
    <x v="1"/>
    <x v="0"/>
    <x v="1"/>
    <x v="1"/>
    <x v="0"/>
    <x v="0"/>
    <x v="0"/>
    <x v="1"/>
    <n v="100.55"/>
    <n v="5514.95"/>
    <x v="0"/>
    <x v="0"/>
    <n v="2626.4"/>
    <n v="8141.35"/>
    <x v="0"/>
    <x v="0"/>
    <x v="0"/>
    <x v="0"/>
    <x v="0"/>
    <x v="0"/>
    <x v="0"/>
    <x v="1"/>
    <x v="0"/>
  </r>
  <r>
    <s v="2925-MXLSX"/>
    <x v="0"/>
    <x v="0"/>
    <x v="1"/>
    <x v="0"/>
    <x v="599"/>
    <n v="91911"/>
    <n v="32.607964000000003"/>
    <n v="-117.059459"/>
    <x v="1"/>
    <x v="39"/>
    <x v="5"/>
    <x v="0"/>
    <n v="22.64"/>
    <x v="1"/>
    <x v="0"/>
    <x v="2"/>
    <n v="18"/>
    <x v="0"/>
    <x v="0"/>
    <x v="1"/>
    <x v="1"/>
    <x v="0"/>
    <x v="0"/>
    <x v="0"/>
    <x v="0"/>
    <x v="0"/>
    <x v="0"/>
    <x v="0"/>
    <n v="68.95"/>
    <n v="2038.7"/>
    <x v="0"/>
    <x v="0"/>
    <n v="679.2"/>
    <n v="2717.9"/>
    <x v="0"/>
    <x v="0"/>
    <x v="0"/>
    <x v="0"/>
    <x v="0"/>
    <x v="0"/>
    <x v="0"/>
    <x v="1"/>
    <x v="0"/>
  </r>
  <r>
    <s v="2925-VDZHY"/>
    <x v="1"/>
    <x v="22"/>
    <x v="0"/>
    <x v="3"/>
    <x v="213"/>
    <n v="95370"/>
    <n v="37.982716000000003"/>
    <n v="-120.343732"/>
    <x v="2"/>
    <x v="9"/>
    <x v="3"/>
    <x v="0"/>
    <n v="28.63"/>
    <x v="1"/>
    <x v="0"/>
    <x v="2"/>
    <n v="19"/>
    <x v="1"/>
    <x v="0"/>
    <x v="1"/>
    <x v="0"/>
    <x v="0"/>
    <x v="1"/>
    <x v="1"/>
    <x v="0"/>
    <x v="2"/>
    <x v="1"/>
    <x v="0"/>
    <n v="88.7"/>
    <n v="6501.35"/>
    <x v="0"/>
    <x v="0"/>
    <n v="2061.36"/>
    <n v="8562.7099999999991"/>
    <x v="0"/>
    <x v="0"/>
    <x v="0"/>
    <x v="0"/>
    <x v="0"/>
    <x v="0"/>
    <x v="0"/>
    <x v="0"/>
    <x v="0"/>
  </r>
  <r>
    <s v="2926-JEJJC"/>
    <x v="0"/>
    <x v="17"/>
    <x v="1"/>
    <x v="0"/>
    <x v="456"/>
    <n v="92305"/>
    <n v="34.1678"/>
    <n v="-116.86433"/>
    <x v="1"/>
    <x v="58"/>
    <x v="0"/>
    <x v="0"/>
    <n v="5.27"/>
    <x v="0"/>
    <x v="1"/>
    <x v="3"/>
    <m/>
    <x v="2"/>
    <x v="2"/>
    <x v="2"/>
    <x v="2"/>
    <x v="2"/>
    <x v="2"/>
    <x v="2"/>
    <x v="2"/>
    <x v="0"/>
    <x v="0"/>
    <x v="1"/>
    <n v="20.2"/>
    <n v="140.94999999999999"/>
    <x v="0"/>
    <x v="0"/>
    <n v="42.16"/>
    <n v="183.11"/>
    <x v="0"/>
    <x v="0"/>
    <x v="0"/>
    <x v="0"/>
    <x v="1"/>
    <x v="1"/>
    <x v="1"/>
    <x v="1"/>
    <x v="0"/>
  </r>
  <r>
    <s v="2927-CVULT"/>
    <x v="0"/>
    <x v="22"/>
    <x v="0"/>
    <x v="2"/>
    <x v="709"/>
    <n v="92065"/>
    <n v="33.044541000000002"/>
    <n v="-116.833922"/>
    <x v="2"/>
    <x v="63"/>
    <x v="4"/>
    <x v="0"/>
    <n v="28.36"/>
    <x v="1"/>
    <x v="0"/>
    <x v="1"/>
    <n v="17"/>
    <x v="1"/>
    <x v="0"/>
    <x v="1"/>
    <x v="0"/>
    <x v="1"/>
    <x v="1"/>
    <x v="1"/>
    <x v="0"/>
    <x v="2"/>
    <x v="0"/>
    <x v="1"/>
    <n v="104.05"/>
    <n v="5566.4"/>
    <x v="0"/>
    <x v="0"/>
    <n v="1503.08"/>
    <n v="7069.48"/>
    <x v="0"/>
    <x v="0"/>
    <x v="0"/>
    <x v="0"/>
    <x v="0"/>
    <x v="0"/>
    <x v="0"/>
    <x v="0"/>
    <x v="0"/>
  </r>
  <r>
    <s v="2927-QRRQV"/>
    <x v="1"/>
    <x v="56"/>
    <x v="0"/>
    <x v="0"/>
    <x v="848"/>
    <n v="96085"/>
    <n v="41.737962000000003"/>
    <n v="-123.07557"/>
    <x v="2"/>
    <x v="56"/>
    <x v="4"/>
    <x v="0"/>
    <n v="10.130000000000001"/>
    <x v="1"/>
    <x v="0"/>
    <x v="1"/>
    <n v="3"/>
    <x v="0"/>
    <x v="0"/>
    <x v="1"/>
    <x v="1"/>
    <x v="0"/>
    <x v="0"/>
    <x v="0"/>
    <x v="0"/>
    <x v="0"/>
    <x v="0"/>
    <x v="1"/>
    <n v="94.65"/>
    <n v="4312.5"/>
    <x v="0"/>
    <x v="0"/>
    <n v="465.98"/>
    <n v="4778.4799999999996"/>
    <x v="0"/>
    <x v="0"/>
    <x v="0"/>
    <x v="0"/>
    <x v="0"/>
    <x v="0"/>
    <x v="0"/>
    <x v="1"/>
    <x v="0"/>
  </r>
  <r>
    <s v="2928-HLDBA"/>
    <x v="0"/>
    <x v="26"/>
    <x v="1"/>
    <x v="0"/>
    <x v="188"/>
    <n v="90630"/>
    <n v="33.818477000000001"/>
    <n v="-118.038307"/>
    <x v="1"/>
    <x v="38"/>
    <x v="1"/>
    <x v="0"/>
    <n v="7.72"/>
    <x v="0"/>
    <x v="1"/>
    <x v="3"/>
    <m/>
    <x v="2"/>
    <x v="2"/>
    <x v="2"/>
    <x v="2"/>
    <x v="2"/>
    <x v="2"/>
    <x v="2"/>
    <x v="2"/>
    <x v="1"/>
    <x v="1"/>
    <x v="0"/>
    <n v="20.7"/>
    <n v="112.75"/>
    <x v="0"/>
    <x v="0"/>
    <n v="46.32"/>
    <n v="159.07"/>
    <x v="0"/>
    <x v="0"/>
    <x v="0"/>
    <x v="0"/>
    <x v="1"/>
    <x v="1"/>
    <x v="1"/>
    <x v="1"/>
    <x v="0"/>
  </r>
  <r>
    <s v="2929-ERCFZ"/>
    <x v="0"/>
    <x v="19"/>
    <x v="0"/>
    <x v="0"/>
    <x v="849"/>
    <n v="93526"/>
    <n v="36.869584000000003"/>
    <n v="-118.189241"/>
    <x v="2"/>
    <x v="58"/>
    <x v="1"/>
    <x v="0"/>
    <n v="38.83"/>
    <x v="0"/>
    <x v="0"/>
    <x v="1"/>
    <n v="76"/>
    <x v="0"/>
    <x v="1"/>
    <x v="1"/>
    <x v="1"/>
    <x v="0"/>
    <x v="1"/>
    <x v="1"/>
    <x v="0"/>
    <x v="1"/>
    <x v="0"/>
    <x v="1"/>
    <n v="94.2"/>
    <n v="777.3"/>
    <x v="0"/>
    <x v="0"/>
    <n v="310.64"/>
    <n v="1087.94"/>
    <x v="1"/>
    <x v="1"/>
    <x v="1"/>
    <x v="0"/>
    <x v="0"/>
    <x v="0"/>
    <x v="0"/>
    <x v="1"/>
    <x v="0"/>
  </r>
  <r>
    <s v="2929-QNSRW"/>
    <x v="0"/>
    <x v="44"/>
    <x v="0"/>
    <x v="0"/>
    <x v="38"/>
    <n v="92130"/>
    <n v="32.957194999999999"/>
    <n v="-117.20254199999999"/>
    <x v="2"/>
    <x v="11"/>
    <x v="0"/>
    <x v="0"/>
    <n v="19.16"/>
    <x v="1"/>
    <x v="0"/>
    <x v="1"/>
    <n v="48"/>
    <x v="0"/>
    <x v="0"/>
    <x v="0"/>
    <x v="1"/>
    <x v="0"/>
    <x v="1"/>
    <x v="1"/>
    <x v="1"/>
    <x v="0"/>
    <x v="0"/>
    <x v="1"/>
    <n v="98.25"/>
    <n v="5508.35"/>
    <x v="0"/>
    <x v="12"/>
    <n v="1072.96"/>
    <n v="6731.31"/>
    <x v="1"/>
    <x v="1"/>
    <x v="5"/>
    <x v="0"/>
    <x v="0"/>
    <x v="1"/>
    <x v="0"/>
    <x v="1"/>
    <x v="0"/>
  </r>
  <r>
    <s v="2930-UOTMB"/>
    <x v="0"/>
    <x v="46"/>
    <x v="1"/>
    <x v="0"/>
    <x v="200"/>
    <n v="92506"/>
    <n v="33.930931000000001"/>
    <n v="-117.361788"/>
    <x v="1"/>
    <x v="65"/>
    <x v="5"/>
    <x v="0"/>
    <n v="31.14"/>
    <x v="1"/>
    <x v="0"/>
    <x v="0"/>
    <n v="52"/>
    <x v="1"/>
    <x v="1"/>
    <x v="1"/>
    <x v="0"/>
    <x v="1"/>
    <x v="0"/>
    <x v="0"/>
    <x v="1"/>
    <x v="1"/>
    <x v="1"/>
    <x v="0"/>
    <n v="65.25"/>
    <n v="1994.3"/>
    <x v="0"/>
    <x v="4"/>
    <n v="965.34"/>
    <n v="3079.64"/>
    <x v="1"/>
    <x v="1"/>
    <x v="10"/>
    <x v="0"/>
    <x v="1"/>
    <x v="1"/>
    <x v="0"/>
    <x v="0"/>
    <x v="0"/>
  </r>
  <r>
    <s v="2931-FSOHN"/>
    <x v="1"/>
    <x v="48"/>
    <x v="1"/>
    <x v="0"/>
    <x v="7"/>
    <n v="94559"/>
    <n v="38.232388999999998"/>
    <n v="-122.324944"/>
    <x v="1"/>
    <x v="2"/>
    <x v="0"/>
    <x v="0"/>
    <n v="49.9"/>
    <x v="0"/>
    <x v="0"/>
    <x v="2"/>
    <n v="30"/>
    <x v="0"/>
    <x v="0"/>
    <x v="0"/>
    <x v="1"/>
    <x v="0"/>
    <x v="0"/>
    <x v="0"/>
    <x v="0"/>
    <x v="1"/>
    <x v="0"/>
    <x v="1"/>
    <n v="59.9"/>
    <n v="788.35"/>
    <x v="0"/>
    <x v="0"/>
    <n v="648.70000000000005"/>
    <n v="1437.05"/>
    <x v="0"/>
    <x v="0"/>
    <x v="0"/>
    <x v="0"/>
    <x v="0"/>
    <x v="0"/>
    <x v="0"/>
    <x v="1"/>
    <x v="0"/>
  </r>
  <r>
    <s v="2931-SVLTV"/>
    <x v="1"/>
    <x v="40"/>
    <x v="0"/>
    <x v="1"/>
    <x v="690"/>
    <n v="94589"/>
    <n v="38.161321000000001"/>
    <n v="-122.27158799999999"/>
    <x v="10"/>
    <x v="36"/>
    <x v="4"/>
    <x v="0"/>
    <n v="11.5"/>
    <x v="1"/>
    <x v="0"/>
    <x v="1"/>
    <n v="22"/>
    <x v="1"/>
    <x v="0"/>
    <x v="0"/>
    <x v="0"/>
    <x v="0"/>
    <x v="1"/>
    <x v="1"/>
    <x v="0"/>
    <x v="1"/>
    <x v="0"/>
    <x v="0"/>
    <n v="110.1"/>
    <n v="4469.1000000000004"/>
    <x v="0"/>
    <x v="0"/>
    <n v="460"/>
    <n v="4929.1000000000004"/>
    <x v="0"/>
    <x v="0"/>
    <x v="0"/>
    <x v="0"/>
    <x v="0"/>
    <x v="0"/>
    <x v="0"/>
    <x v="0"/>
    <x v="0"/>
  </r>
  <r>
    <s v="2931-VUVJN"/>
    <x v="0"/>
    <x v="41"/>
    <x v="0"/>
    <x v="0"/>
    <x v="779"/>
    <n v="92562"/>
    <n v="33.548869000000003"/>
    <n v="-117.334165"/>
    <x v="1"/>
    <x v="26"/>
    <x v="0"/>
    <x v="0"/>
    <n v="19.14"/>
    <x v="1"/>
    <x v="0"/>
    <x v="1"/>
    <n v="13"/>
    <x v="1"/>
    <x v="0"/>
    <x v="1"/>
    <x v="0"/>
    <x v="1"/>
    <x v="0"/>
    <x v="0"/>
    <x v="1"/>
    <x v="0"/>
    <x v="0"/>
    <x v="1"/>
    <n v="94.05"/>
    <n v="5483.9"/>
    <x v="0"/>
    <x v="14"/>
    <n v="1129.26"/>
    <n v="6643.16"/>
    <x v="0"/>
    <x v="0"/>
    <x v="0"/>
    <x v="0"/>
    <x v="1"/>
    <x v="1"/>
    <x v="0"/>
    <x v="0"/>
    <x v="0"/>
  </r>
  <r>
    <s v="2931-XIQBR"/>
    <x v="0"/>
    <x v="51"/>
    <x v="0"/>
    <x v="1"/>
    <x v="232"/>
    <n v="95451"/>
    <n v="38.934959999999997"/>
    <n v="-122.792243"/>
    <x v="9"/>
    <x v="15"/>
    <x v="0"/>
    <x v="0"/>
    <n v="47.48"/>
    <x v="0"/>
    <x v="0"/>
    <x v="1"/>
    <n v="27"/>
    <x v="0"/>
    <x v="1"/>
    <x v="1"/>
    <x v="0"/>
    <x v="0"/>
    <x v="1"/>
    <x v="1"/>
    <x v="0"/>
    <x v="0"/>
    <x v="1"/>
    <x v="0"/>
    <n v="103.05"/>
    <n v="5153.5"/>
    <x v="0"/>
    <x v="0"/>
    <n v="2374"/>
    <n v="7527.5"/>
    <x v="0"/>
    <x v="0"/>
    <x v="0"/>
    <x v="0"/>
    <x v="0"/>
    <x v="0"/>
    <x v="0"/>
    <x v="0"/>
    <x v="0"/>
  </r>
  <r>
    <s v="2933-FILNV"/>
    <x v="0"/>
    <x v="55"/>
    <x v="0"/>
    <x v="1"/>
    <x v="850"/>
    <n v="92009"/>
    <n v="33.098018000000003"/>
    <n v="-117.25820299999999"/>
    <x v="1"/>
    <x v="29"/>
    <x v="0"/>
    <x v="1"/>
    <m/>
    <x v="2"/>
    <x v="0"/>
    <x v="2"/>
    <n v="52"/>
    <x v="0"/>
    <x v="1"/>
    <x v="0"/>
    <x v="1"/>
    <x v="1"/>
    <x v="0"/>
    <x v="0"/>
    <x v="0"/>
    <x v="1"/>
    <x v="0"/>
    <x v="0"/>
    <n v="24.4"/>
    <n v="36.549999999999997"/>
    <x v="0"/>
    <x v="0"/>
    <n v="0"/>
    <n v="36.549999999999997"/>
    <x v="1"/>
    <x v="2"/>
    <x v="17"/>
    <x v="0"/>
    <x v="1"/>
    <x v="0"/>
    <x v="1"/>
    <x v="1"/>
    <x v="0"/>
  </r>
  <r>
    <s v="2933-XEUJM"/>
    <x v="0"/>
    <x v="52"/>
    <x v="1"/>
    <x v="0"/>
    <x v="851"/>
    <n v="95303"/>
    <n v="37.469499999999996"/>
    <n v="-120.672724"/>
    <x v="1"/>
    <x v="56"/>
    <x v="4"/>
    <x v="0"/>
    <n v="46.83"/>
    <x v="1"/>
    <x v="0"/>
    <x v="2"/>
    <n v="2"/>
    <x v="1"/>
    <x v="1"/>
    <x v="1"/>
    <x v="1"/>
    <x v="0"/>
    <x v="1"/>
    <x v="1"/>
    <x v="0"/>
    <x v="2"/>
    <x v="1"/>
    <x v="2"/>
    <n v="79.2"/>
    <n v="3593.8"/>
    <x v="0"/>
    <x v="0"/>
    <n v="2154.1799999999998"/>
    <n v="5747.98"/>
    <x v="0"/>
    <x v="0"/>
    <x v="0"/>
    <x v="0"/>
    <x v="0"/>
    <x v="0"/>
    <x v="0"/>
    <x v="1"/>
    <x v="0"/>
  </r>
  <r>
    <s v="2937-FTHUR"/>
    <x v="0"/>
    <x v="45"/>
    <x v="1"/>
    <x v="1"/>
    <x v="594"/>
    <n v="92321"/>
    <n v="34.255203000000002"/>
    <n v="-117.17565399999999"/>
    <x v="1"/>
    <x v="68"/>
    <x v="2"/>
    <x v="0"/>
    <n v="42.45"/>
    <x v="1"/>
    <x v="0"/>
    <x v="2"/>
    <n v="28"/>
    <x v="1"/>
    <x v="1"/>
    <x v="0"/>
    <x v="1"/>
    <x v="1"/>
    <x v="1"/>
    <x v="1"/>
    <x v="0"/>
    <x v="1"/>
    <x v="1"/>
    <x v="1"/>
    <n v="64.8"/>
    <n v="1166.7"/>
    <x v="0"/>
    <x v="0"/>
    <n v="764.1"/>
    <n v="1930.8"/>
    <x v="0"/>
    <x v="0"/>
    <x v="0"/>
    <x v="0"/>
    <x v="0"/>
    <x v="0"/>
    <x v="0"/>
    <x v="1"/>
    <x v="0"/>
  </r>
  <r>
    <s v="2946-KIQSP"/>
    <x v="0"/>
    <x v="40"/>
    <x v="1"/>
    <x v="0"/>
    <x v="78"/>
    <n v="92028"/>
    <n v="33.362575"/>
    <n v="-117.299644"/>
    <x v="1"/>
    <x v="33"/>
    <x v="5"/>
    <x v="1"/>
    <m/>
    <x v="2"/>
    <x v="0"/>
    <x v="0"/>
    <n v="12"/>
    <x v="0"/>
    <x v="1"/>
    <x v="1"/>
    <x v="0"/>
    <x v="1"/>
    <x v="0"/>
    <x v="0"/>
    <x v="1"/>
    <x v="1"/>
    <x v="0"/>
    <x v="0"/>
    <n v="33.450000000000003"/>
    <n v="1175.8499999999999"/>
    <x v="0"/>
    <x v="14"/>
    <n v="0"/>
    <n v="1205.8499999999999"/>
    <x v="0"/>
    <x v="0"/>
    <x v="0"/>
    <x v="0"/>
    <x v="1"/>
    <x v="1"/>
    <x v="0"/>
    <x v="0"/>
    <x v="0"/>
  </r>
  <r>
    <s v="2947-DOMLJ"/>
    <x v="1"/>
    <x v="10"/>
    <x v="1"/>
    <x v="3"/>
    <x v="334"/>
    <n v="90621"/>
    <n v="33.874223999999998"/>
    <n v="-117.993368"/>
    <x v="1"/>
    <x v="13"/>
    <x v="0"/>
    <x v="0"/>
    <n v="11.86"/>
    <x v="0"/>
    <x v="0"/>
    <x v="0"/>
    <n v="13"/>
    <x v="1"/>
    <x v="1"/>
    <x v="0"/>
    <x v="1"/>
    <x v="1"/>
    <x v="0"/>
    <x v="0"/>
    <x v="0"/>
    <x v="1"/>
    <x v="1"/>
    <x v="0"/>
    <n v="50.6"/>
    <n v="50.6"/>
    <x v="0"/>
    <x v="0"/>
    <n v="11.86"/>
    <n v="62.46"/>
    <x v="1"/>
    <x v="2"/>
    <x v="15"/>
    <x v="0"/>
    <x v="1"/>
    <x v="0"/>
    <x v="0"/>
    <x v="1"/>
    <x v="0"/>
  </r>
  <r>
    <s v="2951-QOQTK"/>
    <x v="1"/>
    <x v="24"/>
    <x v="1"/>
    <x v="0"/>
    <x v="113"/>
    <n v="95815"/>
    <n v="38.608404999999998"/>
    <n v="-121.44994199999999"/>
    <x v="1"/>
    <x v="1"/>
    <x v="0"/>
    <x v="0"/>
    <n v="42.33"/>
    <x v="1"/>
    <x v="0"/>
    <x v="1"/>
    <n v="76"/>
    <x v="0"/>
    <x v="1"/>
    <x v="0"/>
    <x v="0"/>
    <x v="1"/>
    <x v="0"/>
    <x v="1"/>
    <x v="0"/>
    <x v="1"/>
    <x v="1"/>
    <x v="0"/>
    <n v="80.8"/>
    <n v="332.45"/>
    <x v="0"/>
    <x v="0"/>
    <n v="169.32"/>
    <n v="501.77"/>
    <x v="1"/>
    <x v="1"/>
    <x v="10"/>
    <x v="0"/>
    <x v="0"/>
    <x v="0"/>
    <x v="1"/>
    <x v="0"/>
    <x v="0"/>
  </r>
  <r>
    <s v="2952-QAYZF"/>
    <x v="1"/>
    <x v="18"/>
    <x v="1"/>
    <x v="0"/>
    <x v="113"/>
    <n v="95828"/>
    <n v="38.486938000000002"/>
    <n v="-121.395805"/>
    <x v="1"/>
    <x v="10"/>
    <x v="0"/>
    <x v="0"/>
    <n v="36.520000000000003"/>
    <x v="1"/>
    <x v="0"/>
    <x v="1"/>
    <n v="27"/>
    <x v="0"/>
    <x v="0"/>
    <x v="1"/>
    <x v="1"/>
    <x v="1"/>
    <x v="0"/>
    <x v="0"/>
    <x v="0"/>
    <x v="1"/>
    <x v="0"/>
    <x v="1"/>
    <n v="85.3"/>
    <n v="424.15"/>
    <x v="0"/>
    <x v="0"/>
    <n v="182.6"/>
    <n v="606.75"/>
    <x v="1"/>
    <x v="1"/>
    <x v="1"/>
    <x v="0"/>
    <x v="1"/>
    <x v="0"/>
    <x v="0"/>
    <x v="1"/>
    <x v="0"/>
  </r>
  <r>
    <s v="2954-PIBKO"/>
    <x v="0"/>
    <x v="22"/>
    <x v="0"/>
    <x v="0"/>
    <x v="31"/>
    <n v="90058"/>
    <n v="34.001617000000003"/>
    <n v="-118.222274"/>
    <x v="9"/>
    <x v="19"/>
    <x v="0"/>
    <x v="0"/>
    <n v="39.880000000000003"/>
    <x v="1"/>
    <x v="0"/>
    <x v="0"/>
    <n v="17"/>
    <x v="1"/>
    <x v="1"/>
    <x v="1"/>
    <x v="0"/>
    <x v="1"/>
    <x v="0"/>
    <x v="0"/>
    <x v="1"/>
    <x v="2"/>
    <x v="0"/>
    <x v="0"/>
    <n v="64.150000000000006"/>
    <n v="4254.1000000000004"/>
    <x v="0"/>
    <x v="3"/>
    <n v="2751.72"/>
    <n v="7045.82"/>
    <x v="0"/>
    <x v="0"/>
    <x v="0"/>
    <x v="0"/>
    <x v="1"/>
    <x v="1"/>
    <x v="0"/>
    <x v="0"/>
    <x v="0"/>
  </r>
  <r>
    <s v="2955-BJZHG"/>
    <x v="1"/>
    <x v="51"/>
    <x v="0"/>
    <x v="0"/>
    <x v="852"/>
    <n v="92308"/>
    <n v="34.424925999999999"/>
    <n v="-117.18450300000001"/>
    <x v="2"/>
    <x v="67"/>
    <x v="0"/>
    <x v="0"/>
    <n v="16.61"/>
    <x v="0"/>
    <x v="0"/>
    <x v="1"/>
    <n v="3"/>
    <x v="0"/>
    <x v="1"/>
    <x v="0"/>
    <x v="1"/>
    <x v="0"/>
    <x v="0"/>
    <x v="0"/>
    <x v="0"/>
    <x v="1"/>
    <x v="1"/>
    <x v="1"/>
    <n v="80.849999999999994"/>
    <n v="1400.85"/>
    <x v="0"/>
    <x v="0"/>
    <n v="282.37"/>
    <n v="1683.22"/>
    <x v="1"/>
    <x v="1"/>
    <x v="1"/>
    <x v="0"/>
    <x v="0"/>
    <x v="0"/>
    <x v="1"/>
    <x v="1"/>
    <x v="0"/>
  </r>
  <r>
    <s v="2955-PSXOE"/>
    <x v="0"/>
    <x v="23"/>
    <x v="1"/>
    <x v="0"/>
    <x v="253"/>
    <n v="90290"/>
    <n v="34.115192"/>
    <n v="-118.61017"/>
    <x v="1"/>
    <x v="13"/>
    <x v="0"/>
    <x v="0"/>
    <n v="43.52"/>
    <x v="0"/>
    <x v="1"/>
    <x v="3"/>
    <m/>
    <x v="2"/>
    <x v="2"/>
    <x v="2"/>
    <x v="2"/>
    <x v="2"/>
    <x v="2"/>
    <x v="2"/>
    <x v="2"/>
    <x v="1"/>
    <x v="0"/>
    <x v="1"/>
    <n v="20.2"/>
    <n v="20.2"/>
    <x v="0"/>
    <x v="0"/>
    <n v="43.52"/>
    <n v="63.72"/>
    <x v="1"/>
    <x v="4"/>
    <x v="16"/>
    <x v="0"/>
    <x v="1"/>
    <x v="1"/>
    <x v="1"/>
    <x v="1"/>
    <x v="0"/>
  </r>
  <r>
    <s v="2956-GGUCQ"/>
    <x v="1"/>
    <x v="41"/>
    <x v="0"/>
    <x v="0"/>
    <x v="664"/>
    <n v="95666"/>
    <n v="38.546999"/>
    <n v="-120.271114"/>
    <x v="2"/>
    <x v="52"/>
    <x v="0"/>
    <x v="0"/>
    <n v="2.0499999999999998"/>
    <x v="1"/>
    <x v="0"/>
    <x v="1"/>
    <n v="22"/>
    <x v="1"/>
    <x v="1"/>
    <x v="0"/>
    <x v="1"/>
    <x v="1"/>
    <x v="0"/>
    <x v="0"/>
    <x v="0"/>
    <x v="1"/>
    <x v="0"/>
    <x v="1"/>
    <n v="78.849999999999994"/>
    <n v="1772.25"/>
    <x v="0"/>
    <x v="0"/>
    <n v="49.2"/>
    <n v="1821.45"/>
    <x v="1"/>
    <x v="5"/>
    <x v="8"/>
    <x v="0"/>
    <x v="1"/>
    <x v="0"/>
    <x v="0"/>
    <x v="1"/>
    <x v="0"/>
  </r>
  <r>
    <s v="2957-JIRMN"/>
    <x v="0"/>
    <x v="28"/>
    <x v="1"/>
    <x v="0"/>
    <x v="690"/>
    <n v="94591"/>
    <n v="38.105733000000001"/>
    <n v="-122.18633800000001"/>
    <x v="1"/>
    <x v="55"/>
    <x v="0"/>
    <x v="0"/>
    <n v="19.52"/>
    <x v="1"/>
    <x v="0"/>
    <x v="1"/>
    <n v="3"/>
    <x v="0"/>
    <x v="1"/>
    <x v="0"/>
    <x v="1"/>
    <x v="0"/>
    <x v="0"/>
    <x v="0"/>
    <x v="0"/>
    <x v="0"/>
    <x v="1"/>
    <x v="1"/>
    <n v="84.45"/>
    <n v="4959.1499999999996"/>
    <x v="0"/>
    <x v="0"/>
    <n v="1210.24"/>
    <n v="6169.39"/>
    <x v="0"/>
    <x v="0"/>
    <x v="0"/>
    <x v="0"/>
    <x v="0"/>
    <x v="0"/>
    <x v="1"/>
    <x v="1"/>
    <x v="0"/>
  </r>
  <r>
    <s v="2957-LOLHO"/>
    <x v="1"/>
    <x v="42"/>
    <x v="1"/>
    <x v="0"/>
    <x v="78"/>
    <n v="92028"/>
    <n v="33.362575"/>
    <n v="-117.299644"/>
    <x v="1"/>
    <x v="27"/>
    <x v="0"/>
    <x v="0"/>
    <n v="11.12"/>
    <x v="0"/>
    <x v="0"/>
    <x v="2"/>
    <n v="14"/>
    <x v="0"/>
    <x v="1"/>
    <x v="0"/>
    <x v="1"/>
    <x v="1"/>
    <x v="0"/>
    <x v="0"/>
    <x v="0"/>
    <x v="1"/>
    <x v="0"/>
    <x v="1"/>
    <n v="45.4"/>
    <n v="518.9"/>
    <x v="0"/>
    <x v="0"/>
    <n v="133.44"/>
    <n v="652.34"/>
    <x v="1"/>
    <x v="1"/>
    <x v="5"/>
    <x v="0"/>
    <x v="1"/>
    <x v="0"/>
    <x v="1"/>
    <x v="1"/>
    <x v="0"/>
  </r>
  <r>
    <s v="2958-NHPPS"/>
    <x v="1"/>
    <x v="45"/>
    <x v="1"/>
    <x v="0"/>
    <x v="113"/>
    <n v="95816"/>
    <n v="38.574855999999997"/>
    <n v="-121.46504"/>
    <x v="1"/>
    <x v="16"/>
    <x v="0"/>
    <x v="0"/>
    <n v="35.32"/>
    <x v="0"/>
    <x v="1"/>
    <x v="3"/>
    <m/>
    <x v="2"/>
    <x v="2"/>
    <x v="2"/>
    <x v="2"/>
    <x v="2"/>
    <x v="2"/>
    <x v="2"/>
    <x v="2"/>
    <x v="1"/>
    <x v="1"/>
    <x v="1"/>
    <n v="20.85"/>
    <n v="473.9"/>
    <x v="0"/>
    <x v="0"/>
    <n v="812.36"/>
    <n v="1286.26"/>
    <x v="0"/>
    <x v="0"/>
    <x v="0"/>
    <x v="0"/>
    <x v="1"/>
    <x v="1"/>
    <x v="1"/>
    <x v="1"/>
    <x v="0"/>
  </r>
  <r>
    <s v="2959-EEXWB"/>
    <x v="0"/>
    <x v="33"/>
    <x v="0"/>
    <x v="3"/>
    <x v="303"/>
    <n v="91105"/>
    <n v="34.13946"/>
    <n v="-118.16664900000001"/>
    <x v="6"/>
    <x v="14"/>
    <x v="4"/>
    <x v="1"/>
    <m/>
    <x v="2"/>
    <x v="0"/>
    <x v="2"/>
    <n v="18"/>
    <x v="1"/>
    <x v="1"/>
    <x v="0"/>
    <x v="1"/>
    <x v="0"/>
    <x v="1"/>
    <x v="1"/>
    <x v="0"/>
    <x v="1"/>
    <x v="0"/>
    <x v="1"/>
    <n v="50.9"/>
    <n v="2333.85"/>
    <x v="0"/>
    <x v="0"/>
    <n v="0"/>
    <n v="2333.85"/>
    <x v="0"/>
    <x v="0"/>
    <x v="0"/>
    <x v="0"/>
    <x v="0"/>
    <x v="0"/>
    <x v="0"/>
    <x v="1"/>
    <x v="0"/>
  </r>
  <r>
    <s v="2959-FENLU"/>
    <x v="0"/>
    <x v="22"/>
    <x v="1"/>
    <x v="0"/>
    <x v="116"/>
    <n v="95033"/>
    <n v="37.160193999999997"/>
    <n v="-121.945611"/>
    <x v="1"/>
    <x v="0"/>
    <x v="0"/>
    <x v="0"/>
    <n v="48.38"/>
    <x v="0"/>
    <x v="0"/>
    <x v="1"/>
    <n v="8"/>
    <x v="0"/>
    <x v="1"/>
    <x v="1"/>
    <x v="1"/>
    <x v="1"/>
    <x v="1"/>
    <x v="1"/>
    <x v="1"/>
    <x v="1"/>
    <x v="0"/>
    <x v="0"/>
    <n v="85.3"/>
    <n v="781.4"/>
    <x v="0"/>
    <x v="1"/>
    <n v="435.42"/>
    <n v="1226.82"/>
    <x v="0"/>
    <x v="0"/>
    <x v="0"/>
    <x v="0"/>
    <x v="0"/>
    <x v="1"/>
    <x v="0"/>
    <x v="1"/>
    <x v="0"/>
  </r>
  <r>
    <s v="2959-MJHIC"/>
    <x v="1"/>
    <x v="27"/>
    <x v="0"/>
    <x v="0"/>
    <x v="539"/>
    <n v="92347"/>
    <n v="34.983808000000003"/>
    <n v="-117.239306"/>
    <x v="3"/>
    <x v="1"/>
    <x v="0"/>
    <x v="0"/>
    <n v="32.43"/>
    <x v="0"/>
    <x v="0"/>
    <x v="1"/>
    <n v="13"/>
    <x v="0"/>
    <x v="1"/>
    <x v="0"/>
    <x v="1"/>
    <x v="0"/>
    <x v="0"/>
    <x v="0"/>
    <x v="0"/>
    <x v="1"/>
    <x v="0"/>
    <x v="1"/>
    <n v="80.349999999999994"/>
    <n v="307.39999999999998"/>
    <x v="0"/>
    <x v="0"/>
    <n v="129.72"/>
    <n v="437.12"/>
    <x v="1"/>
    <x v="2"/>
    <x v="2"/>
    <x v="0"/>
    <x v="0"/>
    <x v="0"/>
    <x v="1"/>
    <x v="1"/>
    <x v="0"/>
  </r>
  <r>
    <s v="2960-NKRSO"/>
    <x v="1"/>
    <x v="27"/>
    <x v="1"/>
    <x v="0"/>
    <x v="553"/>
    <n v="95552"/>
    <n v="40.390301000000001"/>
    <n v="-123.412327"/>
    <x v="1"/>
    <x v="52"/>
    <x v="0"/>
    <x v="0"/>
    <n v="9.5299999999999994"/>
    <x v="0"/>
    <x v="0"/>
    <x v="1"/>
    <n v="24"/>
    <x v="0"/>
    <x v="0"/>
    <x v="1"/>
    <x v="0"/>
    <x v="1"/>
    <x v="0"/>
    <x v="0"/>
    <x v="0"/>
    <x v="1"/>
    <x v="0"/>
    <x v="1"/>
    <n v="85.95"/>
    <n v="2107.15"/>
    <x v="0"/>
    <x v="0"/>
    <n v="228.72"/>
    <n v="2335.87"/>
    <x v="0"/>
    <x v="0"/>
    <x v="0"/>
    <x v="0"/>
    <x v="1"/>
    <x v="0"/>
    <x v="0"/>
    <x v="0"/>
    <x v="0"/>
  </r>
  <r>
    <s v="2961-VNFKL"/>
    <x v="0"/>
    <x v="21"/>
    <x v="0"/>
    <x v="0"/>
    <x v="350"/>
    <n v="94041"/>
    <n v="37.388348999999998"/>
    <n v="-122.075299"/>
    <x v="0"/>
    <x v="4"/>
    <x v="3"/>
    <x v="0"/>
    <n v="24.71"/>
    <x v="1"/>
    <x v="1"/>
    <x v="3"/>
    <m/>
    <x v="2"/>
    <x v="2"/>
    <x v="2"/>
    <x v="2"/>
    <x v="2"/>
    <x v="2"/>
    <x v="2"/>
    <x v="2"/>
    <x v="2"/>
    <x v="0"/>
    <x v="0"/>
    <n v="25.95"/>
    <n v="1801.9"/>
    <x v="0"/>
    <x v="0"/>
    <n v="1754.41"/>
    <n v="3556.31"/>
    <x v="0"/>
    <x v="0"/>
    <x v="0"/>
    <x v="0"/>
    <x v="1"/>
    <x v="1"/>
    <x v="1"/>
    <x v="1"/>
    <x v="0"/>
  </r>
  <r>
    <s v="2962-XPMCQ"/>
    <x v="1"/>
    <x v="52"/>
    <x v="1"/>
    <x v="0"/>
    <x v="113"/>
    <n v="95828"/>
    <n v="38.486938000000002"/>
    <n v="-121.395805"/>
    <x v="1"/>
    <x v="29"/>
    <x v="1"/>
    <x v="0"/>
    <n v="6.47"/>
    <x v="0"/>
    <x v="0"/>
    <x v="2"/>
    <n v="21"/>
    <x v="0"/>
    <x v="1"/>
    <x v="0"/>
    <x v="1"/>
    <x v="1"/>
    <x v="0"/>
    <x v="0"/>
    <x v="0"/>
    <x v="1"/>
    <x v="0"/>
    <x v="1"/>
    <n v="45.15"/>
    <n v="98.5"/>
    <x v="0"/>
    <x v="0"/>
    <n v="12.94"/>
    <n v="111.44"/>
    <x v="1"/>
    <x v="1"/>
    <x v="10"/>
    <x v="0"/>
    <x v="1"/>
    <x v="0"/>
    <x v="1"/>
    <x v="1"/>
    <x v="0"/>
  </r>
  <r>
    <s v="2967-MXRAV"/>
    <x v="1"/>
    <x v="46"/>
    <x v="0"/>
    <x v="0"/>
    <x v="31"/>
    <n v="90003"/>
    <n v="33.964131000000002"/>
    <n v="-118.272783"/>
    <x v="5"/>
    <x v="13"/>
    <x v="0"/>
    <x v="0"/>
    <n v="43.57"/>
    <x v="0"/>
    <x v="1"/>
    <x v="3"/>
    <m/>
    <x v="2"/>
    <x v="2"/>
    <x v="2"/>
    <x v="2"/>
    <x v="2"/>
    <x v="2"/>
    <x v="2"/>
    <x v="2"/>
    <x v="0"/>
    <x v="1"/>
    <x v="2"/>
    <n v="18.8"/>
    <n v="18.8"/>
    <x v="0"/>
    <x v="0"/>
    <n v="43.57"/>
    <n v="62.37"/>
    <x v="2"/>
    <x v="0"/>
    <x v="0"/>
    <x v="0"/>
    <x v="1"/>
    <x v="1"/>
    <x v="1"/>
    <x v="1"/>
    <x v="0"/>
  </r>
  <r>
    <s v="2968-SSGAA"/>
    <x v="0"/>
    <x v="51"/>
    <x v="1"/>
    <x v="0"/>
    <x v="143"/>
    <n v="94117"/>
    <n v="37.770533"/>
    <n v="-122.445121"/>
    <x v="1"/>
    <x v="46"/>
    <x v="0"/>
    <x v="0"/>
    <n v="45.21"/>
    <x v="1"/>
    <x v="0"/>
    <x v="1"/>
    <n v="3"/>
    <x v="0"/>
    <x v="1"/>
    <x v="1"/>
    <x v="1"/>
    <x v="0"/>
    <x v="1"/>
    <x v="1"/>
    <x v="0"/>
    <x v="1"/>
    <x v="0"/>
    <x v="1"/>
    <n v="100.6"/>
    <n v="1060.2"/>
    <x v="0"/>
    <x v="0"/>
    <n v="452.1"/>
    <n v="1512.3"/>
    <x v="1"/>
    <x v="1"/>
    <x v="11"/>
    <x v="0"/>
    <x v="0"/>
    <x v="0"/>
    <x v="0"/>
    <x v="1"/>
    <x v="0"/>
  </r>
  <r>
    <s v="2969-QWUBZ"/>
    <x v="0"/>
    <x v="55"/>
    <x v="1"/>
    <x v="0"/>
    <x v="853"/>
    <n v="94022"/>
    <n v="37.349545999999997"/>
    <n v="-122.134356"/>
    <x v="1"/>
    <x v="29"/>
    <x v="0"/>
    <x v="1"/>
    <m/>
    <x v="2"/>
    <x v="0"/>
    <x v="0"/>
    <n v="21"/>
    <x v="0"/>
    <x v="0"/>
    <x v="0"/>
    <x v="1"/>
    <x v="0"/>
    <x v="1"/>
    <x v="1"/>
    <x v="0"/>
    <x v="1"/>
    <x v="1"/>
    <x v="1"/>
    <n v="51.4"/>
    <n v="96.8"/>
    <x v="0"/>
    <x v="0"/>
    <n v="0"/>
    <n v="96.8"/>
    <x v="2"/>
    <x v="0"/>
    <x v="0"/>
    <x v="0"/>
    <x v="0"/>
    <x v="0"/>
    <x v="0"/>
    <x v="1"/>
    <x v="0"/>
  </r>
  <r>
    <s v="2969-VAPYH"/>
    <x v="0"/>
    <x v="24"/>
    <x v="1"/>
    <x v="0"/>
    <x v="64"/>
    <n v="93704"/>
    <n v="36.799647999999998"/>
    <n v="-119.801247"/>
    <x v="1"/>
    <x v="23"/>
    <x v="3"/>
    <x v="0"/>
    <n v="35.99"/>
    <x v="0"/>
    <x v="0"/>
    <x v="2"/>
    <n v="73"/>
    <x v="1"/>
    <x v="0"/>
    <x v="0"/>
    <x v="0"/>
    <x v="1"/>
    <x v="0"/>
    <x v="0"/>
    <x v="0"/>
    <x v="0"/>
    <x v="1"/>
    <x v="0"/>
    <n v="60.5"/>
    <n v="3870"/>
    <x v="0"/>
    <x v="0"/>
    <n v="2411.33"/>
    <n v="6281.33"/>
    <x v="0"/>
    <x v="0"/>
    <x v="0"/>
    <x v="0"/>
    <x v="1"/>
    <x v="0"/>
    <x v="0"/>
    <x v="0"/>
    <x v="0"/>
  </r>
  <r>
    <s v="2969-WGHQO"/>
    <x v="0"/>
    <x v="14"/>
    <x v="0"/>
    <x v="1"/>
    <x v="645"/>
    <n v="93426"/>
    <n v="35.842889"/>
    <n v="-121.004862"/>
    <x v="2"/>
    <x v="6"/>
    <x v="0"/>
    <x v="0"/>
    <n v="18.91"/>
    <x v="0"/>
    <x v="0"/>
    <x v="2"/>
    <n v="29"/>
    <x v="1"/>
    <x v="0"/>
    <x v="1"/>
    <x v="1"/>
    <x v="0"/>
    <x v="0"/>
    <x v="0"/>
    <x v="0"/>
    <x v="0"/>
    <x v="1"/>
    <x v="1"/>
    <n v="69.45"/>
    <n v="477.05"/>
    <x v="0"/>
    <x v="0"/>
    <n v="132.37"/>
    <n v="609.41999999999996"/>
    <x v="0"/>
    <x v="0"/>
    <x v="0"/>
    <x v="0"/>
    <x v="0"/>
    <x v="0"/>
    <x v="0"/>
    <x v="1"/>
    <x v="0"/>
  </r>
  <r>
    <s v="2971-SGAFL"/>
    <x v="0"/>
    <x v="20"/>
    <x v="1"/>
    <x v="0"/>
    <x v="713"/>
    <n v="94030"/>
    <n v="37.601247999999998"/>
    <n v="-122.403099"/>
    <x v="1"/>
    <x v="2"/>
    <x v="2"/>
    <x v="0"/>
    <n v="38.4"/>
    <x v="1"/>
    <x v="0"/>
    <x v="2"/>
    <n v="23"/>
    <x v="1"/>
    <x v="1"/>
    <x v="1"/>
    <x v="1"/>
    <x v="0"/>
    <x v="1"/>
    <x v="1"/>
    <x v="1"/>
    <x v="1"/>
    <x v="0"/>
    <x v="1"/>
    <n v="78.75"/>
    <n v="995.35"/>
    <x v="0"/>
    <x v="10"/>
    <n v="499.2"/>
    <n v="1544.55"/>
    <x v="0"/>
    <x v="0"/>
    <x v="0"/>
    <x v="0"/>
    <x v="0"/>
    <x v="1"/>
    <x v="0"/>
    <x v="1"/>
    <x v="0"/>
  </r>
  <r>
    <s v="2972-YDYUW"/>
    <x v="0"/>
    <x v="10"/>
    <x v="1"/>
    <x v="0"/>
    <x v="377"/>
    <n v="93260"/>
    <n v="35.861927999999999"/>
    <n v="-118.636698"/>
    <x v="1"/>
    <x v="41"/>
    <x v="0"/>
    <x v="0"/>
    <n v="38.94"/>
    <x v="1"/>
    <x v="0"/>
    <x v="1"/>
    <n v="7"/>
    <x v="0"/>
    <x v="0"/>
    <x v="0"/>
    <x v="0"/>
    <x v="1"/>
    <x v="1"/>
    <x v="1"/>
    <x v="0"/>
    <x v="0"/>
    <x v="1"/>
    <x v="1"/>
    <n v="94.7"/>
    <n v="5468.95"/>
    <x v="0"/>
    <x v="0"/>
    <n v="2219.58"/>
    <n v="7688.53"/>
    <x v="0"/>
    <x v="0"/>
    <x v="0"/>
    <x v="0"/>
    <x v="0"/>
    <x v="0"/>
    <x v="0"/>
    <x v="0"/>
    <x v="0"/>
  </r>
  <r>
    <s v="2974-GGUXS"/>
    <x v="0"/>
    <x v="58"/>
    <x v="0"/>
    <x v="0"/>
    <x v="854"/>
    <n v="95746"/>
    <n v="38.749465999999998"/>
    <n v="-121.184196"/>
    <x v="1"/>
    <x v="66"/>
    <x v="5"/>
    <x v="0"/>
    <n v="11.32"/>
    <x v="1"/>
    <x v="0"/>
    <x v="1"/>
    <n v="16"/>
    <x v="0"/>
    <x v="0"/>
    <x v="0"/>
    <x v="1"/>
    <x v="0"/>
    <x v="0"/>
    <x v="0"/>
    <x v="0"/>
    <x v="1"/>
    <x v="0"/>
    <x v="0"/>
    <n v="91.95"/>
    <n v="3301.05"/>
    <x v="162"/>
    <x v="0"/>
    <n v="407.52"/>
    <n v="3690.81"/>
    <x v="0"/>
    <x v="0"/>
    <x v="0"/>
    <x v="0"/>
    <x v="0"/>
    <x v="0"/>
    <x v="0"/>
    <x v="1"/>
    <x v="0"/>
  </r>
  <r>
    <s v="2977-CEBSX"/>
    <x v="0"/>
    <x v="37"/>
    <x v="1"/>
    <x v="0"/>
    <x v="484"/>
    <n v="92236"/>
    <n v="33.680031"/>
    <n v="-116.171678"/>
    <x v="1"/>
    <x v="22"/>
    <x v="0"/>
    <x v="0"/>
    <n v="13.28"/>
    <x v="1"/>
    <x v="0"/>
    <x v="2"/>
    <n v="24"/>
    <x v="1"/>
    <x v="0"/>
    <x v="1"/>
    <x v="0"/>
    <x v="0"/>
    <x v="1"/>
    <x v="1"/>
    <x v="0"/>
    <x v="2"/>
    <x v="0"/>
    <x v="0"/>
    <n v="90.05"/>
    <n v="5965.95"/>
    <x v="0"/>
    <x v="0"/>
    <n v="876.48"/>
    <n v="6842.43"/>
    <x v="0"/>
    <x v="0"/>
    <x v="0"/>
    <x v="0"/>
    <x v="0"/>
    <x v="0"/>
    <x v="0"/>
    <x v="0"/>
    <x v="0"/>
  </r>
  <r>
    <s v="2978-XXSOG"/>
    <x v="0"/>
    <x v="25"/>
    <x v="1"/>
    <x v="0"/>
    <x v="855"/>
    <n v="96109"/>
    <n v="40.012675000000002"/>
    <n v="-120.101857"/>
    <x v="1"/>
    <x v="51"/>
    <x v="2"/>
    <x v="0"/>
    <n v="32.75"/>
    <x v="1"/>
    <x v="0"/>
    <x v="2"/>
    <n v="24"/>
    <x v="1"/>
    <x v="1"/>
    <x v="0"/>
    <x v="0"/>
    <x v="1"/>
    <x v="0"/>
    <x v="0"/>
    <x v="0"/>
    <x v="1"/>
    <x v="0"/>
    <x v="0"/>
    <n v="59.05"/>
    <n v="1253.5"/>
    <x v="0"/>
    <x v="0"/>
    <n v="720.5"/>
    <n v="1974"/>
    <x v="0"/>
    <x v="0"/>
    <x v="0"/>
    <x v="0"/>
    <x v="1"/>
    <x v="0"/>
    <x v="0"/>
    <x v="0"/>
    <x v="0"/>
  </r>
  <r>
    <s v="2979-SXESE"/>
    <x v="0"/>
    <x v="30"/>
    <x v="0"/>
    <x v="0"/>
    <x v="105"/>
    <n v="94703"/>
    <n v="37.863843000000003"/>
    <n v="-122.275684"/>
    <x v="2"/>
    <x v="67"/>
    <x v="2"/>
    <x v="0"/>
    <n v="25.79"/>
    <x v="1"/>
    <x v="0"/>
    <x v="0"/>
    <n v="12"/>
    <x v="1"/>
    <x v="1"/>
    <x v="1"/>
    <x v="1"/>
    <x v="0"/>
    <x v="0"/>
    <x v="0"/>
    <x v="0"/>
    <x v="1"/>
    <x v="1"/>
    <x v="1"/>
    <n v="94.4"/>
    <n v="1607.2"/>
    <x v="0"/>
    <x v="0"/>
    <n v="438.43"/>
    <n v="2045.63"/>
    <x v="1"/>
    <x v="3"/>
    <x v="14"/>
    <x v="0"/>
    <x v="0"/>
    <x v="0"/>
    <x v="0"/>
    <x v="1"/>
    <x v="0"/>
  </r>
  <r>
    <s v="2982-IHMFT"/>
    <x v="0"/>
    <x v="4"/>
    <x v="1"/>
    <x v="0"/>
    <x v="38"/>
    <n v="92126"/>
    <n v="32.886924999999998"/>
    <n v="-117.152162"/>
    <x v="1"/>
    <x v="13"/>
    <x v="0"/>
    <x v="0"/>
    <n v="39.61"/>
    <x v="1"/>
    <x v="0"/>
    <x v="1"/>
    <n v="16"/>
    <x v="0"/>
    <x v="1"/>
    <x v="0"/>
    <x v="1"/>
    <x v="1"/>
    <x v="0"/>
    <x v="0"/>
    <x v="0"/>
    <x v="1"/>
    <x v="0"/>
    <x v="0"/>
    <n v="74.45"/>
    <n v="74.45"/>
    <x v="0"/>
    <x v="0"/>
    <n v="39.61"/>
    <n v="114.06"/>
    <x v="1"/>
    <x v="1"/>
    <x v="5"/>
    <x v="0"/>
    <x v="1"/>
    <x v="0"/>
    <x v="1"/>
    <x v="1"/>
    <x v="0"/>
  </r>
  <r>
    <s v="2982-VPSGI"/>
    <x v="0"/>
    <x v="22"/>
    <x v="0"/>
    <x v="0"/>
    <x v="490"/>
    <n v="91030"/>
    <n v="34.110444000000001"/>
    <n v="-118.15695700000001"/>
    <x v="2"/>
    <x v="37"/>
    <x v="2"/>
    <x v="0"/>
    <n v="25.67"/>
    <x v="1"/>
    <x v="0"/>
    <x v="1"/>
    <n v="18"/>
    <x v="0"/>
    <x v="1"/>
    <x v="0"/>
    <x v="1"/>
    <x v="0"/>
    <x v="1"/>
    <x v="1"/>
    <x v="0"/>
    <x v="1"/>
    <x v="0"/>
    <x v="1"/>
    <n v="94"/>
    <n v="1078.9000000000001"/>
    <x v="0"/>
    <x v="0"/>
    <n v="282.37"/>
    <n v="1361.27"/>
    <x v="1"/>
    <x v="1"/>
    <x v="5"/>
    <x v="0"/>
    <x v="0"/>
    <x v="0"/>
    <x v="1"/>
    <x v="1"/>
    <x v="0"/>
  </r>
  <r>
    <s v="2983-ZANRP"/>
    <x v="0"/>
    <x v="60"/>
    <x v="0"/>
    <x v="0"/>
    <x v="72"/>
    <n v="91744"/>
    <n v="34.031441000000001"/>
    <n v="-117.936436"/>
    <x v="2"/>
    <x v="29"/>
    <x v="0"/>
    <x v="0"/>
    <n v="8.5"/>
    <x v="0"/>
    <x v="0"/>
    <x v="1"/>
    <n v="59"/>
    <x v="0"/>
    <x v="0"/>
    <x v="0"/>
    <x v="1"/>
    <x v="1"/>
    <x v="0"/>
    <x v="1"/>
    <x v="0"/>
    <x v="1"/>
    <x v="0"/>
    <x v="1"/>
    <n v="73.55"/>
    <n v="145.4"/>
    <x v="0"/>
    <x v="0"/>
    <n v="17"/>
    <n v="162.4"/>
    <x v="1"/>
    <x v="1"/>
    <x v="1"/>
    <x v="0"/>
    <x v="0"/>
    <x v="0"/>
    <x v="0"/>
    <x v="1"/>
    <x v="0"/>
  </r>
  <r>
    <s v="2984-AFWNC"/>
    <x v="0"/>
    <x v="7"/>
    <x v="1"/>
    <x v="0"/>
    <x v="266"/>
    <n v="95975"/>
    <n v="39.225633999999999"/>
    <n v="-121.15616300000001"/>
    <x v="1"/>
    <x v="3"/>
    <x v="0"/>
    <x v="0"/>
    <n v="17.010000000000002"/>
    <x v="0"/>
    <x v="0"/>
    <x v="1"/>
    <n v="28"/>
    <x v="0"/>
    <x v="0"/>
    <x v="0"/>
    <x v="1"/>
    <x v="0"/>
    <x v="1"/>
    <x v="1"/>
    <x v="0"/>
    <x v="1"/>
    <x v="1"/>
    <x v="1"/>
    <n v="95.4"/>
    <n v="293.14999999999998"/>
    <x v="0"/>
    <x v="0"/>
    <n v="51.03"/>
    <n v="344.18"/>
    <x v="2"/>
    <x v="0"/>
    <x v="0"/>
    <x v="0"/>
    <x v="0"/>
    <x v="0"/>
    <x v="0"/>
    <x v="1"/>
    <x v="0"/>
  </r>
  <r>
    <s v="2984-MIIZL"/>
    <x v="1"/>
    <x v="35"/>
    <x v="1"/>
    <x v="0"/>
    <x v="840"/>
    <n v="93434"/>
    <n v="34.936"/>
    <n v="-120.594655"/>
    <x v="1"/>
    <x v="1"/>
    <x v="0"/>
    <x v="0"/>
    <n v="7.26"/>
    <x v="0"/>
    <x v="0"/>
    <x v="1"/>
    <n v="29"/>
    <x v="0"/>
    <x v="1"/>
    <x v="1"/>
    <x v="1"/>
    <x v="1"/>
    <x v="0"/>
    <x v="0"/>
    <x v="0"/>
    <x v="1"/>
    <x v="0"/>
    <x v="1"/>
    <n v="74.8"/>
    <n v="321.89999999999998"/>
    <x v="0"/>
    <x v="0"/>
    <n v="29.04"/>
    <n v="350.94"/>
    <x v="1"/>
    <x v="2"/>
    <x v="3"/>
    <x v="0"/>
    <x v="1"/>
    <x v="0"/>
    <x v="0"/>
    <x v="1"/>
    <x v="0"/>
  </r>
  <r>
    <s v="2984-RGEYA"/>
    <x v="0"/>
    <x v="32"/>
    <x v="0"/>
    <x v="0"/>
    <x v="476"/>
    <n v="91306"/>
    <n v="34.209532000000003"/>
    <n v="-118.577563"/>
    <x v="5"/>
    <x v="19"/>
    <x v="3"/>
    <x v="0"/>
    <n v="5.27"/>
    <x v="0"/>
    <x v="1"/>
    <x v="3"/>
    <m/>
    <x v="2"/>
    <x v="2"/>
    <x v="2"/>
    <x v="2"/>
    <x v="2"/>
    <x v="2"/>
    <x v="2"/>
    <x v="2"/>
    <x v="2"/>
    <x v="1"/>
    <x v="1"/>
    <n v="19.75"/>
    <n v="1375.4"/>
    <x v="0"/>
    <x v="0"/>
    <n v="363.63"/>
    <n v="1739.03"/>
    <x v="0"/>
    <x v="0"/>
    <x v="0"/>
    <x v="0"/>
    <x v="1"/>
    <x v="1"/>
    <x v="1"/>
    <x v="1"/>
    <x v="0"/>
  </r>
  <r>
    <s v="2984-TBYKU"/>
    <x v="1"/>
    <x v="32"/>
    <x v="0"/>
    <x v="1"/>
    <x v="856"/>
    <n v="92311"/>
    <n v="34.965648000000002"/>
    <n v="-117.001509"/>
    <x v="10"/>
    <x v="9"/>
    <x v="3"/>
    <x v="0"/>
    <n v="32.22"/>
    <x v="1"/>
    <x v="0"/>
    <x v="1"/>
    <n v="25"/>
    <x v="1"/>
    <x v="0"/>
    <x v="1"/>
    <x v="0"/>
    <x v="1"/>
    <x v="1"/>
    <x v="1"/>
    <x v="0"/>
    <x v="2"/>
    <x v="0"/>
    <x v="0"/>
    <n v="104.9"/>
    <n v="7732.65"/>
    <x v="0"/>
    <x v="0"/>
    <n v="2319.84"/>
    <n v="10052.49"/>
    <x v="0"/>
    <x v="0"/>
    <x v="0"/>
    <x v="0"/>
    <x v="0"/>
    <x v="0"/>
    <x v="0"/>
    <x v="0"/>
    <x v="0"/>
  </r>
  <r>
    <s v="2985-FMWYF"/>
    <x v="0"/>
    <x v="1"/>
    <x v="1"/>
    <x v="0"/>
    <x v="857"/>
    <n v="95554"/>
    <n v="40.267158000000002"/>
    <n v="-123.805913"/>
    <x v="1"/>
    <x v="16"/>
    <x v="2"/>
    <x v="0"/>
    <n v="18.12"/>
    <x v="1"/>
    <x v="0"/>
    <x v="1"/>
    <n v="23"/>
    <x v="0"/>
    <x v="1"/>
    <x v="0"/>
    <x v="1"/>
    <x v="0"/>
    <x v="1"/>
    <x v="1"/>
    <x v="0"/>
    <x v="1"/>
    <x v="0"/>
    <x v="1"/>
    <n v="93.5"/>
    <n v="2341.5500000000002"/>
    <x v="0"/>
    <x v="0"/>
    <n v="416.76"/>
    <n v="2758.31"/>
    <x v="0"/>
    <x v="0"/>
    <x v="0"/>
    <x v="0"/>
    <x v="0"/>
    <x v="0"/>
    <x v="1"/>
    <x v="1"/>
    <x v="0"/>
  </r>
  <r>
    <s v="2985-JUUBZ"/>
    <x v="1"/>
    <x v="13"/>
    <x v="0"/>
    <x v="1"/>
    <x v="858"/>
    <n v="91917"/>
    <n v="32.622999"/>
    <n v="-116.687855"/>
    <x v="7"/>
    <x v="36"/>
    <x v="4"/>
    <x v="0"/>
    <n v="13.86"/>
    <x v="1"/>
    <x v="0"/>
    <x v="2"/>
    <n v="75"/>
    <x v="0"/>
    <x v="1"/>
    <x v="1"/>
    <x v="1"/>
    <x v="0"/>
    <x v="1"/>
    <x v="1"/>
    <x v="0"/>
    <x v="1"/>
    <x v="0"/>
    <x v="1"/>
    <n v="74.55"/>
    <n v="3015.75"/>
    <x v="0"/>
    <x v="0"/>
    <n v="554.4"/>
    <n v="3570.15"/>
    <x v="0"/>
    <x v="0"/>
    <x v="0"/>
    <x v="0"/>
    <x v="0"/>
    <x v="0"/>
    <x v="0"/>
    <x v="1"/>
    <x v="0"/>
  </r>
  <r>
    <s v="2987-BJXIK"/>
    <x v="0"/>
    <x v="56"/>
    <x v="1"/>
    <x v="0"/>
    <x v="121"/>
    <n v="93274"/>
    <n v="36.185471"/>
    <n v="-119.375243"/>
    <x v="1"/>
    <x v="40"/>
    <x v="0"/>
    <x v="0"/>
    <n v="16.93"/>
    <x v="1"/>
    <x v="0"/>
    <x v="2"/>
    <n v="10"/>
    <x v="1"/>
    <x v="0"/>
    <x v="1"/>
    <x v="1"/>
    <x v="0"/>
    <x v="1"/>
    <x v="1"/>
    <x v="0"/>
    <x v="2"/>
    <x v="1"/>
    <x v="0"/>
    <n v="84.7"/>
    <n v="5991.05"/>
    <x v="0"/>
    <x v="0"/>
    <n v="1185.0999999999999"/>
    <n v="7176.15"/>
    <x v="0"/>
    <x v="0"/>
    <x v="0"/>
    <x v="0"/>
    <x v="0"/>
    <x v="0"/>
    <x v="0"/>
    <x v="1"/>
    <x v="0"/>
  </r>
  <r>
    <s v="2988-GBIVW"/>
    <x v="0"/>
    <x v="8"/>
    <x v="0"/>
    <x v="0"/>
    <x v="859"/>
    <n v="95645"/>
    <n v="38.875508000000004"/>
    <n v="-121.765866"/>
    <x v="6"/>
    <x v="40"/>
    <x v="0"/>
    <x v="0"/>
    <n v="38.5"/>
    <x v="1"/>
    <x v="0"/>
    <x v="1"/>
    <n v="25"/>
    <x v="1"/>
    <x v="1"/>
    <x v="0"/>
    <x v="1"/>
    <x v="1"/>
    <x v="1"/>
    <x v="1"/>
    <x v="0"/>
    <x v="2"/>
    <x v="0"/>
    <x v="1"/>
    <n v="90.85"/>
    <n v="6470.1"/>
    <x v="0"/>
    <x v="0"/>
    <n v="2695"/>
    <n v="9165.1"/>
    <x v="0"/>
    <x v="0"/>
    <x v="0"/>
    <x v="0"/>
    <x v="0"/>
    <x v="0"/>
    <x v="0"/>
    <x v="1"/>
    <x v="0"/>
  </r>
  <r>
    <s v="2988-PLAHS"/>
    <x v="0"/>
    <x v="12"/>
    <x v="1"/>
    <x v="0"/>
    <x v="860"/>
    <n v="96126"/>
    <n v="39.559708999999998"/>
    <n v="-120.34563900000001"/>
    <x v="1"/>
    <x v="3"/>
    <x v="1"/>
    <x v="0"/>
    <n v="29.51"/>
    <x v="0"/>
    <x v="0"/>
    <x v="0"/>
    <n v="17"/>
    <x v="0"/>
    <x v="1"/>
    <x v="1"/>
    <x v="1"/>
    <x v="0"/>
    <x v="1"/>
    <x v="1"/>
    <x v="1"/>
    <x v="0"/>
    <x v="0"/>
    <x v="1"/>
    <n v="69.95"/>
    <n v="220.45"/>
    <x v="0"/>
    <x v="14"/>
    <n v="88.53"/>
    <n v="338.98"/>
    <x v="2"/>
    <x v="0"/>
    <x v="0"/>
    <x v="0"/>
    <x v="0"/>
    <x v="1"/>
    <x v="0"/>
    <x v="1"/>
    <x v="0"/>
  </r>
  <r>
    <s v="2988-QRAJY"/>
    <x v="1"/>
    <x v="60"/>
    <x v="1"/>
    <x v="0"/>
    <x v="40"/>
    <n v="95403"/>
    <n v="38.488430999999999"/>
    <n v="-122.75283899999999"/>
    <x v="1"/>
    <x v="19"/>
    <x v="3"/>
    <x v="0"/>
    <n v="5.71"/>
    <x v="1"/>
    <x v="0"/>
    <x v="1"/>
    <n v="73"/>
    <x v="1"/>
    <x v="0"/>
    <x v="1"/>
    <x v="1"/>
    <x v="0"/>
    <x v="1"/>
    <x v="1"/>
    <x v="0"/>
    <x v="2"/>
    <x v="0"/>
    <x v="0"/>
    <n v="110.05"/>
    <n v="7430.75"/>
    <x v="163"/>
    <x v="0"/>
    <n v="393.99"/>
    <n v="7801.58"/>
    <x v="0"/>
    <x v="0"/>
    <x v="0"/>
    <x v="0"/>
    <x v="0"/>
    <x v="0"/>
    <x v="0"/>
    <x v="1"/>
    <x v="0"/>
  </r>
  <r>
    <s v="2990-HWIML"/>
    <x v="0"/>
    <x v="12"/>
    <x v="1"/>
    <x v="0"/>
    <x v="516"/>
    <n v="91764"/>
    <n v="34.074086999999999"/>
    <n v="-117.60561800000001"/>
    <x v="1"/>
    <x v="38"/>
    <x v="1"/>
    <x v="0"/>
    <n v="47.92"/>
    <x v="0"/>
    <x v="0"/>
    <x v="1"/>
    <n v="25"/>
    <x v="0"/>
    <x v="1"/>
    <x v="0"/>
    <x v="1"/>
    <x v="0"/>
    <x v="1"/>
    <x v="1"/>
    <x v="0"/>
    <x v="1"/>
    <x v="0"/>
    <x v="1"/>
    <n v="89.5"/>
    <n v="573.29999999999995"/>
    <x v="0"/>
    <x v="0"/>
    <n v="287.52"/>
    <n v="860.82"/>
    <x v="1"/>
    <x v="1"/>
    <x v="1"/>
    <x v="0"/>
    <x v="0"/>
    <x v="0"/>
    <x v="1"/>
    <x v="1"/>
    <x v="0"/>
  </r>
  <r>
    <s v="2990-IAJSV"/>
    <x v="1"/>
    <x v="39"/>
    <x v="1"/>
    <x v="0"/>
    <x v="143"/>
    <n v="94110"/>
    <n v="37.750020999999997"/>
    <n v="-122.415201"/>
    <x v="1"/>
    <x v="9"/>
    <x v="0"/>
    <x v="0"/>
    <n v="45.41"/>
    <x v="1"/>
    <x v="0"/>
    <x v="0"/>
    <n v="20"/>
    <x v="1"/>
    <x v="0"/>
    <x v="1"/>
    <x v="0"/>
    <x v="0"/>
    <x v="1"/>
    <x v="1"/>
    <x v="0"/>
    <x v="2"/>
    <x v="1"/>
    <x v="1"/>
    <n v="92"/>
    <n v="6632.75"/>
    <x v="0"/>
    <x v="0"/>
    <n v="3269.52"/>
    <n v="9902.27"/>
    <x v="0"/>
    <x v="0"/>
    <x v="0"/>
    <x v="0"/>
    <x v="0"/>
    <x v="0"/>
    <x v="0"/>
    <x v="0"/>
    <x v="0"/>
  </r>
  <r>
    <s v="2990-OGYTD"/>
    <x v="0"/>
    <x v="51"/>
    <x v="0"/>
    <x v="0"/>
    <x v="351"/>
    <n v="92831"/>
    <n v="33.879983000000003"/>
    <n v="-117.895482"/>
    <x v="2"/>
    <x v="23"/>
    <x v="3"/>
    <x v="0"/>
    <n v="3.2"/>
    <x v="1"/>
    <x v="0"/>
    <x v="2"/>
    <n v="23"/>
    <x v="0"/>
    <x v="0"/>
    <x v="1"/>
    <x v="0"/>
    <x v="0"/>
    <x v="1"/>
    <x v="1"/>
    <x v="0"/>
    <x v="2"/>
    <x v="1"/>
    <x v="1"/>
    <n v="86.15"/>
    <n v="5883.85"/>
    <x v="0"/>
    <x v="0"/>
    <n v="214.4"/>
    <n v="6098.25"/>
    <x v="0"/>
    <x v="0"/>
    <x v="0"/>
    <x v="0"/>
    <x v="0"/>
    <x v="0"/>
    <x v="0"/>
    <x v="0"/>
    <x v="0"/>
  </r>
  <r>
    <s v="2995-UPRYS"/>
    <x v="0"/>
    <x v="58"/>
    <x v="0"/>
    <x v="0"/>
    <x v="162"/>
    <n v="90802"/>
    <n v="33.752524000000001"/>
    <n v="-118.21073699999999"/>
    <x v="2"/>
    <x v="36"/>
    <x v="0"/>
    <x v="0"/>
    <n v="19.760000000000002"/>
    <x v="0"/>
    <x v="0"/>
    <x v="1"/>
    <n v="22"/>
    <x v="0"/>
    <x v="0"/>
    <x v="0"/>
    <x v="0"/>
    <x v="0"/>
    <x v="1"/>
    <x v="1"/>
    <x v="0"/>
    <x v="0"/>
    <x v="0"/>
    <x v="0"/>
    <n v="99.2"/>
    <n v="4062.2"/>
    <x v="0"/>
    <x v="0"/>
    <n v="790.4"/>
    <n v="4852.6000000000004"/>
    <x v="1"/>
    <x v="3"/>
    <x v="14"/>
    <x v="0"/>
    <x v="0"/>
    <x v="0"/>
    <x v="0"/>
    <x v="0"/>
    <x v="0"/>
  </r>
  <r>
    <s v="2995-YWTCD"/>
    <x v="0"/>
    <x v="29"/>
    <x v="0"/>
    <x v="2"/>
    <x v="861"/>
    <n v="95918"/>
    <n v="39.292333999999997"/>
    <n v="-121.32059700000001"/>
    <x v="2"/>
    <x v="53"/>
    <x v="0"/>
    <x v="0"/>
    <n v="31.58"/>
    <x v="1"/>
    <x v="1"/>
    <x v="3"/>
    <m/>
    <x v="2"/>
    <x v="2"/>
    <x v="2"/>
    <x v="2"/>
    <x v="2"/>
    <x v="2"/>
    <x v="2"/>
    <x v="2"/>
    <x v="2"/>
    <x v="0"/>
    <x v="1"/>
    <n v="24.9"/>
    <n v="467.7"/>
    <x v="0"/>
    <x v="0"/>
    <n v="600.02"/>
    <n v="1067.72"/>
    <x v="0"/>
    <x v="0"/>
    <x v="0"/>
    <x v="0"/>
    <x v="1"/>
    <x v="1"/>
    <x v="1"/>
    <x v="1"/>
    <x v="0"/>
  </r>
  <r>
    <s v="2996-XAUVF"/>
    <x v="1"/>
    <x v="11"/>
    <x v="1"/>
    <x v="0"/>
    <x v="714"/>
    <n v="92363"/>
    <n v="34.711224000000001"/>
    <n v="-114.70225600000001"/>
    <x v="1"/>
    <x v="40"/>
    <x v="3"/>
    <x v="1"/>
    <m/>
    <x v="2"/>
    <x v="0"/>
    <x v="2"/>
    <n v="59"/>
    <x v="0"/>
    <x v="1"/>
    <x v="0"/>
    <x v="0"/>
    <x v="1"/>
    <x v="1"/>
    <x v="1"/>
    <x v="0"/>
    <x v="2"/>
    <x v="0"/>
    <x v="2"/>
    <n v="40.049999999999997"/>
    <n v="2799.75"/>
    <x v="0"/>
    <x v="0"/>
    <n v="0"/>
    <n v="2799.75"/>
    <x v="0"/>
    <x v="0"/>
    <x v="0"/>
    <x v="0"/>
    <x v="0"/>
    <x v="0"/>
    <x v="1"/>
    <x v="0"/>
    <x v="0"/>
  </r>
  <r>
    <s v="2999-AANRQ"/>
    <x v="0"/>
    <x v="5"/>
    <x v="1"/>
    <x v="0"/>
    <x v="113"/>
    <n v="95833"/>
    <n v="38.619048999999997"/>
    <n v="-121.51755199999999"/>
    <x v="1"/>
    <x v="47"/>
    <x v="0"/>
    <x v="0"/>
    <n v="17.350000000000001"/>
    <x v="0"/>
    <x v="0"/>
    <x v="2"/>
    <n v="71"/>
    <x v="1"/>
    <x v="0"/>
    <x v="0"/>
    <x v="0"/>
    <x v="0"/>
    <x v="0"/>
    <x v="0"/>
    <x v="1"/>
    <x v="2"/>
    <x v="1"/>
    <x v="0"/>
    <n v="71.05"/>
    <n v="1524.85"/>
    <x v="164"/>
    <x v="9"/>
    <n v="364.35"/>
    <n v="2012.29"/>
    <x v="0"/>
    <x v="0"/>
    <x v="0"/>
    <x v="0"/>
    <x v="0"/>
    <x v="1"/>
    <x v="0"/>
    <x v="0"/>
    <x v="0"/>
  </r>
  <r>
    <s v="3001-CBHLQ"/>
    <x v="1"/>
    <x v="48"/>
    <x v="0"/>
    <x v="0"/>
    <x v="862"/>
    <n v="95222"/>
    <n v="38.071326999999997"/>
    <n v="-120.632221"/>
    <x v="2"/>
    <x v="44"/>
    <x v="5"/>
    <x v="0"/>
    <n v="43.51"/>
    <x v="1"/>
    <x v="0"/>
    <x v="1"/>
    <n v="22"/>
    <x v="0"/>
    <x v="1"/>
    <x v="1"/>
    <x v="0"/>
    <x v="0"/>
    <x v="1"/>
    <x v="0"/>
    <x v="0"/>
    <x v="1"/>
    <x v="0"/>
    <x v="1"/>
    <n v="104.9"/>
    <n v="3351.55"/>
    <x v="165"/>
    <x v="0"/>
    <n v="1392.32"/>
    <n v="4710.1400000000003"/>
    <x v="1"/>
    <x v="5"/>
    <x v="9"/>
    <x v="0"/>
    <x v="0"/>
    <x v="0"/>
    <x v="0"/>
    <x v="0"/>
    <x v="0"/>
  </r>
  <r>
    <s v="3001-UNBTL"/>
    <x v="1"/>
    <x v="28"/>
    <x v="0"/>
    <x v="2"/>
    <x v="444"/>
    <n v="91506"/>
    <n v="34.169705999999998"/>
    <n v="-118.323548"/>
    <x v="2"/>
    <x v="31"/>
    <x v="5"/>
    <x v="0"/>
    <n v="49.36"/>
    <x v="1"/>
    <x v="0"/>
    <x v="1"/>
    <n v="19"/>
    <x v="0"/>
    <x v="1"/>
    <x v="1"/>
    <x v="1"/>
    <x v="0"/>
    <x v="1"/>
    <x v="0"/>
    <x v="0"/>
    <x v="1"/>
    <x v="0"/>
    <x v="1"/>
    <n v="103.95"/>
    <n v="2964.8"/>
    <x v="0"/>
    <x v="0"/>
    <n v="1431.44"/>
    <n v="4396.24"/>
    <x v="0"/>
    <x v="0"/>
    <x v="0"/>
    <x v="0"/>
    <x v="0"/>
    <x v="0"/>
    <x v="0"/>
    <x v="1"/>
    <x v="0"/>
  </r>
  <r>
    <s v="3002-WQZWT"/>
    <x v="0"/>
    <x v="11"/>
    <x v="1"/>
    <x v="0"/>
    <x v="779"/>
    <n v="92563"/>
    <n v="33.581045000000003"/>
    <n v="-117.14718999999999"/>
    <x v="1"/>
    <x v="31"/>
    <x v="5"/>
    <x v="0"/>
    <n v="16.38"/>
    <x v="1"/>
    <x v="0"/>
    <x v="1"/>
    <n v="82"/>
    <x v="0"/>
    <x v="1"/>
    <x v="0"/>
    <x v="1"/>
    <x v="1"/>
    <x v="0"/>
    <x v="0"/>
    <x v="0"/>
    <x v="1"/>
    <x v="0"/>
    <x v="1"/>
    <n v="74.2"/>
    <n v="1993.25"/>
    <x v="0"/>
    <x v="0"/>
    <n v="475.02"/>
    <n v="2468.27"/>
    <x v="0"/>
    <x v="0"/>
    <x v="0"/>
    <x v="0"/>
    <x v="1"/>
    <x v="0"/>
    <x v="1"/>
    <x v="1"/>
    <x v="0"/>
  </r>
  <r>
    <s v="3003-CMDUU"/>
    <x v="0"/>
    <x v="19"/>
    <x v="0"/>
    <x v="0"/>
    <x v="863"/>
    <n v="93060"/>
    <n v="34.402343000000002"/>
    <n v="-119.094824"/>
    <x v="1"/>
    <x v="30"/>
    <x v="0"/>
    <x v="0"/>
    <n v="29.81"/>
    <x v="0"/>
    <x v="0"/>
    <x v="1"/>
    <n v="52"/>
    <x v="0"/>
    <x v="1"/>
    <x v="0"/>
    <x v="0"/>
    <x v="0"/>
    <x v="1"/>
    <x v="1"/>
    <x v="1"/>
    <x v="1"/>
    <x v="0"/>
    <x v="1"/>
    <n v="95.15"/>
    <n v="2395.6999999999998"/>
    <x v="0"/>
    <x v="11"/>
    <n v="745.25"/>
    <n v="3220.95"/>
    <x v="0"/>
    <x v="0"/>
    <x v="0"/>
    <x v="0"/>
    <x v="0"/>
    <x v="1"/>
    <x v="1"/>
    <x v="0"/>
    <x v="0"/>
  </r>
  <r>
    <s v="3005-NFMTA"/>
    <x v="1"/>
    <x v="50"/>
    <x v="1"/>
    <x v="0"/>
    <x v="864"/>
    <n v="91354"/>
    <n v="34.457005000000002"/>
    <n v="-118.57372599999999"/>
    <x v="1"/>
    <x v="17"/>
    <x v="4"/>
    <x v="0"/>
    <n v="8.93"/>
    <x v="1"/>
    <x v="0"/>
    <x v="1"/>
    <n v="21"/>
    <x v="1"/>
    <x v="1"/>
    <x v="0"/>
    <x v="1"/>
    <x v="0"/>
    <x v="1"/>
    <x v="1"/>
    <x v="0"/>
    <x v="1"/>
    <x v="0"/>
    <x v="1"/>
    <n v="98.8"/>
    <n v="5617.75"/>
    <x v="0"/>
    <x v="0"/>
    <n v="491.15"/>
    <n v="6108.9"/>
    <x v="1"/>
    <x v="4"/>
    <x v="16"/>
    <x v="0"/>
    <x v="0"/>
    <x v="0"/>
    <x v="0"/>
    <x v="1"/>
    <x v="0"/>
  </r>
  <r>
    <s v="3005-TYFRD"/>
    <x v="0"/>
    <x v="33"/>
    <x v="0"/>
    <x v="0"/>
    <x v="865"/>
    <n v="93667"/>
    <n v="36.993665999999997"/>
    <n v="-119.34826700000001"/>
    <x v="8"/>
    <x v="17"/>
    <x v="4"/>
    <x v="0"/>
    <n v="33.659999999999997"/>
    <x v="1"/>
    <x v="0"/>
    <x v="1"/>
    <n v="25"/>
    <x v="0"/>
    <x v="0"/>
    <x v="1"/>
    <x v="1"/>
    <x v="0"/>
    <x v="1"/>
    <x v="1"/>
    <x v="0"/>
    <x v="1"/>
    <x v="0"/>
    <x v="0"/>
    <n v="103.65"/>
    <n v="5676.65"/>
    <x v="0"/>
    <x v="0"/>
    <n v="1851.3"/>
    <n v="7527.95"/>
    <x v="0"/>
    <x v="0"/>
    <x v="0"/>
    <x v="0"/>
    <x v="0"/>
    <x v="0"/>
    <x v="0"/>
    <x v="1"/>
    <x v="0"/>
  </r>
  <r>
    <s v="3006-XIMLN"/>
    <x v="0"/>
    <x v="20"/>
    <x v="1"/>
    <x v="0"/>
    <x v="866"/>
    <n v="95633"/>
    <n v="38.852544000000002"/>
    <n v="-120.83766900000001"/>
    <x v="1"/>
    <x v="29"/>
    <x v="0"/>
    <x v="0"/>
    <n v="42.89"/>
    <x v="1"/>
    <x v="0"/>
    <x v="1"/>
    <n v="13"/>
    <x v="0"/>
    <x v="1"/>
    <x v="0"/>
    <x v="1"/>
    <x v="0"/>
    <x v="1"/>
    <x v="1"/>
    <x v="0"/>
    <x v="1"/>
    <x v="0"/>
    <x v="1"/>
    <n v="94.2"/>
    <n v="193.8"/>
    <x v="0"/>
    <x v="0"/>
    <n v="85.78"/>
    <n v="279.58"/>
    <x v="1"/>
    <x v="2"/>
    <x v="17"/>
    <x v="0"/>
    <x v="0"/>
    <x v="0"/>
    <x v="1"/>
    <x v="1"/>
    <x v="0"/>
  </r>
  <r>
    <s v="3007-FDPEA"/>
    <x v="0"/>
    <x v="24"/>
    <x v="1"/>
    <x v="0"/>
    <x v="78"/>
    <n v="92028"/>
    <n v="33.362575"/>
    <n v="-117.299644"/>
    <x v="1"/>
    <x v="29"/>
    <x v="0"/>
    <x v="0"/>
    <n v="13.89"/>
    <x v="0"/>
    <x v="1"/>
    <x v="3"/>
    <m/>
    <x v="2"/>
    <x v="2"/>
    <x v="2"/>
    <x v="2"/>
    <x v="2"/>
    <x v="2"/>
    <x v="2"/>
    <x v="2"/>
    <x v="1"/>
    <x v="0"/>
    <x v="1"/>
    <n v="20.7"/>
    <n v="39.85"/>
    <x v="0"/>
    <x v="0"/>
    <n v="27.78"/>
    <n v="67.63"/>
    <x v="2"/>
    <x v="0"/>
    <x v="0"/>
    <x v="0"/>
    <x v="1"/>
    <x v="1"/>
    <x v="1"/>
    <x v="1"/>
    <x v="0"/>
  </r>
  <r>
    <s v="3009-JWMPU"/>
    <x v="1"/>
    <x v="12"/>
    <x v="1"/>
    <x v="0"/>
    <x v="867"/>
    <n v="93624"/>
    <n v="36.397745"/>
    <n v="-120.119911"/>
    <x v="1"/>
    <x v="55"/>
    <x v="4"/>
    <x v="0"/>
    <n v="22.64"/>
    <x v="1"/>
    <x v="0"/>
    <x v="1"/>
    <n v="9"/>
    <x v="0"/>
    <x v="1"/>
    <x v="1"/>
    <x v="1"/>
    <x v="0"/>
    <x v="1"/>
    <x v="1"/>
    <x v="0"/>
    <x v="0"/>
    <x v="0"/>
    <x v="1"/>
    <n v="96.75"/>
    <n v="6125.4"/>
    <x v="0"/>
    <x v="0"/>
    <n v="1403.68"/>
    <n v="7529.08"/>
    <x v="1"/>
    <x v="5"/>
    <x v="8"/>
    <x v="0"/>
    <x v="0"/>
    <x v="0"/>
    <x v="0"/>
    <x v="1"/>
    <x v="0"/>
  </r>
  <r>
    <s v="3011-WQKSZ"/>
    <x v="1"/>
    <x v="51"/>
    <x v="1"/>
    <x v="1"/>
    <x v="868"/>
    <n v="95631"/>
    <n v="39.031875999999997"/>
    <n v="-120.81114100000001"/>
    <x v="1"/>
    <x v="53"/>
    <x v="2"/>
    <x v="0"/>
    <n v="24.1"/>
    <x v="0"/>
    <x v="1"/>
    <x v="3"/>
    <m/>
    <x v="2"/>
    <x v="2"/>
    <x v="2"/>
    <x v="2"/>
    <x v="2"/>
    <x v="2"/>
    <x v="2"/>
    <x v="2"/>
    <x v="1"/>
    <x v="0"/>
    <x v="1"/>
    <n v="20"/>
    <n v="377.55"/>
    <x v="0"/>
    <x v="0"/>
    <n v="457.9"/>
    <n v="835.45"/>
    <x v="0"/>
    <x v="0"/>
    <x v="0"/>
    <x v="0"/>
    <x v="1"/>
    <x v="1"/>
    <x v="1"/>
    <x v="1"/>
    <x v="0"/>
  </r>
  <r>
    <s v="3012-VFFMN"/>
    <x v="0"/>
    <x v="37"/>
    <x v="0"/>
    <x v="2"/>
    <x v="607"/>
    <n v="95974"/>
    <n v="39.495767999999998"/>
    <n v="-121.747472"/>
    <x v="9"/>
    <x v="6"/>
    <x v="0"/>
    <x v="0"/>
    <n v="5.01"/>
    <x v="0"/>
    <x v="1"/>
    <x v="3"/>
    <m/>
    <x v="2"/>
    <x v="2"/>
    <x v="2"/>
    <x v="2"/>
    <x v="2"/>
    <x v="2"/>
    <x v="2"/>
    <x v="2"/>
    <x v="1"/>
    <x v="1"/>
    <x v="0"/>
    <n v="20.65"/>
    <n v="158.94999999999999"/>
    <x v="0"/>
    <x v="0"/>
    <n v="35.07"/>
    <n v="194.02"/>
    <x v="0"/>
    <x v="0"/>
    <x v="0"/>
    <x v="0"/>
    <x v="1"/>
    <x v="1"/>
    <x v="1"/>
    <x v="1"/>
    <x v="0"/>
  </r>
  <r>
    <s v="3014-WJKSM"/>
    <x v="1"/>
    <x v="17"/>
    <x v="0"/>
    <x v="0"/>
    <x v="395"/>
    <n v="93401"/>
    <n v="35.233744999999999"/>
    <n v="-120.626442"/>
    <x v="6"/>
    <x v="31"/>
    <x v="0"/>
    <x v="0"/>
    <n v="3.35"/>
    <x v="0"/>
    <x v="0"/>
    <x v="1"/>
    <n v="59"/>
    <x v="0"/>
    <x v="1"/>
    <x v="1"/>
    <x v="1"/>
    <x v="1"/>
    <x v="0"/>
    <x v="0"/>
    <x v="0"/>
    <x v="1"/>
    <x v="0"/>
    <x v="0"/>
    <n v="75.3"/>
    <n v="2263.4"/>
    <x v="0"/>
    <x v="0"/>
    <n v="97.15"/>
    <n v="2360.5500000000002"/>
    <x v="0"/>
    <x v="0"/>
    <x v="0"/>
    <x v="0"/>
    <x v="1"/>
    <x v="0"/>
    <x v="0"/>
    <x v="1"/>
    <x v="0"/>
  </r>
  <r>
    <s v="3016-KSVCP"/>
    <x v="1"/>
    <x v="10"/>
    <x v="0"/>
    <x v="0"/>
    <x v="55"/>
    <n v="90275"/>
    <n v="33.753146000000001"/>
    <n v="-118.367459"/>
    <x v="8"/>
    <x v="31"/>
    <x v="5"/>
    <x v="1"/>
    <m/>
    <x v="2"/>
    <x v="0"/>
    <x v="2"/>
    <n v="22"/>
    <x v="0"/>
    <x v="1"/>
    <x v="0"/>
    <x v="1"/>
    <x v="0"/>
    <x v="0"/>
    <x v="0"/>
    <x v="0"/>
    <x v="1"/>
    <x v="1"/>
    <x v="0"/>
    <n v="33.75"/>
    <n v="1009.25"/>
    <x v="0"/>
    <x v="0"/>
    <n v="0"/>
    <n v="1009.25"/>
    <x v="0"/>
    <x v="0"/>
    <x v="0"/>
    <x v="0"/>
    <x v="0"/>
    <x v="0"/>
    <x v="1"/>
    <x v="1"/>
    <x v="0"/>
  </r>
  <r>
    <s v="3018-TFTSU"/>
    <x v="1"/>
    <x v="56"/>
    <x v="1"/>
    <x v="0"/>
    <x v="869"/>
    <n v="95233"/>
    <n v="38.184913999999999"/>
    <n v="-120.364085"/>
    <x v="1"/>
    <x v="27"/>
    <x v="2"/>
    <x v="0"/>
    <n v="18.38"/>
    <x v="0"/>
    <x v="0"/>
    <x v="1"/>
    <n v="3"/>
    <x v="1"/>
    <x v="1"/>
    <x v="1"/>
    <x v="1"/>
    <x v="1"/>
    <x v="0"/>
    <x v="0"/>
    <x v="0"/>
    <x v="1"/>
    <x v="1"/>
    <x v="1"/>
    <n v="81.7"/>
    <n v="858.6"/>
    <x v="0"/>
    <x v="0"/>
    <n v="220.56"/>
    <n v="1079.1600000000001"/>
    <x v="1"/>
    <x v="2"/>
    <x v="20"/>
    <x v="0"/>
    <x v="1"/>
    <x v="0"/>
    <x v="0"/>
    <x v="1"/>
    <x v="0"/>
  </r>
  <r>
    <s v="3021-VLNRJ"/>
    <x v="0"/>
    <x v="11"/>
    <x v="1"/>
    <x v="3"/>
    <x v="211"/>
    <n v="91436"/>
    <n v="34.152875000000002"/>
    <n v="-118.486056"/>
    <x v="1"/>
    <x v="15"/>
    <x v="4"/>
    <x v="0"/>
    <n v="37.520000000000003"/>
    <x v="0"/>
    <x v="0"/>
    <x v="2"/>
    <n v="71"/>
    <x v="1"/>
    <x v="1"/>
    <x v="1"/>
    <x v="0"/>
    <x v="0"/>
    <x v="0"/>
    <x v="0"/>
    <x v="0"/>
    <x v="0"/>
    <x v="0"/>
    <x v="0"/>
    <n v="70.8"/>
    <n v="3478.15"/>
    <x v="0"/>
    <x v="0"/>
    <n v="1876"/>
    <n v="5354.15"/>
    <x v="0"/>
    <x v="0"/>
    <x v="0"/>
    <x v="0"/>
    <x v="0"/>
    <x v="0"/>
    <x v="0"/>
    <x v="0"/>
    <x v="0"/>
  </r>
  <r>
    <s v="3022-BEXHZ"/>
    <x v="1"/>
    <x v="31"/>
    <x v="0"/>
    <x v="2"/>
    <x v="870"/>
    <n v="95476"/>
    <n v="38.254849999999998"/>
    <n v="-122.461799"/>
    <x v="10"/>
    <x v="23"/>
    <x v="0"/>
    <x v="0"/>
    <n v="40.96"/>
    <x v="1"/>
    <x v="0"/>
    <x v="1"/>
    <n v="47"/>
    <x v="0"/>
    <x v="0"/>
    <x v="1"/>
    <x v="0"/>
    <x v="0"/>
    <x v="1"/>
    <x v="1"/>
    <x v="0"/>
    <x v="2"/>
    <x v="0"/>
    <x v="1"/>
    <n v="111.2"/>
    <n v="7530.8"/>
    <x v="0"/>
    <x v="0"/>
    <n v="2744.32"/>
    <n v="10275.120000000001"/>
    <x v="0"/>
    <x v="0"/>
    <x v="0"/>
    <x v="0"/>
    <x v="0"/>
    <x v="0"/>
    <x v="0"/>
    <x v="0"/>
    <x v="0"/>
  </r>
  <r>
    <s v="3023-GFLBR"/>
    <x v="0"/>
    <x v="54"/>
    <x v="0"/>
    <x v="0"/>
    <x v="160"/>
    <n v="92408"/>
    <n v="34.084909000000003"/>
    <n v="-117.258107"/>
    <x v="2"/>
    <x v="45"/>
    <x v="0"/>
    <x v="0"/>
    <n v="14.34"/>
    <x v="1"/>
    <x v="0"/>
    <x v="1"/>
    <n v="28"/>
    <x v="0"/>
    <x v="1"/>
    <x v="0"/>
    <x v="1"/>
    <x v="1"/>
    <x v="1"/>
    <x v="1"/>
    <x v="0"/>
    <x v="1"/>
    <x v="1"/>
    <x v="0"/>
    <n v="86.15"/>
    <n v="2745.7"/>
    <x v="0"/>
    <x v="0"/>
    <n v="473.22"/>
    <n v="3218.92"/>
    <x v="1"/>
    <x v="5"/>
    <x v="8"/>
    <x v="0"/>
    <x v="0"/>
    <x v="0"/>
    <x v="1"/>
    <x v="1"/>
    <x v="0"/>
  </r>
  <r>
    <s v="3026-ATZYV"/>
    <x v="0"/>
    <x v="13"/>
    <x v="0"/>
    <x v="3"/>
    <x v="200"/>
    <n v="92507"/>
    <n v="33.976328000000002"/>
    <n v="-117.31978599999999"/>
    <x v="3"/>
    <x v="20"/>
    <x v="5"/>
    <x v="0"/>
    <n v="1.1200000000000001"/>
    <x v="0"/>
    <x v="0"/>
    <x v="0"/>
    <n v="23"/>
    <x v="1"/>
    <x v="0"/>
    <x v="0"/>
    <x v="1"/>
    <x v="0"/>
    <x v="1"/>
    <x v="1"/>
    <x v="0"/>
    <x v="0"/>
    <x v="1"/>
    <x v="1"/>
    <n v="75.099999999999994"/>
    <n v="2658.8"/>
    <x v="0"/>
    <x v="0"/>
    <n v="41.44"/>
    <n v="2700.24"/>
    <x v="0"/>
    <x v="0"/>
    <x v="0"/>
    <x v="0"/>
    <x v="0"/>
    <x v="0"/>
    <x v="0"/>
    <x v="1"/>
    <x v="0"/>
  </r>
  <r>
    <s v="3027-YNWZU"/>
    <x v="0"/>
    <x v="56"/>
    <x v="0"/>
    <x v="0"/>
    <x v="559"/>
    <n v="94583"/>
    <n v="37.766556000000001"/>
    <n v="-121.97678399999999"/>
    <x v="7"/>
    <x v="34"/>
    <x v="4"/>
    <x v="0"/>
    <n v="6.81"/>
    <x v="1"/>
    <x v="1"/>
    <x v="3"/>
    <m/>
    <x v="2"/>
    <x v="2"/>
    <x v="2"/>
    <x v="2"/>
    <x v="2"/>
    <x v="2"/>
    <x v="2"/>
    <x v="2"/>
    <x v="2"/>
    <x v="1"/>
    <x v="0"/>
    <n v="25"/>
    <n v="1584.8"/>
    <x v="0"/>
    <x v="0"/>
    <n v="435.84"/>
    <n v="2020.64"/>
    <x v="0"/>
    <x v="0"/>
    <x v="0"/>
    <x v="0"/>
    <x v="1"/>
    <x v="1"/>
    <x v="1"/>
    <x v="1"/>
    <x v="0"/>
  </r>
  <r>
    <s v="3027-ZTDHO"/>
    <x v="1"/>
    <x v="44"/>
    <x v="1"/>
    <x v="0"/>
    <x v="64"/>
    <n v="93721"/>
    <n v="36.732694000000002"/>
    <n v="-119.78378600000001"/>
    <x v="1"/>
    <x v="13"/>
    <x v="1"/>
    <x v="0"/>
    <n v="32.85"/>
    <x v="0"/>
    <x v="0"/>
    <x v="1"/>
    <n v="53"/>
    <x v="0"/>
    <x v="1"/>
    <x v="0"/>
    <x v="1"/>
    <x v="0"/>
    <x v="1"/>
    <x v="1"/>
    <x v="0"/>
    <x v="1"/>
    <x v="0"/>
    <x v="1"/>
    <n v="89.9"/>
    <n v="89.9"/>
    <x v="0"/>
    <x v="0"/>
    <n v="32.85"/>
    <n v="122.75"/>
    <x v="1"/>
    <x v="3"/>
    <x v="6"/>
    <x v="0"/>
    <x v="0"/>
    <x v="0"/>
    <x v="1"/>
    <x v="1"/>
    <x v="0"/>
  </r>
  <r>
    <s v="3030-YDNRM"/>
    <x v="1"/>
    <x v="22"/>
    <x v="1"/>
    <x v="0"/>
    <x v="303"/>
    <n v="91107"/>
    <n v="34.159007000000003"/>
    <n v="-118.08735299999999"/>
    <x v="1"/>
    <x v="58"/>
    <x v="1"/>
    <x v="0"/>
    <n v="11.58"/>
    <x v="1"/>
    <x v="0"/>
    <x v="1"/>
    <n v="7"/>
    <x v="0"/>
    <x v="1"/>
    <x v="0"/>
    <x v="1"/>
    <x v="1"/>
    <x v="0"/>
    <x v="0"/>
    <x v="0"/>
    <x v="1"/>
    <x v="0"/>
    <x v="1"/>
    <n v="74.849999999999994"/>
    <n v="572.45000000000005"/>
    <x v="0"/>
    <x v="0"/>
    <n v="92.64"/>
    <n v="665.09"/>
    <x v="0"/>
    <x v="0"/>
    <x v="0"/>
    <x v="0"/>
    <x v="1"/>
    <x v="0"/>
    <x v="1"/>
    <x v="1"/>
    <x v="0"/>
  </r>
  <r>
    <s v="3030-YZADT"/>
    <x v="1"/>
    <x v="30"/>
    <x v="1"/>
    <x v="0"/>
    <x v="210"/>
    <n v="95949"/>
    <n v="39.099204"/>
    <n v="-121.137962"/>
    <x v="1"/>
    <x v="0"/>
    <x v="1"/>
    <x v="0"/>
    <n v="2.88"/>
    <x v="0"/>
    <x v="0"/>
    <x v="2"/>
    <n v="26"/>
    <x v="0"/>
    <x v="1"/>
    <x v="0"/>
    <x v="1"/>
    <x v="1"/>
    <x v="0"/>
    <x v="0"/>
    <x v="1"/>
    <x v="1"/>
    <x v="1"/>
    <x v="2"/>
    <n v="44.95"/>
    <n v="431"/>
    <x v="0"/>
    <x v="1"/>
    <n v="25.92"/>
    <n v="466.92"/>
    <x v="1"/>
    <x v="1"/>
    <x v="1"/>
    <x v="0"/>
    <x v="1"/>
    <x v="1"/>
    <x v="1"/>
    <x v="1"/>
    <x v="0"/>
  </r>
  <r>
    <s v="3030-ZKIWL"/>
    <x v="1"/>
    <x v="5"/>
    <x v="1"/>
    <x v="0"/>
    <x v="871"/>
    <n v="93240"/>
    <n v="35.607875"/>
    <n v="-118.466318"/>
    <x v="1"/>
    <x v="13"/>
    <x v="0"/>
    <x v="0"/>
    <n v="18.149999999999999"/>
    <x v="0"/>
    <x v="1"/>
    <x v="3"/>
    <m/>
    <x v="2"/>
    <x v="2"/>
    <x v="2"/>
    <x v="2"/>
    <x v="2"/>
    <x v="2"/>
    <x v="2"/>
    <x v="2"/>
    <x v="1"/>
    <x v="1"/>
    <x v="0"/>
    <n v="20.05"/>
    <n v="20.05"/>
    <x v="0"/>
    <x v="0"/>
    <n v="18.149999999999999"/>
    <n v="38.200000000000003"/>
    <x v="2"/>
    <x v="0"/>
    <x v="0"/>
    <x v="0"/>
    <x v="1"/>
    <x v="1"/>
    <x v="1"/>
    <x v="1"/>
    <x v="0"/>
  </r>
  <r>
    <s v="3034-ZBEQN"/>
    <x v="0"/>
    <x v="26"/>
    <x v="0"/>
    <x v="0"/>
    <x v="72"/>
    <n v="91746"/>
    <n v="34.038983000000002"/>
    <n v="-117.991372"/>
    <x v="2"/>
    <x v="60"/>
    <x v="0"/>
    <x v="1"/>
    <m/>
    <x v="2"/>
    <x v="0"/>
    <x v="2"/>
    <n v="22"/>
    <x v="0"/>
    <x v="0"/>
    <x v="1"/>
    <x v="1"/>
    <x v="1"/>
    <x v="0"/>
    <x v="0"/>
    <x v="0"/>
    <x v="0"/>
    <x v="1"/>
    <x v="2"/>
    <n v="34.700000000000003"/>
    <n v="1604.5"/>
    <x v="0"/>
    <x v="0"/>
    <n v="0"/>
    <n v="1604.5"/>
    <x v="1"/>
    <x v="2"/>
    <x v="2"/>
    <x v="0"/>
    <x v="1"/>
    <x v="0"/>
    <x v="0"/>
    <x v="1"/>
    <x v="0"/>
  </r>
  <r>
    <s v="3038-PQIUY"/>
    <x v="0"/>
    <x v="14"/>
    <x v="1"/>
    <x v="0"/>
    <x v="858"/>
    <n v="91917"/>
    <n v="32.622999"/>
    <n v="-116.687855"/>
    <x v="1"/>
    <x v="70"/>
    <x v="0"/>
    <x v="0"/>
    <n v="20.14"/>
    <x v="1"/>
    <x v="0"/>
    <x v="2"/>
    <n v="13"/>
    <x v="1"/>
    <x v="0"/>
    <x v="1"/>
    <x v="1"/>
    <x v="1"/>
    <x v="0"/>
    <x v="0"/>
    <x v="0"/>
    <x v="1"/>
    <x v="0"/>
    <x v="1"/>
    <n v="66.150000000000006"/>
    <n v="2522.4"/>
    <x v="0"/>
    <x v="0"/>
    <n v="765.32"/>
    <n v="3287.72"/>
    <x v="0"/>
    <x v="0"/>
    <x v="0"/>
    <x v="0"/>
    <x v="1"/>
    <x v="0"/>
    <x v="0"/>
    <x v="1"/>
    <x v="0"/>
  </r>
  <r>
    <s v="3039-MJSLN"/>
    <x v="1"/>
    <x v="59"/>
    <x v="1"/>
    <x v="1"/>
    <x v="401"/>
    <n v="95312"/>
    <n v="37.420273000000002"/>
    <n v="-120.66527000000001"/>
    <x v="1"/>
    <x v="3"/>
    <x v="0"/>
    <x v="0"/>
    <n v="18.43"/>
    <x v="0"/>
    <x v="1"/>
    <x v="3"/>
    <m/>
    <x v="2"/>
    <x v="2"/>
    <x v="2"/>
    <x v="2"/>
    <x v="2"/>
    <x v="2"/>
    <x v="2"/>
    <x v="2"/>
    <x v="1"/>
    <x v="1"/>
    <x v="1"/>
    <n v="20.2"/>
    <n v="50.6"/>
    <x v="0"/>
    <x v="0"/>
    <n v="55.29"/>
    <n v="105.89"/>
    <x v="2"/>
    <x v="0"/>
    <x v="0"/>
    <x v="0"/>
    <x v="1"/>
    <x v="1"/>
    <x v="1"/>
    <x v="1"/>
    <x v="0"/>
  </r>
  <r>
    <s v="3043-SUDUA"/>
    <x v="0"/>
    <x v="34"/>
    <x v="1"/>
    <x v="0"/>
    <x v="530"/>
    <n v="95605"/>
    <n v="38.592745000000001"/>
    <n v="-121.540036"/>
    <x v="1"/>
    <x v="44"/>
    <x v="5"/>
    <x v="0"/>
    <n v="15.53"/>
    <x v="0"/>
    <x v="1"/>
    <x v="3"/>
    <m/>
    <x v="2"/>
    <x v="2"/>
    <x v="2"/>
    <x v="2"/>
    <x v="2"/>
    <x v="2"/>
    <x v="2"/>
    <x v="2"/>
    <x v="1"/>
    <x v="1"/>
    <x v="1"/>
    <n v="19.899999999999999"/>
    <n v="601.54999999999995"/>
    <x v="0"/>
    <x v="0"/>
    <n v="496.96"/>
    <n v="1098.51"/>
    <x v="0"/>
    <x v="0"/>
    <x v="0"/>
    <x v="0"/>
    <x v="1"/>
    <x v="1"/>
    <x v="1"/>
    <x v="1"/>
    <x v="0"/>
  </r>
  <r>
    <s v="3043-TYBNO"/>
    <x v="1"/>
    <x v="9"/>
    <x v="1"/>
    <x v="0"/>
    <x v="872"/>
    <n v="95549"/>
    <n v="40.664482999999997"/>
    <n v="-123.865325"/>
    <x v="1"/>
    <x v="3"/>
    <x v="0"/>
    <x v="0"/>
    <n v="22.49"/>
    <x v="0"/>
    <x v="0"/>
    <x v="2"/>
    <n v="11"/>
    <x v="0"/>
    <x v="1"/>
    <x v="0"/>
    <x v="0"/>
    <x v="1"/>
    <x v="1"/>
    <x v="1"/>
    <x v="0"/>
    <x v="1"/>
    <x v="1"/>
    <x v="0"/>
    <n v="60.65"/>
    <n v="196.9"/>
    <x v="0"/>
    <x v="0"/>
    <n v="67.47"/>
    <n v="264.37"/>
    <x v="2"/>
    <x v="0"/>
    <x v="0"/>
    <x v="0"/>
    <x v="0"/>
    <x v="0"/>
    <x v="1"/>
    <x v="0"/>
    <x v="0"/>
  </r>
  <r>
    <s v="3045-XETSH"/>
    <x v="0"/>
    <x v="20"/>
    <x v="1"/>
    <x v="0"/>
    <x v="183"/>
    <n v="93532"/>
    <n v="34.659579000000001"/>
    <n v="-118.58421199999999"/>
    <x v="1"/>
    <x v="46"/>
    <x v="0"/>
    <x v="0"/>
    <n v="43.26"/>
    <x v="1"/>
    <x v="0"/>
    <x v="1"/>
    <n v="21"/>
    <x v="0"/>
    <x v="0"/>
    <x v="1"/>
    <x v="1"/>
    <x v="1"/>
    <x v="1"/>
    <x v="1"/>
    <x v="0"/>
    <x v="1"/>
    <x v="0"/>
    <x v="1"/>
    <n v="94.85"/>
    <n v="953.45"/>
    <x v="0"/>
    <x v="0"/>
    <n v="432.6"/>
    <n v="1386.05"/>
    <x v="1"/>
    <x v="1"/>
    <x v="11"/>
    <x v="0"/>
    <x v="0"/>
    <x v="0"/>
    <x v="0"/>
    <x v="1"/>
    <x v="0"/>
  </r>
  <r>
    <s v="3049-NDXFL"/>
    <x v="0"/>
    <x v="18"/>
    <x v="1"/>
    <x v="0"/>
    <x v="38"/>
    <n v="92130"/>
    <n v="32.957194999999999"/>
    <n v="-117.20254199999999"/>
    <x v="1"/>
    <x v="13"/>
    <x v="1"/>
    <x v="0"/>
    <n v="34.47"/>
    <x v="1"/>
    <x v="0"/>
    <x v="1"/>
    <n v="59"/>
    <x v="0"/>
    <x v="1"/>
    <x v="0"/>
    <x v="1"/>
    <x v="1"/>
    <x v="1"/>
    <x v="1"/>
    <x v="0"/>
    <x v="1"/>
    <x v="1"/>
    <x v="0"/>
    <n v="85.8"/>
    <n v="85.8"/>
    <x v="0"/>
    <x v="0"/>
    <n v="34.47"/>
    <n v="120.27"/>
    <x v="1"/>
    <x v="1"/>
    <x v="5"/>
    <x v="0"/>
    <x v="0"/>
    <x v="0"/>
    <x v="1"/>
    <x v="1"/>
    <x v="0"/>
  </r>
  <r>
    <s v="3049-SOLAY"/>
    <x v="0"/>
    <x v="44"/>
    <x v="0"/>
    <x v="0"/>
    <x v="38"/>
    <n v="92109"/>
    <n v="32.787835999999999"/>
    <n v="-117.232376"/>
    <x v="7"/>
    <x v="3"/>
    <x v="0"/>
    <x v="0"/>
    <n v="23.26"/>
    <x v="1"/>
    <x v="0"/>
    <x v="1"/>
    <n v="42"/>
    <x v="0"/>
    <x v="1"/>
    <x v="0"/>
    <x v="1"/>
    <x v="0"/>
    <x v="1"/>
    <x v="1"/>
    <x v="1"/>
    <x v="1"/>
    <x v="0"/>
    <x v="1"/>
    <n v="95.2"/>
    <n v="292.85000000000002"/>
    <x v="0"/>
    <x v="2"/>
    <n v="69.78"/>
    <n v="382.63"/>
    <x v="1"/>
    <x v="1"/>
    <x v="5"/>
    <x v="0"/>
    <x v="0"/>
    <x v="1"/>
    <x v="1"/>
    <x v="1"/>
    <x v="0"/>
  </r>
  <r>
    <s v="3050-GBUSH"/>
    <x v="0"/>
    <x v="11"/>
    <x v="1"/>
    <x v="0"/>
    <x v="873"/>
    <n v="94010"/>
    <n v="37.570279999999997"/>
    <n v="-122.36577800000001"/>
    <x v="1"/>
    <x v="3"/>
    <x v="0"/>
    <x v="1"/>
    <m/>
    <x v="2"/>
    <x v="0"/>
    <x v="2"/>
    <n v="46"/>
    <x v="0"/>
    <x v="1"/>
    <x v="0"/>
    <x v="1"/>
    <x v="0"/>
    <x v="0"/>
    <x v="0"/>
    <x v="0"/>
    <x v="1"/>
    <x v="0"/>
    <x v="0"/>
    <n v="34.799999999999997"/>
    <n v="113.95"/>
    <x v="0"/>
    <x v="0"/>
    <n v="0"/>
    <n v="113.95"/>
    <x v="2"/>
    <x v="0"/>
    <x v="0"/>
    <x v="0"/>
    <x v="0"/>
    <x v="0"/>
    <x v="1"/>
    <x v="1"/>
    <x v="0"/>
  </r>
  <r>
    <s v="3050-RLLXC"/>
    <x v="0"/>
    <x v="35"/>
    <x v="0"/>
    <x v="3"/>
    <x v="668"/>
    <n v="95720"/>
    <n v="38.766036"/>
    <n v="-120.209673"/>
    <x v="6"/>
    <x v="11"/>
    <x v="4"/>
    <x v="0"/>
    <n v="25.9"/>
    <x v="1"/>
    <x v="0"/>
    <x v="0"/>
    <n v="30"/>
    <x v="1"/>
    <x v="0"/>
    <x v="1"/>
    <x v="0"/>
    <x v="0"/>
    <x v="0"/>
    <x v="0"/>
    <x v="0"/>
    <x v="2"/>
    <x v="1"/>
    <x v="0"/>
    <n v="81.25"/>
    <n v="4620.3999999999996"/>
    <x v="0"/>
    <x v="0"/>
    <n v="1450.4"/>
    <n v="6070.8"/>
    <x v="0"/>
    <x v="0"/>
    <x v="0"/>
    <x v="0"/>
    <x v="0"/>
    <x v="0"/>
    <x v="0"/>
    <x v="0"/>
    <x v="0"/>
  </r>
  <r>
    <s v="3055-MJDSB"/>
    <x v="1"/>
    <x v="38"/>
    <x v="1"/>
    <x v="0"/>
    <x v="81"/>
    <n v="95365"/>
    <n v="37.329725000000003"/>
    <n v="-120.306399"/>
    <x v="1"/>
    <x v="0"/>
    <x v="1"/>
    <x v="1"/>
    <m/>
    <x v="2"/>
    <x v="0"/>
    <x v="2"/>
    <n v="52"/>
    <x v="0"/>
    <x v="1"/>
    <x v="0"/>
    <x v="1"/>
    <x v="1"/>
    <x v="0"/>
    <x v="0"/>
    <x v="0"/>
    <x v="1"/>
    <x v="0"/>
    <x v="2"/>
    <n v="24.6"/>
    <n v="190.1"/>
    <x v="0"/>
    <x v="0"/>
    <n v="0"/>
    <n v="190.1"/>
    <x v="0"/>
    <x v="0"/>
    <x v="0"/>
    <x v="0"/>
    <x v="1"/>
    <x v="0"/>
    <x v="1"/>
    <x v="1"/>
    <x v="0"/>
  </r>
  <r>
    <s v="3055-OYMSE"/>
    <x v="0"/>
    <x v="4"/>
    <x v="1"/>
    <x v="0"/>
    <x v="385"/>
    <n v="95070"/>
    <n v="37.257772000000003"/>
    <n v="-122.051824"/>
    <x v="1"/>
    <x v="63"/>
    <x v="0"/>
    <x v="0"/>
    <n v="16.739999999999998"/>
    <x v="0"/>
    <x v="0"/>
    <x v="1"/>
    <n v="15"/>
    <x v="0"/>
    <x v="0"/>
    <x v="0"/>
    <x v="1"/>
    <x v="1"/>
    <x v="0"/>
    <x v="0"/>
    <x v="0"/>
    <x v="1"/>
    <x v="0"/>
    <x v="0"/>
    <n v="73.8"/>
    <n v="4003.85"/>
    <x v="0"/>
    <x v="0"/>
    <n v="887.22"/>
    <n v="4891.07"/>
    <x v="0"/>
    <x v="0"/>
    <x v="0"/>
    <x v="0"/>
    <x v="1"/>
    <x v="0"/>
    <x v="0"/>
    <x v="1"/>
    <x v="0"/>
  </r>
  <r>
    <s v="3055-VTCGS"/>
    <x v="0"/>
    <x v="34"/>
    <x v="1"/>
    <x v="0"/>
    <x v="208"/>
    <n v="90605"/>
    <n v="33.960890999999997"/>
    <n v="-118.032222"/>
    <x v="1"/>
    <x v="5"/>
    <x v="4"/>
    <x v="0"/>
    <n v="27.38"/>
    <x v="0"/>
    <x v="0"/>
    <x v="2"/>
    <n v="9"/>
    <x v="0"/>
    <x v="1"/>
    <x v="1"/>
    <x v="1"/>
    <x v="1"/>
    <x v="1"/>
    <x v="1"/>
    <x v="0"/>
    <x v="0"/>
    <x v="1"/>
    <x v="0"/>
    <n v="58.55"/>
    <n v="3503.5"/>
    <x v="0"/>
    <x v="0"/>
    <n v="1724.94"/>
    <n v="5228.4399999999996"/>
    <x v="0"/>
    <x v="0"/>
    <x v="0"/>
    <x v="0"/>
    <x v="0"/>
    <x v="0"/>
    <x v="0"/>
    <x v="1"/>
    <x v="0"/>
  </r>
  <r>
    <s v="3057-VJJQE"/>
    <x v="1"/>
    <x v="22"/>
    <x v="1"/>
    <x v="0"/>
    <x v="874"/>
    <n v="92886"/>
    <n v="33.897252999999999"/>
    <n v="-117.792202"/>
    <x v="1"/>
    <x v="33"/>
    <x v="0"/>
    <x v="0"/>
    <n v="20.39"/>
    <x v="1"/>
    <x v="0"/>
    <x v="2"/>
    <n v="21"/>
    <x v="1"/>
    <x v="1"/>
    <x v="0"/>
    <x v="1"/>
    <x v="1"/>
    <x v="0"/>
    <x v="0"/>
    <x v="0"/>
    <x v="2"/>
    <x v="1"/>
    <x v="0"/>
    <n v="55.25"/>
    <n v="1924.1"/>
    <x v="0"/>
    <x v="0"/>
    <n v="713.65"/>
    <n v="2637.75"/>
    <x v="0"/>
    <x v="0"/>
    <x v="0"/>
    <x v="0"/>
    <x v="1"/>
    <x v="0"/>
    <x v="0"/>
    <x v="1"/>
    <x v="0"/>
  </r>
  <r>
    <s v="3058-HJCUY"/>
    <x v="1"/>
    <x v="59"/>
    <x v="0"/>
    <x v="0"/>
    <x v="249"/>
    <n v="95742"/>
    <n v="38.591133999999997"/>
    <n v="-121.161585"/>
    <x v="2"/>
    <x v="62"/>
    <x v="4"/>
    <x v="0"/>
    <n v="45.03"/>
    <x v="1"/>
    <x v="0"/>
    <x v="1"/>
    <n v="10"/>
    <x v="0"/>
    <x v="1"/>
    <x v="1"/>
    <x v="0"/>
    <x v="0"/>
    <x v="1"/>
    <x v="1"/>
    <x v="0"/>
    <x v="0"/>
    <x v="0"/>
    <x v="1"/>
    <n v="102.6"/>
    <n v="4213.3500000000004"/>
    <x v="166"/>
    <x v="0"/>
    <n v="1846.23"/>
    <n v="6056.65"/>
    <x v="1"/>
    <x v="1"/>
    <x v="1"/>
    <x v="0"/>
    <x v="0"/>
    <x v="0"/>
    <x v="0"/>
    <x v="0"/>
    <x v="0"/>
  </r>
  <r>
    <s v="3058-WQDRE"/>
    <x v="1"/>
    <x v="0"/>
    <x v="1"/>
    <x v="0"/>
    <x v="330"/>
    <n v="95417"/>
    <n v="39.710591000000001"/>
    <n v="-123.682799"/>
    <x v="1"/>
    <x v="2"/>
    <x v="2"/>
    <x v="1"/>
    <m/>
    <x v="2"/>
    <x v="0"/>
    <x v="0"/>
    <n v="16"/>
    <x v="0"/>
    <x v="1"/>
    <x v="0"/>
    <x v="1"/>
    <x v="1"/>
    <x v="0"/>
    <x v="0"/>
    <x v="0"/>
    <x v="1"/>
    <x v="0"/>
    <x v="1"/>
    <n v="25.15"/>
    <n v="331.85"/>
    <x v="167"/>
    <x v="0"/>
    <n v="0"/>
    <n v="283.26"/>
    <x v="0"/>
    <x v="0"/>
    <x v="0"/>
    <x v="0"/>
    <x v="1"/>
    <x v="0"/>
    <x v="1"/>
    <x v="1"/>
    <x v="0"/>
  </r>
  <r>
    <s v="3059-NGMXB"/>
    <x v="1"/>
    <x v="7"/>
    <x v="0"/>
    <x v="1"/>
    <x v="41"/>
    <n v="95124"/>
    <n v="37.257063000000002"/>
    <n v="-121.92303699999999"/>
    <x v="4"/>
    <x v="32"/>
    <x v="2"/>
    <x v="0"/>
    <n v="2.96"/>
    <x v="1"/>
    <x v="0"/>
    <x v="2"/>
    <n v="76"/>
    <x v="1"/>
    <x v="0"/>
    <x v="0"/>
    <x v="1"/>
    <x v="1"/>
    <x v="1"/>
    <x v="1"/>
    <x v="0"/>
    <x v="1"/>
    <x v="1"/>
    <x v="0"/>
    <n v="69.2"/>
    <n v="944.65"/>
    <x v="0"/>
    <x v="0"/>
    <n v="41.44"/>
    <n v="986.09"/>
    <x v="0"/>
    <x v="0"/>
    <x v="0"/>
    <x v="0"/>
    <x v="0"/>
    <x v="0"/>
    <x v="0"/>
    <x v="1"/>
    <x v="0"/>
  </r>
  <r>
    <s v="3061-BCKYI"/>
    <x v="1"/>
    <x v="60"/>
    <x v="1"/>
    <x v="0"/>
    <x v="425"/>
    <n v="92276"/>
    <n v="33.849263000000001"/>
    <n v="-116.382778"/>
    <x v="1"/>
    <x v="32"/>
    <x v="2"/>
    <x v="0"/>
    <n v="43.5"/>
    <x v="0"/>
    <x v="1"/>
    <x v="3"/>
    <m/>
    <x v="2"/>
    <x v="2"/>
    <x v="2"/>
    <x v="2"/>
    <x v="2"/>
    <x v="2"/>
    <x v="2"/>
    <x v="2"/>
    <x v="1"/>
    <x v="1"/>
    <x v="0"/>
    <n v="19.899999999999999"/>
    <n v="283.75"/>
    <x v="0"/>
    <x v="0"/>
    <n v="609"/>
    <n v="892.75"/>
    <x v="0"/>
    <x v="0"/>
    <x v="0"/>
    <x v="0"/>
    <x v="1"/>
    <x v="1"/>
    <x v="1"/>
    <x v="1"/>
    <x v="0"/>
  </r>
  <r>
    <s v="3062-ICYZQ"/>
    <x v="0"/>
    <x v="51"/>
    <x v="0"/>
    <x v="1"/>
    <x v="194"/>
    <n v="91377"/>
    <n v="34.192250000000001"/>
    <n v="-118.77687400000001"/>
    <x v="5"/>
    <x v="69"/>
    <x v="0"/>
    <x v="0"/>
    <n v="27.23"/>
    <x v="1"/>
    <x v="0"/>
    <x v="1"/>
    <n v="75"/>
    <x v="1"/>
    <x v="0"/>
    <x v="0"/>
    <x v="1"/>
    <x v="1"/>
    <x v="1"/>
    <x v="1"/>
    <x v="0"/>
    <x v="1"/>
    <x v="0"/>
    <x v="1"/>
    <n v="93.8"/>
    <n v="4539.3500000000004"/>
    <x v="0"/>
    <x v="0"/>
    <n v="1388.73"/>
    <n v="5928.08"/>
    <x v="0"/>
    <x v="0"/>
    <x v="0"/>
    <x v="0"/>
    <x v="0"/>
    <x v="0"/>
    <x v="0"/>
    <x v="1"/>
    <x v="0"/>
  </r>
  <r>
    <s v="3063-QFSZL"/>
    <x v="0"/>
    <x v="0"/>
    <x v="1"/>
    <x v="0"/>
    <x v="41"/>
    <n v="95135"/>
    <n v="37.286819999999999"/>
    <n v="-121.723877"/>
    <x v="1"/>
    <x v="13"/>
    <x v="1"/>
    <x v="0"/>
    <n v="13.01"/>
    <x v="0"/>
    <x v="0"/>
    <x v="0"/>
    <n v="4"/>
    <x v="0"/>
    <x v="1"/>
    <x v="0"/>
    <x v="1"/>
    <x v="1"/>
    <x v="1"/>
    <x v="1"/>
    <x v="0"/>
    <x v="1"/>
    <x v="0"/>
    <x v="1"/>
    <n v="55.4"/>
    <n v="55.4"/>
    <x v="0"/>
    <x v="0"/>
    <n v="13.01"/>
    <n v="68.41"/>
    <x v="1"/>
    <x v="1"/>
    <x v="1"/>
    <x v="0"/>
    <x v="0"/>
    <x v="0"/>
    <x v="1"/>
    <x v="1"/>
    <x v="0"/>
  </r>
  <r>
    <s v="3066-RRJIO"/>
    <x v="0"/>
    <x v="46"/>
    <x v="1"/>
    <x v="0"/>
    <x v="143"/>
    <n v="94132"/>
    <n v="37.722301999999999"/>
    <n v="-122.491129"/>
    <x v="1"/>
    <x v="13"/>
    <x v="1"/>
    <x v="0"/>
    <n v="13.04"/>
    <x v="0"/>
    <x v="0"/>
    <x v="1"/>
    <n v="46"/>
    <x v="0"/>
    <x v="1"/>
    <x v="0"/>
    <x v="1"/>
    <x v="1"/>
    <x v="0"/>
    <x v="0"/>
    <x v="0"/>
    <x v="1"/>
    <x v="0"/>
    <x v="0"/>
    <n v="69.95"/>
    <n v="69.95"/>
    <x v="0"/>
    <x v="0"/>
    <n v="13.04"/>
    <n v="82.99"/>
    <x v="1"/>
    <x v="1"/>
    <x v="5"/>
    <x v="0"/>
    <x v="1"/>
    <x v="0"/>
    <x v="1"/>
    <x v="1"/>
    <x v="0"/>
  </r>
  <r>
    <s v="3067-SVMTC"/>
    <x v="0"/>
    <x v="42"/>
    <x v="0"/>
    <x v="0"/>
    <x v="507"/>
    <n v="92251"/>
    <n v="32.858595000000001"/>
    <n v="-115.66270900000001"/>
    <x v="5"/>
    <x v="64"/>
    <x v="0"/>
    <x v="0"/>
    <n v="44.79"/>
    <x v="0"/>
    <x v="0"/>
    <x v="0"/>
    <n v="14"/>
    <x v="1"/>
    <x v="1"/>
    <x v="0"/>
    <x v="0"/>
    <x v="1"/>
    <x v="0"/>
    <x v="0"/>
    <x v="1"/>
    <x v="0"/>
    <x v="1"/>
    <x v="1"/>
    <n v="55.9"/>
    <n v="3848.8"/>
    <x v="0"/>
    <x v="2"/>
    <n v="3045.72"/>
    <n v="6914.52"/>
    <x v="0"/>
    <x v="0"/>
    <x v="0"/>
    <x v="0"/>
    <x v="1"/>
    <x v="1"/>
    <x v="0"/>
    <x v="0"/>
    <x v="0"/>
  </r>
  <r>
    <s v="3068-OMWZA"/>
    <x v="1"/>
    <x v="49"/>
    <x v="1"/>
    <x v="0"/>
    <x v="62"/>
    <n v="96084"/>
    <n v="40.923558"/>
    <n v="-122.059933"/>
    <x v="1"/>
    <x v="13"/>
    <x v="0"/>
    <x v="0"/>
    <n v="49.6"/>
    <x v="1"/>
    <x v="0"/>
    <x v="1"/>
    <n v="20"/>
    <x v="0"/>
    <x v="1"/>
    <x v="1"/>
    <x v="1"/>
    <x v="0"/>
    <x v="0"/>
    <x v="0"/>
    <x v="1"/>
    <x v="1"/>
    <x v="0"/>
    <x v="1"/>
    <n v="88.8"/>
    <n v="88.8"/>
    <x v="0"/>
    <x v="1"/>
    <n v="49.6"/>
    <n v="148.4"/>
    <x v="1"/>
    <x v="1"/>
    <x v="5"/>
    <x v="0"/>
    <x v="0"/>
    <x v="1"/>
    <x v="0"/>
    <x v="1"/>
    <x v="0"/>
  </r>
  <r>
    <s v="3069-SSVSN"/>
    <x v="0"/>
    <x v="2"/>
    <x v="1"/>
    <x v="0"/>
    <x v="281"/>
    <n v="95324"/>
    <n v="37.394536000000002"/>
    <n v="-120.890747"/>
    <x v="1"/>
    <x v="13"/>
    <x v="0"/>
    <x v="1"/>
    <m/>
    <x v="2"/>
    <x v="0"/>
    <x v="2"/>
    <n v="18"/>
    <x v="0"/>
    <x v="1"/>
    <x v="0"/>
    <x v="1"/>
    <x v="1"/>
    <x v="0"/>
    <x v="0"/>
    <x v="0"/>
    <x v="0"/>
    <x v="1"/>
    <x v="0"/>
    <n v="25.85"/>
    <n v="25.85"/>
    <x v="0"/>
    <x v="0"/>
    <n v="0"/>
    <n v="25.85"/>
    <x v="2"/>
    <x v="0"/>
    <x v="0"/>
    <x v="0"/>
    <x v="1"/>
    <x v="0"/>
    <x v="1"/>
    <x v="1"/>
    <x v="0"/>
  </r>
  <r>
    <s v="3070-BDOQC"/>
    <x v="0"/>
    <x v="32"/>
    <x v="1"/>
    <x v="0"/>
    <x v="113"/>
    <n v="95827"/>
    <n v="38.549185000000001"/>
    <n v="-121.32838599999999"/>
    <x v="1"/>
    <x v="59"/>
    <x v="0"/>
    <x v="0"/>
    <n v="16.809999999999999"/>
    <x v="0"/>
    <x v="0"/>
    <x v="1"/>
    <n v="21"/>
    <x v="0"/>
    <x v="0"/>
    <x v="1"/>
    <x v="1"/>
    <x v="0"/>
    <x v="1"/>
    <x v="1"/>
    <x v="0"/>
    <x v="2"/>
    <x v="0"/>
    <x v="1"/>
    <n v="99.65"/>
    <n v="5941.05"/>
    <x v="0"/>
    <x v="0"/>
    <n v="1008.6"/>
    <n v="6949.65"/>
    <x v="0"/>
    <x v="0"/>
    <x v="0"/>
    <x v="0"/>
    <x v="0"/>
    <x v="0"/>
    <x v="0"/>
    <x v="1"/>
    <x v="0"/>
  </r>
  <r>
    <s v="3070-DVEYC"/>
    <x v="1"/>
    <x v="3"/>
    <x v="1"/>
    <x v="0"/>
    <x v="875"/>
    <n v="95987"/>
    <n v="39.117536999999999"/>
    <n v="-122.284654"/>
    <x v="1"/>
    <x v="6"/>
    <x v="0"/>
    <x v="0"/>
    <n v="32.4"/>
    <x v="1"/>
    <x v="0"/>
    <x v="1"/>
    <n v="7"/>
    <x v="0"/>
    <x v="1"/>
    <x v="0"/>
    <x v="1"/>
    <x v="1"/>
    <x v="0"/>
    <x v="0"/>
    <x v="0"/>
    <x v="1"/>
    <x v="1"/>
    <x v="0"/>
    <n v="73.75"/>
    <n v="545.15"/>
    <x v="0"/>
    <x v="0"/>
    <n v="226.8"/>
    <n v="771.95"/>
    <x v="1"/>
    <x v="5"/>
    <x v="9"/>
    <x v="0"/>
    <x v="1"/>
    <x v="0"/>
    <x v="1"/>
    <x v="1"/>
    <x v="0"/>
  </r>
  <r>
    <s v="3070-FNFZQ"/>
    <x v="0"/>
    <x v="23"/>
    <x v="0"/>
    <x v="2"/>
    <x v="497"/>
    <n v="96039"/>
    <n v="41.831901000000002"/>
    <n v="-123.487478"/>
    <x v="2"/>
    <x v="16"/>
    <x v="2"/>
    <x v="0"/>
    <n v="39.590000000000003"/>
    <x v="0"/>
    <x v="1"/>
    <x v="3"/>
    <m/>
    <x v="2"/>
    <x v="2"/>
    <x v="2"/>
    <x v="2"/>
    <x v="2"/>
    <x v="2"/>
    <x v="2"/>
    <x v="2"/>
    <x v="2"/>
    <x v="1"/>
    <x v="1"/>
    <n v="20.399999999999999"/>
    <n v="478.75"/>
    <x v="0"/>
    <x v="0"/>
    <n v="910.57"/>
    <n v="1389.32"/>
    <x v="0"/>
    <x v="0"/>
    <x v="0"/>
    <x v="0"/>
    <x v="1"/>
    <x v="1"/>
    <x v="1"/>
    <x v="1"/>
    <x v="0"/>
  </r>
  <r>
    <s v="3071-MVJCD"/>
    <x v="1"/>
    <x v="43"/>
    <x v="0"/>
    <x v="0"/>
    <x v="504"/>
    <n v="95636"/>
    <n v="38.636102000000001"/>
    <n v="-120.522149"/>
    <x v="6"/>
    <x v="9"/>
    <x v="3"/>
    <x v="0"/>
    <n v="48.44"/>
    <x v="1"/>
    <x v="0"/>
    <x v="0"/>
    <n v="15"/>
    <x v="1"/>
    <x v="0"/>
    <x v="1"/>
    <x v="0"/>
    <x v="0"/>
    <x v="0"/>
    <x v="0"/>
    <x v="0"/>
    <x v="2"/>
    <x v="1"/>
    <x v="1"/>
    <n v="82.3"/>
    <n v="5815.15"/>
    <x v="0"/>
    <x v="0"/>
    <n v="3487.68"/>
    <n v="9302.83"/>
    <x v="0"/>
    <x v="0"/>
    <x v="0"/>
    <x v="0"/>
    <x v="0"/>
    <x v="0"/>
    <x v="0"/>
    <x v="0"/>
    <x v="0"/>
  </r>
  <r>
    <s v="3071-VBYPO"/>
    <x v="1"/>
    <x v="32"/>
    <x v="0"/>
    <x v="3"/>
    <x v="208"/>
    <n v="90604"/>
    <n v="33.929704000000001"/>
    <n v="-118.01208"/>
    <x v="2"/>
    <x v="3"/>
    <x v="1"/>
    <x v="0"/>
    <n v="33.299999999999997"/>
    <x v="0"/>
    <x v="0"/>
    <x v="1"/>
    <n v="12"/>
    <x v="1"/>
    <x v="0"/>
    <x v="0"/>
    <x v="1"/>
    <x v="0"/>
    <x v="0"/>
    <x v="0"/>
    <x v="0"/>
    <x v="1"/>
    <x v="1"/>
    <x v="1"/>
    <n v="89.85"/>
    <n v="248.4"/>
    <x v="0"/>
    <x v="0"/>
    <n v="99.9"/>
    <n v="348.3"/>
    <x v="2"/>
    <x v="0"/>
    <x v="0"/>
    <x v="0"/>
    <x v="0"/>
    <x v="0"/>
    <x v="0"/>
    <x v="1"/>
    <x v="0"/>
  </r>
  <r>
    <s v="3074-GQWYX"/>
    <x v="1"/>
    <x v="18"/>
    <x v="1"/>
    <x v="0"/>
    <x v="38"/>
    <n v="92117"/>
    <n v="32.825085999999999"/>
    <n v="-117.19942399999999"/>
    <x v="1"/>
    <x v="10"/>
    <x v="0"/>
    <x v="0"/>
    <n v="46.88"/>
    <x v="1"/>
    <x v="0"/>
    <x v="1"/>
    <n v="59"/>
    <x v="0"/>
    <x v="1"/>
    <x v="0"/>
    <x v="1"/>
    <x v="1"/>
    <x v="0"/>
    <x v="0"/>
    <x v="0"/>
    <x v="1"/>
    <x v="0"/>
    <x v="1"/>
    <n v="75.900000000000006"/>
    <n v="357.75"/>
    <x v="0"/>
    <x v="0"/>
    <n v="234.4"/>
    <n v="592.15"/>
    <x v="1"/>
    <x v="1"/>
    <x v="5"/>
    <x v="0"/>
    <x v="1"/>
    <x v="0"/>
    <x v="1"/>
    <x v="1"/>
    <x v="0"/>
  </r>
  <r>
    <s v="3077-RSNTJ"/>
    <x v="0"/>
    <x v="46"/>
    <x v="0"/>
    <x v="1"/>
    <x v="162"/>
    <n v="90807"/>
    <n v="33.830098999999997"/>
    <n v="-118.182239"/>
    <x v="5"/>
    <x v="38"/>
    <x v="0"/>
    <x v="0"/>
    <n v="5.52"/>
    <x v="0"/>
    <x v="1"/>
    <x v="3"/>
    <m/>
    <x v="2"/>
    <x v="2"/>
    <x v="2"/>
    <x v="2"/>
    <x v="2"/>
    <x v="2"/>
    <x v="2"/>
    <x v="2"/>
    <x v="1"/>
    <x v="1"/>
    <x v="0"/>
    <n v="19.7"/>
    <n v="113.5"/>
    <x v="0"/>
    <x v="0"/>
    <n v="33.119999999999997"/>
    <n v="146.62"/>
    <x v="0"/>
    <x v="0"/>
    <x v="0"/>
    <x v="0"/>
    <x v="1"/>
    <x v="1"/>
    <x v="1"/>
    <x v="1"/>
    <x v="0"/>
  </r>
  <r>
    <s v="3078-ZKNTS"/>
    <x v="0"/>
    <x v="45"/>
    <x v="0"/>
    <x v="2"/>
    <x v="10"/>
    <n v="92091"/>
    <n v="32.993560000000002"/>
    <n v="-117.207121"/>
    <x v="9"/>
    <x v="2"/>
    <x v="0"/>
    <x v="0"/>
    <n v="5.58"/>
    <x v="0"/>
    <x v="1"/>
    <x v="3"/>
    <m/>
    <x v="2"/>
    <x v="2"/>
    <x v="2"/>
    <x v="2"/>
    <x v="2"/>
    <x v="2"/>
    <x v="2"/>
    <x v="2"/>
    <x v="2"/>
    <x v="0"/>
    <x v="1"/>
    <n v="19.75"/>
    <n v="246.7"/>
    <x v="0"/>
    <x v="0"/>
    <n v="72.540000000000006"/>
    <n v="319.24"/>
    <x v="0"/>
    <x v="0"/>
    <x v="0"/>
    <x v="0"/>
    <x v="1"/>
    <x v="1"/>
    <x v="1"/>
    <x v="1"/>
    <x v="0"/>
  </r>
  <r>
    <s v="3079-BCHLN"/>
    <x v="1"/>
    <x v="17"/>
    <x v="0"/>
    <x v="0"/>
    <x v="876"/>
    <n v="93669"/>
    <n v="37.287757999999997"/>
    <n v="-119.54815600000001"/>
    <x v="1"/>
    <x v="54"/>
    <x v="4"/>
    <x v="0"/>
    <n v="43.2"/>
    <x v="0"/>
    <x v="1"/>
    <x v="3"/>
    <m/>
    <x v="2"/>
    <x v="2"/>
    <x v="2"/>
    <x v="2"/>
    <x v="2"/>
    <x v="2"/>
    <x v="2"/>
    <x v="2"/>
    <x v="0"/>
    <x v="1"/>
    <x v="1"/>
    <n v="19.899999999999999"/>
    <n v="942.95"/>
    <x v="0"/>
    <x v="0"/>
    <n v="2030.4"/>
    <n v="2973.35"/>
    <x v="0"/>
    <x v="0"/>
    <x v="0"/>
    <x v="0"/>
    <x v="1"/>
    <x v="1"/>
    <x v="1"/>
    <x v="1"/>
    <x v="0"/>
  </r>
  <r>
    <s v="3082-VQXNH"/>
    <x v="1"/>
    <x v="47"/>
    <x v="0"/>
    <x v="0"/>
    <x v="748"/>
    <n v="96040"/>
    <n v="40.789799000000002"/>
    <n v="-121.474529"/>
    <x v="2"/>
    <x v="3"/>
    <x v="1"/>
    <x v="1"/>
    <m/>
    <x v="2"/>
    <x v="0"/>
    <x v="2"/>
    <n v="4"/>
    <x v="0"/>
    <x v="0"/>
    <x v="0"/>
    <x v="1"/>
    <x v="1"/>
    <x v="0"/>
    <x v="0"/>
    <x v="0"/>
    <x v="1"/>
    <x v="1"/>
    <x v="0"/>
    <n v="29.8"/>
    <n v="94.4"/>
    <x v="0"/>
    <x v="0"/>
    <n v="0"/>
    <n v="94.4"/>
    <x v="2"/>
    <x v="0"/>
    <x v="0"/>
    <x v="0"/>
    <x v="1"/>
    <x v="0"/>
    <x v="0"/>
    <x v="1"/>
    <x v="0"/>
  </r>
  <r>
    <s v="3082-WQRVY"/>
    <x v="1"/>
    <x v="50"/>
    <x v="0"/>
    <x v="0"/>
    <x v="35"/>
    <n v="95203"/>
    <n v="37.954089000000003"/>
    <n v="-121.329761"/>
    <x v="4"/>
    <x v="32"/>
    <x v="0"/>
    <x v="0"/>
    <n v="45.76"/>
    <x v="0"/>
    <x v="1"/>
    <x v="3"/>
    <m/>
    <x v="2"/>
    <x v="2"/>
    <x v="2"/>
    <x v="2"/>
    <x v="2"/>
    <x v="2"/>
    <x v="2"/>
    <x v="2"/>
    <x v="0"/>
    <x v="1"/>
    <x v="0"/>
    <n v="19.649999999999999"/>
    <n v="228.65"/>
    <x v="0"/>
    <x v="0"/>
    <n v="640.64"/>
    <n v="869.29"/>
    <x v="0"/>
    <x v="0"/>
    <x v="0"/>
    <x v="0"/>
    <x v="1"/>
    <x v="1"/>
    <x v="1"/>
    <x v="1"/>
    <x v="0"/>
  </r>
  <r>
    <s v="3082-YVEKW"/>
    <x v="0"/>
    <x v="47"/>
    <x v="0"/>
    <x v="3"/>
    <x v="877"/>
    <n v="92284"/>
    <n v="34.159534000000001"/>
    <n v="-116.425984"/>
    <x v="6"/>
    <x v="16"/>
    <x v="0"/>
    <x v="0"/>
    <n v="33.020000000000003"/>
    <x v="1"/>
    <x v="0"/>
    <x v="2"/>
    <n v="12"/>
    <x v="1"/>
    <x v="1"/>
    <x v="1"/>
    <x v="0"/>
    <x v="0"/>
    <x v="0"/>
    <x v="0"/>
    <x v="0"/>
    <x v="2"/>
    <x v="0"/>
    <x v="1"/>
    <n v="77.150000000000006"/>
    <n v="1759.4"/>
    <x v="0"/>
    <x v="0"/>
    <n v="759.46"/>
    <n v="2518.86"/>
    <x v="0"/>
    <x v="0"/>
    <x v="0"/>
    <x v="0"/>
    <x v="0"/>
    <x v="0"/>
    <x v="0"/>
    <x v="0"/>
    <x v="0"/>
  </r>
  <r>
    <s v="3084-DOWLE"/>
    <x v="0"/>
    <x v="10"/>
    <x v="0"/>
    <x v="0"/>
    <x v="588"/>
    <n v="95621"/>
    <n v="38.695489999999999"/>
    <n v="-121.307864"/>
    <x v="4"/>
    <x v="9"/>
    <x v="3"/>
    <x v="0"/>
    <n v="43.29"/>
    <x v="1"/>
    <x v="0"/>
    <x v="2"/>
    <n v="16"/>
    <x v="1"/>
    <x v="0"/>
    <x v="1"/>
    <x v="0"/>
    <x v="0"/>
    <x v="1"/>
    <x v="1"/>
    <x v="1"/>
    <x v="2"/>
    <x v="1"/>
    <x v="1"/>
    <n v="92"/>
    <n v="6474.4"/>
    <x v="0"/>
    <x v="7"/>
    <n v="3116.88"/>
    <n v="9701.2800000000007"/>
    <x v="0"/>
    <x v="0"/>
    <x v="0"/>
    <x v="0"/>
    <x v="0"/>
    <x v="1"/>
    <x v="0"/>
    <x v="0"/>
    <x v="0"/>
  </r>
  <r>
    <s v="3085-QUOZK"/>
    <x v="0"/>
    <x v="39"/>
    <x v="1"/>
    <x v="0"/>
    <x v="878"/>
    <n v="91901"/>
    <n v="32.827184000000003"/>
    <n v="-116.703729"/>
    <x v="1"/>
    <x v="13"/>
    <x v="1"/>
    <x v="0"/>
    <n v="34.479999999999997"/>
    <x v="0"/>
    <x v="0"/>
    <x v="0"/>
    <n v="9"/>
    <x v="0"/>
    <x v="1"/>
    <x v="0"/>
    <x v="1"/>
    <x v="1"/>
    <x v="0"/>
    <x v="0"/>
    <x v="0"/>
    <x v="1"/>
    <x v="1"/>
    <x v="0"/>
    <n v="43.95"/>
    <n v="43.95"/>
    <x v="0"/>
    <x v="0"/>
    <n v="34.479999999999997"/>
    <n v="78.430000000000007"/>
    <x v="1"/>
    <x v="5"/>
    <x v="8"/>
    <x v="0"/>
    <x v="1"/>
    <x v="0"/>
    <x v="1"/>
    <x v="1"/>
    <x v="0"/>
  </r>
  <r>
    <s v="3086-RUCRN"/>
    <x v="0"/>
    <x v="25"/>
    <x v="1"/>
    <x v="0"/>
    <x v="879"/>
    <n v="95043"/>
    <n v="36.525703"/>
    <n v="-120.952122"/>
    <x v="1"/>
    <x v="22"/>
    <x v="3"/>
    <x v="0"/>
    <n v="43.14"/>
    <x v="1"/>
    <x v="0"/>
    <x v="1"/>
    <n v="20"/>
    <x v="1"/>
    <x v="0"/>
    <x v="1"/>
    <x v="0"/>
    <x v="1"/>
    <x v="1"/>
    <x v="1"/>
    <x v="0"/>
    <x v="1"/>
    <x v="0"/>
    <x v="1"/>
    <n v="103.1"/>
    <n v="6595"/>
    <x v="0"/>
    <x v="0"/>
    <n v="2847.24"/>
    <n v="9442.24"/>
    <x v="0"/>
    <x v="0"/>
    <x v="0"/>
    <x v="0"/>
    <x v="0"/>
    <x v="0"/>
    <x v="0"/>
    <x v="0"/>
    <x v="0"/>
  </r>
  <r>
    <s v="3088-FVYWK"/>
    <x v="1"/>
    <x v="0"/>
    <x v="0"/>
    <x v="1"/>
    <x v="835"/>
    <n v="93251"/>
    <n v="35.383809999999997"/>
    <n v="-119.730885"/>
    <x v="3"/>
    <x v="63"/>
    <x v="4"/>
    <x v="0"/>
    <n v="33.31"/>
    <x v="1"/>
    <x v="1"/>
    <x v="3"/>
    <m/>
    <x v="2"/>
    <x v="2"/>
    <x v="2"/>
    <x v="2"/>
    <x v="2"/>
    <x v="2"/>
    <x v="2"/>
    <x v="2"/>
    <x v="2"/>
    <x v="1"/>
    <x v="0"/>
    <n v="25.55"/>
    <n v="1336.1"/>
    <x v="168"/>
    <x v="0"/>
    <n v="1765.43"/>
    <n v="3064.16"/>
    <x v="0"/>
    <x v="0"/>
    <x v="0"/>
    <x v="0"/>
    <x v="1"/>
    <x v="1"/>
    <x v="1"/>
    <x v="1"/>
    <x v="0"/>
  </r>
  <r>
    <s v="3088-LHEFH"/>
    <x v="0"/>
    <x v="24"/>
    <x v="1"/>
    <x v="0"/>
    <x v="880"/>
    <n v="95726"/>
    <n v="38.733908"/>
    <n v="-120.453416"/>
    <x v="1"/>
    <x v="37"/>
    <x v="2"/>
    <x v="0"/>
    <n v="10.06"/>
    <x v="1"/>
    <x v="0"/>
    <x v="1"/>
    <n v="48"/>
    <x v="1"/>
    <x v="1"/>
    <x v="0"/>
    <x v="1"/>
    <x v="1"/>
    <x v="0"/>
    <x v="0"/>
    <x v="0"/>
    <x v="1"/>
    <x v="0"/>
    <x v="1"/>
    <n v="79"/>
    <n v="929.3"/>
    <x v="0"/>
    <x v="0"/>
    <n v="110.66"/>
    <n v="1039.96"/>
    <x v="0"/>
    <x v="0"/>
    <x v="0"/>
    <x v="0"/>
    <x v="1"/>
    <x v="0"/>
    <x v="0"/>
    <x v="1"/>
    <x v="0"/>
  </r>
  <r>
    <s v="3090-HAWSU"/>
    <x v="1"/>
    <x v="56"/>
    <x v="1"/>
    <x v="0"/>
    <x v="303"/>
    <n v="91107"/>
    <n v="34.159007000000003"/>
    <n v="-118.08735299999999"/>
    <x v="1"/>
    <x v="48"/>
    <x v="0"/>
    <x v="0"/>
    <n v="7.82"/>
    <x v="1"/>
    <x v="0"/>
    <x v="1"/>
    <n v="11"/>
    <x v="1"/>
    <x v="1"/>
    <x v="1"/>
    <x v="0"/>
    <x v="0"/>
    <x v="1"/>
    <x v="1"/>
    <x v="0"/>
    <x v="2"/>
    <x v="0"/>
    <x v="0"/>
    <n v="111.6"/>
    <n v="6876.05"/>
    <x v="0"/>
    <x v="0"/>
    <n v="477.02"/>
    <n v="7353.07"/>
    <x v="1"/>
    <x v="1"/>
    <x v="11"/>
    <x v="0"/>
    <x v="0"/>
    <x v="0"/>
    <x v="0"/>
    <x v="0"/>
    <x v="0"/>
  </r>
  <r>
    <s v="3090-LETTY"/>
    <x v="1"/>
    <x v="33"/>
    <x v="1"/>
    <x v="3"/>
    <x v="38"/>
    <n v="92130"/>
    <n v="32.957194999999999"/>
    <n v="-117.20254199999999"/>
    <x v="1"/>
    <x v="29"/>
    <x v="0"/>
    <x v="0"/>
    <n v="14.88"/>
    <x v="1"/>
    <x v="0"/>
    <x v="2"/>
    <n v="12"/>
    <x v="1"/>
    <x v="0"/>
    <x v="0"/>
    <x v="1"/>
    <x v="1"/>
    <x v="0"/>
    <x v="0"/>
    <x v="0"/>
    <x v="1"/>
    <x v="1"/>
    <x v="1"/>
    <n v="60.95"/>
    <n v="134.6"/>
    <x v="0"/>
    <x v="0"/>
    <n v="29.76"/>
    <n v="164.36"/>
    <x v="2"/>
    <x v="0"/>
    <x v="0"/>
    <x v="0"/>
    <x v="1"/>
    <x v="0"/>
    <x v="0"/>
    <x v="1"/>
    <x v="0"/>
  </r>
  <r>
    <s v="3090-QFUVD"/>
    <x v="0"/>
    <x v="23"/>
    <x v="1"/>
    <x v="0"/>
    <x v="881"/>
    <n v="93654"/>
    <n v="36.636637999999998"/>
    <n v="-119.421842"/>
    <x v="1"/>
    <x v="13"/>
    <x v="0"/>
    <x v="0"/>
    <n v="4.09"/>
    <x v="0"/>
    <x v="1"/>
    <x v="3"/>
    <m/>
    <x v="2"/>
    <x v="2"/>
    <x v="2"/>
    <x v="2"/>
    <x v="2"/>
    <x v="2"/>
    <x v="2"/>
    <x v="2"/>
    <x v="1"/>
    <x v="1"/>
    <x v="0"/>
    <n v="20.3"/>
    <n v="20.3"/>
    <x v="0"/>
    <x v="0"/>
    <n v="4.09"/>
    <n v="24.39"/>
    <x v="2"/>
    <x v="0"/>
    <x v="0"/>
    <x v="0"/>
    <x v="1"/>
    <x v="1"/>
    <x v="1"/>
    <x v="1"/>
    <x v="0"/>
  </r>
  <r>
    <s v="3091-FYHKI"/>
    <x v="1"/>
    <x v="22"/>
    <x v="1"/>
    <x v="0"/>
    <x v="145"/>
    <n v="90710"/>
    <n v="33.798265999999998"/>
    <n v="-118.300237"/>
    <x v="1"/>
    <x v="13"/>
    <x v="1"/>
    <x v="1"/>
    <m/>
    <x v="2"/>
    <x v="0"/>
    <x v="2"/>
    <n v="22"/>
    <x v="0"/>
    <x v="1"/>
    <x v="0"/>
    <x v="1"/>
    <x v="1"/>
    <x v="1"/>
    <x v="1"/>
    <x v="0"/>
    <x v="1"/>
    <x v="0"/>
    <x v="1"/>
    <n v="35.450000000000003"/>
    <n v="35.450000000000003"/>
    <x v="0"/>
    <x v="0"/>
    <n v="0"/>
    <n v="35.450000000000003"/>
    <x v="1"/>
    <x v="2"/>
    <x v="3"/>
    <x v="0"/>
    <x v="0"/>
    <x v="0"/>
    <x v="1"/>
    <x v="1"/>
    <x v="0"/>
  </r>
  <r>
    <s v="3092-IGHWF"/>
    <x v="1"/>
    <x v="20"/>
    <x v="0"/>
    <x v="0"/>
    <x v="38"/>
    <n v="92130"/>
    <n v="32.957194999999999"/>
    <n v="-117.20254199999999"/>
    <x v="2"/>
    <x v="23"/>
    <x v="3"/>
    <x v="0"/>
    <n v="28.4"/>
    <x v="1"/>
    <x v="0"/>
    <x v="0"/>
    <n v="10"/>
    <x v="0"/>
    <x v="0"/>
    <x v="1"/>
    <x v="1"/>
    <x v="1"/>
    <x v="0"/>
    <x v="0"/>
    <x v="0"/>
    <x v="0"/>
    <x v="1"/>
    <x v="1"/>
    <n v="87.4"/>
    <n v="5918.8"/>
    <x v="0"/>
    <x v="0"/>
    <n v="1902.8"/>
    <n v="7821.6"/>
    <x v="1"/>
    <x v="1"/>
    <x v="5"/>
    <x v="0"/>
    <x v="1"/>
    <x v="0"/>
    <x v="0"/>
    <x v="1"/>
    <x v="0"/>
  </r>
  <r>
    <s v="3094-JOJAI"/>
    <x v="1"/>
    <x v="54"/>
    <x v="1"/>
    <x v="0"/>
    <x v="882"/>
    <n v="95955"/>
    <n v="39.281193999999999"/>
    <n v="-122.226568"/>
    <x v="1"/>
    <x v="68"/>
    <x v="0"/>
    <x v="0"/>
    <n v="4.38"/>
    <x v="1"/>
    <x v="0"/>
    <x v="1"/>
    <n v="20"/>
    <x v="0"/>
    <x v="1"/>
    <x v="0"/>
    <x v="1"/>
    <x v="1"/>
    <x v="0"/>
    <x v="0"/>
    <x v="0"/>
    <x v="1"/>
    <x v="1"/>
    <x v="0"/>
    <n v="74.150000000000006"/>
    <n v="1387"/>
    <x v="0"/>
    <x v="0"/>
    <n v="78.84"/>
    <n v="1465.84"/>
    <x v="0"/>
    <x v="0"/>
    <x v="0"/>
    <x v="0"/>
    <x v="1"/>
    <x v="0"/>
    <x v="1"/>
    <x v="1"/>
    <x v="0"/>
  </r>
  <r>
    <s v="3096-GKWEB"/>
    <x v="1"/>
    <x v="21"/>
    <x v="0"/>
    <x v="0"/>
    <x v="284"/>
    <n v="93306"/>
    <n v="35.449880999999998"/>
    <n v="-118.841442"/>
    <x v="2"/>
    <x v="68"/>
    <x v="0"/>
    <x v="0"/>
    <n v="34.17"/>
    <x v="1"/>
    <x v="0"/>
    <x v="1"/>
    <n v="16"/>
    <x v="0"/>
    <x v="1"/>
    <x v="0"/>
    <x v="1"/>
    <x v="0"/>
    <x v="1"/>
    <x v="1"/>
    <x v="0"/>
    <x v="1"/>
    <x v="0"/>
    <x v="1"/>
    <n v="94.75"/>
    <n v="1691.9"/>
    <x v="0"/>
    <x v="0"/>
    <n v="615.05999999999995"/>
    <n v="2306.96"/>
    <x v="0"/>
    <x v="0"/>
    <x v="0"/>
    <x v="0"/>
    <x v="0"/>
    <x v="0"/>
    <x v="1"/>
    <x v="1"/>
    <x v="0"/>
  </r>
  <r>
    <s v="3096-IZETN"/>
    <x v="0"/>
    <x v="13"/>
    <x v="1"/>
    <x v="0"/>
    <x v="231"/>
    <n v="90717"/>
    <n v="33.794209000000002"/>
    <n v="-118.31735399999999"/>
    <x v="1"/>
    <x v="27"/>
    <x v="2"/>
    <x v="0"/>
    <n v="42.55"/>
    <x v="0"/>
    <x v="0"/>
    <x v="1"/>
    <n v="18"/>
    <x v="0"/>
    <x v="1"/>
    <x v="0"/>
    <x v="1"/>
    <x v="1"/>
    <x v="1"/>
    <x v="1"/>
    <x v="0"/>
    <x v="1"/>
    <x v="1"/>
    <x v="1"/>
    <n v="78.099999999999994"/>
    <n v="947.3"/>
    <x v="0"/>
    <x v="0"/>
    <n v="510.6"/>
    <n v="1457.9"/>
    <x v="1"/>
    <x v="5"/>
    <x v="9"/>
    <x v="0"/>
    <x v="0"/>
    <x v="0"/>
    <x v="1"/>
    <x v="1"/>
    <x v="0"/>
  </r>
  <r>
    <s v="3096-JRDSO"/>
    <x v="0"/>
    <x v="50"/>
    <x v="0"/>
    <x v="0"/>
    <x v="78"/>
    <n v="92028"/>
    <n v="33.362575"/>
    <n v="-117.299644"/>
    <x v="7"/>
    <x v="28"/>
    <x v="5"/>
    <x v="0"/>
    <n v="10.19"/>
    <x v="1"/>
    <x v="0"/>
    <x v="1"/>
    <n v="27"/>
    <x v="1"/>
    <x v="1"/>
    <x v="0"/>
    <x v="0"/>
    <x v="0"/>
    <x v="1"/>
    <x v="0"/>
    <x v="0"/>
    <x v="1"/>
    <x v="0"/>
    <x v="1"/>
    <n v="104.3"/>
    <n v="2867.75"/>
    <x v="0"/>
    <x v="0"/>
    <n v="275.13"/>
    <n v="3142.88"/>
    <x v="1"/>
    <x v="1"/>
    <x v="5"/>
    <x v="0"/>
    <x v="0"/>
    <x v="0"/>
    <x v="0"/>
    <x v="0"/>
    <x v="0"/>
  </r>
  <r>
    <s v="3096-WPXBT"/>
    <x v="0"/>
    <x v="27"/>
    <x v="0"/>
    <x v="2"/>
    <x v="683"/>
    <n v="90291"/>
    <n v="33.991782000000001"/>
    <n v="-118.479229"/>
    <x v="7"/>
    <x v="48"/>
    <x v="4"/>
    <x v="0"/>
    <n v="18.260000000000002"/>
    <x v="1"/>
    <x v="0"/>
    <x v="1"/>
    <n v="19"/>
    <x v="1"/>
    <x v="0"/>
    <x v="1"/>
    <x v="1"/>
    <x v="1"/>
    <x v="1"/>
    <x v="1"/>
    <x v="1"/>
    <x v="0"/>
    <x v="0"/>
    <x v="0"/>
    <n v="100.7"/>
    <n v="6018.65"/>
    <x v="0"/>
    <x v="15"/>
    <n v="1113.8599999999999"/>
    <n v="7222.51"/>
    <x v="0"/>
    <x v="0"/>
    <x v="0"/>
    <x v="0"/>
    <x v="0"/>
    <x v="1"/>
    <x v="0"/>
    <x v="1"/>
    <x v="0"/>
  </r>
  <r>
    <s v="3096-YXENJ"/>
    <x v="0"/>
    <x v="11"/>
    <x v="0"/>
    <x v="0"/>
    <x v="712"/>
    <n v="94506"/>
    <n v="37.791480999999997"/>
    <n v="-121.90325300000001"/>
    <x v="2"/>
    <x v="7"/>
    <x v="0"/>
    <x v="0"/>
    <n v="27.69"/>
    <x v="1"/>
    <x v="0"/>
    <x v="1"/>
    <n v="52"/>
    <x v="0"/>
    <x v="0"/>
    <x v="1"/>
    <x v="0"/>
    <x v="0"/>
    <x v="1"/>
    <x v="1"/>
    <x v="0"/>
    <x v="2"/>
    <x v="0"/>
    <x v="1"/>
    <n v="107.65"/>
    <n v="7082.85"/>
    <x v="0"/>
    <x v="0"/>
    <n v="1799.85"/>
    <n v="8882.7000000000007"/>
    <x v="0"/>
    <x v="0"/>
    <x v="0"/>
    <x v="0"/>
    <x v="0"/>
    <x v="0"/>
    <x v="0"/>
    <x v="0"/>
    <x v="0"/>
  </r>
  <r>
    <s v="3097-FQTVJ"/>
    <x v="0"/>
    <x v="5"/>
    <x v="1"/>
    <x v="0"/>
    <x v="220"/>
    <n v="95316"/>
    <n v="37.524721"/>
    <n v="-120.757977"/>
    <x v="1"/>
    <x v="62"/>
    <x v="4"/>
    <x v="0"/>
    <n v="10.09"/>
    <x v="0"/>
    <x v="1"/>
    <x v="3"/>
    <m/>
    <x v="2"/>
    <x v="2"/>
    <x v="2"/>
    <x v="2"/>
    <x v="2"/>
    <x v="2"/>
    <x v="2"/>
    <x v="2"/>
    <x v="2"/>
    <x v="1"/>
    <x v="2"/>
    <n v="20"/>
    <n v="810.3"/>
    <x v="0"/>
    <x v="0"/>
    <n v="413.69"/>
    <n v="1223.99"/>
    <x v="0"/>
    <x v="0"/>
    <x v="0"/>
    <x v="0"/>
    <x v="1"/>
    <x v="1"/>
    <x v="1"/>
    <x v="1"/>
    <x v="0"/>
  </r>
  <r>
    <s v="3097-IDVPU"/>
    <x v="1"/>
    <x v="35"/>
    <x v="0"/>
    <x v="3"/>
    <x v="31"/>
    <n v="90012"/>
    <n v="34.065874999999998"/>
    <n v="-118.23872799999999"/>
    <x v="6"/>
    <x v="53"/>
    <x v="2"/>
    <x v="0"/>
    <n v="9.4700000000000006"/>
    <x v="1"/>
    <x v="0"/>
    <x v="2"/>
    <n v="13"/>
    <x v="0"/>
    <x v="1"/>
    <x v="0"/>
    <x v="1"/>
    <x v="1"/>
    <x v="0"/>
    <x v="0"/>
    <x v="1"/>
    <x v="1"/>
    <x v="1"/>
    <x v="0"/>
    <n v="50.1"/>
    <n v="910.45"/>
    <x v="0"/>
    <x v="4"/>
    <n v="179.93"/>
    <n v="1210.3800000000001"/>
    <x v="0"/>
    <x v="0"/>
    <x v="0"/>
    <x v="0"/>
    <x v="1"/>
    <x v="1"/>
    <x v="1"/>
    <x v="1"/>
    <x v="0"/>
  </r>
  <r>
    <s v="3097-NNSPB"/>
    <x v="0"/>
    <x v="21"/>
    <x v="1"/>
    <x v="0"/>
    <x v="648"/>
    <n v="94972"/>
    <n v="38.339995999999999"/>
    <n v="-122.935056"/>
    <x v="1"/>
    <x v="29"/>
    <x v="1"/>
    <x v="0"/>
    <n v="14.7"/>
    <x v="0"/>
    <x v="0"/>
    <x v="2"/>
    <n v="13"/>
    <x v="0"/>
    <x v="0"/>
    <x v="0"/>
    <x v="1"/>
    <x v="1"/>
    <x v="0"/>
    <x v="0"/>
    <x v="1"/>
    <x v="1"/>
    <x v="0"/>
    <x v="0"/>
    <n v="49.05"/>
    <n v="91.1"/>
    <x v="0"/>
    <x v="3"/>
    <n v="29.4"/>
    <n v="160.5"/>
    <x v="1"/>
    <x v="1"/>
    <x v="1"/>
    <x v="0"/>
    <x v="1"/>
    <x v="1"/>
    <x v="0"/>
    <x v="1"/>
    <x v="0"/>
  </r>
  <r>
    <s v="3097-NQYSN"/>
    <x v="1"/>
    <x v="50"/>
    <x v="0"/>
    <x v="0"/>
    <x v="41"/>
    <n v="95139"/>
    <n v="37.218705"/>
    <n v="-121.762429"/>
    <x v="3"/>
    <x v="29"/>
    <x v="0"/>
    <x v="0"/>
    <n v="4.1900000000000004"/>
    <x v="1"/>
    <x v="0"/>
    <x v="1"/>
    <n v="11"/>
    <x v="0"/>
    <x v="1"/>
    <x v="0"/>
    <x v="1"/>
    <x v="0"/>
    <x v="0"/>
    <x v="0"/>
    <x v="1"/>
    <x v="1"/>
    <x v="0"/>
    <x v="0"/>
    <n v="86.85"/>
    <n v="156.35"/>
    <x v="0"/>
    <x v="3"/>
    <n v="8.3800000000000008"/>
    <n v="204.73"/>
    <x v="1"/>
    <x v="1"/>
    <x v="1"/>
    <x v="0"/>
    <x v="0"/>
    <x v="1"/>
    <x v="1"/>
    <x v="1"/>
    <x v="0"/>
  </r>
  <r>
    <s v="3097-PYWXL"/>
    <x v="0"/>
    <x v="18"/>
    <x v="0"/>
    <x v="3"/>
    <x v="883"/>
    <n v="93254"/>
    <n v="34.956577000000003"/>
    <n v="-119.750142"/>
    <x v="2"/>
    <x v="1"/>
    <x v="0"/>
    <x v="0"/>
    <n v="28.55"/>
    <x v="0"/>
    <x v="1"/>
    <x v="3"/>
    <m/>
    <x v="2"/>
    <x v="2"/>
    <x v="2"/>
    <x v="2"/>
    <x v="2"/>
    <x v="2"/>
    <x v="2"/>
    <x v="2"/>
    <x v="1"/>
    <x v="0"/>
    <x v="1"/>
    <n v="19.95"/>
    <n v="82.9"/>
    <x v="0"/>
    <x v="0"/>
    <n v="114.2"/>
    <n v="197.1"/>
    <x v="0"/>
    <x v="0"/>
    <x v="0"/>
    <x v="0"/>
    <x v="1"/>
    <x v="1"/>
    <x v="1"/>
    <x v="1"/>
    <x v="0"/>
  </r>
  <r>
    <s v="3099-OONVS"/>
    <x v="1"/>
    <x v="20"/>
    <x v="0"/>
    <x v="2"/>
    <x v="884"/>
    <n v="94525"/>
    <n v="38.049292000000001"/>
    <n v="-122.228415"/>
    <x v="10"/>
    <x v="30"/>
    <x v="5"/>
    <x v="0"/>
    <n v="37.97"/>
    <x v="0"/>
    <x v="0"/>
    <x v="2"/>
    <n v="22"/>
    <x v="1"/>
    <x v="1"/>
    <x v="0"/>
    <x v="0"/>
    <x v="1"/>
    <x v="0"/>
    <x v="0"/>
    <x v="0"/>
    <x v="1"/>
    <x v="1"/>
    <x v="1"/>
    <n v="54.3"/>
    <n v="1296.8"/>
    <x v="0"/>
    <x v="0"/>
    <n v="949.25"/>
    <n v="2246.0500000000002"/>
    <x v="0"/>
    <x v="0"/>
    <x v="0"/>
    <x v="0"/>
    <x v="1"/>
    <x v="0"/>
    <x v="0"/>
    <x v="0"/>
    <x v="0"/>
  </r>
  <r>
    <s v="3104-OWCGK"/>
    <x v="1"/>
    <x v="44"/>
    <x v="0"/>
    <x v="0"/>
    <x v="203"/>
    <n v="93665"/>
    <n v="36.959730999999998"/>
    <n v="-120.653519"/>
    <x v="2"/>
    <x v="59"/>
    <x v="4"/>
    <x v="0"/>
    <n v="33.25"/>
    <x v="0"/>
    <x v="0"/>
    <x v="1"/>
    <n v="52"/>
    <x v="0"/>
    <x v="0"/>
    <x v="1"/>
    <x v="1"/>
    <x v="0"/>
    <x v="0"/>
    <x v="1"/>
    <x v="0"/>
    <x v="0"/>
    <x v="1"/>
    <x v="1"/>
    <n v="90.95"/>
    <n v="5453.4"/>
    <x v="0"/>
    <x v="0"/>
    <n v="1995"/>
    <n v="7448.4"/>
    <x v="1"/>
    <x v="3"/>
    <x v="14"/>
    <x v="0"/>
    <x v="0"/>
    <x v="0"/>
    <x v="0"/>
    <x v="1"/>
    <x v="0"/>
  </r>
  <r>
    <s v="3106-ULWFW"/>
    <x v="0"/>
    <x v="13"/>
    <x v="0"/>
    <x v="0"/>
    <x v="843"/>
    <n v="92337"/>
    <n v="34.049670999999996"/>
    <n v="-117.468896"/>
    <x v="1"/>
    <x v="58"/>
    <x v="1"/>
    <x v="0"/>
    <n v="26.41"/>
    <x v="1"/>
    <x v="0"/>
    <x v="1"/>
    <n v="16"/>
    <x v="0"/>
    <x v="1"/>
    <x v="0"/>
    <x v="1"/>
    <x v="1"/>
    <x v="1"/>
    <x v="1"/>
    <x v="0"/>
    <x v="1"/>
    <x v="0"/>
    <x v="0"/>
    <n v="85.2"/>
    <n v="627.4"/>
    <x v="0"/>
    <x v="0"/>
    <n v="211.28"/>
    <n v="838.68"/>
    <x v="1"/>
    <x v="1"/>
    <x v="1"/>
    <x v="0"/>
    <x v="0"/>
    <x v="0"/>
    <x v="1"/>
    <x v="1"/>
    <x v="0"/>
  </r>
  <r>
    <s v="3108-PCCGG"/>
    <x v="1"/>
    <x v="4"/>
    <x v="0"/>
    <x v="0"/>
    <x v="885"/>
    <n v="95470"/>
    <n v="39.298065000000001"/>
    <n v="-123.25211"/>
    <x v="3"/>
    <x v="9"/>
    <x v="3"/>
    <x v="0"/>
    <n v="16.72"/>
    <x v="1"/>
    <x v="0"/>
    <x v="0"/>
    <n v="9"/>
    <x v="1"/>
    <x v="0"/>
    <x v="1"/>
    <x v="1"/>
    <x v="0"/>
    <x v="1"/>
    <x v="0"/>
    <x v="0"/>
    <x v="2"/>
    <x v="1"/>
    <x v="0"/>
    <n v="84.45"/>
    <n v="5899.85"/>
    <x v="0"/>
    <x v="0"/>
    <n v="1203.8399999999999"/>
    <n v="7103.69"/>
    <x v="0"/>
    <x v="0"/>
    <x v="0"/>
    <x v="0"/>
    <x v="0"/>
    <x v="0"/>
    <x v="0"/>
    <x v="1"/>
    <x v="0"/>
  </r>
  <r>
    <s v="3113-IWHLC"/>
    <x v="1"/>
    <x v="38"/>
    <x v="1"/>
    <x v="0"/>
    <x v="886"/>
    <n v="93267"/>
    <n v="36.141319000000003"/>
    <n v="-119.129075"/>
    <x v="1"/>
    <x v="10"/>
    <x v="0"/>
    <x v="0"/>
    <n v="41.29"/>
    <x v="0"/>
    <x v="0"/>
    <x v="2"/>
    <n v="51"/>
    <x v="1"/>
    <x v="1"/>
    <x v="1"/>
    <x v="1"/>
    <x v="1"/>
    <x v="0"/>
    <x v="0"/>
    <x v="0"/>
    <x v="1"/>
    <x v="0"/>
    <x v="0"/>
    <n v="55.8"/>
    <n v="274.35000000000002"/>
    <x v="0"/>
    <x v="0"/>
    <n v="206.45"/>
    <n v="480.8"/>
    <x v="0"/>
    <x v="0"/>
    <x v="0"/>
    <x v="0"/>
    <x v="1"/>
    <x v="0"/>
    <x v="0"/>
    <x v="1"/>
    <x v="0"/>
  </r>
  <r>
    <s v="3115-CZMZD"/>
    <x v="1"/>
    <x v="38"/>
    <x v="1"/>
    <x v="0"/>
    <x v="849"/>
    <n v="93526"/>
    <n v="36.869584000000003"/>
    <n v="-118.189241"/>
    <x v="1"/>
    <x v="46"/>
    <x v="0"/>
    <x v="0"/>
    <n v="13.16"/>
    <x v="0"/>
    <x v="1"/>
    <x v="3"/>
    <m/>
    <x v="2"/>
    <x v="2"/>
    <x v="2"/>
    <x v="2"/>
    <x v="2"/>
    <x v="2"/>
    <x v="2"/>
    <x v="2"/>
    <x v="2"/>
    <x v="1"/>
    <x v="0"/>
    <n v="20.25"/>
    <n v="202.5"/>
    <x v="0"/>
    <x v="0"/>
    <n v="131.6"/>
    <n v="334.1"/>
    <x v="0"/>
    <x v="0"/>
    <x v="0"/>
    <x v="0"/>
    <x v="1"/>
    <x v="1"/>
    <x v="1"/>
    <x v="1"/>
    <x v="0"/>
  </r>
  <r>
    <s v="3115-JPJDD"/>
    <x v="0"/>
    <x v="9"/>
    <x v="0"/>
    <x v="0"/>
    <x v="635"/>
    <n v="93003"/>
    <n v="34.279221"/>
    <n v="-119.22143699999999"/>
    <x v="2"/>
    <x v="26"/>
    <x v="0"/>
    <x v="0"/>
    <n v="29.6"/>
    <x v="0"/>
    <x v="0"/>
    <x v="1"/>
    <n v="12"/>
    <x v="1"/>
    <x v="1"/>
    <x v="1"/>
    <x v="1"/>
    <x v="1"/>
    <x v="0"/>
    <x v="0"/>
    <x v="0"/>
    <x v="0"/>
    <x v="0"/>
    <x v="0"/>
    <n v="81.25"/>
    <n v="4639.45"/>
    <x v="0"/>
    <x v="0"/>
    <n v="1746.4"/>
    <n v="6385.85"/>
    <x v="0"/>
    <x v="0"/>
    <x v="0"/>
    <x v="0"/>
    <x v="1"/>
    <x v="0"/>
    <x v="0"/>
    <x v="1"/>
    <x v="0"/>
  </r>
  <r>
    <s v="3118-UHVVQ"/>
    <x v="0"/>
    <x v="51"/>
    <x v="0"/>
    <x v="0"/>
    <x v="414"/>
    <n v="96124"/>
    <n v="39.672812999999998"/>
    <n v="-120.456699"/>
    <x v="4"/>
    <x v="64"/>
    <x v="3"/>
    <x v="0"/>
    <n v="17.12"/>
    <x v="1"/>
    <x v="1"/>
    <x v="3"/>
    <m/>
    <x v="2"/>
    <x v="2"/>
    <x v="2"/>
    <x v="2"/>
    <x v="2"/>
    <x v="2"/>
    <x v="2"/>
    <x v="2"/>
    <x v="2"/>
    <x v="1"/>
    <x v="0"/>
    <n v="25.8"/>
    <n v="1911.5"/>
    <x v="0"/>
    <x v="0"/>
    <n v="1164.1600000000001"/>
    <n v="3075.66"/>
    <x v="0"/>
    <x v="0"/>
    <x v="0"/>
    <x v="0"/>
    <x v="1"/>
    <x v="1"/>
    <x v="1"/>
    <x v="1"/>
    <x v="0"/>
  </r>
  <r>
    <s v="3120-FAZKD"/>
    <x v="1"/>
    <x v="31"/>
    <x v="0"/>
    <x v="3"/>
    <x v="45"/>
    <n v="95318"/>
    <n v="37.654550999999998"/>
    <n v="-119.82298400000001"/>
    <x v="9"/>
    <x v="8"/>
    <x v="4"/>
    <x v="0"/>
    <n v="41.58"/>
    <x v="1"/>
    <x v="1"/>
    <x v="3"/>
    <m/>
    <x v="2"/>
    <x v="2"/>
    <x v="2"/>
    <x v="2"/>
    <x v="2"/>
    <x v="2"/>
    <x v="2"/>
    <x v="2"/>
    <x v="2"/>
    <x v="0"/>
    <x v="1"/>
    <n v="24.05"/>
    <n v="1230.9000000000001"/>
    <x v="0"/>
    <x v="0"/>
    <n v="2245.3200000000002"/>
    <n v="3476.22"/>
    <x v="0"/>
    <x v="0"/>
    <x v="0"/>
    <x v="0"/>
    <x v="1"/>
    <x v="1"/>
    <x v="1"/>
    <x v="1"/>
    <x v="0"/>
  </r>
  <r>
    <s v="3125-RAHBV"/>
    <x v="1"/>
    <x v="38"/>
    <x v="1"/>
    <x v="0"/>
    <x v="887"/>
    <n v="95765"/>
    <n v="38.823278000000002"/>
    <n v="-121.281856"/>
    <x v="1"/>
    <x v="51"/>
    <x v="2"/>
    <x v="0"/>
    <n v="23.03"/>
    <x v="0"/>
    <x v="1"/>
    <x v="3"/>
    <m/>
    <x v="2"/>
    <x v="2"/>
    <x v="2"/>
    <x v="2"/>
    <x v="2"/>
    <x v="2"/>
    <x v="2"/>
    <x v="2"/>
    <x v="0"/>
    <x v="1"/>
    <x v="0"/>
    <n v="20.3"/>
    <n v="467.15"/>
    <x v="0"/>
    <x v="0"/>
    <n v="506.66"/>
    <n v="973.81"/>
    <x v="0"/>
    <x v="0"/>
    <x v="0"/>
    <x v="0"/>
    <x v="1"/>
    <x v="1"/>
    <x v="1"/>
    <x v="1"/>
    <x v="0"/>
  </r>
  <r>
    <s v="3126-WQMGH"/>
    <x v="0"/>
    <x v="31"/>
    <x v="0"/>
    <x v="0"/>
    <x v="874"/>
    <n v="92887"/>
    <n v="33.884073000000001"/>
    <n v="-117.732197"/>
    <x v="10"/>
    <x v="21"/>
    <x v="0"/>
    <x v="0"/>
    <n v="28.42"/>
    <x v="1"/>
    <x v="0"/>
    <x v="2"/>
    <n v="41"/>
    <x v="0"/>
    <x v="1"/>
    <x v="0"/>
    <x v="1"/>
    <x v="1"/>
    <x v="0"/>
    <x v="1"/>
    <x v="1"/>
    <x v="1"/>
    <x v="0"/>
    <x v="0"/>
    <n v="52.15"/>
    <n v="2583.75"/>
    <x v="0"/>
    <x v="10"/>
    <n v="1392.58"/>
    <n v="4026.33"/>
    <x v="0"/>
    <x v="0"/>
    <x v="0"/>
    <x v="0"/>
    <x v="0"/>
    <x v="1"/>
    <x v="1"/>
    <x v="1"/>
    <x v="0"/>
  </r>
  <r>
    <s v="3128-YOVTD"/>
    <x v="0"/>
    <x v="46"/>
    <x v="0"/>
    <x v="3"/>
    <x v="432"/>
    <n v="95941"/>
    <n v="39.531027999999999"/>
    <n v="-121.24807"/>
    <x v="10"/>
    <x v="69"/>
    <x v="0"/>
    <x v="0"/>
    <n v="2.5299999999999998"/>
    <x v="0"/>
    <x v="0"/>
    <x v="1"/>
    <n v="71"/>
    <x v="1"/>
    <x v="0"/>
    <x v="0"/>
    <x v="1"/>
    <x v="1"/>
    <x v="0"/>
    <x v="0"/>
    <x v="0"/>
    <x v="1"/>
    <x v="0"/>
    <x v="1"/>
    <n v="79.150000000000006"/>
    <n v="4018.55"/>
    <x v="0"/>
    <x v="0"/>
    <n v="129.03"/>
    <n v="4147.58"/>
    <x v="0"/>
    <x v="0"/>
    <x v="0"/>
    <x v="0"/>
    <x v="1"/>
    <x v="0"/>
    <x v="0"/>
    <x v="1"/>
    <x v="0"/>
  </r>
  <r>
    <s v="3129-AAQOU"/>
    <x v="0"/>
    <x v="2"/>
    <x v="0"/>
    <x v="3"/>
    <x v="888"/>
    <n v="92679"/>
    <n v="33.631118999999998"/>
    <n v="-117.567346"/>
    <x v="8"/>
    <x v="53"/>
    <x v="2"/>
    <x v="0"/>
    <n v="38.43"/>
    <x v="1"/>
    <x v="1"/>
    <x v="3"/>
    <m/>
    <x v="2"/>
    <x v="2"/>
    <x v="2"/>
    <x v="2"/>
    <x v="2"/>
    <x v="2"/>
    <x v="2"/>
    <x v="2"/>
    <x v="2"/>
    <x v="1"/>
    <x v="0"/>
    <n v="25.6"/>
    <n v="485.9"/>
    <x v="0"/>
    <x v="0"/>
    <n v="730.17"/>
    <n v="1216.07"/>
    <x v="0"/>
    <x v="0"/>
    <x v="0"/>
    <x v="0"/>
    <x v="1"/>
    <x v="1"/>
    <x v="1"/>
    <x v="1"/>
    <x v="0"/>
  </r>
  <r>
    <s v="3130-ICDUP"/>
    <x v="0"/>
    <x v="52"/>
    <x v="1"/>
    <x v="2"/>
    <x v="810"/>
    <n v="94547"/>
    <n v="37.991258999999999"/>
    <n v="-122.214945"/>
    <x v="1"/>
    <x v="29"/>
    <x v="0"/>
    <x v="0"/>
    <n v="5.3"/>
    <x v="1"/>
    <x v="0"/>
    <x v="1"/>
    <n v="11"/>
    <x v="1"/>
    <x v="1"/>
    <x v="0"/>
    <x v="1"/>
    <x v="1"/>
    <x v="0"/>
    <x v="0"/>
    <x v="0"/>
    <x v="1"/>
    <x v="1"/>
    <x v="0"/>
    <n v="80.55"/>
    <n v="188.1"/>
    <x v="0"/>
    <x v="0"/>
    <n v="10.6"/>
    <n v="198.7"/>
    <x v="2"/>
    <x v="0"/>
    <x v="0"/>
    <x v="0"/>
    <x v="1"/>
    <x v="0"/>
    <x v="0"/>
    <x v="1"/>
    <x v="0"/>
  </r>
  <r>
    <s v="3131-NWVFJ"/>
    <x v="0"/>
    <x v="52"/>
    <x v="0"/>
    <x v="0"/>
    <x v="664"/>
    <n v="95666"/>
    <n v="38.546999"/>
    <n v="-120.271114"/>
    <x v="5"/>
    <x v="32"/>
    <x v="0"/>
    <x v="0"/>
    <n v="19.03"/>
    <x v="0"/>
    <x v="1"/>
    <x v="3"/>
    <m/>
    <x v="2"/>
    <x v="2"/>
    <x v="2"/>
    <x v="2"/>
    <x v="2"/>
    <x v="2"/>
    <x v="2"/>
    <x v="2"/>
    <x v="0"/>
    <x v="1"/>
    <x v="2"/>
    <n v="19.55"/>
    <n v="294.5"/>
    <x v="0"/>
    <x v="0"/>
    <n v="266.42"/>
    <n v="560.91999999999996"/>
    <x v="0"/>
    <x v="0"/>
    <x v="0"/>
    <x v="0"/>
    <x v="1"/>
    <x v="1"/>
    <x v="1"/>
    <x v="1"/>
    <x v="0"/>
  </r>
  <r>
    <s v="3132-TVFDZ"/>
    <x v="1"/>
    <x v="57"/>
    <x v="0"/>
    <x v="0"/>
    <x v="1"/>
    <n v="91202"/>
    <n v="34.167926000000001"/>
    <n v="-118.267539"/>
    <x v="2"/>
    <x v="41"/>
    <x v="0"/>
    <x v="1"/>
    <m/>
    <x v="2"/>
    <x v="0"/>
    <x v="0"/>
    <n v="3"/>
    <x v="0"/>
    <x v="1"/>
    <x v="0"/>
    <x v="1"/>
    <x v="0"/>
    <x v="1"/>
    <x v="1"/>
    <x v="0"/>
    <x v="1"/>
    <x v="0"/>
    <x v="1"/>
    <n v="44.85"/>
    <n v="2572.9499999999998"/>
    <x v="169"/>
    <x v="0"/>
    <n v="0"/>
    <n v="2560.88"/>
    <x v="1"/>
    <x v="5"/>
    <x v="9"/>
    <x v="0"/>
    <x v="0"/>
    <x v="0"/>
    <x v="1"/>
    <x v="1"/>
    <x v="0"/>
  </r>
  <r>
    <s v="3133-PZNSR"/>
    <x v="1"/>
    <x v="11"/>
    <x v="0"/>
    <x v="1"/>
    <x v="889"/>
    <n v="94002"/>
    <n v="37.509366"/>
    <n v="-122.30613200000001"/>
    <x v="2"/>
    <x v="9"/>
    <x v="0"/>
    <x v="0"/>
    <n v="20.79"/>
    <x v="1"/>
    <x v="0"/>
    <x v="1"/>
    <n v="59"/>
    <x v="1"/>
    <x v="0"/>
    <x v="0"/>
    <x v="0"/>
    <x v="1"/>
    <x v="1"/>
    <x v="1"/>
    <x v="0"/>
    <x v="2"/>
    <x v="0"/>
    <x v="0"/>
    <n v="97.75"/>
    <n v="6991.6"/>
    <x v="0"/>
    <x v="0"/>
    <n v="1496.88"/>
    <n v="8488.48"/>
    <x v="0"/>
    <x v="0"/>
    <x v="0"/>
    <x v="0"/>
    <x v="0"/>
    <x v="0"/>
    <x v="0"/>
    <x v="0"/>
    <x v="0"/>
  </r>
  <r>
    <s v="3134-DSHVC"/>
    <x v="0"/>
    <x v="42"/>
    <x v="1"/>
    <x v="0"/>
    <x v="35"/>
    <n v="95205"/>
    <n v="37.965694999999997"/>
    <n v="-121.260051"/>
    <x v="1"/>
    <x v="5"/>
    <x v="0"/>
    <x v="0"/>
    <n v="23.62"/>
    <x v="1"/>
    <x v="0"/>
    <x v="1"/>
    <n v="21"/>
    <x v="1"/>
    <x v="0"/>
    <x v="1"/>
    <x v="1"/>
    <x v="0"/>
    <x v="0"/>
    <x v="0"/>
    <x v="0"/>
    <x v="2"/>
    <x v="1"/>
    <x v="0"/>
    <n v="98"/>
    <n v="6218.45"/>
    <x v="0"/>
    <x v="0"/>
    <n v="1488.06"/>
    <n v="7706.51"/>
    <x v="0"/>
    <x v="0"/>
    <x v="0"/>
    <x v="0"/>
    <x v="0"/>
    <x v="0"/>
    <x v="0"/>
    <x v="1"/>
    <x v="0"/>
  </r>
  <r>
    <s v="3137-LUPIX"/>
    <x v="0"/>
    <x v="12"/>
    <x v="1"/>
    <x v="0"/>
    <x v="877"/>
    <n v="92284"/>
    <n v="34.159534000000001"/>
    <n v="-116.425984"/>
    <x v="1"/>
    <x v="1"/>
    <x v="0"/>
    <x v="0"/>
    <n v="1.1000000000000001"/>
    <x v="1"/>
    <x v="0"/>
    <x v="0"/>
    <n v="19"/>
    <x v="0"/>
    <x v="1"/>
    <x v="0"/>
    <x v="0"/>
    <x v="0"/>
    <x v="0"/>
    <x v="0"/>
    <x v="0"/>
    <x v="1"/>
    <x v="0"/>
    <x v="0"/>
    <n v="64.400000000000006"/>
    <n v="253"/>
    <x v="0"/>
    <x v="0"/>
    <n v="4.4000000000000004"/>
    <n v="257.39999999999998"/>
    <x v="0"/>
    <x v="0"/>
    <x v="0"/>
    <x v="0"/>
    <x v="0"/>
    <x v="0"/>
    <x v="1"/>
    <x v="0"/>
    <x v="0"/>
  </r>
  <r>
    <s v="3137-NYQQI"/>
    <x v="1"/>
    <x v="13"/>
    <x v="0"/>
    <x v="0"/>
    <x v="123"/>
    <n v="93550"/>
    <n v="34.536231999999998"/>
    <n v="-118.08293500000001"/>
    <x v="0"/>
    <x v="67"/>
    <x v="2"/>
    <x v="0"/>
    <n v="45.35"/>
    <x v="0"/>
    <x v="0"/>
    <x v="2"/>
    <n v="11"/>
    <x v="1"/>
    <x v="0"/>
    <x v="0"/>
    <x v="1"/>
    <x v="1"/>
    <x v="1"/>
    <x v="1"/>
    <x v="0"/>
    <x v="0"/>
    <x v="1"/>
    <x v="0"/>
    <n v="64.8"/>
    <n v="1175.5999999999999"/>
    <x v="0"/>
    <x v="0"/>
    <n v="770.95"/>
    <n v="1946.55"/>
    <x v="0"/>
    <x v="0"/>
    <x v="0"/>
    <x v="0"/>
    <x v="0"/>
    <x v="0"/>
    <x v="0"/>
    <x v="1"/>
    <x v="0"/>
  </r>
  <r>
    <s v="3138-BKYAV"/>
    <x v="1"/>
    <x v="37"/>
    <x v="1"/>
    <x v="0"/>
    <x v="804"/>
    <n v="93630"/>
    <n v="36.727418"/>
    <n v="-120.123526"/>
    <x v="1"/>
    <x v="38"/>
    <x v="0"/>
    <x v="0"/>
    <n v="11.97"/>
    <x v="0"/>
    <x v="0"/>
    <x v="1"/>
    <n v="27"/>
    <x v="0"/>
    <x v="0"/>
    <x v="0"/>
    <x v="1"/>
    <x v="0"/>
    <x v="0"/>
    <x v="0"/>
    <x v="0"/>
    <x v="1"/>
    <x v="0"/>
    <x v="1"/>
    <n v="85.35"/>
    <n v="489.45"/>
    <x v="0"/>
    <x v="0"/>
    <n v="71.819999999999993"/>
    <n v="561.27"/>
    <x v="1"/>
    <x v="5"/>
    <x v="8"/>
    <x v="0"/>
    <x v="0"/>
    <x v="0"/>
    <x v="0"/>
    <x v="1"/>
    <x v="0"/>
  </r>
  <r>
    <s v="3143-ILDAL"/>
    <x v="1"/>
    <x v="44"/>
    <x v="1"/>
    <x v="0"/>
    <x v="205"/>
    <n v="91732"/>
    <n v="34.074491999999999"/>
    <n v="-118.01461999999999"/>
    <x v="1"/>
    <x v="11"/>
    <x v="0"/>
    <x v="0"/>
    <n v="25.41"/>
    <x v="1"/>
    <x v="0"/>
    <x v="1"/>
    <n v="51"/>
    <x v="0"/>
    <x v="0"/>
    <x v="0"/>
    <x v="0"/>
    <x v="1"/>
    <x v="1"/>
    <x v="1"/>
    <x v="0"/>
    <x v="1"/>
    <x v="0"/>
    <x v="1"/>
    <n v="94.45"/>
    <n v="5124.6000000000004"/>
    <x v="0"/>
    <x v="0"/>
    <n v="1422.96"/>
    <n v="6547.56"/>
    <x v="1"/>
    <x v="5"/>
    <x v="9"/>
    <x v="0"/>
    <x v="0"/>
    <x v="0"/>
    <x v="0"/>
    <x v="0"/>
    <x v="0"/>
  </r>
  <r>
    <s v="3143-JQEGI"/>
    <x v="0"/>
    <x v="7"/>
    <x v="0"/>
    <x v="0"/>
    <x v="38"/>
    <n v="92126"/>
    <n v="32.886924999999998"/>
    <n v="-117.152162"/>
    <x v="2"/>
    <x v="2"/>
    <x v="0"/>
    <x v="0"/>
    <n v="17.829999999999998"/>
    <x v="0"/>
    <x v="0"/>
    <x v="1"/>
    <n v="10"/>
    <x v="0"/>
    <x v="1"/>
    <x v="0"/>
    <x v="1"/>
    <x v="0"/>
    <x v="1"/>
    <x v="1"/>
    <x v="0"/>
    <x v="1"/>
    <x v="1"/>
    <x v="1"/>
    <n v="88.35"/>
    <n v="1222.8"/>
    <x v="0"/>
    <x v="0"/>
    <n v="231.79"/>
    <n v="1454.59"/>
    <x v="1"/>
    <x v="1"/>
    <x v="5"/>
    <x v="0"/>
    <x v="0"/>
    <x v="0"/>
    <x v="1"/>
    <x v="1"/>
    <x v="0"/>
  </r>
  <r>
    <s v="3144-AUDBS"/>
    <x v="0"/>
    <x v="40"/>
    <x v="0"/>
    <x v="0"/>
    <x v="32"/>
    <n v="92231"/>
    <n v="32.690654000000002"/>
    <n v="-115.431225"/>
    <x v="2"/>
    <x v="38"/>
    <x v="1"/>
    <x v="0"/>
    <n v="6.94"/>
    <x v="0"/>
    <x v="0"/>
    <x v="2"/>
    <n v="28"/>
    <x v="0"/>
    <x v="1"/>
    <x v="0"/>
    <x v="0"/>
    <x v="1"/>
    <x v="0"/>
    <x v="0"/>
    <x v="0"/>
    <x v="1"/>
    <x v="0"/>
    <x v="1"/>
    <n v="49.15"/>
    <n v="270.8"/>
    <x v="0"/>
    <x v="0"/>
    <n v="41.64"/>
    <n v="312.44"/>
    <x v="1"/>
    <x v="1"/>
    <x v="1"/>
    <x v="0"/>
    <x v="1"/>
    <x v="0"/>
    <x v="1"/>
    <x v="0"/>
    <x v="0"/>
  </r>
  <r>
    <s v="3144-KMTWZ"/>
    <x v="1"/>
    <x v="43"/>
    <x v="0"/>
    <x v="0"/>
    <x v="208"/>
    <n v="90606"/>
    <n v="33.976678"/>
    <n v="-118.06587500000001"/>
    <x v="4"/>
    <x v="4"/>
    <x v="3"/>
    <x v="0"/>
    <n v="26.56"/>
    <x v="1"/>
    <x v="0"/>
    <x v="1"/>
    <n v="7"/>
    <x v="0"/>
    <x v="0"/>
    <x v="1"/>
    <x v="1"/>
    <x v="1"/>
    <x v="1"/>
    <x v="1"/>
    <x v="1"/>
    <x v="1"/>
    <x v="0"/>
    <x v="1"/>
    <n v="93.25"/>
    <n v="6669.45"/>
    <x v="0"/>
    <x v="15"/>
    <n v="1885.76"/>
    <n v="8645.2099999999991"/>
    <x v="0"/>
    <x v="0"/>
    <x v="0"/>
    <x v="0"/>
    <x v="0"/>
    <x v="1"/>
    <x v="0"/>
    <x v="1"/>
    <x v="0"/>
  </r>
  <r>
    <s v="3146-JTQHR"/>
    <x v="1"/>
    <x v="5"/>
    <x v="0"/>
    <x v="0"/>
    <x v="890"/>
    <n v="94066"/>
    <n v="37.624436000000003"/>
    <n v="-122.430661"/>
    <x v="3"/>
    <x v="46"/>
    <x v="2"/>
    <x v="0"/>
    <n v="39.35"/>
    <x v="0"/>
    <x v="1"/>
    <x v="3"/>
    <m/>
    <x v="2"/>
    <x v="2"/>
    <x v="2"/>
    <x v="2"/>
    <x v="2"/>
    <x v="2"/>
    <x v="2"/>
    <x v="2"/>
    <x v="0"/>
    <x v="1"/>
    <x v="1"/>
    <n v="19.600000000000001"/>
    <n v="189.45"/>
    <x v="0"/>
    <x v="0"/>
    <n v="393.5"/>
    <n v="582.95000000000005"/>
    <x v="0"/>
    <x v="0"/>
    <x v="0"/>
    <x v="0"/>
    <x v="1"/>
    <x v="1"/>
    <x v="1"/>
    <x v="1"/>
    <x v="0"/>
  </r>
  <r>
    <s v="3146-MSEGF"/>
    <x v="0"/>
    <x v="41"/>
    <x v="0"/>
    <x v="0"/>
    <x v="184"/>
    <n v="90723"/>
    <n v="33.897122000000003"/>
    <n v="-118.16443200000001"/>
    <x v="2"/>
    <x v="9"/>
    <x v="3"/>
    <x v="0"/>
    <n v="20.48"/>
    <x v="1"/>
    <x v="0"/>
    <x v="2"/>
    <n v="6"/>
    <x v="1"/>
    <x v="0"/>
    <x v="1"/>
    <x v="0"/>
    <x v="0"/>
    <x v="1"/>
    <x v="1"/>
    <x v="0"/>
    <x v="2"/>
    <x v="0"/>
    <x v="0"/>
    <n v="88.05"/>
    <n v="6425.65"/>
    <x v="0"/>
    <x v="0"/>
    <n v="1474.56"/>
    <n v="7900.21"/>
    <x v="0"/>
    <x v="0"/>
    <x v="0"/>
    <x v="0"/>
    <x v="0"/>
    <x v="0"/>
    <x v="0"/>
    <x v="0"/>
    <x v="0"/>
  </r>
  <r>
    <s v="3148-AOIQT"/>
    <x v="0"/>
    <x v="5"/>
    <x v="0"/>
    <x v="0"/>
    <x v="113"/>
    <n v="95837"/>
    <n v="38.691606999999998"/>
    <n v="-121.602284"/>
    <x v="6"/>
    <x v="19"/>
    <x v="0"/>
    <x v="0"/>
    <n v="45.12"/>
    <x v="1"/>
    <x v="1"/>
    <x v="3"/>
    <m/>
    <x v="2"/>
    <x v="2"/>
    <x v="2"/>
    <x v="2"/>
    <x v="2"/>
    <x v="2"/>
    <x v="2"/>
    <x v="2"/>
    <x v="2"/>
    <x v="0"/>
    <x v="0"/>
    <n v="24.95"/>
    <n v="1718.35"/>
    <x v="0"/>
    <x v="0"/>
    <n v="3113.28"/>
    <n v="4831.63"/>
    <x v="0"/>
    <x v="0"/>
    <x v="0"/>
    <x v="0"/>
    <x v="1"/>
    <x v="1"/>
    <x v="1"/>
    <x v="1"/>
    <x v="0"/>
  </r>
  <r>
    <s v="3148-BLQJT"/>
    <x v="1"/>
    <x v="25"/>
    <x v="1"/>
    <x v="0"/>
    <x v="78"/>
    <n v="92028"/>
    <n v="33.362575"/>
    <n v="-117.299644"/>
    <x v="1"/>
    <x v="13"/>
    <x v="1"/>
    <x v="0"/>
    <n v="16.809999999999999"/>
    <x v="0"/>
    <x v="1"/>
    <x v="3"/>
    <m/>
    <x v="2"/>
    <x v="2"/>
    <x v="2"/>
    <x v="2"/>
    <x v="2"/>
    <x v="2"/>
    <x v="2"/>
    <x v="2"/>
    <x v="1"/>
    <x v="1"/>
    <x v="0"/>
    <n v="20.100000000000001"/>
    <n v="20.100000000000001"/>
    <x v="0"/>
    <x v="0"/>
    <n v="16.809999999999999"/>
    <n v="36.909999999999997"/>
    <x v="1"/>
    <x v="1"/>
    <x v="5"/>
    <x v="0"/>
    <x v="1"/>
    <x v="1"/>
    <x v="1"/>
    <x v="1"/>
    <x v="0"/>
  </r>
  <r>
    <s v="3154-CFSZG"/>
    <x v="1"/>
    <x v="30"/>
    <x v="0"/>
    <x v="2"/>
    <x v="27"/>
    <n v="95351"/>
    <n v="37.621457999999997"/>
    <n v="-121.01229499999999"/>
    <x v="3"/>
    <x v="54"/>
    <x v="0"/>
    <x v="0"/>
    <n v="38.25"/>
    <x v="0"/>
    <x v="0"/>
    <x v="1"/>
    <n v="20"/>
    <x v="1"/>
    <x v="1"/>
    <x v="1"/>
    <x v="1"/>
    <x v="1"/>
    <x v="1"/>
    <x v="1"/>
    <x v="0"/>
    <x v="1"/>
    <x v="1"/>
    <x v="1"/>
    <n v="90.05"/>
    <n v="4137.2"/>
    <x v="0"/>
    <x v="0"/>
    <n v="1797.75"/>
    <n v="5934.95"/>
    <x v="0"/>
    <x v="0"/>
    <x v="0"/>
    <x v="0"/>
    <x v="0"/>
    <x v="0"/>
    <x v="0"/>
    <x v="1"/>
    <x v="0"/>
  </r>
  <r>
    <s v="3154-HMWUU"/>
    <x v="1"/>
    <x v="24"/>
    <x v="0"/>
    <x v="0"/>
    <x v="331"/>
    <n v="95694"/>
    <n v="38.578603999999999"/>
    <n v="-122.024579"/>
    <x v="5"/>
    <x v="59"/>
    <x v="4"/>
    <x v="0"/>
    <n v="31.29"/>
    <x v="0"/>
    <x v="1"/>
    <x v="3"/>
    <m/>
    <x v="2"/>
    <x v="2"/>
    <x v="2"/>
    <x v="2"/>
    <x v="2"/>
    <x v="2"/>
    <x v="2"/>
    <x v="2"/>
    <x v="2"/>
    <x v="0"/>
    <x v="1"/>
    <n v="20.5"/>
    <n v="1198.8"/>
    <x v="0"/>
    <x v="0"/>
    <n v="1877.4"/>
    <n v="3076.2"/>
    <x v="0"/>
    <x v="0"/>
    <x v="0"/>
    <x v="0"/>
    <x v="1"/>
    <x v="1"/>
    <x v="1"/>
    <x v="1"/>
    <x v="0"/>
  </r>
  <r>
    <s v="3156-QLHBO"/>
    <x v="1"/>
    <x v="12"/>
    <x v="1"/>
    <x v="2"/>
    <x v="41"/>
    <n v="95136"/>
    <n v="37.270938000000001"/>
    <n v="-121.851046"/>
    <x v="1"/>
    <x v="29"/>
    <x v="0"/>
    <x v="0"/>
    <n v="21.18"/>
    <x v="0"/>
    <x v="1"/>
    <x v="3"/>
    <m/>
    <x v="2"/>
    <x v="2"/>
    <x v="2"/>
    <x v="2"/>
    <x v="2"/>
    <x v="2"/>
    <x v="2"/>
    <x v="2"/>
    <x v="1"/>
    <x v="1"/>
    <x v="0"/>
    <n v="19.25"/>
    <n v="48.35"/>
    <x v="0"/>
    <x v="0"/>
    <n v="42.36"/>
    <n v="90.71"/>
    <x v="2"/>
    <x v="0"/>
    <x v="0"/>
    <x v="0"/>
    <x v="1"/>
    <x v="1"/>
    <x v="1"/>
    <x v="1"/>
    <x v="0"/>
  </r>
  <r>
    <s v="3158-MOERK"/>
    <x v="0"/>
    <x v="30"/>
    <x v="1"/>
    <x v="0"/>
    <x v="450"/>
    <n v="94545"/>
    <n v="37.629840000000002"/>
    <n v="-122.12084299999999"/>
    <x v="1"/>
    <x v="29"/>
    <x v="0"/>
    <x v="0"/>
    <n v="48.34"/>
    <x v="1"/>
    <x v="0"/>
    <x v="1"/>
    <n v="28"/>
    <x v="0"/>
    <x v="1"/>
    <x v="0"/>
    <x v="1"/>
    <x v="0"/>
    <x v="1"/>
    <x v="1"/>
    <x v="0"/>
    <x v="1"/>
    <x v="0"/>
    <x v="1"/>
    <n v="96"/>
    <n v="174.8"/>
    <x v="0"/>
    <x v="0"/>
    <n v="96.68"/>
    <n v="271.48"/>
    <x v="1"/>
    <x v="1"/>
    <x v="11"/>
    <x v="0"/>
    <x v="0"/>
    <x v="0"/>
    <x v="1"/>
    <x v="1"/>
    <x v="0"/>
  </r>
  <r>
    <s v="3160-TYXLT"/>
    <x v="1"/>
    <x v="0"/>
    <x v="1"/>
    <x v="0"/>
    <x v="123"/>
    <n v="93552"/>
    <n v="34.557710999999998"/>
    <n v="-118.02944100000001"/>
    <x v="1"/>
    <x v="63"/>
    <x v="4"/>
    <x v="1"/>
    <m/>
    <x v="2"/>
    <x v="0"/>
    <x v="2"/>
    <n v="24"/>
    <x v="1"/>
    <x v="0"/>
    <x v="0"/>
    <x v="1"/>
    <x v="1"/>
    <x v="1"/>
    <x v="1"/>
    <x v="0"/>
    <x v="1"/>
    <x v="0"/>
    <x v="1"/>
    <n v="46.3"/>
    <n v="2546.85"/>
    <x v="0"/>
    <x v="0"/>
    <n v="0"/>
    <n v="2546.85"/>
    <x v="0"/>
    <x v="0"/>
    <x v="0"/>
    <x v="0"/>
    <x v="0"/>
    <x v="0"/>
    <x v="0"/>
    <x v="1"/>
    <x v="0"/>
  </r>
  <r>
    <s v="3161-GETRM"/>
    <x v="1"/>
    <x v="37"/>
    <x v="0"/>
    <x v="1"/>
    <x v="603"/>
    <n v="93960"/>
    <n v="36.414216000000003"/>
    <n v="-121.360597"/>
    <x v="6"/>
    <x v="12"/>
    <x v="5"/>
    <x v="0"/>
    <n v="20.05"/>
    <x v="1"/>
    <x v="0"/>
    <x v="1"/>
    <n v="57"/>
    <x v="0"/>
    <x v="1"/>
    <x v="1"/>
    <x v="1"/>
    <x v="1"/>
    <x v="1"/>
    <x v="1"/>
    <x v="0"/>
    <x v="1"/>
    <x v="0"/>
    <x v="0"/>
    <n v="90.05"/>
    <n v="3097"/>
    <x v="0"/>
    <x v="0"/>
    <n v="681.7"/>
    <n v="3778.7"/>
    <x v="0"/>
    <x v="0"/>
    <x v="0"/>
    <x v="0"/>
    <x v="0"/>
    <x v="0"/>
    <x v="0"/>
    <x v="1"/>
    <x v="0"/>
  </r>
  <r>
    <s v="3161-ONRWK"/>
    <x v="1"/>
    <x v="34"/>
    <x v="0"/>
    <x v="0"/>
    <x v="289"/>
    <n v="95547"/>
    <n v="40.557313999999998"/>
    <n v="-124.08166199999999"/>
    <x v="8"/>
    <x v="59"/>
    <x v="4"/>
    <x v="0"/>
    <n v="43.57"/>
    <x v="0"/>
    <x v="0"/>
    <x v="2"/>
    <n v="30"/>
    <x v="1"/>
    <x v="0"/>
    <x v="1"/>
    <x v="0"/>
    <x v="1"/>
    <x v="0"/>
    <x v="0"/>
    <x v="0"/>
    <x v="0"/>
    <x v="0"/>
    <x v="1"/>
    <n v="65.849999999999994"/>
    <n v="3928.3"/>
    <x v="0"/>
    <x v="0"/>
    <n v="2614.1999999999998"/>
    <n v="6542.5"/>
    <x v="0"/>
    <x v="0"/>
    <x v="0"/>
    <x v="0"/>
    <x v="1"/>
    <x v="0"/>
    <x v="0"/>
    <x v="0"/>
    <x v="0"/>
  </r>
  <r>
    <s v="3162-KKZXO"/>
    <x v="0"/>
    <x v="4"/>
    <x v="1"/>
    <x v="0"/>
    <x v="588"/>
    <n v="95610"/>
    <n v="38.695079999999997"/>
    <n v="-121.27161599999999"/>
    <x v="1"/>
    <x v="17"/>
    <x v="0"/>
    <x v="0"/>
    <n v="29.6"/>
    <x v="1"/>
    <x v="0"/>
    <x v="1"/>
    <n v="3"/>
    <x v="0"/>
    <x v="1"/>
    <x v="1"/>
    <x v="1"/>
    <x v="0"/>
    <x v="1"/>
    <x v="0"/>
    <x v="0"/>
    <x v="0"/>
    <x v="0"/>
    <x v="1"/>
    <n v="-2"/>
    <n v="5409.75"/>
    <x v="0"/>
    <x v="0"/>
    <n v="1628"/>
    <n v="7037.75"/>
    <x v="0"/>
    <x v="0"/>
    <x v="0"/>
    <x v="0"/>
    <x v="0"/>
    <x v="0"/>
    <x v="0"/>
    <x v="1"/>
    <x v="0"/>
  </r>
  <r>
    <s v="3162-ZJZFU"/>
    <x v="1"/>
    <x v="11"/>
    <x v="0"/>
    <x v="3"/>
    <x v="891"/>
    <n v="96061"/>
    <n v="40.331975"/>
    <n v="-121.460674"/>
    <x v="7"/>
    <x v="63"/>
    <x v="0"/>
    <x v="0"/>
    <n v="24.33"/>
    <x v="0"/>
    <x v="0"/>
    <x v="1"/>
    <n v="52"/>
    <x v="0"/>
    <x v="0"/>
    <x v="0"/>
    <x v="0"/>
    <x v="0"/>
    <x v="0"/>
    <x v="0"/>
    <x v="0"/>
    <x v="1"/>
    <x v="0"/>
    <x v="1"/>
    <n v="92.55"/>
    <n v="4779.45"/>
    <x v="0"/>
    <x v="0"/>
    <n v="1289.49"/>
    <n v="6068.94"/>
    <x v="0"/>
    <x v="0"/>
    <x v="0"/>
    <x v="0"/>
    <x v="0"/>
    <x v="0"/>
    <x v="0"/>
    <x v="0"/>
    <x v="0"/>
  </r>
  <r>
    <s v="3164-AALRN"/>
    <x v="1"/>
    <x v="14"/>
    <x v="1"/>
    <x v="0"/>
    <x v="674"/>
    <n v="95635"/>
    <n v="38.921332999999997"/>
    <n v="-120.897718"/>
    <x v="1"/>
    <x v="10"/>
    <x v="0"/>
    <x v="0"/>
    <n v="45.25"/>
    <x v="0"/>
    <x v="0"/>
    <x v="2"/>
    <n v="22"/>
    <x v="0"/>
    <x v="1"/>
    <x v="1"/>
    <x v="1"/>
    <x v="0"/>
    <x v="1"/>
    <x v="1"/>
    <x v="1"/>
    <x v="0"/>
    <x v="0"/>
    <x v="0"/>
    <n v="70"/>
    <n v="347.4"/>
    <x v="0"/>
    <x v="1"/>
    <n v="226.25"/>
    <n v="583.65"/>
    <x v="1"/>
    <x v="1"/>
    <x v="1"/>
    <x v="0"/>
    <x v="0"/>
    <x v="1"/>
    <x v="0"/>
    <x v="1"/>
    <x v="0"/>
  </r>
  <r>
    <s v="3164-YAXFY"/>
    <x v="1"/>
    <x v="52"/>
    <x v="1"/>
    <x v="0"/>
    <x v="892"/>
    <n v="95311"/>
    <n v="37.722127"/>
    <n v="-120.110174"/>
    <x v="1"/>
    <x v="41"/>
    <x v="4"/>
    <x v="1"/>
    <m/>
    <x v="2"/>
    <x v="0"/>
    <x v="2"/>
    <n v="30"/>
    <x v="1"/>
    <x v="1"/>
    <x v="1"/>
    <x v="1"/>
    <x v="0"/>
    <x v="1"/>
    <x v="1"/>
    <x v="0"/>
    <x v="1"/>
    <x v="0"/>
    <x v="1"/>
    <n v="53.75"/>
    <n v="3196"/>
    <x v="0"/>
    <x v="0"/>
    <n v="0"/>
    <n v="3196"/>
    <x v="0"/>
    <x v="0"/>
    <x v="0"/>
    <x v="0"/>
    <x v="0"/>
    <x v="0"/>
    <x v="0"/>
    <x v="1"/>
    <x v="0"/>
  </r>
  <r>
    <s v="3165-HDOEW"/>
    <x v="1"/>
    <x v="10"/>
    <x v="0"/>
    <x v="0"/>
    <x v="99"/>
    <n v="95368"/>
    <n v="37.713152000000001"/>
    <n v="-121.08739"/>
    <x v="2"/>
    <x v="13"/>
    <x v="0"/>
    <x v="0"/>
    <n v="14.9"/>
    <x v="0"/>
    <x v="0"/>
    <x v="2"/>
    <n v="6"/>
    <x v="0"/>
    <x v="1"/>
    <x v="0"/>
    <x v="1"/>
    <x v="1"/>
    <x v="0"/>
    <x v="0"/>
    <x v="0"/>
    <x v="1"/>
    <x v="0"/>
    <x v="0"/>
    <n v="45.85"/>
    <n v="45.85"/>
    <x v="0"/>
    <x v="0"/>
    <n v="14.9"/>
    <n v="60.75"/>
    <x v="1"/>
    <x v="3"/>
    <x v="6"/>
    <x v="0"/>
    <x v="1"/>
    <x v="0"/>
    <x v="1"/>
    <x v="1"/>
    <x v="0"/>
  </r>
  <r>
    <s v="3166-PNEOF"/>
    <x v="0"/>
    <x v="30"/>
    <x v="1"/>
    <x v="0"/>
    <x v="570"/>
    <n v="94596"/>
    <n v="37.900661999999997"/>
    <n v="-122.05278199999999"/>
    <x v="1"/>
    <x v="48"/>
    <x v="4"/>
    <x v="0"/>
    <n v="4.51"/>
    <x v="1"/>
    <x v="0"/>
    <x v="0"/>
    <n v="24"/>
    <x v="1"/>
    <x v="1"/>
    <x v="1"/>
    <x v="0"/>
    <x v="0"/>
    <x v="1"/>
    <x v="1"/>
    <x v="0"/>
    <x v="2"/>
    <x v="1"/>
    <x v="0"/>
    <n v="86.45"/>
    <n v="5175.3"/>
    <x v="0"/>
    <x v="0"/>
    <n v="275.11"/>
    <n v="5450.41"/>
    <x v="0"/>
    <x v="0"/>
    <x v="0"/>
    <x v="0"/>
    <x v="0"/>
    <x v="0"/>
    <x v="0"/>
    <x v="0"/>
    <x v="0"/>
  </r>
  <r>
    <s v="3167-SNQPL"/>
    <x v="1"/>
    <x v="41"/>
    <x v="0"/>
    <x v="2"/>
    <x v="245"/>
    <n v="91962"/>
    <n v="32.800671000000001"/>
    <n v="-116.483363"/>
    <x v="5"/>
    <x v="70"/>
    <x v="0"/>
    <x v="0"/>
    <n v="28.3"/>
    <x v="1"/>
    <x v="0"/>
    <x v="1"/>
    <n v="27"/>
    <x v="0"/>
    <x v="0"/>
    <x v="0"/>
    <x v="1"/>
    <x v="0"/>
    <x v="1"/>
    <x v="0"/>
    <x v="0"/>
    <x v="0"/>
    <x v="1"/>
    <x v="1"/>
    <n v="101.15"/>
    <n v="3741.85"/>
    <x v="0"/>
    <x v="0"/>
    <n v="1075.4000000000001"/>
    <n v="4817.25"/>
    <x v="0"/>
    <x v="0"/>
    <x v="0"/>
    <x v="0"/>
    <x v="0"/>
    <x v="0"/>
    <x v="0"/>
    <x v="1"/>
    <x v="0"/>
  </r>
  <r>
    <s v="3170-GWYKC"/>
    <x v="0"/>
    <x v="18"/>
    <x v="1"/>
    <x v="0"/>
    <x v="196"/>
    <n v="95385"/>
    <n v="37.609095000000003"/>
    <n v="-121.263381"/>
    <x v="1"/>
    <x v="59"/>
    <x v="0"/>
    <x v="0"/>
    <n v="22.88"/>
    <x v="0"/>
    <x v="0"/>
    <x v="1"/>
    <n v="48"/>
    <x v="1"/>
    <x v="1"/>
    <x v="1"/>
    <x v="0"/>
    <x v="0"/>
    <x v="1"/>
    <x v="1"/>
    <x v="0"/>
    <x v="1"/>
    <x v="0"/>
    <x v="1"/>
    <n v="104.95"/>
    <n v="6236.75"/>
    <x v="0"/>
    <x v="0"/>
    <n v="1372.8"/>
    <n v="7609.55"/>
    <x v="0"/>
    <x v="0"/>
    <x v="0"/>
    <x v="0"/>
    <x v="0"/>
    <x v="0"/>
    <x v="0"/>
    <x v="0"/>
    <x v="0"/>
  </r>
  <r>
    <s v="3170-NMYVV"/>
    <x v="0"/>
    <x v="0"/>
    <x v="0"/>
    <x v="0"/>
    <x v="702"/>
    <n v="90222"/>
    <n v="33.912246000000003"/>
    <n v="-118.236773"/>
    <x v="7"/>
    <x v="15"/>
    <x v="4"/>
    <x v="0"/>
    <n v="26.95"/>
    <x v="0"/>
    <x v="1"/>
    <x v="3"/>
    <m/>
    <x v="2"/>
    <x v="2"/>
    <x v="2"/>
    <x v="2"/>
    <x v="2"/>
    <x v="2"/>
    <x v="2"/>
    <x v="2"/>
    <x v="2"/>
    <x v="1"/>
    <x v="1"/>
    <n v="20.149999999999999"/>
    <n v="930.9"/>
    <x v="0"/>
    <x v="0"/>
    <n v="1347.5"/>
    <n v="2278.4"/>
    <x v="0"/>
    <x v="0"/>
    <x v="0"/>
    <x v="0"/>
    <x v="1"/>
    <x v="1"/>
    <x v="1"/>
    <x v="1"/>
    <x v="0"/>
  </r>
  <r>
    <s v="3173-NVMPX"/>
    <x v="0"/>
    <x v="35"/>
    <x v="0"/>
    <x v="1"/>
    <x v="197"/>
    <n v="92663"/>
    <n v="33.622509999999998"/>
    <n v="-117.927024"/>
    <x v="2"/>
    <x v="0"/>
    <x v="0"/>
    <x v="0"/>
    <n v="23.36"/>
    <x v="1"/>
    <x v="0"/>
    <x v="2"/>
    <n v="22"/>
    <x v="0"/>
    <x v="0"/>
    <x v="0"/>
    <x v="1"/>
    <x v="1"/>
    <x v="0"/>
    <x v="0"/>
    <x v="0"/>
    <x v="1"/>
    <x v="0"/>
    <x v="0"/>
    <n v="55.3"/>
    <n v="501.2"/>
    <x v="0"/>
    <x v="0"/>
    <n v="210.24"/>
    <n v="711.44"/>
    <x v="0"/>
    <x v="0"/>
    <x v="0"/>
    <x v="0"/>
    <x v="1"/>
    <x v="0"/>
    <x v="0"/>
    <x v="1"/>
    <x v="0"/>
  </r>
  <r>
    <s v="3173-WSSUE"/>
    <x v="0"/>
    <x v="19"/>
    <x v="0"/>
    <x v="3"/>
    <x v="778"/>
    <n v="91304"/>
    <n v="34.224376999999997"/>
    <n v="-118.632656"/>
    <x v="7"/>
    <x v="4"/>
    <x v="0"/>
    <x v="0"/>
    <n v="22.36"/>
    <x v="0"/>
    <x v="1"/>
    <x v="3"/>
    <m/>
    <x v="2"/>
    <x v="2"/>
    <x v="2"/>
    <x v="2"/>
    <x v="2"/>
    <x v="2"/>
    <x v="2"/>
    <x v="2"/>
    <x v="2"/>
    <x v="1"/>
    <x v="0"/>
    <n v="19.7"/>
    <n v="1415.85"/>
    <x v="0"/>
    <x v="0"/>
    <n v="1587.56"/>
    <n v="3003.41"/>
    <x v="0"/>
    <x v="0"/>
    <x v="0"/>
    <x v="0"/>
    <x v="1"/>
    <x v="1"/>
    <x v="1"/>
    <x v="1"/>
    <x v="0"/>
  </r>
  <r>
    <s v="3174-AKMAS"/>
    <x v="0"/>
    <x v="37"/>
    <x v="0"/>
    <x v="0"/>
    <x v="721"/>
    <n v="93628"/>
    <n v="36.807594999999999"/>
    <n v="-118.901544"/>
    <x v="2"/>
    <x v="56"/>
    <x v="0"/>
    <x v="0"/>
    <n v="37.020000000000003"/>
    <x v="0"/>
    <x v="0"/>
    <x v="2"/>
    <n v="6"/>
    <x v="0"/>
    <x v="0"/>
    <x v="0"/>
    <x v="0"/>
    <x v="0"/>
    <x v="0"/>
    <x v="0"/>
    <x v="0"/>
    <x v="2"/>
    <x v="0"/>
    <x v="0"/>
    <n v="64.2"/>
    <n v="3009.5"/>
    <x v="0"/>
    <x v="0"/>
    <n v="1702.92"/>
    <n v="4712.42"/>
    <x v="0"/>
    <x v="0"/>
    <x v="0"/>
    <x v="0"/>
    <x v="0"/>
    <x v="0"/>
    <x v="0"/>
    <x v="0"/>
    <x v="0"/>
  </r>
  <r>
    <s v="3174-RKMOW"/>
    <x v="1"/>
    <x v="38"/>
    <x v="0"/>
    <x v="1"/>
    <x v="1"/>
    <n v="91201"/>
    <n v="34.17051"/>
    <n v="-118.289463"/>
    <x v="4"/>
    <x v="33"/>
    <x v="0"/>
    <x v="0"/>
    <n v="48.3"/>
    <x v="1"/>
    <x v="0"/>
    <x v="1"/>
    <n v="73"/>
    <x v="0"/>
    <x v="0"/>
    <x v="1"/>
    <x v="0"/>
    <x v="0"/>
    <x v="1"/>
    <x v="1"/>
    <x v="0"/>
    <x v="1"/>
    <x v="0"/>
    <x v="1"/>
    <n v="109.95"/>
    <n v="3782.4"/>
    <x v="170"/>
    <x v="0"/>
    <n v="1690.5"/>
    <n v="5441"/>
    <x v="0"/>
    <x v="0"/>
    <x v="0"/>
    <x v="0"/>
    <x v="0"/>
    <x v="0"/>
    <x v="0"/>
    <x v="0"/>
    <x v="0"/>
  </r>
  <r>
    <s v="3177-LASXD"/>
    <x v="0"/>
    <x v="9"/>
    <x v="1"/>
    <x v="0"/>
    <x v="693"/>
    <n v="92281"/>
    <n v="33.036790000000003"/>
    <n v="-115.60503"/>
    <x v="1"/>
    <x v="13"/>
    <x v="0"/>
    <x v="0"/>
    <n v="40.4"/>
    <x v="0"/>
    <x v="0"/>
    <x v="0"/>
    <n v="13"/>
    <x v="0"/>
    <x v="1"/>
    <x v="0"/>
    <x v="1"/>
    <x v="1"/>
    <x v="0"/>
    <x v="0"/>
    <x v="1"/>
    <x v="1"/>
    <x v="1"/>
    <x v="1"/>
    <n v="71.349999999999994"/>
    <n v="71.349999999999994"/>
    <x v="0"/>
    <x v="0"/>
    <n v="40.4"/>
    <n v="111.75"/>
    <x v="1"/>
    <x v="2"/>
    <x v="20"/>
    <x v="0"/>
    <x v="1"/>
    <x v="1"/>
    <x v="1"/>
    <x v="1"/>
    <x v="0"/>
  </r>
  <r>
    <s v="3178-CIFOT"/>
    <x v="0"/>
    <x v="20"/>
    <x v="1"/>
    <x v="0"/>
    <x v="495"/>
    <n v="95601"/>
    <n v="38.431407"/>
    <n v="-120.8421"/>
    <x v="1"/>
    <x v="16"/>
    <x v="2"/>
    <x v="0"/>
    <n v="10.41"/>
    <x v="0"/>
    <x v="1"/>
    <x v="3"/>
    <m/>
    <x v="2"/>
    <x v="2"/>
    <x v="2"/>
    <x v="2"/>
    <x v="2"/>
    <x v="2"/>
    <x v="2"/>
    <x v="2"/>
    <x v="0"/>
    <x v="0"/>
    <x v="0"/>
    <n v="19.649999999999999"/>
    <n v="478.1"/>
    <x v="0"/>
    <x v="0"/>
    <n v="239.43"/>
    <n v="717.53"/>
    <x v="0"/>
    <x v="0"/>
    <x v="0"/>
    <x v="0"/>
    <x v="1"/>
    <x v="1"/>
    <x v="1"/>
    <x v="1"/>
    <x v="0"/>
  </r>
  <r>
    <s v="3178-FESZO"/>
    <x v="0"/>
    <x v="45"/>
    <x v="1"/>
    <x v="0"/>
    <x v="437"/>
    <n v="95227"/>
    <n v="38.227285000000002"/>
    <n v="-121.02789"/>
    <x v="1"/>
    <x v="13"/>
    <x v="1"/>
    <x v="0"/>
    <n v="20.23"/>
    <x v="1"/>
    <x v="0"/>
    <x v="1"/>
    <n v="17"/>
    <x v="0"/>
    <x v="0"/>
    <x v="0"/>
    <x v="1"/>
    <x v="0"/>
    <x v="1"/>
    <x v="1"/>
    <x v="0"/>
    <x v="1"/>
    <x v="0"/>
    <x v="0"/>
    <n v="100.25"/>
    <n v="100.25"/>
    <x v="0"/>
    <x v="0"/>
    <n v="20.23"/>
    <n v="120.48"/>
    <x v="1"/>
    <x v="3"/>
    <x v="6"/>
    <x v="0"/>
    <x v="0"/>
    <x v="0"/>
    <x v="0"/>
    <x v="1"/>
    <x v="0"/>
  </r>
  <r>
    <s v="3179-GBRWV"/>
    <x v="1"/>
    <x v="16"/>
    <x v="0"/>
    <x v="0"/>
    <x v="680"/>
    <n v="91775"/>
    <n v="34.114772000000002"/>
    <n v="-118.089431"/>
    <x v="7"/>
    <x v="47"/>
    <x v="0"/>
    <x v="0"/>
    <n v="42.95"/>
    <x v="0"/>
    <x v="0"/>
    <x v="2"/>
    <n v="30"/>
    <x v="1"/>
    <x v="0"/>
    <x v="0"/>
    <x v="1"/>
    <x v="1"/>
    <x v="1"/>
    <x v="0"/>
    <x v="0"/>
    <x v="0"/>
    <x v="0"/>
    <x v="1"/>
    <n v="-3"/>
    <n v="1339.8"/>
    <x v="0"/>
    <x v="0"/>
    <n v="901.95"/>
    <n v="2241.75"/>
    <x v="0"/>
    <x v="0"/>
    <x v="0"/>
    <x v="0"/>
    <x v="0"/>
    <x v="0"/>
    <x v="0"/>
    <x v="1"/>
    <x v="0"/>
  </r>
  <r>
    <s v="3181-MIZBN"/>
    <x v="1"/>
    <x v="43"/>
    <x v="0"/>
    <x v="2"/>
    <x v="520"/>
    <n v="95450"/>
    <n v="38.505994999999999"/>
    <n v="-123.18701900000001"/>
    <x v="0"/>
    <x v="43"/>
    <x v="0"/>
    <x v="0"/>
    <n v="31.99"/>
    <x v="0"/>
    <x v="1"/>
    <x v="3"/>
    <m/>
    <x v="2"/>
    <x v="2"/>
    <x v="2"/>
    <x v="2"/>
    <x v="2"/>
    <x v="2"/>
    <x v="2"/>
    <x v="2"/>
    <x v="1"/>
    <x v="1"/>
    <x v="1"/>
    <n v="19.75"/>
    <n v="313.39999999999998"/>
    <x v="0"/>
    <x v="0"/>
    <n v="511.84"/>
    <n v="825.24"/>
    <x v="0"/>
    <x v="0"/>
    <x v="0"/>
    <x v="0"/>
    <x v="1"/>
    <x v="1"/>
    <x v="1"/>
    <x v="1"/>
    <x v="0"/>
  </r>
  <r>
    <s v="3181-VTHOE"/>
    <x v="1"/>
    <x v="31"/>
    <x v="0"/>
    <x v="0"/>
    <x v="861"/>
    <n v="95918"/>
    <n v="39.292333999999997"/>
    <n v="-121.32059700000001"/>
    <x v="6"/>
    <x v="40"/>
    <x v="0"/>
    <x v="1"/>
    <m/>
    <x v="2"/>
    <x v="0"/>
    <x v="2"/>
    <n v="41"/>
    <x v="0"/>
    <x v="0"/>
    <x v="1"/>
    <x v="0"/>
    <x v="1"/>
    <x v="1"/>
    <x v="1"/>
    <x v="1"/>
    <x v="0"/>
    <x v="0"/>
    <x v="1"/>
    <n v="51.05"/>
    <n v="3635.15"/>
    <x v="0"/>
    <x v="4"/>
    <n v="0"/>
    <n v="3755.15"/>
    <x v="0"/>
    <x v="0"/>
    <x v="0"/>
    <x v="0"/>
    <x v="0"/>
    <x v="1"/>
    <x v="0"/>
    <x v="0"/>
    <x v="0"/>
  </r>
  <r>
    <s v="3186-AJIEK"/>
    <x v="1"/>
    <x v="56"/>
    <x v="1"/>
    <x v="0"/>
    <x v="852"/>
    <n v="92308"/>
    <n v="34.424925999999999"/>
    <n v="-117.18450300000001"/>
    <x v="1"/>
    <x v="22"/>
    <x v="0"/>
    <x v="0"/>
    <n v="30.96"/>
    <x v="0"/>
    <x v="0"/>
    <x v="1"/>
    <n v="11"/>
    <x v="1"/>
    <x v="1"/>
    <x v="1"/>
    <x v="0"/>
    <x v="0"/>
    <x v="1"/>
    <x v="1"/>
    <x v="0"/>
    <x v="2"/>
    <x v="0"/>
    <x v="1"/>
    <n v="105.65"/>
    <n v="6844.5"/>
    <x v="0"/>
    <x v="0"/>
    <n v="2043.36"/>
    <n v="8887.86"/>
    <x v="0"/>
    <x v="0"/>
    <x v="0"/>
    <x v="0"/>
    <x v="0"/>
    <x v="0"/>
    <x v="0"/>
    <x v="0"/>
    <x v="0"/>
  </r>
  <r>
    <s v="3186-BAXNB"/>
    <x v="0"/>
    <x v="29"/>
    <x v="1"/>
    <x v="0"/>
    <x v="552"/>
    <n v="96022"/>
    <n v="40.336391999999996"/>
    <n v="-122.448533"/>
    <x v="1"/>
    <x v="13"/>
    <x v="1"/>
    <x v="0"/>
    <n v="17.23"/>
    <x v="0"/>
    <x v="0"/>
    <x v="1"/>
    <n v="52"/>
    <x v="0"/>
    <x v="0"/>
    <x v="0"/>
    <x v="0"/>
    <x v="0"/>
    <x v="0"/>
    <x v="1"/>
    <x v="0"/>
    <x v="1"/>
    <x v="1"/>
    <x v="1"/>
    <n v="91.7"/>
    <n v="91.7"/>
    <x v="0"/>
    <x v="0"/>
    <n v="17.23"/>
    <n v="108.93"/>
    <x v="1"/>
    <x v="5"/>
    <x v="8"/>
    <x v="0"/>
    <x v="0"/>
    <x v="0"/>
    <x v="0"/>
    <x v="0"/>
    <x v="0"/>
  </r>
  <r>
    <s v="3190-FZATL"/>
    <x v="1"/>
    <x v="42"/>
    <x v="1"/>
    <x v="6"/>
    <x v="893"/>
    <n v="92040"/>
    <n v="32.909872999999997"/>
    <n v="-116.906774"/>
    <x v="1"/>
    <x v="32"/>
    <x v="0"/>
    <x v="0"/>
    <n v="40.659999999999997"/>
    <x v="0"/>
    <x v="1"/>
    <x v="3"/>
    <m/>
    <x v="2"/>
    <x v="2"/>
    <x v="2"/>
    <x v="2"/>
    <x v="2"/>
    <x v="2"/>
    <x v="2"/>
    <x v="2"/>
    <x v="1"/>
    <x v="1"/>
    <x v="0"/>
    <n v="19.95"/>
    <n v="268.39999999999998"/>
    <x v="0"/>
    <x v="0"/>
    <n v="569.24"/>
    <n v="837.64"/>
    <x v="0"/>
    <x v="0"/>
    <x v="0"/>
    <x v="0"/>
    <x v="1"/>
    <x v="1"/>
    <x v="1"/>
    <x v="1"/>
    <x v="0"/>
  </r>
  <r>
    <s v="3190-ITQXP"/>
    <x v="0"/>
    <x v="21"/>
    <x v="0"/>
    <x v="2"/>
    <x v="309"/>
    <n v="95307"/>
    <n v="37.553469"/>
    <n v="-120.952825"/>
    <x v="9"/>
    <x v="56"/>
    <x v="0"/>
    <x v="0"/>
    <n v="27.65"/>
    <x v="0"/>
    <x v="1"/>
    <x v="3"/>
    <m/>
    <x v="2"/>
    <x v="2"/>
    <x v="2"/>
    <x v="2"/>
    <x v="2"/>
    <x v="2"/>
    <x v="2"/>
    <x v="2"/>
    <x v="2"/>
    <x v="1"/>
    <x v="1"/>
    <n v="20.25"/>
    <n v="890.35"/>
    <x v="0"/>
    <x v="0"/>
    <n v="1271.9000000000001"/>
    <n v="2162.25"/>
    <x v="0"/>
    <x v="0"/>
    <x v="0"/>
    <x v="0"/>
    <x v="1"/>
    <x v="1"/>
    <x v="1"/>
    <x v="1"/>
    <x v="0"/>
  </r>
  <r>
    <s v="3190-XFANI"/>
    <x v="1"/>
    <x v="21"/>
    <x v="1"/>
    <x v="0"/>
    <x v="497"/>
    <n v="96039"/>
    <n v="41.831901000000002"/>
    <n v="-123.487478"/>
    <x v="1"/>
    <x v="21"/>
    <x v="0"/>
    <x v="0"/>
    <n v="18.97"/>
    <x v="1"/>
    <x v="0"/>
    <x v="1"/>
    <n v="3"/>
    <x v="0"/>
    <x v="1"/>
    <x v="0"/>
    <x v="0"/>
    <x v="0"/>
    <x v="1"/>
    <x v="1"/>
    <x v="0"/>
    <x v="0"/>
    <x v="0"/>
    <x v="1"/>
    <n v="100.6"/>
    <n v="5069.6499999999996"/>
    <x v="0"/>
    <x v="0"/>
    <n v="929.53"/>
    <n v="5999.18"/>
    <x v="1"/>
    <x v="1"/>
    <x v="11"/>
    <x v="0"/>
    <x v="0"/>
    <x v="0"/>
    <x v="1"/>
    <x v="0"/>
    <x v="0"/>
  </r>
  <r>
    <s v="3191-CSNMG"/>
    <x v="0"/>
    <x v="30"/>
    <x v="0"/>
    <x v="2"/>
    <x v="163"/>
    <n v="91784"/>
    <n v="34.141145999999999"/>
    <n v="-117.65558299999999"/>
    <x v="7"/>
    <x v="3"/>
    <x v="1"/>
    <x v="0"/>
    <n v="23.72"/>
    <x v="0"/>
    <x v="0"/>
    <x v="1"/>
    <n v="17"/>
    <x v="0"/>
    <x v="1"/>
    <x v="0"/>
    <x v="1"/>
    <x v="0"/>
    <x v="0"/>
    <x v="0"/>
    <x v="0"/>
    <x v="1"/>
    <x v="0"/>
    <x v="1"/>
    <n v="80.7"/>
    <n v="239.45"/>
    <x v="0"/>
    <x v="0"/>
    <n v="71.16"/>
    <n v="310.61"/>
    <x v="2"/>
    <x v="0"/>
    <x v="0"/>
    <x v="0"/>
    <x v="0"/>
    <x v="0"/>
    <x v="1"/>
    <x v="1"/>
    <x v="0"/>
  </r>
  <r>
    <s v="3192-LNKRK"/>
    <x v="1"/>
    <x v="54"/>
    <x v="0"/>
    <x v="2"/>
    <x v="506"/>
    <n v="93660"/>
    <n v="36.600192999999997"/>
    <n v="-120.15339299999999"/>
    <x v="6"/>
    <x v="12"/>
    <x v="0"/>
    <x v="0"/>
    <n v="5.65"/>
    <x v="0"/>
    <x v="0"/>
    <x v="1"/>
    <n v="26"/>
    <x v="0"/>
    <x v="1"/>
    <x v="1"/>
    <x v="1"/>
    <x v="0"/>
    <x v="0"/>
    <x v="0"/>
    <x v="0"/>
    <x v="1"/>
    <x v="0"/>
    <x v="0"/>
    <n v="84.05"/>
    <n v="2909.95"/>
    <x v="0"/>
    <x v="0"/>
    <n v="192.1"/>
    <n v="3102.05"/>
    <x v="0"/>
    <x v="0"/>
    <x v="0"/>
    <x v="0"/>
    <x v="0"/>
    <x v="0"/>
    <x v="0"/>
    <x v="1"/>
    <x v="0"/>
  </r>
  <r>
    <s v="3192-NQECA"/>
    <x v="1"/>
    <x v="17"/>
    <x v="0"/>
    <x v="0"/>
    <x v="75"/>
    <n v="90403"/>
    <n v="34.031528999999999"/>
    <n v="-118.491156"/>
    <x v="8"/>
    <x v="64"/>
    <x v="3"/>
    <x v="0"/>
    <n v="14.79"/>
    <x v="1"/>
    <x v="0"/>
    <x v="1"/>
    <n v="47"/>
    <x v="0"/>
    <x v="0"/>
    <x v="1"/>
    <x v="0"/>
    <x v="0"/>
    <x v="1"/>
    <x v="1"/>
    <x v="0"/>
    <x v="2"/>
    <x v="0"/>
    <x v="1"/>
    <n v="110"/>
    <n v="7611.85"/>
    <x v="0"/>
    <x v="0"/>
    <n v="1005.72"/>
    <n v="8617.57"/>
    <x v="1"/>
    <x v="1"/>
    <x v="1"/>
    <x v="0"/>
    <x v="0"/>
    <x v="0"/>
    <x v="0"/>
    <x v="0"/>
    <x v="0"/>
  </r>
  <r>
    <s v="3194-ORPIK"/>
    <x v="0"/>
    <x v="40"/>
    <x v="0"/>
    <x v="0"/>
    <x v="38"/>
    <n v="92113"/>
    <n v="32.697097999999997"/>
    <n v="-117.116587"/>
    <x v="2"/>
    <x v="15"/>
    <x v="0"/>
    <x v="0"/>
    <n v="35.33"/>
    <x v="1"/>
    <x v="0"/>
    <x v="1"/>
    <n v="17"/>
    <x v="0"/>
    <x v="1"/>
    <x v="0"/>
    <x v="1"/>
    <x v="0"/>
    <x v="0"/>
    <x v="0"/>
    <x v="0"/>
    <x v="1"/>
    <x v="0"/>
    <x v="1"/>
    <n v="84.4"/>
    <n v="4116.1499999999996"/>
    <x v="0"/>
    <x v="0"/>
    <n v="1766.5"/>
    <n v="5882.65"/>
    <x v="1"/>
    <x v="1"/>
    <x v="1"/>
    <x v="0"/>
    <x v="0"/>
    <x v="0"/>
    <x v="1"/>
    <x v="1"/>
    <x v="0"/>
  </r>
  <r>
    <s v="3195-TQDZX"/>
    <x v="1"/>
    <x v="31"/>
    <x v="1"/>
    <x v="0"/>
    <x v="774"/>
    <n v="95939"/>
    <n v="39.532220000000002"/>
    <n v="-122.59487900000001"/>
    <x v="1"/>
    <x v="3"/>
    <x v="0"/>
    <x v="0"/>
    <n v="1.57"/>
    <x v="0"/>
    <x v="1"/>
    <x v="3"/>
    <m/>
    <x v="2"/>
    <x v="2"/>
    <x v="2"/>
    <x v="2"/>
    <x v="2"/>
    <x v="2"/>
    <x v="2"/>
    <x v="2"/>
    <x v="1"/>
    <x v="0"/>
    <x v="1"/>
    <n v="20.25"/>
    <n v="61.45"/>
    <x v="0"/>
    <x v="0"/>
    <n v="4.71"/>
    <n v="66.16"/>
    <x v="2"/>
    <x v="0"/>
    <x v="0"/>
    <x v="0"/>
    <x v="1"/>
    <x v="1"/>
    <x v="1"/>
    <x v="1"/>
    <x v="0"/>
  </r>
  <r>
    <s v="3196-NVXLZ"/>
    <x v="0"/>
    <x v="5"/>
    <x v="1"/>
    <x v="0"/>
    <x v="591"/>
    <n v="93646"/>
    <n v="36.633498000000003"/>
    <n v="-119.298895"/>
    <x v="1"/>
    <x v="30"/>
    <x v="5"/>
    <x v="0"/>
    <n v="9.57"/>
    <x v="1"/>
    <x v="0"/>
    <x v="1"/>
    <n v="59"/>
    <x v="0"/>
    <x v="1"/>
    <x v="0"/>
    <x v="1"/>
    <x v="0"/>
    <x v="0"/>
    <x v="0"/>
    <x v="0"/>
    <x v="1"/>
    <x v="0"/>
    <x v="0"/>
    <n v="84.6"/>
    <n v="2088.0500000000002"/>
    <x v="0"/>
    <x v="0"/>
    <n v="239.25"/>
    <n v="2327.3000000000002"/>
    <x v="0"/>
    <x v="0"/>
    <x v="0"/>
    <x v="0"/>
    <x v="0"/>
    <x v="0"/>
    <x v="1"/>
    <x v="1"/>
    <x v="0"/>
  </r>
  <r>
    <s v="3197-ARFOY"/>
    <x v="0"/>
    <x v="6"/>
    <x v="1"/>
    <x v="0"/>
    <x v="516"/>
    <n v="91761"/>
    <n v="34.035601999999997"/>
    <n v="-117.591528"/>
    <x v="1"/>
    <x v="53"/>
    <x v="0"/>
    <x v="0"/>
    <n v="7.95"/>
    <x v="0"/>
    <x v="0"/>
    <x v="1"/>
    <n v="12"/>
    <x v="1"/>
    <x v="0"/>
    <x v="0"/>
    <x v="0"/>
    <x v="0"/>
    <x v="1"/>
    <x v="0"/>
    <x v="1"/>
    <x v="0"/>
    <x v="0"/>
    <x v="2"/>
    <n v="105"/>
    <n v="2007.25"/>
    <x v="0"/>
    <x v="2"/>
    <n v="151.05000000000001"/>
    <n v="2178.3000000000002"/>
    <x v="0"/>
    <x v="0"/>
    <x v="0"/>
    <x v="0"/>
    <x v="0"/>
    <x v="1"/>
    <x v="0"/>
    <x v="0"/>
    <x v="0"/>
  </r>
  <r>
    <s v="3197-NNYNB"/>
    <x v="1"/>
    <x v="10"/>
    <x v="1"/>
    <x v="0"/>
    <x v="421"/>
    <n v="93928"/>
    <n v="35.930782000000001"/>
    <n v="-121.189757"/>
    <x v="1"/>
    <x v="7"/>
    <x v="4"/>
    <x v="0"/>
    <n v="27.75"/>
    <x v="1"/>
    <x v="0"/>
    <x v="1"/>
    <n v="30"/>
    <x v="0"/>
    <x v="0"/>
    <x v="1"/>
    <x v="1"/>
    <x v="0"/>
    <x v="1"/>
    <x v="1"/>
    <x v="0"/>
    <x v="2"/>
    <x v="1"/>
    <x v="0"/>
    <n v="-3"/>
    <n v="6631.85"/>
    <x v="0"/>
    <x v="0"/>
    <n v="1803.75"/>
    <n v="8435.6"/>
    <x v="0"/>
    <x v="0"/>
    <x v="0"/>
    <x v="0"/>
    <x v="0"/>
    <x v="0"/>
    <x v="0"/>
    <x v="1"/>
    <x v="0"/>
  </r>
  <r>
    <s v="3198-VELRD"/>
    <x v="0"/>
    <x v="10"/>
    <x v="0"/>
    <x v="0"/>
    <x v="405"/>
    <n v="90292"/>
    <n v="33.977468000000002"/>
    <n v="-118.445475"/>
    <x v="2"/>
    <x v="3"/>
    <x v="0"/>
    <x v="0"/>
    <n v="38.090000000000003"/>
    <x v="1"/>
    <x v="0"/>
    <x v="1"/>
    <n v="30"/>
    <x v="0"/>
    <x v="1"/>
    <x v="0"/>
    <x v="1"/>
    <x v="1"/>
    <x v="1"/>
    <x v="1"/>
    <x v="0"/>
    <x v="1"/>
    <x v="0"/>
    <x v="1"/>
    <n v="84.75"/>
    <n v="264.85000000000002"/>
    <x v="0"/>
    <x v="0"/>
    <n v="114.27"/>
    <n v="379.12"/>
    <x v="1"/>
    <x v="1"/>
    <x v="1"/>
    <x v="0"/>
    <x v="0"/>
    <x v="0"/>
    <x v="1"/>
    <x v="1"/>
    <x v="0"/>
  </r>
  <r>
    <s v="3199-NPKCN"/>
    <x v="0"/>
    <x v="14"/>
    <x v="0"/>
    <x v="0"/>
    <x v="675"/>
    <n v="94025"/>
    <n v="37.449551"/>
    <n v="-122.183762"/>
    <x v="2"/>
    <x v="23"/>
    <x v="0"/>
    <x v="0"/>
    <n v="35.03"/>
    <x v="1"/>
    <x v="0"/>
    <x v="1"/>
    <n v="23"/>
    <x v="1"/>
    <x v="1"/>
    <x v="1"/>
    <x v="0"/>
    <x v="0"/>
    <x v="1"/>
    <x v="1"/>
    <x v="0"/>
    <x v="0"/>
    <x v="0"/>
    <x v="1"/>
    <n v="111.25"/>
    <n v="7511.65"/>
    <x v="0"/>
    <x v="0"/>
    <n v="2347.0100000000002"/>
    <n v="9858.66"/>
    <x v="0"/>
    <x v="0"/>
    <x v="0"/>
    <x v="0"/>
    <x v="0"/>
    <x v="0"/>
    <x v="0"/>
    <x v="0"/>
    <x v="0"/>
  </r>
  <r>
    <s v="3199-XGZCY"/>
    <x v="0"/>
    <x v="35"/>
    <x v="1"/>
    <x v="0"/>
    <x v="741"/>
    <n v="91344"/>
    <n v="34.291272999999997"/>
    <n v="-118.505104"/>
    <x v="1"/>
    <x v="58"/>
    <x v="0"/>
    <x v="0"/>
    <n v="18.82"/>
    <x v="1"/>
    <x v="0"/>
    <x v="1"/>
    <n v="3"/>
    <x v="0"/>
    <x v="1"/>
    <x v="0"/>
    <x v="1"/>
    <x v="1"/>
    <x v="0"/>
    <x v="0"/>
    <x v="0"/>
    <x v="1"/>
    <x v="0"/>
    <x v="1"/>
    <n v="75.25"/>
    <n v="576.70000000000005"/>
    <x v="0"/>
    <x v="0"/>
    <n v="150.56"/>
    <n v="727.26"/>
    <x v="0"/>
    <x v="0"/>
    <x v="0"/>
    <x v="0"/>
    <x v="1"/>
    <x v="0"/>
    <x v="1"/>
    <x v="1"/>
    <x v="0"/>
  </r>
  <r>
    <s v="3200-MNQTF"/>
    <x v="1"/>
    <x v="32"/>
    <x v="0"/>
    <x v="0"/>
    <x v="894"/>
    <n v="93652"/>
    <n v="36.594541999999997"/>
    <n v="-119.90524499999999"/>
    <x v="4"/>
    <x v="23"/>
    <x v="0"/>
    <x v="0"/>
    <n v="28.06"/>
    <x v="1"/>
    <x v="0"/>
    <x v="2"/>
    <n v="15"/>
    <x v="1"/>
    <x v="0"/>
    <x v="1"/>
    <x v="0"/>
    <x v="1"/>
    <x v="0"/>
    <x v="0"/>
    <x v="0"/>
    <x v="2"/>
    <x v="1"/>
    <x v="0"/>
    <n v="70.900000000000006"/>
    <n v="4677.1000000000004"/>
    <x v="0"/>
    <x v="0"/>
    <n v="1880.02"/>
    <n v="6557.12"/>
    <x v="0"/>
    <x v="0"/>
    <x v="0"/>
    <x v="0"/>
    <x v="1"/>
    <x v="0"/>
    <x v="0"/>
    <x v="0"/>
    <x v="0"/>
  </r>
  <r>
    <s v="3205-MXZRA"/>
    <x v="1"/>
    <x v="10"/>
    <x v="1"/>
    <x v="0"/>
    <x v="558"/>
    <n v="96128"/>
    <n v="40.346634000000002"/>
    <n v="-120.386422"/>
    <x v="1"/>
    <x v="18"/>
    <x v="5"/>
    <x v="0"/>
    <n v="3.26"/>
    <x v="0"/>
    <x v="0"/>
    <x v="2"/>
    <n v="6"/>
    <x v="0"/>
    <x v="1"/>
    <x v="0"/>
    <x v="0"/>
    <x v="0"/>
    <x v="0"/>
    <x v="0"/>
    <x v="0"/>
    <x v="0"/>
    <x v="1"/>
    <x v="0"/>
    <n v="59.45"/>
    <n v="1507"/>
    <x v="0"/>
    <x v="0"/>
    <n v="84.76"/>
    <n v="1591.76"/>
    <x v="0"/>
    <x v="0"/>
    <x v="0"/>
    <x v="0"/>
    <x v="0"/>
    <x v="0"/>
    <x v="1"/>
    <x v="0"/>
    <x v="0"/>
  </r>
  <r>
    <s v="3207-OYBWH"/>
    <x v="1"/>
    <x v="58"/>
    <x v="0"/>
    <x v="0"/>
    <x v="197"/>
    <n v="92661"/>
    <n v="33.601309000000001"/>
    <n v="-117.902304"/>
    <x v="2"/>
    <x v="41"/>
    <x v="0"/>
    <x v="0"/>
    <n v="49.91"/>
    <x v="1"/>
    <x v="0"/>
    <x v="1"/>
    <n v="21"/>
    <x v="0"/>
    <x v="0"/>
    <x v="1"/>
    <x v="1"/>
    <x v="1"/>
    <x v="1"/>
    <x v="0"/>
    <x v="0"/>
    <x v="1"/>
    <x v="0"/>
    <x v="1"/>
    <n v="95.25"/>
    <n v="5427.05"/>
    <x v="171"/>
    <x v="0"/>
    <n v="2844.87"/>
    <n v="8259.33"/>
    <x v="1"/>
    <x v="5"/>
    <x v="9"/>
    <x v="0"/>
    <x v="0"/>
    <x v="0"/>
    <x v="0"/>
    <x v="1"/>
    <x v="0"/>
  </r>
  <r>
    <s v="3208-YPIOE"/>
    <x v="1"/>
    <x v="22"/>
    <x v="1"/>
    <x v="0"/>
    <x v="13"/>
    <n v="91942"/>
    <n v="32.782501000000003"/>
    <n v="-117.01611"/>
    <x v="1"/>
    <x v="35"/>
    <x v="5"/>
    <x v="0"/>
    <n v="36.17"/>
    <x v="1"/>
    <x v="0"/>
    <x v="1"/>
    <n v="5"/>
    <x v="0"/>
    <x v="1"/>
    <x v="0"/>
    <x v="1"/>
    <x v="1"/>
    <x v="0"/>
    <x v="0"/>
    <x v="0"/>
    <x v="1"/>
    <x v="1"/>
    <x v="1"/>
    <n v="75.25"/>
    <n v="3017.65"/>
    <x v="0"/>
    <x v="0"/>
    <n v="1410.63"/>
    <n v="4428.28"/>
    <x v="1"/>
    <x v="1"/>
    <x v="5"/>
    <x v="0"/>
    <x v="1"/>
    <x v="0"/>
    <x v="1"/>
    <x v="1"/>
    <x v="0"/>
  </r>
  <r>
    <s v="3209-ZPKFI"/>
    <x v="1"/>
    <x v="24"/>
    <x v="0"/>
    <x v="2"/>
    <x v="895"/>
    <n v="92004"/>
    <n v="33.200369000000002"/>
    <n v="-116.192313"/>
    <x v="2"/>
    <x v="54"/>
    <x v="4"/>
    <x v="0"/>
    <n v="39.25"/>
    <x v="1"/>
    <x v="0"/>
    <x v="2"/>
    <n v="26"/>
    <x v="0"/>
    <x v="0"/>
    <x v="0"/>
    <x v="1"/>
    <x v="1"/>
    <x v="0"/>
    <x v="1"/>
    <x v="0"/>
    <x v="1"/>
    <x v="1"/>
    <x v="1"/>
    <n v="54.25"/>
    <n v="2538.1999999999998"/>
    <x v="0"/>
    <x v="0"/>
    <n v="1844.75"/>
    <n v="4382.95"/>
    <x v="0"/>
    <x v="0"/>
    <x v="0"/>
    <x v="0"/>
    <x v="0"/>
    <x v="0"/>
    <x v="0"/>
    <x v="1"/>
    <x v="0"/>
  </r>
  <r>
    <s v="3211-AAPKX"/>
    <x v="1"/>
    <x v="17"/>
    <x v="1"/>
    <x v="0"/>
    <x v="372"/>
    <n v="95776"/>
    <n v="38.694080999999997"/>
    <n v="-121.69443099999999"/>
    <x v="1"/>
    <x v="24"/>
    <x v="0"/>
    <x v="0"/>
    <n v="23.22"/>
    <x v="1"/>
    <x v="0"/>
    <x v="1"/>
    <n v="59"/>
    <x v="0"/>
    <x v="1"/>
    <x v="0"/>
    <x v="0"/>
    <x v="0"/>
    <x v="1"/>
    <x v="1"/>
    <x v="0"/>
    <x v="1"/>
    <x v="0"/>
    <x v="2"/>
    <n v="98.55"/>
    <n v="2031.95"/>
    <x v="0"/>
    <x v="0"/>
    <n v="464.4"/>
    <n v="2496.35"/>
    <x v="0"/>
    <x v="0"/>
    <x v="0"/>
    <x v="0"/>
    <x v="0"/>
    <x v="0"/>
    <x v="1"/>
    <x v="0"/>
    <x v="0"/>
  </r>
  <r>
    <s v="3211-ILJTT"/>
    <x v="1"/>
    <x v="34"/>
    <x v="0"/>
    <x v="0"/>
    <x v="896"/>
    <n v="93268"/>
    <n v="35.184837000000002"/>
    <n v="-119.402525"/>
    <x v="2"/>
    <x v="67"/>
    <x v="0"/>
    <x v="0"/>
    <n v="13.68"/>
    <x v="0"/>
    <x v="0"/>
    <x v="1"/>
    <n v="11"/>
    <x v="0"/>
    <x v="1"/>
    <x v="0"/>
    <x v="1"/>
    <x v="1"/>
    <x v="0"/>
    <x v="0"/>
    <x v="0"/>
    <x v="1"/>
    <x v="0"/>
    <x v="1"/>
    <n v="70.400000000000006"/>
    <n v="1214.05"/>
    <x v="0"/>
    <x v="0"/>
    <n v="232.56"/>
    <n v="1446.61"/>
    <x v="1"/>
    <x v="1"/>
    <x v="1"/>
    <x v="0"/>
    <x v="1"/>
    <x v="0"/>
    <x v="1"/>
    <x v="1"/>
    <x v="0"/>
  </r>
  <r>
    <s v="3212-KXOCR"/>
    <x v="1"/>
    <x v="47"/>
    <x v="1"/>
    <x v="0"/>
    <x v="146"/>
    <n v="90302"/>
    <n v="33.975332000000002"/>
    <n v="-118.35525199999999"/>
    <x v="1"/>
    <x v="57"/>
    <x v="0"/>
    <x v="0"/>
    <n v="28.3"/>
    <x v="0"/>
    <x v="1"/>
    <x v="3"/>
    <m/>
    <x v="2"/>
    <x v="2"/>
    <x v="2"/>
    <x v="2"/>
    <x v="2"/>
    <x v="2"/>
    <x v="2"/>
    <x v="2"/>
    <x v="2"/>
    <x v="1"/>
    <x v="1"/>
    <n v="21"/>
    <n v="1107.2"/>
    <x v="0"/>
    <x v="0"/>
    <n v="1471.6"/>
    <n v="2578.8000000000002"/>
    <x v="0"/>
    <x v="0"/>
    <x v="0"/>
    <x v="0"/>
    <x v="1"/>
    <x v="1"/>
    <x v="1"/>
    <x v="1"/>
    <x v="0"/>
  </r>
  <r>
    <s v="3213-VVOLG"/>
    <x v="1"/>
    <x v="19"/>
    <x v="0"/>
    <x v="3"/>
    <x v="409"/>
    <n v="92585"/>
    <n v="33.739412000000002"/>
    <n v="-117.173334"/>
    <x v="3"/>
    <x v="46"/>
    <x v="0"/>
    <x v="0"/>
    <n v="36.369999999999997"/>
    <x v="1"/>
    <x v="1"/>
    <x v="3"/>
    <m/>
    <x v="2"/>
    <x v="2"/>
    <x v="2"/>
    <x v="2"/>
    <x v="2"/>
    <x v="2"/>
    <x v="2"/>
    <x v="2"/>
    <x v="2"/>
    <x v="1"/>
    <x v="0"/>
    <n v="25.35"/>
    <n v="253.5"/>
    <x v="0"/>
    <x v="0"/>
    <n v="363.7"/>
    <n v="617.20000000000005"/>
    <x v="0"/>
    <x v="0"/>
    <x v="0"/>
    <x v="0"/>
    <x v="1"/>
    <x v="1"/>
    <x v="1"/>
    <x v="1"/>
    <x v="0"/>
  </r>
  <r>
    <s v="3214-IYUUQ"/>
    <x v="0"/>
    <x v="31"/>
    <x v="0"/>
    <x v="0"/>
    <x v="396"/>
    <n v="95665"/>
    <n v="38.400264"/>
    <n v="-120.641274"/>
    <x v="1"/>
    <x v="48"/>
    <x v="0"/>
    <x v="0"/>
    <n v="10.210000000000001"/>
    <x v="0"/>
    <x v="0"/>
    <x v="1"/>
    <n v="69"/>
    <x v="1"/>
    <x v="0"/>
    <x v="0"/>
    <x v="0"/>
    <x v="1"/>
    <x v="1"/>
    <x v="1"/>
    <x v="0"/>
    <x v="0"/>
    <x v="1"/>
    <x v="1"/>
    <n v="93.7"/>
    <n v="5860.7"/>
    <x v="0"/>
    <x v="0"/>
    <n v="622.80999999999995"/>
    <n v="6483.51"/>
    <x v="0"/>
    <x v="0"/>
    <x v="0"/>
    <x v="0"/>
    <x v="0"/>
    <x v="0"/>
    <x v="0"/>
    <x v="0"/>
    <x v="0"/>
  </r>
  <r>
    <s v="3217-FZDMN"/>
    <x v="0"/>
    <x v="36"/>
    <x v="1"/>
    <x v="0"/>
    <x v="31"/>
    <n v="90001"/>
    <n v="33.973616"/>
    <n v="-118.24902"/>
    <x v="1"/>
    <x v="58"/>
    <x v="1"/>
    <x v="0"/>
    <n v="5.21"/>
    <x v="0"/>
    <x v="0"/>
    <x v="1"/>
    <n v="8"/>
    <x v="0"/>
    <x v="1"/>
    <x v="1"/>
    <x v="1"/>
    <x v="0"/>
    <x v="1"/>
    <x v="0"/>
    <x v="0"/>
    <x v="1"/>
    <x v="0"/>
    <x v="0"/>
    <n v="94.45"/>
    <n v="742.95"/>
    <x v="0"/>
    <x v="0"/>
    <n v="41.68"/>
    <n v="784.63"/>
    <x v="1"/>
    <x v="1"/>
    <x v="1"/>
    <x v="0"/>
    <x v="0"/>
    <x v="0"/>
    <x v="0"/>
    <x v="1"/>
    <x v="0"/>
  </r>
  <r>
    <s v="3219-JQRSL"/>
    <x v="0"/>
    <x v="57"/>
    <x v="0"/>
    <x v="0"/>
    <x v="68"/>
    <n v="91755"/>
    <n v="34.049171999999999"/>
    <n v="-118.115022"/>
    <x v="2"/>
    <x v="9"/>
    <x v="0"/>
    <x v="0"/>
    <n v="24.44"/>
    <x v="1"/>
    <x v="0"/>
    <x v="2"/>
    <n v="13"/>
    <x v="1"/>
    <x v="0"/>
    <x v="1"/>
    <x v="0"/>
    <x v="0"/>
    <x v="1"/>
    <x v="0"/>
    <x v="0"/>
    <x v="2"/>
    <x v="1"/>
    <x v="0"/>
    <n v="89.1"/>
    <n v="6352.4"/>
    <x v="0"/>
    <x v="0"/>
    <n v="1759.68"/>
    <n v="8112.08"/>
    <x v="0"/>
    <x v="0"/>
    <x v="0"/>
    <x v="0"/>
    <x v="0"/>
    <x v="0"/>
    <x v="0"/>
    <x v="0"/>
    <x v="0"/>
  </r>
  <r>
    <s v="3221-CJMSG"/>
    <x v="1"/>
    <x v="45"/>
    <x v="1"/>
    <x v="0"/>
    <x v="622"/>
    <n v="91752"/>
    <n v="33.999991999999999"/>
    <n v="-117.53539499999999"/>
    <x v="1"/>
    <x v="52"/>
    <x v="0"/>
    <x v="0"/>
    <n v="2.33"/>
    <x v="0"/>
    <x v="0"/>
    <x v="2"/>
    <n v="2"/>
    <x v="0"/>
    <x v="1"/>
    <x v="0"/>
    <x v="0"/>
    <x v="1"/>
    <x v="0"/>
    <x v="0"/>
    <x v="0"/>
    <x v="1"/>
    <x v="0"/>
    <x v="0"/>
    <n v="51.1"/>
    <n v="1269.5999999999999"/>
    <x v="0"/>
    <x v="0"/>
    <n v="55.92"/>
    <n v="1325.52"/>
    <x v="0"/>
    <x v="0"/>
    <x v="0"/>
    <x v="0"/>
    <x v="1"/>
    <x v="0"/>
    <x v="1"/>
    <x v="0"/>
    <x v="0"/>
  </r>
  <r>
    <s v="3223-DWFIO"/>
    <x v="1"/>
    <x v="49"/>
    <x v="1"/>
    <x v="0"/>
    <x v="404"/>
    <n v="96031"/>
    <n v="41.232128000000003"/>
    <n v="-123.194748"/>
    <x v="1"/>
    <x v="1"/>
    <x v="0"/>
    <x v="0"/>
    <n v="30.11"/>
    <x v="0"/>
    <x v="0"/>
    <x v="1"/>
    <n v="25"/>
    <x v="0"/>
    <x v="1"/>
    <x v="0"/>
    <x v="1"/>
    <x v="1"/>
    <x v="0"/>
    <x v="0"/>
    <x v="0"/>
    <x v="2"/>
    <x v="1"/>
    <x v="1"/>
    <n v="69.349999999999994"/>
    <n v="261.64999999999998"/>
    <x v="0"/>
    <x v="0"/>
    <n v="120.44"/>
    <n v="382.09"/>
    <x v="0"/>
    <x v="0"/>
    <x v="0"/>
    <x v="0"/>
    <x v="1"/>
    <x v="0"/>
    <x v="1"/>
    <x v="1"/>
    <x v="0"/>
  </r>
  <r>
    <s v="3223-WZWJM"/>
    <x v="1"/>
    <x v="59"/>
    <x v="1"/>
    <x v="0"/>
    <x v="897"/>
    <n v="95558"/>
    <n v="40.274301999999999"/>
    <n v="-124.210902"/>
    <x v="1"/>
    <x v="18"/>
    <x v="0"/>
    <x v="0"/>
    <n v="14.3"/>
    <x v="1"/>
    <x v="0"/>
    <x v="1"/>
    <n v="20"/>
    <x v="0"/>
    <x v="1"/>
    <x v="0"/>
    <x v="1"/>
    <x v="1"/>
    <x v="1"/>
    <x v="1"/>
    <x v="0"/>
    <x v="1"/>
    <x v="0"/>
    <x v="1"/>
    <n v="83.95"/>
    <n v="2254.1999999999998"/>
    <x v="0"/>
    <x v="0"/>
    <n v="371.8"/>
    <n v="2626"/>
    <x v="1"/>
    <x v="1"/>
    <x v="10"/>
    <x v="0"/>
    <x v="0"/>
    <x v="0"/>
    <x v="1"/>
    <x v="1"/>
    <x v="0"/>
  </r>
  <r>
    <s v="3224-DFQNQ"/>
    <x v="0"/>
    <x v="40"/>
    <x v="0"/>
    <x v="0"/>
    <x v="360"/>
    <n v="93924"/>
    <n v="36.414611000000001"/>
    <n v="-121.6386"/>
    <x v="6"/>
    <x v="22"/>
    <x v="0"/>
    <x v="0"/>
    <n v="37.380000000000003"/>
    <x v="1"/>
    <x v="0"/>
    <x v="1"/>
    <n v="8"/>
    <x v="1"/>
    <x v="0"/>
    <x v="0"/>
    <x v="0"/>
    <x v="1"/>
    <x v="0"/>
    <x v="0"/>
    <x v="0"/>
    <x v="0"/>
    <x v="1"/>
    <x v="1"/>
    <n v="89"/>
    <n v="5898.6"/>
    <x v="0"/>
    <x v="0"/>
    <n v="2467.08"/>
    <n v="8365.68"/>
    <x v="0"/>
    <x v="0"/>
    <x v="0"/>
    <x v="0"/>
    <x v="1"/>
    <x v="0"/>
    <x v="0"/>
    <x v="0"/>
    <x v="0"/>
  </r>
  <r>
    <s v="3227-WLKLI"/>
    <x v="0"/>
    <x v="7"/>
    <x v="0"/>
    <x v="1"/>
    <x v="143"/>
    <n v="94112"/>
    <n v="37.720497999999999"/>
    <n v="-122.443119"/>
    <x v="2"/>
    <x v="7"/>
    <x v="0"/>
    <x v="0"/>
    <n v="10.11"/>
    <x v="1"/>
    <x v="0"/>
    <x v="0"/>
    <n v="26"/>
    <x v="1"/>
    <x v="0"/>
    <x v="1"/>
    <x v="0"/>
    <x v="0"/>
    <x v="1"/>
    <x v="1"/>
    <x v="0"/>
    <x v="2"/>
    <x v="1"/>
    <x v="1"/>
    <n v="91.55"/>
    <n v="5963.95"/>
    <x v="0"/>
    <x v="0"/>
    <n v="657.15"/>
    <n v="6621.1"/>
    <x v="0"/>
    <x v="0"/>
    <x v="0"/>
    <x v="0"/>
    <x v="0"/>
    <x v="0"/>
    <x v="0"/>
    <x v="0"/>
    <x v="0"/>
  </r>
  <r>
    <s v="3229-USWAR"/>
    <x v="0"/>
    <x v="43"/>
    <x v="1"/>
    <x v="0"/>
    <x v="143"/>
    <n v="94129"/>
    <n v="37.797525999999998"/>
    <n v="-122.46453099999999"/>
    <x v="1"/>
    <x v="12"/>
    <x v="5"/>
    <x v="0"/>
    <n v="5.32"/>
    <x v="0"/>
    <x v="0"/>
    <x v="2"/>
    <n v="23"/>
    <x v="1"/>
    <x v="1"/>
    <x v="1"/>
    <x v="0"/>
    <x v="0"/>
    <x v="1"/>
    <x v="1"/>
    <x v="0"/>
    <x v="0"/>
    <x v="0"/>
    <x v="1"/>
    <n v="79.95"/>
    <n v="2727.3"/>
    <x v="0"/>
    <x v="0"/>
    <n v="180.88"/>
    <n v="2908.18"/>
    <x v="0"/>
    <x v="0"/>
    <x v="0"/>
    <x v="0"/>
    <x v="0"/>
    <x v="0"/>
    <x v="0"/>
    <x v="0"/>
    <x v="0"/>
  </r>
  <r>
    <s v="3230-IUALN"/>
    <x v="0"/>
    <x v="51"/>
    <x v="0"/>
    <x v="0"/>
    <x v="29"/>
    <n v="95501"/>
    <n v="40.796621000000002"/>
    <n v="-124.15428"/>
    <x v="6"/>
    <x v="14"/>
    <x v="0"/>
    <x v="0"/>
    <n v="26.01"/>
    <x v="0"/>
    <x v="0"/>
    <x v="0"/>
    <n v="29"/>
    <x v="1"/>
    <x v="1"/>
    <x v="1"/>
    <x v="0"/>
    <x v="0"/>
    <x v="1"/>
    <x v="1"/>
    <x v="0"/>
    <x v="2"/>
    <x v="0"/>
    <x v="0"/>
    <n v="81"/>
    <n v="3533.6"/>
    <x v="0"/>
    <x v="0"/>
    <n v="1170.45"/>
    <n v="4704.05"/>
    <x v="0"/>
    <x v="0"/>
    <x v="0"/>
    <x v="0"/>
    <x v="0"/>
    <x v="0"/>
    <x v="0"/>
    <x v="0"/>
    <x v="0"/>
  </r>
  <r>
    <s v="3230-JCNZS"/>
    <x v="0"/>
    <x v="9"/>
    <x v="0"/>
    <x v="3"/>
    <x v="143"/>
    <n v="94107"/>
    <n v="37.768881"/>
    <n v="-122.395521"/>
    <x v="8"/>
    <x v="4"/>
    <x v="3"/>
    <x v="0"/>
    <n v="15.73"/>
    <x v="1"/>
    <x v="0"/>
    <x v="1"/>
    <n v="17"/>
    <x v="1"/>
    <x v="0"/>
    <x v="1"/>
    <x v="1"/>
    <x v="0"/>
    <x v="0"/>
    <x v="0"/>
    <x v="0"/>
    <x v="2"/>
    <x v="0"/>
    <x v="0"/>
    <n v="99"/>
    <n v="7061.65"/>
    <x v="0"/>
    <x v="0"/>
    <n v="1116.83"/>
    <n v="8178.48"/>
    <x v="0"/>
    <x v="0"/>
    <x v="0"/>
    <x v="0"/>
    <x v="0"/>
    <x v="0"/>
    <x v="0"/>
    <x v="1"/>
    <x v="0"/>
  </r>
  <r>
    <s v="3230-WYKIR"/>
    <x v="1"/>
    <x v="59"/>
    <x v="1"/>
    <x v="0"/>
    <x v="143"/>
    <n v="94110"/>
    <n v="37.750020999999997"/>
    <n v="-122.415201"/>
    <x v="1"/>
    <x v="68"/>
    <x v="0"/>
    <x v="0"/>
    <n v="12.5"/>
    <x v="1"/>
    <x v="0"/>
    <x v="2"/>
    <n v="5"/>
    <x v="0"/>
    <x v="1"/>
    <x v="1"/>
    <x v="0"/>
    <x v="0"/>
    <x v="1"/>
    <x v="1"/>
    <x v="0"/>
    <x v="0"/>
    <x v="0"/>
    <x v="0"/>
    <n v="82"/>
    <n v="1425.45"/>
    <x v="0"/>
    <x v="0"/>
    <n v="225"/>
    <n v="1650.45"/>
    <x v="1"/>
    <x v="2"/>
    <x v="2"/>
    <x v="0"/>
    <x v="0"/>
    <x v="0"/>
    <x v="0"/>
    <x v="0"/>
    <x v="0"/>
  </r>
  <r>
    <s v="3234-VKACU"/>
    <x v="1"/>
    <x v="44"/>
    <x v="1"/>
    <x v="0"/>
    <x v="898"/>
    <n v="94586"/>
    <n v="37.587494"/>
    <n v="-121.86285599999999"/>
    <x v="1"/>
    <x v="29"/>
    <x v="0"/>
    <x v="0"/>
    <n v="23.52"/>
    <x v="0"/>
    <x v="0"/>
    <x v="2"/>
    <n v="48"/>
    <x v="0"/>
    <x v="1"/>
    <x v="0"/>
    <x v="0"/>
    <x v="0"/>
    <x v="1"/>
    <x v="1"/>
    <x v="0"/>
    <x v="1"/>
    <x v="1"/>
    <x v="1"/>
    <n v="-8"/>
    <n v="132.4"/>
    <x v="0"/>
    <x v="0"/>
    <n v="47.04"/>
    <n v="179.44"/>
    <x v="2"/>
    <x v="0"/>
    <x v="0"/>
    <x v="0"/>
    <x v="0"/>
    <x v="0"/>
    <x v="1"/>
    <x v="0"/>
    <x v="0"/>
  </r>
  <r>
    <s v="3235-ETOOB"/>
    <x v="1"/>
    <x v="35"/>
    <x v="0"/>
    <x v="0"/>
    <x v="38"/>
    <n v="92109"/>
    <n v="32.787835999999999"/>
    <n v="-117.232376"/>
    <x v="2"/>
    <x v="58"/>
    <x v="0"/>
    <x v="0"/>
    <n v="47.91"/>
    <x v="0"/>
    <x v="0"/>
    <x v="1"/>
    <n v="23"/>
    <x v="1"/>
    <x v="1"/>
    <x v="0"/>
    <x v="1"/>
    <x v="1"/>
    <x v="0"/>
    <x v="0"/>
    <x v="0"/>
    <x v="1"/>
    <x v="0"/>
    <x v="1"/>
    <n v="74.5"/>
    <n v="609.9"/>
    <x v="0"/>
    <x v="0"/>
    <n v="383.28"/>
    <n v="993.18"/>
    <x v="1"/>
    <x v="1"/>
    <x v="5"/>
    <x v="0"/>
    <x v="1"/>
    <x v="0"/>
    <x v="0"/>
    <x v="1"/>
    <x v="0"/>
  </r>
  <r>
    <s v="3237-AJGEH"/>
    <x v="0"/>
    <x v="9"/>
    <x v="0"/>
    <x v="2"/>
    <x v="899"/>
    <n v="95526"/>
    <n v="40.372532"/>
    <n v="-123.525626"/>
    <x v="2"/>
    <x v="3"/>
    <x v="0"/>
    <x v="1"/>
    <m/>
    <x v="2"/>
    <x v="0"/>
    <x v="2"/>
    <n v="19"/>
    <x v="0"/>
    <x v="1"/>
    <x v="0"/>
    <x v="0"/>
    <x v="1"/>
    <x v="0"/>
    <x v="0"/>
    <x v="1"/>
    <x v="1"/>
    <x v="0"/>
    <x v="0"/>
    <n v="31"/>
    <n v="95.05"/>
    <x v="0"/>
    <x v="2"/>
    <n v="0"/>
    <n v="115.05"/>
    <x v="1"/>
    <x v="2"/>
    <x v="18"/>
    <x v="0"/>
    <x v="1"/>
    <x v="1"/>
    <x v="1"/>
    <x v="0"/>
    <x v="0"/>
  </r>
  <r>
    <s v="3239-TPHPZ"/>
    <x v="0"/>
    <x v="27"/>
    <x v="0"/>
    <x v="0"/>
    <x v="599"/>
    <n v="91910"/>
    <n v="32.636792"/>
    <n v="-117.05498900000001"/>
    <x v="6"/>
    <x v="27"/>
    <x v="2"/>
    <x v="0"/>
    <n v="40.340000000000003"/>
    <x v="0"/>
    <x v="1"/>
    <x v="3"/>
    <m/>
    <x v="2"/>
    <x v="2"/>
    <x v="2"/>
    <x v="2"/>
    <x v="2"/>
    <x v="2"/>
    <x v="2"/>
    <x v="2"/>
    <x v="2"/>
    <x v="0"/>
    <x v="1"/>
    <n v="20.05"/>
    <n v="264.55"/>
    <x v="0"/>
    <x v="0"/>
    <n v="484.08"/>
    <n v="748.63"/>
    <x v="0"/>
    <x v="0"/>
    <x v="0"/>
    <x v="0"/>
    <x v="1"/>
    <x v="1"/>
    <x v="1"/>
    <x v="1"/>
    <x v="0"/>
  </r>
  <r>
    <s v="3243-ZHOHY"/>
    <x v="0"/>
    <x v="34"/>
    <x v="1"/>
    <x v="0"/>
    <x v="110"/>
    <n v="92025"/>
    <n v="33.081477999999997"/>
    <n v="-117.03381400000001"/>
    <x v="1"/>
    <x v="43"/>
    <x v="2"/>
    <x v="0"/>
    <n v="20.65"/>
    <x v="0"/>
    <x v="1"/>
    <x v="3"/>
    <m/>
    <x v="2"/>
    <x v="2"/>
    <x v="2"/>
    <x v="2"/>
    <x v="2"/>
    <x v="2"/>
    <x v="2"/>
    <x v="2"/>
    <x v="0"/>
    <x v="1"/>
    <x v="0"/>
    <n v="20.100000000000001"/>
    <n v="296.14999999999998"/>
    <x v="0"/>
    <x v="0"/>
    <n v="330.4"/>
    <n v="626.54999999999995"/>
    <x v="0"/>
    <x v="0"/>
    <x v="0"/>
    <x v="0"/>
    <x v="1"/>
    <x v="1"/>
    <x v="1"/>
    <x v="1"/>
    <x v="0"/>
  </r>
  <r>
    <s v="3244-CQPHU"/>
    <x v="0"/>
    <x v="49"/>
    <x v="1"/>
    <x v="0"/>
    <x v="105"/>
    <n v="94710"/>
    <n v="37.872902000000003"/>
    <n v="-122.303708"/>
    <x v="1"/>
    <x v="9"/>
    <x v="3"/>
    <x v="0"/>
    <n v="14.12"/>
    <x v="1"/>
    <x v="0"/>
    <x v="1"/>
    <n v="23"/>
    <x v="1"/>
    <x v="0"/>
    <x v="0"/>
    <x v="0"/>
    <x v="0"/>
    <x v="1"/>
    <x v="0"/>
    <x v="0"/>
    <x v="2"/>
    <x v="0"/>
    <x v="1"/>
    <n v="110.1"/>
    <n v="7746.7"/>
    <x v="172"/>
    <x v="0"/>
    <n v="1016.64"/>
    <n v="8718.5300000000007"/>
    <x v="0"/>
    <x v="0"/>
    <x v="0"/>
    <x v="0"/>
    <x v="0"/>
    <x v="0"/>
    <x v="0"/>
    <x v="0"/>
    <x v="0"/>
  </r>
  <r>
    <s v="3244-DCJWY"/>
    <x v="0"/>
    <x v="60"/>
    <x v="1"/>
    <x v="0"/>
    <x v="284"/>
    <n v="93312"/>
    <n v="35.392598999999997"/>
    <n v="-119.245341"/>
    <x v="1"/>
    <x v="13"/>
    <x v="1"/>
    <x v="0"/>
    <n v="23"/>
    <x v="0"/>
    <x v="0"/>
    <x v="1"/>
    <n v="59"/>
    <x v="0"/>
    <x v="1"/>
    <x v="0"/>
    <x v="1"/>
    <x v="1"/>
    <x v="0"/>
    <x v="0"/>
    <x v="0"/>
    <x v="1"/>
    <x v="0"/>
    <x v="1"/>
    <n v="70.25"/>
    <n v="70.25"/>
    <x v="0"/>
    <x v="0"/>
    <n v="23"/>
    <n v="93.25"/>
    <x v="1"/>
    <x v="1"/>
    <x v="1"/>
    <x v="0"/>
    <x v="1"/>
    <x v="0"/>
    <x v="1"/>
    <x v="1"/>
    <x v="0"/>
  </r>
  <r>
    <s v="3247-MHJKM"/>
    <x v="1"/>
    <x v="60"/>
    <x v="1"/>
    <x v="0"/>
    <x v="163"/>
    <n v="91784"/>
    <n v="34.141145999999999"/>
    <n v="-117.65558299999999"/>
    <x v="1"/>
    <x v="13"/>
    <x v="0"/>
    <x v="0"/>
    <n v="42.15"/>
    <x v="0"/>
    <x v="1"/>
    <x v="3"/>
    <m/>
    <x v="2"/>
    <x v="2"/>
    <x v="2"/>
    <x v="2"/>
    <x v="2"/>
    <x v="2"/>
    <x v="2"/>
    <x v="2"/>
    <x v="1"/>
    <x v="1"/>
    <x v="2"/>
    <n v="20.2"/>
    <n v="20.2"/>
    <x v="0"/>
    <x v="0"/>
    <n v="42.15"/>
    <n v="62.35"/>
    <x v="2"/>
    <x v="0"/>
    <x v="0"/>
    <x v="0"/>
    <x v="1"/>
    <x v="1"/>
    <x v="1"/>
    <x v="1"/>
    <x v="0"/>
  </r>
  <r>
    <s v="3247-ZVOUO"/>
    <x v="1"/>
    <x v="49"/>
    <x v="0"/>
    <x v="0"/>
    <x v="131"/>
    <n v="90240"/>
    <n v="33.956228000000003"/>
    <n v="-118.120993"/>
    <x v="1"/>
    <x v="46"/>
    <x v="2"/>
    <x v="0"/>
    <n v="6.01"/>
    <x v="1"/>
    <x v="0"/>
    <x v="1"/>
    <n v="27"/>
    <x v="0"/>
    <x v="1"/>
    <x v="0"/>
    <x v="1"/>
    <x v="1"/>
    <x v="1"/>
    <x v="0"/>
    <x v="0"/>
    <x v="1"/>
    <x v="1"/>
    <x v="1"/>
    <n v="85.55"/>
    <n v="851.75"/>
    <x v="0"/>
    <x v="0"/>
    <n v="60.1"/>
    <n v="911.85"/>
    <x v="1"/>
    <x v="5"/>
    <x v="9"/>
    <x v="0"/>
    <x v="0"/>
    <x v="0"/>
    <x v="1"/>
    <x v="1"/>
    <x v="0"/>
  </r>
  <r>
    <s v="3249-VHRIP"/>
    <x v="0"/>
    <x v="32"/>
    <x v="1"/>
    <x v="0"/>
    <x v="429"/>
    <n v="95629"/>
    <n v="38.513483999999998"/>
    <n v="-120.70461299999999"/>
    <x v="1"/>
    <x v="55"/>
    <x v="4"/>
    <x v="1"/>
    <m/>
    <x v="2"/>
    <x v="0"/>
    <x v="0"/>
    <n v="30"/>
    <x v="0"/>
    <x v="0"/>
    <x v="1"/>
    <x v="1"/>
    <x v="1"/>
    <x v="1"/>
    <x v="1"/>
    <x v="0"/>
    <x v="2"/>
    <x v="0"/>
    <x v="0"/>
    <n v="43.6"/>
    <n v="2748.7"/>
    <x v="0"/>
    <x v="0"/>
    <n v="0"/>
    <n v="2748.7"/>
    <x v="0"/>
    <x v="0"/>
    <x v="0"/>
    <x v="0"/>
    <x v="0"/>
    <x v="0"/>
    <x v="0"/>
    <x v="1"/>
    <x v="0"/>
  </r>
  <r>
    <s v="3249-ZPQRG"/>
    <x v="1"/>
    <x v="24"/>
    <x v="1"/>
    <x v="0"/>
    <x v="694"/>
    <n v="95619"/>
    <n v="38.683605"/>
    <n v="-120.811852"/>
    <x v="1"/>
    <x v="1"/>
    <x v="1"/>
    <x v="0"/>
    <n v="42.06"/>
    <x v="1"/>
    <x v="0"/>
    <x v="1"/>
    <n v="58"/>
    <x v="0"/>
    <x v="0"/>
    <x v="0"/>
    <x v="1"/>
    <x v="1"/>
    <x v="0"/>
    <x v="1"/>
    <x v="0"/>
    <x v="1"/>
    <x v="1"/>
    <x v="1"/>
    <n v="78.45"/>
    <n v="330.05"/>
    <x v="0"/>
    <x v="0"/>
    <n v="168.24"/>
    <n v="498.29"/>
    <x v="1"/>
    <x v="1"/>
    <x v="5"/>
    <x v="0"/>
    <x v="0"/>
    <x v="0"/>
    <x v="0"/>
    <x v="1"/>
    <x v="0"/>
  </r>
  <r>
    <s v="3251-YMVWZ"/>
    <x v="1"/>
    <x v="20"/>
    <x v="1"/>
    <x v="0"/>
    <x v="900"/>
    <n v="95249"/>
    <n v="38.196497000000001"/>
    <n v="-120.61689"/>
    <x v="1"/>
    <x v="63"/>
    <x v="4"/>
    <x v="0"/>
    <n v="39.369999999999997"/>
    <x v="1"/>
    <x v="1"/>
    <x v="3"/>
    <m/>
    <x v="2"/>
    <x v="2"/>
    <x v="2"/>
    <x v="2"/>
    <x v="2"/>
    <x v="2"/>
    <x v="2"/>
    <x v="2"/>
    <x v="0"/>
    <x v="1"/>
    <x v="1"/>
    <n v="24.05"/>
    <n v="1301.9000000000001"/>
    <x v="0"/>
    <x v="0"/>
    <n v="2086.61"/>
    <n v="3388.51"/>
    <x v="0"/>
    <x v="0"/>
    <x v="0"/>
    <x v="0"/>
    <x v="1"/>
    <x v="1"/>
    <x v="1"/>
    <x v="1"/>
    <x v="0"/>
  </r>
  <r>
    <s v="3253-HKOKL"/>
    <x v="0"/>
    <x v="26"/>
    <x v="0"/>
    <x v="3"/>
    <x v="310"/>
    <n v="95758"/>
    <n v="38.353630000000003"/>
    <n v="-121.44195000000001"/>
    <x v="9"/>
    <x v="57"/>
    <x v="0"/>
    <x v="0"/>
    <n v="7.99"/>
    <x v="0"/>
    <x v="0"/>
    <x v="1"/>
    <n v="19"/>
    <x v="1"/>
    <x v="1"/>
    <x v="1"/>
    <x v="1"/>
    <x v="0"/>
    <x v="1"/>
    <x v="1"/>
    <x v="0"/>
    <x v="0"/>
    <x v="1"/>
    <x v="1"/>
    <n v="100.3"/>
    <n v="5244.45"/>
    <x v="0"/>
    <x v="0"/>
    <n v="415.48"/>
    <n v="5659.93"/>
    <x v="0"/>
    <x v="0"/>
    <x v="0"/>
    <x v="0"/>
    <x v="0"/>
    <x v="0"/>
    <x v="0"/>
    <x v="1"/>
    <x v="0"/>
  </r>
  <r>
    <s v="3254-YRILK"/>
    <x v="1"/>
    <x v="58"/>
    <x v="1"/>
    <x v="0"/>
    <x v="901"/>
    <n v="95935"/>
    <n v="39.381174000000001"/>
    <n v="-121.21191"/>
    <x v="1"/>
    <x v="53"/>
    <x v="2"/>
    <x v="0"/>
    <n v="39.97"/>
    <x v="1"/>
    <x v="0"/>
    <x v="1"/>
    <n v="9"/>
    <x v="0"/>
    <x v="0"/>
    <x v="0"/>
    <x v="1"/>
    <x v="0"/>
    <x v="0"/>
    <x v="0"/>
    <x v="0"/>
    <x v="1"/>
    <x v="0"/>
    <x v="1"/>
    <n v="88.2"/>
    <n v="1775.8"/>
    <x v="0"/>
    <x v="0"/>
    <n v="759.43"/>
    <n v="2535.23"/>
    <x v="1"/>
    <x v="1"/>
    <x v="1"/>
    <x v="0"/>
    <x v="0"/>
    <x v="0"/>
    <x v="0"/>
    <x v="1"/>
    <x v="0"/>
  </r>
  <r>
    <s v="3255-GRXMG"/>
    <x v="1"/>
    <x v="12"/>
    <x v="1"/>
    <x v="3"/>
    <x v="902"/>
    <n v="90293"/>
    <n v="33.947305"/>
    <n v="-118.439841"/>
    <x v="1"/>
    <x v="68"/>
    <x v="2"/>
    <x v="0"/>
    <n v="34.07"/>
    <x v="0"/>
    <x v="0"/>
    <x v="2"/>
    <n v="28"/>
    <x v="0"/>
    <x v="1"/>
    <x v="0"/>
    <x v="1"/>
    <x v="1"/>
    <x v="0"/>
    <x v="0"/>
    <x v="1"/>
    <x v="1"/>
    <x v="0"/>
    <x v="0"/>
    <n v="45.65"/>
    <n v="747.2"/>
    <x v="0"/>
    <x v="3"/>
    <n v="613.26"/>
    <n v="1400.46"/>
    <x v="0"/>
    <x v="0"/>
    <x v="0"/>
    <x v="0"/>
    <x v="1"/>
    <x v="1"/>
    <x v="1"/>
    <x v="1"/>
    <x v="0"/>
  </r>
  <r>
    <s v="3256-EZDBI"/>
    <x v="1"/>
    <x v="41"/>
    <x v="0"/>
    <x v="0"/>
    <x v="236"/>
    <n v="95947"/>
    <n v="40.160386000000003"/>
    <n v="-120.83542799999999"/>
    <x v="2"/>
    <x v="69"/>
    <x v="4"/>
    <x v="1"/>
    <m/>
    <x v="2"/>
    <x v="0"/>
    <x v="2"/>
    <n v="21"/>
    <x v="0"/>
    <x v="0"/>
    <x v="0"/>
    <x v="1"/>
    <x v="1"/>
    <x v="0"/>
    <x v="0"/>
    <x v="0"/>
    <x v="1"/>
    <x v="0"/>
    <x v="0"/>
    <n v="29.45"/>
    <n v="1459.35"/>
    <x v="0"/>
    <x v="0"/>
    <n v="0"/>
    <n v="1459.35"/>
    <x v="0"/>
    <x v="0"/>
    <x v="0"/>
    <x v="0"/>
    <x v="1"/>
    <x v="0"/>
    <x v="0"/>
    <x v="1"/>
    <x v="0"/>
  </r>
  <r>
    <s v="3258-SANFR"/>
    <x v="1"/>
    <x v="28"/>
    <x v="1"/>
    <x v="0"/>
    <x v="69"/>
    <n v="95305"/>
    <n v="37.818589000000003"/>
    <n v="-120.256995"/>
    <x v="1"/>
    <x v="38"/>
    <x v="1"/>
    <x v="0"/>
    <n v="19.739999999999998"/>
    <x v="0"/>
    <x v="0"/>
    <x v="2"/>
    <n v="7"/>
    <x v="0"/>
    <x v="1"/>
    <x v="0"/>
    <x v="1"/>
    <x v="1"/>
    <x v="0"/>
    <x v="0"/>
    <x v="0"/>
    <x v="1"/>
    <x v="1"/>
    <x v="0"/>
    <n v="44.7"/>
    <n v="276.5"/>
    <x v="0"/>
    <x v="0"/>
    <n v="118.44"/>
    <n v="394.94"/>
    <x v="0"/>
    <x v="0"/>
    <x v="0"/>
    <x v="0"/>
    <x v="1"/>
    <x v="0"/>
    <x v="1"/>
    <x v="1"/>
    <x v="0"/>
  </r>
  <r>
    <s v="3258-SYSWS"/>
    <x v="1"/>
    <x v="4"/>
    <x v="1"/>
    <x v="0"/>
    <x v="893"/>
    <n v="92040"/>
    <n v="32.909872999999997"/>
    <n v="-116.906774"/>
    <x v="1"/>
    <x v="9"/>
    <x v="0"/>
    <x v="0"/>
    <n v="24.67"/>
    <x v="1"/>
    <x v="0"/>
    <x v="1"/>
    <n v="26"/>
    <x v="1"/>
    <x v="0"/>
    <x v="1"/>
    <x v="0"/>
    <x v="0"/>
    <x v="1"/>
    <x v="0"/>
    <x v="0"/>
    <x v="2"/>
    <x v="1"/>
    <x v="1"/>
    <n v="113.8"/>
    <n v="7845.8"/>
    <x v="0"/>
    <x v="0"/>
    <n v="1776.24"/>
    <n v="9622.0400000000009"/>
    <x v="0"/>
    <x v="0"/>
    <x v="0"/>
    <x v="0"/>
    <x v="0"/>
    <x v="0"/>
    <x v="0"/>
    <x v="0"/>
    <x v="0"/>
  </r>
  <r>
    <s v="3258-ZKPAI"/>
    <x v="1"/>
    <x v="17"/>
    <x v="0"/>
    <x v="2"/>
    <x v="113"/>
    <n v="95815"/>
    <n v="38.608404999999998"/>
    <n v="-121.44994199999999"/>
    <x v="9"/>
    <x v="9"/>
    <x v="0"/>
    <x v="0"/>
    <n v="21.29"/>
    <x v="1"/>
    <x v="0"/>
    <x v="1"/>
    <n v="52"/>
    <x v="1"/>
    <x v="0"/>
    <x v="1"/>
    <x v="0"/>
    <x v="0"/>
    <x v="1"/>
    <x v="1"/>
    <x v="0"/>
    <x v="2"/>
    <x v="0"/>
    <x v="1"/>
    <n v="116.6"/>
    <n v="8337.4500000000007"/>
    <x v="173"/>
    <x v="0"/>
    <n v="1532.88"/>
    <n v="9843.6299999999992"/>
    <x v="0"/>
    <x v="0"/>
    <x v="0"/>
    <x v="0"/>
    <x v="0"/>
    <x v="0"/>
    <x v="0"/>
    <x v="0"/>
    <x v="0"/>
  </r>
  <r>
    <s v="3259-FDWOY"/>
    <x v="1"/>
    <x v="27"/>
    <x v="0"/>
    <x v="0"/>
    <x v="310"/>
    <n v="95758"/>
    <n v="38.353630000000003"/>
    <n v="-121.44195000000001"/>
    <x v="3"/>
    <x v="4"/>
    <x v="3"/>
    <x v="0"/>
    <n v="47.34"/>
    <x v="1"/>
    <x v="0"/>
    <x v="1"/>
    <n v="12"/>
    <x v="0"/>
    <x v="0"/>
    <x v="1"/>
    <x v="1"/>
    <x v="0"/>
    <x v="1"/>
    <x v="1"/>
    <x v="0"/>
    <x v="2"/>
    <x v="0"/>
    <x v="1"/>
    <n v="106"/>
    <n v="7723.7"/>
    <x v="0"/>
    <x v="0"/>
    <n v="3361.14"/>
    <n v="11084.84"/>
    <x v="1"/>
    <x v="1"/>
    <x v="10"/>
    <x v="0"/>
    <x v="0"/>
    <x v="0"/>
    <x v="0"/>
    <x v="1"/>
    <x v="0"/>
  </r>
  <r>
    <s v="3259-KNMRR"/>
    <x v="1"/>
    <x v="15"/>
    <x v="1"/>
    <x v="0"/>
    <x v="529"/>
    <n v="91020"/>
    <n v="34.211199999999998"/>
    <n v="-118.230625"/>
    <x v="1"/>
    <x v="41"/>
    <x v="4"/>
    <x v="0"/>
    <n v="9.1"/>
    <x v="1"/>
    <x v="0"/>
    <x v="2"/>
    <n v="16"/>
    <x v="0"/>
    <x v="0"/>
    <x v="1"/>
    <x v="1"/>
    <x v="0"/>
    <x v="1"/>
    <x v="0"/>
    <x v="0"/>
    <x v="2"/>
    <x v="0"/>
    <x v="1"/>
    <n v="79.75"/>
    <n v="4438.2"/>
    <x v="0"/>
    <x v="0"/>
    <n v="518.70000000000005"/>
    <n v="4956.8999999999996"/>
    <x v="0"/>
    <x v="0"/>
    <x v="0"/>
    <x v="0"/>
    <x v="0"/>
    <x v="0"/>
    <x v="0"/>
    <x v="1"/>
    <x v="0"/>
  </r>
  <r>
    <s v="3259-QMXUN"/>
    <x v="1"/>
    <x v="32"/>
    <x v="0"/>
    <x v="0"/>
    <x v="686"/>
    <n v="95226"/>
    <n v="38.233879000000002"/>
    <n v="-120.861666"/>
    <x v="3"/>
    <x v="42"/>
    <x v="4"/>
    <x v="0"/>
    <n v="22.14"/>
    <x v="1"/>
    <x v="0"/>
    <x v="2"/>
    <n v="2"/>
    <x v="1"/>
    <x v="0"/>
    <x v="1"/>
    <x v="1"/>
    <x v="0"/>
    <x v="1"/>
    <x v="1"/>
    <x v="1"/>
    <x v="2"/>
    <x v="0"/>
    <x v="1"/>
    <n v="86.1"/>
    <n v="4890.5"/>
    <x v="0"/>
    <x v="7"/>
    <n v="1284.1199999999999"/>
    <n v="6284.62"/>
    <x v="0"/>
    <x v="0"/>
    <x v="0"/>
    <x v="0"/>
    <x v="0"/>
    <x v="1"/>
    <x v="0"/>
    <x v="1"/>
    <x v="0"/>
  </r>
  <r>
    <s v="3261-CQXOL"/>
    <x v="0"/>
    <x v="25"/>
    <x v="0"/>
    <x v="3"/>
    <x v="386"/>
    <n v="94521"/>
    <n v="37.971420999999999"/>
    <n v="-121.971504"/>
    <x v="1"/>
    <x v="4"/>
    <x v="3"/>
    <x v="0"/>
    <n v="4.1500000000000004"/>
    <x v="1"/>
    <x v="1"/>
    <x v="3"/>
    <m/>
    <x v="2"/>
    <x v="2"/>
    <x v="2"/>
    <x v="2"/>
    <x v="2"/>
    <x v="2"/>
    <x v="2"/>
    <x v="2"/>
    <x v="2"/>
    <x v="1"/>
    <x v="1"/>
    <n v="25.45"/>
    <n v="1813.35"/>
    <x v="0"/>
    <x v="0"/>
    <n v="294.64999999999998"/>
    <n v="2108"/>
    <x v="0"/>
    <x v="0"/>
    <x v="0"/>
    <x v="0"/>
    <x v="1"/>
    <x v="1"/>
    <x v="1"/>
    <x v="1"/>
    <x v="0"/>
  </r>
  <r>
    <s v="3262-EIDHV"/>
    <x v="0"/>
    <x v="1"/>
    <x v="0"/>
    <x v="2"/>
    <x v="146"/>
    <n v="90304"/>
    <n v="33.936827000000001"/>
    <n v="-118.359824"/>
    <x v="2"/>
    <x v="9"/>
    <x v="3"/>
    <x v="0"/>
    <n v="24.9"/>
    <x v="1"/>
    <x v="0"/>
    <x v="2"/>
    <n v="19"/>
    <x v="1"/>
    <x v="1"/>
    <x v="1"/>
    <x v="0"/>
    <x v="0"/>
    <x v="1"/>
    <x v="1"/>
    <x v="0"/>
    <x v="2"/>
    <x v="1"/>
    <x v="0"/>
    <n v="84.7"/>
    <n v="5893.9"/>
    <x v="0"/>
    <x v="0"/>
    <n v="1792.8"/>
    <n v="7686.7"/>
    <x v="0"/>
    <x v="0"/>
    <x v="0"/>
    <x v="0"/>
    <x v="0"/>
    <x v="0"/>
    <x v="0"/>
    <x v="0"/>
    <x v="0"/>
  </r>
  <r>
    <s v="3266-FTKHB"/>
    <x v="1"/>
    <x v="34"/>
    <x v="1"/>
    <x v="0"/>
    <x v="235"/>
    <n v="95903"/>
    <n v="39.125311000000004"/>
    <n v="-121.39228300000001"/>
    <x v="1"/>
    <x v="67"/>
    <x v="0"/>
    <x v="0"/>
    <n v="27.66"/>
    <x v="0"/>
    <x v="1"/>
    <x v="3"/>
    <m/>
    <x v="2"/>
    <x v="2"/>
    <x v="2"/>
    <x v="2"/>
    <x v="2"/>
    <x v="2"/>
    <x v="2"/>
    <x v="2"/>
    <x v="2"/>
    <x v="1"/>
    <x v="0"/>
    <n v="19.149999999999999"/>
    <n v="343.45"/>
    <x v="174"/>
    <x v="0"/>
    <n v="470.22"/>
    <n v="785.04"/>
    <x v="0"/>
    <x v="0"/>
    <x v="0"/>
    <x v="0"/>
    <x v="1"/>
    <x v="1"/>
    <x v="1"/>
    <x v="1"/>
    <x v="0"/>
  </r>
  <r>
    <s v="3269-ATYWD"/>
    <x v="1"/>
    <x v="16"/>
    <x v="1"/>
    <x v="0"/>
    <x v="143"/>
    <n v="94123"/>
    <n v="37.800254000000002"/>
    <n v="-122.436975"/>
    <x v="1"/>
    <x v="35"/>
    <x v="5"/>
    <x v="0"/>
    <n v="41.93"/>
    <x v="1"/>
    <x v="0"/>
    <x v="1"/>
    <n v="23"/>
    <x v="0"/>
    <x v="1"/>
    <x v="0"/>
    <x v="1"/>
    <x v="0"/>
    <x v="1"/>
    <x v="0"/>
    <x v="1"/>
    <x v="1"/>
    <x v="0"/>
    <x v="1"/>
    <n v="95.65"/>
    <n v="3759.05"/>
    <x v="0"/>
    <x v="12"/>
    <n v="1635.27"/>
    <n v="5544.32"/>
    <x v="1"/>
    <x v="3"/>
    <x v="6"/>
    <x v="0"/>
    <x v="0"/>
    <x v="1"/>
    <x v="1"/>
    <x v="1"/>
    <x v="0"/>
  </r>
  <r>
    <s v="3272-VUHPV"/>
    <x v="0"/>
    <x v="38"/>
    <x v="0"/>
    <x v="2"/>
    <x v="208"/>
    <n v="90602"/>
    <n v="33.972118999999999"/>
    <n v="-118.020188"/>
    <x v="6"/>
    <x v="58"/>
    <x v="0"/>
    <x v="0"/>
    <n v="31.86"/>
    <x v="0"/>
    <x v="0"/>
    <x v="0"/>
    <n v="59"/>
    <x v="0"/>
    <x v="0"/>
    <x v="0"/>
    <x v="0"/>
    <x v="1"/>
    <x v="0"/>
    <x v="0"/>
    <x v="1"/>
    <x v="1"/>
    <x v="1"/>
    <x v="1"/>
    <n v="56.3"/>
    <n v="401.5"/>
    <x v="0"/>
    <x v="14"/>
    <n v="254.88"/>
    <n v="686.38"/>
    <x v="0"/>
    <x v="0"/>
    <x v="0"/>
    <x v="0"/>
    <x v="1"/>
    <x v="1"/>
    <x v="0"/>
    <x v="0"/>
    <x v="0"/>
  </r>
  <r>
    <s v="3274-NSDWE"/>
    <x v="0"/>
    <x v="0"/>
    <x v="1"/>
    <x v="0"/>
    <x v="586"/>
    <n v="93235"/>
    <n v="36.385818"/>
    <n v="-119.224243"/>
    <x v="1"/>
    <x v="64"/>
    <x v="0"/>
    <x v="0"/>
    <n v="32.99"/>
    <x v="0"/>
    <x v="1"/>
    <x v="3"/>
    <m/>
    <x v="2"/>
    <x v="2"/>
    <x v="2"/>
    <x v="2"/>
    <x v="2"/>
    <x v="2"/>
    <x v="2"/>
    <x v="2"/>
    <x v="2"/>
    <x v="1"/>
    <x v="0"/>
    <n v="19.600000000000001"/>
    <n v="1441.65"/>
    <x v="0"/>
    <x v="0"/>
    <n v="2243.3200000000002"/>
    <n v="3684.97"/>
    <x v="0"/>
    <x v="0"/>
    <x v="0"/>
    <x v="0"/>
    <x v="1"/>
    <x v="1"/>
    <x v="1"/>
    <x v="1"/>
    <x v="0"/>
  </r>
  <r>
    <s v="3275-RHRNE"/>
    <x v="1"/>
    <x v="12"/>
    <x v="0"/>
    <x v="1"/>
    <x v="23"/>
    <n v="93530"/>
    <n v="36.560498000000003"/>
    <n v="-117.962461"/>
    <x v="4"/>
    <x v="61"/>
    <x v="0"/>
    <x v="1"/>
    <m/>
    <x v="2"/>
    <x v="0"/>
    <x v="2"/>
    <n v="52"/>
    <x v="0"/>
    <x v="0"/>
    <x v="1"/>
    <x v="0"/>
    <x v="0"/>
    <x v="1"/>
    <x v="1"/>
    <x v="0"/>
    <x v="0"/>
    <x v="0"/>
    <x v="0"/>
    <n v="60"/>
    <n v="1682.05"/>
    <x v="0"/>
    <x v="0"/>
    <n v="0"/>
    <n v="1682.05"/>
    <x v="0"/>
    <x v="0"/>
    <x v="0"/>
    <x v="0"/>
    <x v="0"/>
    <x v="0"/>
    <x v="0"/>
    <x v="0"/>
    <x v="0"/>
  </r>
  <r>
    <s v="3276-HDUEG"/>
    <x v="0"/>
    <x v="5"/>
    <x v="1"/>
    <x v="0"/>
    <x v="77"/>
    <n v="92592"/>
    <n v="33.507255000000001"/>
    <n v="-117.029473"/>
    <x v="1"/>
    <x v="13"/>
    <x v="1"/>
    <x v="0"/>
    <n v="32.86"/>
    <x v="1"/>
    <x v="0"/>
    <x v="1"/>
    <n v="58"/>
    <x v="0"/>
    <x v="1"/>
    <x v="0"/>
    <x v="1"/>
    <x v="1"/>
    <x v="0"/>
    <x v="0"/>
    <x v="0"/>
    <x v="1"/>
    <x v="0"/>
    <x v="2"/>
    <n v="75.05"/>
    <n v="75.05"/>
    <x v="0"/>
    <x v="0"/>
    <n v="32.86"/>
    <n v="107.91"/>
    <x v="1"/>
    <x v="1"/>
    <x v="5"/>
    <x v="0"/>
    <x v="1"/>
    <x v="0"/>
    <x v="1"/>
    <x v="1"/>
    <x v="0"/>
  </r>
  <r>
    <s v="3278-FSIXX"/>
    <x v="0"/>
    <x v="20"/>
    <x v="1"/>
    <x v="0"/>
    <x v="903"/>
    <n v="95525"/>
    <n v="40.943379999999998"/>
    <n v="-123.831799"/>
    <x v="1"/>
    <x v="29"/>
    <x v="1"/>
    <x v="0"/>
    <n v="39.5"/>
    <x v="0"/>
    <x v="0"/>
    <x v="0"/>
    <n v="26"/>
    <x v="0"/>
    <x v="1"/>
    <x v="0"/>
    <x v="1"/>
    <x v="1"/>
    <x v="0"/>
    <x v="0"/>
    <x v="0"/>
    <x v="1"/>
    <x v="0"/>
    <x v="0"/>
    <n v="45.25"/>
    <n v="74.2"/>
    <x v="0"/>
    <x v="0"/>
    <n v="79"/>
    <n v="153.19999999999999"/>
    <x v="2"/>
    <x v="0"/>
    <x v="0"/>
    <x v="0"/>
    <x v="1"/>
    <x v="0"/>
    <x v="1"/>
    <x v="1"/>
    <x v="0"/>
  </r>
  <r>
    <s v="3279-DYZQM"/>
    <x v="1"/>
    <x v="44"/>
    <x v="0"/>
    <x v="1"/>
    <x v="772"/>
    <n v="91350"/>
    <n v="34.502431999999999"/>
    <n v="-118.41459"/>
    <x v="10"/>
    <x v="4"/>
    <x v="0"/>
    <x v="0"/>
    <n v="11.3"/>
    <x v="0"/>
    <x v="1"/>
    <x v="3"/>
    <m/>
    <x v="2"/>
    <x v="2"/>
    <x v="2"/>
    <x v="2"/>
    <x v="2"/>
    <x v="2"/>
    <x v="2"/>
    <x v="2"/>
    <x v="2"/>
    <x v="1"/>
    <x v="2"/>
    <n v="19.45"/>
    <n v="1378.45"/>
    <x v="0"/>
    <x v="0"/>
    <n v="802.3"/>
    <n v="2180.75"/>
    <x v="0"/>
    <x v="0"/>
    <x v="0"/>
    <x v="0"/>
    <x v="1"/>
    <x v="1"/>
    <x v="1"/>
    <x v="1"/>
    <x v="0"/>
  </r>
  <r>
    <s v="3280-MRDOF"/>
    <x v="1"/>
    <x v="28"/>
    <x v="1"/>
    <x v="0"/>
    <x v="31"/>
    <n v="90067"/>
    <n v="34.057496"/>
    <n v="-118.41395900000001"/>
    <x v="1"/>
    <x v="39"/>
    <x v="0"/>
    <x v="0"/>
    <n v="19.920000000000002"/>
    <x v="1"/>
    <x v="0"/>
    <x v="2"/>
    <n v="30"/>
    <x v="0"/>
    <x v="1"/>
    <x v="1"/>
    <x v="0"/>
    <x v="0"/>
    <x v="0"/>
    <x v="0"/>
    <x v="0"/>
    <x v="2"/>
    <x v="0"/>
    <x v="0"/>
    <n v="69.099999999999994"/>
    <n v="2093.9"/>
    <x v="175"/>
    <x v="0"/>
    <n v="597.6"/>
    <n v="2670.42"/>
    <x v="0"/>
    <x v="0"/>
    <x v="0"/>
    <x v="0"/>
    <x v="0"/>
    <x v="0"/>
    <x v="0"/>
    <x v="0"/>
    <x v="0"/>
  </r>
  <r>
    <s v="3280-NMUVX"/>
    <x v="1"/>
    <x v="55"/>
    <x v="0"/>
    <x v="0"/>
    <x v="711"/>
    <n v="94571"/>
    <n v="38.148862000000001"/>
    <n v="-121.737696"/>
    <x v="9"/>
    <x v="12"/>
    <x v="0"/>
    <x v="0"/>
    <n v="26.03"/>
    <x v="0"/>
    <x v="1"/>
    <x v="3"/>
    <m/>
    <x v="2"/>
    <x v="2"/>
    <x v="2"/>
    <x v="2"/>
    <x v="2"/>
    <x v="2"/>
    <x v="2"/>
    <x v="2"/>
    <x v="0"/>
    <x v="1"/>
    <x v="0"/>
    <n v="19.600000000000001"/>
    <n v="678.8"/>
    <x v="0"/>
    <x v="0"/>
    <n v="885.02"/>
    <n v="1563.82"/>
    <x v="0"/>
    <x v="0"/>
    <x v="0"/>
    <x v="0"/>
    <x v="1"/>
    <x v="1"/>
    <x v="1"/>
    <x v="1"/>
    <x v="0"/>
  </r>
  <r>
    <s v="3282-ZISZV"/>
    <x v="1"/>
    <x v="52"/>
    <x v="1"/>
    <x v="0"/>
    <x v="441"/>
    <n v="91733"/>
    <n v="34.046219999999998"/>
    <n v="-118.053753"/>
    <x v="1"/>
    <x v="44"/>
    <x v="0"/>
    <x v="0"/>
    <n v="37.479999999999997"/>
    <x v="1"/>
    <x v="0"/>
    <x v="2"/>
    <n v="15"/>
    <x v="0"/>
    <x v="0"/>
    <x v="1"/>
    <x v="0"/>
    <x v="0"/>
    <x v="1"/>
    <x v="1"/>
    <x v="0"/>
    <x v="0"/>
    <x v="1"/>
    <x v="0"/>
    <n v="83.7"/>
    <n v="2633.3"/>
    <x v="0"/>
    <x v="0"/>
    <n v="1199.3599999999999"/>
    <n v="3832.66"/>
    <x v="0"/>
    <x v="0"/>
    <x v="0"/>
    <x v="0"/>
    <x v="0"/>
    <x v="0"/>
    <x v="0"/>
    <x v="0"/>
    <x v="0"/>
  </r>
  <r>
    <s v="3283-WCWXT"/>
    <x v="1"/>
    <x v="12"/>
    <x v="0"/>
    <x v="1"/>
    <x v="31"/>
    <n v="90027"/>
    <n v="34.127194000000003"/>
    <n v="-118.295647"/>
    <x v="4"/>
    <x v="38"/>
    <x v="1"/>
    <x v="0"/>
    <n v="31.73"/>
    <x v="1"/>
    <x v="1"/>
    <x v="3"/>
    <m/>
    <x v="2"/>
    <x v="2"/>
    <x v="2"/>
    <x v="2"/>
    <x v="2"/>
    <x v="2"/>
    <x v="2"/>
    <x v="2"/>
    <x v="2"/>
    <x v="1"/>
    <x v="2"/>
    <n v="25.4"/>
    <n v="153.30000000000001"/>
    <x v="0"/>
    <x v="0"/>
    <n v="190.38"/>
    <n v="343.68"/>
    <x v="0"/>
    <x v="0"/>
    <x v="0"/>
    <x v="0"/>
    <x v="1"/>
    <x v="1"/>
    <x v="1"/>
    <x v="1"/>
    <x v="0"/>
  </r>
  <r>
    <s v="3284-SVCRO"/>
    <x v="0"/>
    <x v="34"/>
    <x v="0"/>
    <x v="0"/>
    <x v="898"/>
    <n v="94586"/>
    <n v="37.587494"/>
    <n v="-121.86285599999999"/>
    <x v="10"/>
    <x v="14"/>
    <x v="4"/>
    <x v="0"/>
    <n v="42.32"/>
    <x v="1"/>
    <x v="1"/>
    <x v="3"/>
    <m/>
    <x v="2"/>
    <x v="2"/>
    <x v="2"/>
    <x v="2"/>
    <x v="2"/>
    <x v="2"/>
    <x v="2"/>
    <x v="2"/>
    <x v="2"/>
    <x v="1"/>
    <x v="0"/>
    <n v="25.5"/>
    <n v="1121.05"/>
    <x v="0"/>
    <x v="0"/>
    <n v="1904.4"/>
    <n v="3025.45"/>
    <x v="0"/>
    <x v="0"/>
    <x v="0"/>
    <x v="0"/>
    <x v="1"/>
    <x v="1"/>
    <x v="1"/>
    <x v="1"/>
    <x v="0"/>
  </r>
  <r>
    <s v="3285-UCQVC"/>
    <x v="0"/>
    <x v="26"/>
    <x v="1"/>
    <x v="0"/>
    <x v="321"/>
    <n v="93955"/>
    <n v="36.625114000000004"/>
    <n v="-121.823565"/>
    <x v="1"/>
    <x v="20"/>
    <x v="0"/>
    <x v="1"/>
    <m/>
    <x v="2"/>
    <x v="0"/>
    <x v="2"/>
    <n v="10"/>
    <x v="0"/>
    <x v="1"/>
    <x v="0"/>
    <x v="0"/>
    <x v="1"/>
    <x v="0"/>
    <x v="0"/>
    <x v="0"/>
    <x v="1"/>
    <x v="1"/>
    <x v="0"/>
    <n v="28.6"/>
    <n v="973.55"/>
    <x v="0"/>
    <x v="0"/>
    <n v="0"/>
    <n v="973.55"/>
    <x v="1"/>
    <x v="3"/>
    <x v="6"/>
    <x v="0"/>
    <x v="1"/>
    <x v="0"/>
    <x v="1"/>
    <x v="0"/>
    <x v="0"/>
  </r>
  <r>
    <s v="3292-PBZEJ"/>
    <x v="1"/>
    <x v="4"/>
    <x v="1"/>
    <x v="0"/>
    <x v="819"/>
    <n v="96037"/>
    <n v="41.528540999999997"/>
    <n v="-122.955018"/>
    <x v="1"/>
    <x v="37"/>
    <x v="0"/>
    <x v="0"/>
    <n v="2.63"/>
    <x v="1"/>
    <x v="0"/>
    <x v="1"/>
    <n v="13"/>
    <x v="0"/>
    <x v="0"/>
    <x v="1"/>
    <x v="0"/>
    <x v="0"/>
    <x v="1"/>
    <x v="0"/>
    <x v="1"/>
    <x v="2"/>
    <x v="0"/>
    <x v="1"/>
    <n v="111.4"/>
    <n v="1183.05"/>
    <x v="0"/>
    <x v="3"/>
    <n v="28.93"/>
    <n v="1251.98"/>
    <x v="0"/>
    <x v="0"/>
    <x v="0"/>
    <x v="0"/>
    <x v="0"/>
    <x v="1"/>
    <x v="0"/>
    <x v="0"/>
    <x v="0"/>
  </r>
  <r>
    <s v="3295-YVUSR"/>
    <x v="1"/>
    <x v="50"/>
    <x v="1"/>
    <x v="0"/>
    <x v="1"/>
    <n v="91202"/>
    <n v="34.167926000000001"/>
    <n v="-118.267539"/>
    <x v="1"/>
    <x v="29"/>
    <x v="0"/>
    <x v="0"/>
    <n v="15.19"/>
    <x v="1"/>
    <x v="0"/>
    <x v="1"/>
    <n v="30"/>
    <x v="0"/>
    <x v="1"/>
    <x v="0"/>
    <x v="1"/>
    <x v="1"/>
    <x v="0"/>
    <x v="0"/>
    <x v="0"/>
    <x v="1"/>
    <x v="0"/>
    <x v="2"/>
    <n v="72.599999999999994"/>
    <n v="154.30000000000001"/>
    <x v="0"/>
    <x v="0"/>
    <n v="30.38"/>
    <n v="184.68"/>
    <x v="2"/>
    <x v="0"/>
    <x v="0"/>
    <x v="0"/>
    <x v="1"/>
    <x v="0"/>
    <x v="1"/>
    <x v="1"/>
    <x v="0"/>
  </r>
  <r>
    <s v="3296-SILRA"/>
    <x v="0"/>
    <x v="48"/>
    <x v="0"/>
    <x v="0"/>
    <x v="904"/>
    <n v="95453"/>
    <n v="39.080469000000001"/>
    <n v="-122.95517599999999"/>
    <x v="10"/>
    <x v="13"/>
    <x v="0"/>
    <x v="0"/>
    <n v="41.16"/>
    <x v="0"/>
    <x v="0"/>
    <x v="1"/>
    <n v="6"/>
    <x v="0"/>
    <x v="0"/>
    <x v="0"/>
    <x v="1"/>
    <x v="1"/>
    <x v="0"/>
    <x v="0"/>
    <x v="0"/>
    <x v="1"/>
    <x v="0"/>
    <x v="2"/>
    <n v="76.400000000000006"/>
    <n v="76.400000000000006"/>
    <x v="0"/>
    <x v="0"/>
    <n v="41.16"/>
    <n v="117.56"/>
    <x v="1"/>
    <x v="5"/>
    <x v="9"/>
    <x v="0"/>
    <x v="1"/>
    <x v="0"/>
    <x v="0"/>
    <x v="1"/>
    <x v="0"/>
  </r>
  <r>
    <s v="3298-QEICA"/>
    <x v="0"/>
    <x v="60"/>
    <x v="0"/>
    <x v="0"/>
    <x v="728"/>
    <n v="92708"/>
    <n v="33.712035999999998"/>
    <n v="-117.950113"/>
    <x v="6"/>
    <x v="16"/>
    <x v="0"/>
    <x v="1"/>
    <m/>
    <x v="2"/>
    <x v="0"/>
    <x v="2"/>
    <n v="42"/>
    <x v="1"/>
    <x v="1"/>
    <x v="0"/>
    <x v="0"/>
    <x v="1"/>
    <x v="0"/>
    <x v="0"/>
    <x v="0"/>
    <x v="2"/>
    <x v="1"/>
    <x v="0"/>
    <n v="34.6"/>
    <n v="813.45"/>
    <x v="0"/>
    <x v="0"/>
    <n v="0"/>
    <n v="813.45"/>
    <x v="0"/>
    <x v="0"/>
    <x v="0"/>
    <x v="0"/>
    <x v="1"/>
    <x v="0"/>
    <x v="0"/>
    <x v="0"/>
    <x v="0"/>
  </r>
  <r>
    <s v="3301-LSLWQ"/>
    <x v="0"/>
    <x v="13"/>
    <x v="1"/>
    <x v="0"/>
    <x v="690"/>
    <n v="94592"/>
    <n v="38.093701000000003"/>
    <n v="-122.276589"/>
    <x v="1"/>
    <x v="31"/>
    <x v="0"/>
    <x v="0"/>
    <n v="17.87"/>
    <x v="1"/>
    <x v="0"/>
    <x v="0"/>
    <n v="26"/>
    <x v="1"/>
    <x v="1"/>
    <x v="0"/>
    <x v="1"/>
    <x v="1"/>
    <x v="1"/>
    <x v="1"/>
    <x v="0"/>
    <x v="1"/>
    <x v="0"/>
    <x v="1"/>
    <n v="66.099999999999994"/>
    <n v="1912.15"/>
    <x v="0"/>
    <x v="0"/>
    <n v="518.23"/>
    <n v="2430.38"/>
    <x v="0"/>
    <x v="0"/>
    <x v="0"/>
    <x v="0"/>
    <x v="0"/>
    <x v="0"/>
    <x v="0"/>
    <x v="1"/>
    <x v="0"/>
  </r>
  <r>
    <s v="3301-VKTGC"/>
    <x v="1"/>
    <x v="60"/>
    <x v="0"/>
    <x v="2"/>
    <x v="905"/>
    <n v="93234"/>
    <n v="36.217863999999999"/>
    <n v="-120.080117"/>
    <x v="2"/>
    <x v="64"/>
    <x v="0"/>
    <x v="0"/>
    <n v="29.67"/>
    <x v="1"/>
    <x v="0"/>
    <x v="1"/>
    <n v="85"/>
    <x v="1"/>
    <x v="0"/>
    <x v="0"/>
    <x v="1"/>
    <x v="1"/>
    <x v="0"/>
    <x v="0"/>
    <x v="0"/>
    <x v="0"/>
    <x v="0"/>
    <x v="1"/>
    <n v="85.5"/>
    <n v="5696.6"/>
    <x v="0"/>
    <x v="0"/>
    <n v="2017.56"/>
    <n v="7714.16"/>
    <x v="0"/>
    <x v="0"/>
    <x v="0"/>
    <x v="0"/>
    <x v="1"/>
    <x v="0"/>
    <x v="0"/>
    <x v="1"/>
    <x v="0"/>
  </r>
  <r>
    <s v="3307-TLCUD"/>
    <x v="1"/>
    <x v="59"/>
    <x v="0"/>
    <x v="0"/>
    <x v="31"/>
    <n v="90001"/>
    <n v="33.973616"/>
    <n v="-118.24902"/>
    <x v="2"/>
    <x v="67"/>
    <x v="0"/>
    <x v="1"/>
    <m/>
    <x v="2"/>
    <x v="0"/>
    <x v="0"/>
    <n v="10"/>
    <x v="1"/>
    <x v="1"/>
    <x v="1"/>
    <x v="1"/>
    <x v="1"/>
    <x v="0"/>
    <x v="0"/>
    <x v="0"/>
    <x v="1"/>
    <x v="1"/>
    <x v="2"/>
    <n v="34.4"/>
    <n v="592.75"/>
    <x v="0"/>
    <x v="0"/>
    <n v="0"/>
    <n v="592.75"/>
    <x v="0"/>
    <x v="0"/>
    <x v="0"/>
    <x v="0"/>
    <x v="1"/>
    <x v="0"/>
    <x v="0"/>
    <x v="1"/>
    <x v="0"/>
  </r>
  <r>
    <s v="3308-DGHKL"/>
    <x v="1"/>
    <x v="33"/>
    <x v="1"/>
    <x v="0"/>
    <x v="906"/>
    <n v="95236"/>
    <n v="38.047745999999997"/>
    <n v="-121.03049900000001"/>
    <x v="1"/>
    <x v="19"/>
    <x v="0"/>
    <x v="0"/>
    <n v="17.739999999999998"/>
    <x v="0"/>
    <x v="1"/>
    <x v="3"/>
    <m/>
    <x v="2"/>
    <x v="2"/>
    <x v="2"/>
    <x v="2"/>
    <x v="2"/>
    <x v="2"/>
    <x v="2"/>
    <x v="2"/>
    <x v="2"/>
    <x v="0"/>
    <x v="1"/>
    <n v="19.3"/>
    <n v="1447.9"/>
    <x v="0"/>
    <x v="0"/>
    <n v="1224.06"/>
    <n v="2671.96"/>
    <x v="0"/>
    <x v="0"/>
    <x v="0"/>
    <x v="0"/>
    <x v="1"/>
    <x v="1"/>
    <x v="1"/>
    <x v="1"/>
    <x v="0"/>
  </r>
  <r>
    <s v="3308-JSGML"/>
    <x v="1"/>
    <x v="49"/>
    <x v="0"/>
    <x v="0"/>
    <x v="640"/>
    <n v="93461"/>
    <n v="35.634487999999997"/>
    <n v="-120.29353399999999"/>
    <x v="3"/>
    <x v="26"/>
    <x v="0"/>
    <x v="1"/>
    <m/>
    <x v="2"/>
    <x v="0"/>
    <x v="0"/>
    <n v="6"/>
    <x v="1"/>
    <x v="1"/>
    <x v="1"/>
    <x v="0"/>
    <x v="0"/>
    <x v="1"/>
    <x v="0"/>
    <x v="0"/>
    <x v="2"/>
    <x v="0"/>
    <x v="0"/>
    <n v="64.05"/>
    <n v="3886.85"/>
    <x v="0"/>
    <x v="0"/>
    <n v="0"/>
    <n v="3886.85"/>
    <x v="0"/>
    <x v="0"/>
    <x v="0"/>
    <x v="0"/>
    <x v="0"/>
    <x v="0"/>
    <x v="0"/>
    <x v="0"/>
    <x v="0"/>
  </r>
  <r>
    <s v="3308-MHOOC"/>
    <x v="1"/>
    <x v="0"/>
    <x v="1"/>
    <x v="1"/>
    <x v="907"/>
    <n v="95565"/>
    <n v="40.440635999999998"/>
    <n v="-124.09873899999999"/>
    <x v="1"/>
    <x v="13"/>
    <x v="0"/>
    <x v="0"/>
    <n v="17.89"/>
    <x v="0"/>
    <x v="1"/>
    <x v="3"/>
    <m/>
    <x v="2"/>
    <x v="2"/>
    <x v="2"/>
    <x v="2"/>
    <x v="2"/>
    <x v="2"/>
    <x v="2"/>
    <x v="2"/>
    <x v="1"/>
    <x v="0"/>
    <x v="0"/>
    <n v="19.2"/>
    <n v="19.2"/>
    <x v="0"/>
    <x v="0"/>
    <n v="17.89"/>
    <n v="37.090000000000003"/>
    <x v="2"/>
    <x v="0"/>
    <x v="0"/>
    <x v="0"/>
    <x v="1"/>
    <x v="1"/>
    <x v="1"/>
    <x v="1"/>
    <x v="0"/>
  </r>
  <r>
    <s v="3312-UUMZW"/>
    <x v="1"/>
    <x v="25"/>
    <x v="0"/>
    <x v="0"/>
    <x v="41"/>
    <n v="95117"/>
    <n v="37.311087999999998"/>
    <n v="-121.961786"/>
    <x v="3"/>
    <x v="44"/>
    <x v="0"/>
    <x v="0"/>
    <n v="47.89"/>
    <x v="1"/>
    <x v="0"/>
    <x v="1"/>
    <n v="9"/>
    <x v="0"/>
    <x v="0"/>
    <x v="0"/>
    <x v="1"/>
    <x v="0"/>
    <x v="1"/>
    <x v="1"/>
    <x v="0"/>
    <x v="1"/>
    <x v="0"/>
    <x v="0"/>
    <n v="98.85"/>
    <n v="3145.9"/>
    <x v="0"/>
    <x v="0"/>
    <n v="1532.48"/>
    <n v="4678.38"/>
    <x v="0"/>
    <x v="0"/>
    <x v="0"/>
    <x v="0"/>
    <x v="0"/>
    <x v="0"/>
    <x v="0"/>
    <x v="1"/>
    <x v="0"/>
  </r>
  <r>
    <s v="3312-ZWLGF"/>
    <x v="1"/>
    <x v="28"/>
    <x v="0"/>
    <x v="0"/>
    <x v="616"/>
    <n v="93510"/>
    <n v="34.501452"/>
    <n v="-118.20786200000001"/>
    <x v="1"/>
    <x v="31"/>
    <x v="0"/>
    <x v="0"/>
    <n v="10.55"/>
    <x v="1"/>
    <x v="0"/>
    <x v="1"/>
    <n v="2"/>
    <x v="0"/>
    <x v="1"/>
    <x v="0"/>
    <x v="0"/>
    <x v="1"/>
    <x v="0"/>
    <x v="0"/>
    <x v="0"/>
    <x v="1"/>
    <x v="0"/>
    <x v="1"/>
    <n v="79.3"/>
    <n v="2414.5500000000002"/>
    <x v="0"/>
    <x v="0"/>
    <n v="305.95"/>
    <n v="2720.5"/>
    <x v="0"/>
    <x v="0"/>
    <x v="0"/>
    <x v="0"/>
    <x v="1"/>
    <x v="0"/>
    <x v="1"/>
    <x v="0"/>
    <x v="0"/>
  </r>
  <r>
    <s v="3313-QKNKB"/>
    <x v="1"/>
    <x v="38"/>
    <x v="0"/>
    <x v="0"/>
    <x v="654"/>
    <n v="93953"/>
    <n v="36.587496999999999"/>
    <n v="-121.94481500000001"/>
    <x v="1"/>
    <x v="26"/>
    <x v="4"/>
    <x v="0"/>
    <n v="6.91"/>
    <x v="1"/>
    <x v="0"/>
    <x v="1"/>
    <n v="52"/>
    <x v="0"/>
    <x v="1"/>
    <x v="0"/>
    <x v="1"/>
    <x v="1"/>
    <x v="1"/>
    <x v="1"/>
    <x v="0"/>
    <x v="0"/>
    <x v="1"/>
    <x v="1"/>
    <n v="85.55"/>
    <n v="5084.6499999999996"/>
    <x v="0"/>
    <x v="0"/>
    <n v="407.69"/>
    <n v="5492.34"/>
    <x v="1"/>
    <x v="1"/>
    <x v="11"/>
    <x v="0"/>
    <x v="0"/>
    <x v="0"/>
    <x v="1"/>
    <x v="1"/>
    <x v="0"/>
  </r>
  <r>
    <s v="3315-IKYZQ"/>
    <x v="1"/>
    <x v="21"/>
    <x v="0"/>
    <x v="2"/>
    <x v="31"/>
    <n v="90035"/>
    <n v="34.051808999999999"/>
    <n v="-118.383843"/>
    <x v="0"/>
    <x v="61"/>
    <x v="5"/>
    <x v="1"/>
    <m/>
    <x v="2"/>
    <x v="0"/>
    <x v="2"/>
    <n v="19"/>
    <x v="1"/>
    <x v="1"/>
    <x v="1"/>
    <x v="0"/>
    <x v="0"/>
    <x v="0"/>
    <x v="0"/>
    <x v="0"/>
    <x v="0"/>
    <x v="1"/>
    <x v="0"/>
    <n v="50.8"/>
    <n v="1386.8"/>
    <x v="0"/>
    <x v="0"/>
    <n v="0"/>
    <n v="1386.8"/>
    <x v="0"/>
    <x v="0"/>
    <x v="0"/>
    <x v="0"/>
    <x v="0"/>
    <x v="0"/>
    <x v="0"/>
    <x v="0"/>
    <x v="0"/>
  </r>
  <r>
    <s v="3315-TOTBP"/>
    <x v="1"/>
    <x v="46"/>
    <x v="1"/>
    <x v="0"/>
    <x v="891"/>
    <n v="96061"/>
    <n v="40.331975"/>
    <n v="-121.460674"/>
    <x v="1"/>
    <x v="49"/>
    <x v="2"/>
    <x v="0"/>
    <n v="44.86"/>
    <x v="1"/>
    <x v="0"/>
    <x v="1"/>
    <n v="52"/>
    <x v="0"/>
    <x v="1"/>
    <x v="0"/>
    <x v="1"/>
    <x v="1"/>
    <x v="0"/>
    <x v="1"/>
    <x v="0"/>
    <x v="1"/>
    <x v="0"/>
    <x v="2"/>
    <n v="76"/>
    <n v="1130.8499999999999"/>
    <x v="0"/>
    <x v="0"/>
    <n v="672.9"/>
    <n v="1803.75"/>
    <x v="1"/>
    <x v="2"/>
    <x v="17"/>
    <x v="0"/>
    <x v="0"/>
    <x v="0"/>
    <x v="1"/>
    <x v="1"/>
    <x v="0"/>
  </r>
  <r>
    <s v="3316-UWXUY"/>
    <x v="1"/>
    <x v="22"/>
    <x v="1"/>
    <x v="0"/>
    <x v="444"/>
    <n v="91502"/>
    <n v="34.177267000000001"/>
    <n v="-118.31003"/>
    <x v="1"/>
    <x v="15"/>
    <x v="4"/>
    <x v="0"/>
    <n v="40.83"/>
    <x v="0"/>
    <x v="0"/>
    <x v="1"/>
    <n v="21"/>
    <x v="1"/>
    <x v="0"/>
    <x v="0"/>
    <x v="0"/>
    <x v="1"/>
    <x v="1"/>
    <x v="1"/>
    <x v="0"/>
    <x v="1"/>
    <x v="0"/>
    <x v="0"/>
    <n v="93.5"/>
    <n v="4747.5"/>
    <x v="0"/>
    <x v="0"/>
    <n v="2041.5"/>
    <n v="6789"/>
    <x v="0"/>
    <x v="0"/>
    <x v="0"/>
    <x v="0"/>
    <x v="0"/>
    <x v="0"/>
    <x v="0"/>
    <x v="0"/>
    <x v="0"/>
  </r>
  <r>
    <s v="3317-HRTNN"/>
    <x v="0"/>
    <x v="16"/>
    <x v="1"/>
    <x v="0"/>
    <x v="38"/>
    <n v="92109"/>
    <n v="32.787835999999999"/>
    <n v="-117.232376"/>
    <x v="1"/>
    <x v="10"/>
    <x v="0"/>
    <x v="1"/>
    <m/>
    <x v="2"/>
    <x v="0"/>
    <x v="2"/>
    <n v="15"/>
    <x v="0"/>
    <x v="1"/>
    <x v="0"/>
    <x v="1"/>
    <x v="0"/>
    <x v="1"/>
    <x v="0"/>
    <x v="0"/>
    <x v="1"/>
    <x v="1"/>
    <x v="1"/>
    <n v="45.7"/>
    <n v="198"/>
    <x v="0"/>
    <x v="0"/>
    <n v="0"/>
    <n v="198"/>
    <x v="1"/>
    <x v="1"/>
    <x v="5"/>
    <x v="0"/>
    <x v="0"/>
    <x v="0"/>
    <x v="1"/>
    <x v="1"/>
    <x v="0"/>
  </r>
  <r>
    <s v="3317-VLGQT"/>
    <x v="0"/>
    <x v="2"/>
    <x v="0"/>
    <x v="0"/>
    <x v="618"/>
    <n v="95254"/>
    <n v="38.192608"/>
    <n v="-120.957842"/>
    <x v="9"/>
    <x v="32"/>
    <x v="0"/>
    <x v="0"/>
    <n v="4.45"/>
    <x v="0"/>
    <x v="0"/>
    <x v="1"/>
    <n v="16"/>
    <x v="0"/>
    <x v="1"/>
    <x v="0"/>
    <x v="1"/>
    <x v="1"/>
    <x v="1"/>
    <x v="1"/>
    <x v="0"/>
    <x v="1"/>
    <x v="0"/>
    <x v="1"/>
    <n v="78.099999999999994"/>
    <n v="1122.4000000000001"/>
    <x v="0"/>
    <x v="0"/>
    <n v="62.3"/>
    <n v="1184.7"/>
    <x v="0"/>
    <x v="0"/>
    <x v="0"/>
    <x v="0"/>
    <x v="0"/>
    <x v="0"/>
    <x v="1"/>
    <x v="1"/>
    <x v="0"/>
  </r>
  <r>
    <s v="3318-ISQFQ"/>
    <x v="0"/>
    <x v="5"/>
    <x v="1"/>
    <x v="0"/>
    <x v="908"/>
    <n v="94560"/>
    <n v="37.504133000000003"/>
    <n v="-122.032347"/>
    <x v="1"/>
    <x v="24"/>
    <x v="2"/>
    <x v="0"/>
    <n v="10.97"/>
    <x v="0"/>
    <x v="1"/>
    <x v="3"/>
    <m/>
    <x v="2"/>
    <x v="2"/>
    <x v="2"/>
    <x v="2"/>
    <x v="2"/>
    <x v="2"/>
    <x v="2"/>
    <x v="2"/>
    <x v="1"/>
    <x v="0"/>
    <x v="1"/>
    <n v="19.5"/>
    <n v="413"/>
    <x v="0"/>
    <x v="0"/>
    <n v="219.4"/>
    <n v="632.4"/>
    <x v="0"/>
    <x v="0"/>
    <x v="0"/>
    <x v="0"/>
    <x v="1"/>
    <x v="1"/>
    <x v="1"/>
    <x v="1"/>
    <x v="0"/>
  </r>
  <r>
    <s v="3318-NMQXL"/>
    <x v="1"/>
    <x v="12"/>
    <x v="1"/>
    <x v="0"/>
    <x v="205"/>
    <n v="91731"/>
    <n v="34.079934000000002"/>
    <n v="-118.046695"/>
    <x v="1"/>
    <x v="3"/>
    <x v="1"/>
    <x v="0"/>
    <n v="15.6"/>
    <x v="0"/>
    <x v="0"/>
    <x v="1"/>
    <n v="9"/>
    <x v="0"/>
    <x v="1"/>
    <x v="0"/>
    <x v="1"/>
    <x v="0"/>
    <x v="1"/>
    <x v="1"/>
    <x v="0"/>
    <x v="1"/>
    <x v="0"/>
    <x v="1"/>
    <n v="92"/>
    <n v="266.8"/>
    <x v="0"/>
    <x v="0"/>
    <n v="46.8"/>
    <n v="313.60000000000002"/>
    <x v="2"/>
    <x v="0"/>
    <x v="0"/>
    <x v="0"/>
    <x v="0"/>
    <x v="0"/>
    <x v="1"/>
    <x v="1"/>
    <x v="0"/>
  </r>
  <r>
    <s v="3318-OSATS"/>
    <x v="1"/>
    <x v="57"/>
    <x v="1"/>
    <x v="0"/>
    <x v="445"/>
    <n v="96125"/>
    <n v="39.600599000000003"/>
    <n v="-120.636358"/>
    <x v="1"/>
    <x v="33"/>
    <x v="5"/>
    <x v="0"/>
    <n v="35.1"/>
    <x v="1"/>
    <x v="0"/>
    <x v="1"/>
    <n v="29"/>
    <x v="0"/>
    <x v="1"/>
    <x v="0"/>
    <x v="1"/>
    <x v="0"/>
    <x v="1"/>
    <x v="0"/>
    <x v="1"/>
    <x v="1"/>
    <x v="0"/>
    <x v="1"/>
    <n v="95.45"/>
    <n v="3474.05"/>
    <x v="0"/>
    <x v="11"/>
    <n v="1228.5"/>
    <n v="4782.55"/>
    <x v="1"/>
    <x v="3"/>
    <x v="6"/>
    <x v="0"/>
    <x v="0"/>
    <x v="1"/>
    <x v="1"/>
    <x v="1"/>
    <x v="0"/>
  </r>
  <r>
    <s v="3319-DWOEP"/>
    <x v="1"/>
    <x v="28"/>
    <x v="0"/>
    <x v="0"/>
    <x v="38"/>
    <n v="92121"/>
    <n v="32.898612999999997"/>
    <n v="-117.20293700000001"/>
    <x v="1"/>
    <x v="38"/>
    <x v="1"/>
    <x v="0"/>
    <n v="47.9"/>
    <x v="0"/>
    <x v="0"/>
    <x v="1"/>
    <n v="6"/>
    <x v="0"/>
    <x v="1"/>
    <x v="1"/>
    <x v="1"/>
    <x v="0"/>
    <x v="1"/>
    <x v="0"/>
    <x v="0"/>
    <x v="1"/>
    <x v="0"/>
    <x v="1"/>
    <n v="95.75"/>
    <n v="573.75"/>
    <x v="0"/>
    <x v="0"/>
    <n v="287.39999999999998"/>
    <n v="861.15"/>
    <x v="1"/>
    <x v="1"/>
    <x v="5"/>
    <x v="0"/>
    <x v="0"/>
    <x v="0"/>
    <x v="0"/>
    <x v="1"/>
    <x v="0"/>
  </r>
  <r>
    <s v="3320-VEOYC"/>
    <x v="1"/>
    <x v="61"/>
    <x v="1"/>
    <x v="0"/>
    <x v="199"/>
    <n v="90210"/>
    <n v="34.099891"/>
    <n v="-118.414338"/>
    <x v="1"/>
    <x v="32"/>
    <x v="0"/>
    <x v="0"/>
    <n v="37.619999999999997"/>
    <x v="1"/>
    <x v="0"/>
    <x v="1"/>
    <n v="10"/>
    <x v="0"/>
    <x v="1"/>
    <x v="0"/>
    <x v="1"/>
    <x v="0"/>
    <x v="1"/>
    <x v="1"/>
    <x v="0"/>
    <x v="1"/>
    <x v="0"/>
    <x v="1"/>
    <n v="95.6"/>
    <n v="1273.3"/>
    <x v="0"/>
    <x v="0"/>
    <n v="526.67999999999995"/>
    <n v="1799.98"/>
    <x v="0"/>
    <x v="0"/>
    <x v="0"/>
    <x v="0"/>
    <x v="0"/>
    <x v="0"/>
    <x v="1"/>
    <x v="1"/>
    <x v="0"/>
  </r>
  <r>
    <s v="3323-CPBWR"/>
    <x v="1"/>
    <x v="37"/>
    <x v="1"/>
    <x v="0"/>
    <x v="859"/>
    <n v="95645"/>
    <n v="38.875508000000004"/>
    <n v="-121.765866"/>
    <x v="1"/>
    <x v="16"/>
    <x v="2"/>
    <x v="0"/>
    <n v="8.5"/>
    <x v="1"/>
    <x v="0"/>
    <x v="1"/>
    <n v="6"/>
    <x v="0"/>
    <x v="1"/>
    <x v="1"/>
    <x v="0"/>
    <x v="0"/>
    <x v="0"/>
    <x v="0"/>
    <x v="0"/>
    <x v="1"/>
    <x v="0"/>
    <x v="0"/>
    <n v="96.9"/>
    <n v="2085.4499999999998"/>
    <x v="0"/>
    <x v="0"/>
    <n v="195.5"/>
    <n v="2280.9499999999998"/>
    <x v="0"/>
    <x v="0"/>
    <x v="0"/>
    <x v="0"/>
    <x v="0"/>
    <x v="0"/>
    <x v="0"/>
    <x v="0"/>
    <x v="0"/>
  </r>
  <r>
    <s v="3324-OIRTO"/>
    <x v="1"/>
    <x v="5"/>
    <x v="0"/>
    <x v="1"/>
    <x v="909"/>
    <n v="93226"/>
    <n v="35.735694000000002"/>
    <n v="-118.738483"/>
    <x v="2"/>
    <x v="4"/>
    <x v="3"/>
    <x v="0"/>
    <n v="14.14"/>
    <x v="0"/>
    <x v="0"/>
    <x v="1"/>
    <n v="59"/>
    <x v="1"/>
    <x v="0"/>
    <x v="1"/>
    <x v="1"/>
    <x v="0"/>
    <x v="1"/>
    <x v="1"/>
    <x v="0"/>
    <x v="0"/>
    <x v="0"/>
    <x v="1"/>
    <n v="104.65"/>
    <n v="7288.4"/>
    <x v="0"/>
    <x v="0"/>
    <n v="1003.94"/>
    <n v="8292.34"/>
    <x v="0"/>
    <x v="0"/>
    <x v="0"/>
    <x v="0"/>
    <x v="0"/>
    <x v="0"/>
    <x v="0"/>
    <x v="1"/>
    <x v="0"/>
  </r>
  <r>
    <s v="3325-FUYCG"/>
    <x v="1"/>
    <x v="12"/>
    <x v="0"/>
    <x v="0"/>
    <x v="867"/>
    <n v="93624"/>
    <n v="36.397745"/>
    <n v="-120.119911"/>
    <x v="2"/>
    <x v="61"/>
    <x v="5"/>
    <x v="0"/>
    <n v="9.6199999999999992"/>
    <x v="1"/>
    <x v="0"/>
    <x v="1"/>
    <n v="24"/>
    <x v="1"/>
    <x v="0"/>
    <x v="0"/>
    <x v="1"/>
    <x v="0"/>
    <x v="1"/>
    <x v="1"/>
    <x v="0"/>
    <x v="0"/>
    <x v="1"/>
    <x v="1"/>
    <n v="106.1"/>
    <n v="2847.4"/>
    <x v="0"/>
    <x v="0"/>
    <n v="269.36"/>
    <n v="3116.76"/>
    <x v="1"/>
    <x v="2"/>
    <x v="15"/>
    <x v="0"/>
    <x v="0"/>
    <x v="0"/>
    <x v="0"/>
    <x v="1"/>
    <x v="0"/>
  </r>
  <r>
    <s v="3327-YBAKM"/>
    <x v="0"/>
    <x v="26"/>
    <x v="0"/>
    <x v="0"/>
    <x v="38"/>
    <n v="92131"/>
    <n v="32.893250000000002"/>
    <n v="-117.087091"/>
    <x v="6"/>
    <x v="34"/>
    <x v="0"/>
    <x v="0"/>
    <n v="19.22"/>
    <x v="0"/>
    <x v="0"/>
    <x v="1"/>
    <n v="21"/>
    <x v="1"/>
    <x v="1"/>
    <x v="0"/>
    <x v="0"/>
    <x v="0"/>
    <x v="1"/>
    <x v="1"/>
    <x v="0"/>
    <x v="0"/>
    <x v="0"/>
    <x v="0"/>
    <n v="96.9"/>
    <n v="6314.35"/>
    <x v="176"/>
    <x v="0"/>
    <n v="1230.08"/>
    <n v="7531.06"/>
    <x v="0"/>
    <x v="0"/>
    <x v="0"/>
    <x v="0"/>
    <x v="0"/>
    <x v="0"/>
    <x v="0"/>
    <x v="0"/>
    <x v="0"/>
  </r>
  <r>
    <s v="3329-WDIOK"/>
    <x v="0"/>
    <x v="52"/>
    <x v="1"/>
    <x v="0"/>
    <x v="566"/>
    <n v="93523"/>
    <n v="34.966777"/>
    <n v="-117.961179"/>
    <x v="1"/>
    <x v="3"/>
    <x v="0"/>
    <x v="1"/>
    <m/>
    <x v="2"/>
    <x v="0"/>
    <x v="0"/>
    <n v="25"/>
    <x v="0"/>
    <x v="0"/>
    <x v="0"/>
    <x v="1"/>
    <x v="0"/>
    <x v="1"/>
    <x v="1"/>
    <x v="0"/>
    <x v="1"/>
    <x v="0"/>
    <x v="1"/>
    <n v="50.6"/>
    <n v="155.35"/>
    <x v="0"/>
    <x v="0"/>
    <n v="0"/>
    <n v="155.35"/>
    <x v="1"/>
    <x v="2"/>
    <x v="18"/>
    <x v="0"/>
    <x v="0"/>
    <x v="0"/>
    <x v="0"/>
    <x v="1"/>
    <x v="0"/>
  </r>
  <r>
    <s v="3331-HQDTW"/>
    <x v="0"/>
    <x v="5"/>
    <x v="1"/>
    <x v="0"/>
    <x v="38"/>
    <n v="92130"/>
    <n v="32.957194999999999"/>
    <n v="-117.20254199999999"/>
    <x v="1"/>
    <x v="12"/>
    <x v="0"/>
    <x v="0"/>
    <n v="7.99"/>
    <x v="1"/>
    <x v="0"/>
    <x v="1"/>
    <n v="76"/>
    <x v="1"/>
    <x v="0"/>
    <x v="1"/>
    <x v="1"/>
    <x v="0"/>
    <x v="1"/>
    <x v="1"/>
    <x v="0"/>
    <x v="1"/>
    <x v="0"/>
    <x v="0"/>
    <n v="109.8"/>
    <n v="3587.25"/>
    <x v="0"/>
    <x v="0"/>
    <n v="271.66000000000003"/>
    <n v="3858.91"/>
    <x v="1"/>
    <x v="1"/>
    <x v="5"/>
    <x v="0"/>
    <x v="0"/>
    <x v="0"/>
    <x v="0"/>
    <x v="1"/>
    <x v="0"/>
  </r>
  <r>
    <s v="3334-CTHOL"/>
    <x v="0"/>
    <x v="35"/>
    <x v="1"/>
    <x v="0"/>
    <x v="910"/>
    <n v="95642"/>
    <n v="38.336216"/>
    <n v="-120.76900999999999"/>
    <x v="1"/>
    <x v="13"/>
    <x v="0"/>
    <x v="0"/>
    <n v="43.49"/>
    <x v="1"/>
    <x v="0"/>
    <x v="0"/>
    <n v="4"/>
    <x v="0"/>
    <x v="1"/>
    <x v="0"/>
    <x v="1"/>
    <x v="1"/>
    <x v="0"/>
    <x v="0"/>
    <x v="0"/>
    <x v="1"/>
    <x v="0"/>
    <x v="1"/>
    <n v="49.95"/>
    <n v="49.95"/>
    <x v="0"/>
    <x v="0"/>
    <n v="43.49"/>
    <n v="93.44"/>
    <x v="1"/>
    <x v="1"/>
    <x v="1"/>
    <x v="0"/>
    <x v="1"/>
    <x v="0"/>
    <x v="1"/>
    <x v="1"/>
    <x v="0"/>
  </r>
  <r>
    <s v="3336-JORSO"/>
    <x v="0"/>
    <x v="57"/>
    <x v="1"/>
    <x v="0"/>
    <x v="450"/>
    <n v="94542"/>
    <n v="37.656694999999999"/>
    <n v="-122.048361"/>
    <x v="1"/>
    <x v="45"/>
    <x v="5"/>
    <x v="0"/>
    <n v="17.239999999999998"/>
    <x v="1"/>
    <x v="0"/>
    <x v="1"/>
    <n v="25"/>
    <x v="0"/>
    <x v="0"/>
    <x v="1"/>
    <x v="0"/>
    <x v="0"/>
    <x v="1"/>
    <x v="1"/>
    <x v="1"/>
    <x v="1"/>
    <x v="0"/>
    <x v="1"/>
    <n v="110.45"/>
    <n v="3655.45"/>
    <x v="0"/>
    <x v="13"/>
    <n v="568.91999999999996"/>
    <n v="4294.37"/>
    <x v="1"/>
    <x v="2"/>
    <x v="2"/>
    <x v="0"/>
    <x v="0"/>
    <x v="1"/>
    <x v="0"/>
    <x v="0"/>
    <x v="0"/>
  </r>
  <r>
    <s v="3338-CVVEH"/>
    <x v="1"/>
    <x v="32"/>
    <x v="1"/>
    <x v="0"/>
    <x v="599"/>
    <n v="91913"/>
    <n v="32.641640000000002"/>
    <n v="-116.985026"/>
    <x v="1"/>
    <x v="27"/>
    <x v="2"/>
    <x v="0"/>
    <n v="13.88"/>
    <x v="1"/>
    <x v="0"/>
    <x v="1"/>
    <n v="8"/>
    <x v="0"/>
    <x v="1"/>
    <x v="0"/>
    <x v="1"/>
    <x v="0"/>
    <x v="1"/>
    <x v="1"/>
    <x v="0"/>
    <x v="1"/>
    <x v="1"/>
    <x v="1"/>
    <n v="94.55"/>
    <n v="1173.55"/>
    <x v="0"/>
    <x v="0"/>
    <n v="166.56"/>
    <n v="1340.11"/>
    <x v="0"/>
    <x v="0"/>
    <x v="0"/>
    <x v="0"/>
    <x v="0"/>
    <x v="0"/>
    <x v="1"/>
    <x v="1"/>
    <x v="0"/>
  </r>
  <r>
    <s v="3339-EAQNV"/>
    <x v="1"/>
    <x v="4"/>
    <x v="0"/>
    <x v="0"/>
    <x v="494"/>
    <n v="95968"/>
    <n v="39.435755999999998"/>
    <n v="-121.552071"/>
    <x v="9"/>
    <x v="9"/>
    <x v="0"/>
    <x v="0"/>
    <n v="11.23"/>
    <x v="1"/>
    <x v="0"/>
    <x v="1"/>
    <n v="20"/>
    <x v="0"/>
    <x v="0"/>
    <x v="0"/>
    <x v="1"/>
    <x v="0"/>
    <x v="1"/>
    <x v="1"/>
    <x v="0"/>
    <x v="0"/>
    <x v="0"/>
    <x v="0"/>
    <n v="97.25"/>
    <n v="7133.1"/>
    <x v="0"/>
    <x v="0"/>
    <n v="808.56"/>
    <n v="7941.66"/>
    <x v="0"/>
    <x v="0"/>
    <x v="0"/>
    <x v="0"/>
    <x v="0"/>
    <x v="0"/>
    <x v="0"/>
    <x v="1"/>
    <x v="0"/>
  </r>
  <r>
    <s v="3340-QBBFM"/>
    <x v="1"/>
    <x v="61"/>
    <x v="0"/>
    <x v="0"/>
    <x v="216"/>
    <n v="94954"/>
    <n v="38.235021000000003"/>
    <n v="-122.557332"/>
    <x v="5"/>
    <x v="66"/>
    <x v="5"/>
    <x v="0"/>
    <n v="47.16"/>
    <x v="0"/>
    <x v="0"/>
    <x v="2"/>
    <n v="28"/>
    <x v="0"/>
    <x v="1"/>
    <x v="1"/>
    <x v="0"/>
    <x v="1"/>
    <x v="0"/>
    <x v="0"/>
    <x v="0"/>
    <x v="0"/>
    <x v="1"/>
    <x v="0"/>
    <n v="54.1"/>
    <n v="1992.85"/>
    <x v="177"/>
    <x v="0"/>
    <n v="1697.76"/>
    <n v="3689.52"/>
    <x v="0"/>
    <x v="0"/>
    <x v="0"/>
    <x v="0"/>
    <x v="1"/>
    <x v="0"/>
    <x v="0"/>
    <x v="0"/>
    <x v="0"/>
  </r>
  <r>
    <s v="3345-JHUEO"/>
    <x v="1"/>
    <x v="46"/>
    <x v="1"/>
    <x v="0"/>
    <x v="515"/>
    <n v="95492"/>
    <n v="38.527296999999997"/>
    <n v="-122.810044"/>
    <x v="1"/>
    <x v="1"/>
    <x v="0"/>
    <x v="0"/>
    <n v="46.53"/>
    <x v="0"/>
    <x v="1"/>
    <x v="3"/>
    <m/>
    <x v="2"/>
    <x v="2"/>
    <x v="2"/>
    <x v="2"/>
    <x v="2"/>
    <x v="2"/>
    <x v="2"/>
    <x v="2"/>
    <x v="1"/>
    <x v="0"/>
    <x v="1"/>
    <n v="20.2"/>
    <n v="55.7"/>
    <x v="0"/>
    <x v="0"/>
    <n v="186.12"/>
    <n v="241.82"/>
    <x v="0"/>
    <x v="0"/>
    <x v="0"/>
    <x v="0"/>
    <x v="1"/>
    <x v="1"/>
    <x v="1"/>
    <x v="1"/>
    <x v="0"/>
  </r>
  <r>
    <s v="3345-PBBFH"/>
    <x v="1"/>
    <x v="38"/>
    <x v="0"/>
    <x v="0"/>
    <x v="911"/>
    <n v="93625"/>
    <n v="36.625791999999997"/>
    <n v="-119.672483"/>
    <x v="10"/>
    <x v="58"/>
    <x v="1"/>
    <x v="0"/>
    <n v="2.38"/>
    <x v="0"/>
    <x v="0"/>
    <x v="2"/>
    <n v="53"/>
    <x v="0"/>
    <x v="0"/>
    <x v="0"/>
    <x v="1"/>
    <x v="1"/>
    <x v="0"/>
    <x v="0"/>
    <x v="0"/>
    <x v="1"/>
    <x v="0"/>
    <x v="1"/>
    <n v="49.55"/>
    <n v="393.45"/>
    <x v="0"/>
    <x v="0"/>
    <n v="19.04"/>
    <n v="412.49"/>
    <x v="0"/>
    <x v="0"/>
    <x v="0"/>
    <x v="0"/>
    <x v="1"/>
    <x v="0"/>
    <x v="0"/>
    <x v="1"/>
    <x v="0"/>
  </r>
  <r>
    <s v="3346-BRMIS"/>
    <x v="0"/>
    <x v="57"/>
    <x v="0"/>
    <x v="0"/>
    <x v="824"/>
    <n v="92003"/>
    <n v="33.290906999999997"/>
    <n v="-117.202895"/>
    <x v="2"/>
    <x v="68"/>
    <x v="0"/>
    <x v="1"/>
    <m/>
    <x v="2"/>
    <x v="0"/>
    <x v="2"/>
    <n v="12"/>
    <x v="0"/>
    <x v="1"/>
    <x v="1"/>
    <x v="1"/>
    <x v="0"/>
    <x v="1"/>
    <x v="1"/>
    <x v="0"/>
    <x v="1"/>
    <x v="0"/>
    <x v="1"/>
    <n v="48.35"/>
    <n v="810.7"/>
    <x v="0"/>
    <x v="0"/>
    <n v="0"/>
    <n v="810.7"/>
    <x v="1"/>
    <x v="2"/>
    <x v="15"/>
    <x v="0"/>
    <x v="0"/>
    <x v="0"/>
    <x v="0"/>
    <x v="1"/>
    <x v="0"/>
  </r>
  <r>
    <s v="3347-YJZZE"/>
    <x v="1"/>
    <x v="27"/>
    <x v="0"/>
    <x v="3"/>
    <x v="912"/>
    <n v="93402"/>
    <n v="35.279983999999999"/>
    <n v="-120.824288"/>
    <x v="10"/>
    <x v="31"/>
    <x v="0"/>
    <x v="0"/>
    <n v="6.73"/>
    <x v="1"/>
    <x v="0"/>
    <x v="2"/>
    <n v="27"/>
    <x v="0"/>
    <x v="0"/>
    <x v="1"/>
    <x v="1"/>
    <x v="0"/>
    <x v="1"/>
    <x v="1"/>
    <x v="0"/>
    <x v="1"/>
    <x v="1"/>
    <x v="0"/>
    <n v="80.099999999999994"/>
    <n v="2211.8000000000002"/>
    <x v="0"/>
    <x v="0"/>
    <n v="195.17"/>
    <n v="2406.9699999999998"/>
    <x v="0"/>
    <x v="0"/>
    <x v="0"/>
    <x v="0"/>
    <x v="0"/>
    <x v="0"/>
    <x v="0"/>
    <x v="1"/>
    <x v="0"/>
  </r>
  <r>
    <s v="3348-CFRNX"/>
    <x v="0"/>
    <x v="10"/>
    <x v="0"/>
    <x v="0"/>
    <x v="706"/>
    <n v="95448"/>
    <n v="38.618347"/>
    <n v="-122.908422"/>
    <x v="2"/>
    <x v="61"/>
    <x v="0"/>
    <x v="0"/>
    <n v="37.659999999999997"/>
    <x v="0"/>
    <x v="0"/>
    <x v="1"/>
    <n v="20"/>
    <x v="1"/>
    <x v="1"/>
    <x v="0"/>
    <x v="1"/>
    <x v="0"/>
    <x v="1"/>
    <x v="1"/>
    <x v="0"/>
    <x v="1"/>
    <x v="0"/>
    <x v="0"/>
    <n v="92.35"/>
    <n v="2602.9"/>
    <x v="0"/>
    <x v="0"/>
    <n v="1054.48"/>
    <n v="3657.38"/>
    <x v="1"/>
    <x v="4"/>
    <x v="12"/>
    <x v="0"/>
    <x v="0"/>
    <x v="0"/>
    <x v="0"/>
    <x v="1"/>
    <x v="0"/>
  </r>
  <r>
    <s v="3349-ANQNH"/>
    <x v="0"/>
    <x v="57"/>
    <x v="1"/>
    <x v="0"/>
    <x v="90"/>
    <n v="93616"/>
    <n v="36.657462000000002"/>
    <n v="-119.595293"/>
    <x v="1"/>
    <x v="26"/>
    <x v="0"/>
    <x v="0"/>
    <n v="24.27"/>
    <x v="1"/>
    <x v="0"/>
    <x v="1"/>
    <n v="9"/>
    <x v="0"/>
    <x v="1"/>
    <x v="1"/>
    <x v="1"/>
    <x v="0"/>
    <x v="1"/>
    <x v="1"/>
    <x v="0"/>
    <x v="0"/>
    <x v="0"/>
    <x v="1"/>
    <n v="99.5"/>
    <n v="5890"/>
    <x v="0"/>
    <x v="0"/>
    <n v="1431.93"/>
    <n v="7321.93"/>
    <x v="0"/>
    <x v="0"/>
    <x v="0"/>
    <x v="0"/>
    <x v="0"/>
    <x v="0"/>
    <x v="0"/>
    <x v="1"/>
    <x v="0"/>
  </r>
  <r>
    <s v="3351-NGXYI"/>
    <x v="0"/>
    <x v="57"/>
    <x v="1"/>
    <x v="0"/>
    <x v="38"/>
    <n v="92106"/>
    <n v="32.713459999999998"/>
    <n v="-117.236378"/>
    <x v="1"/>
    <x v="43"/>
    <x v="2"/>
    <x v="0"/>
    <n v="9.7200000000000006"/>
    <x v="1"/>
    <x v="0"/>
    <x v="2"/>
    <n v="29"/>
    <x v="1"/>
    <x v="1"/>
    <x v="0"/>
    <x v="1"/>
    <x v="1"/>
    <x v="0"/>
    <x v="0"/>
    <x v="0"/>
    <x v="0"/>
    <x v="0"/>
    <x v="1"/>
    <n v="54.1"/>
    <n v="889"/>
    <x v="0"/>
    <x v="0"/>
    <n v="155.52000000000001"/>
    <n v="1044.52"/>
    <x v="0"/>
    <x v="0"/>
    <x v="0"/>
    <x v="0"/>
    <x v="1"/>
    <x v="0"/>
    <x v="0"/>
    <x v="1"/>
    <x v="0"/>
  </r>
  <r>
    <s v="3351-NQLDI"/>
    <x v="0"/>
    <x v="51"/>
    <x v="0"/>
    <x v="0"/>
    <x v="913"/>
    <n v="94535"/>
    <n v="38.265898999999997"/>
    <n v="-121.93946099999999"/>
    <x v="2"/>
    <x v="23"/>
    <x v="3"/>
    <x v="0"/>
    <n v="30.94"/>
    <x v="1"/>
    <x v="0"/>
    <x v="1"/>
    <n v="11"/>
    <x v="1"/>
    <x v="1"/>
    <x v="0"/>
    <x v="0"/>
    <x v="1"/>
    <x v="1"/>
    <x v="1"/>
    <x v="0"/>
    <x v="0"/>
    <x v="0"/>
    <x v="0"/>
    <n v="94.35"/>
    <n v="6341.45"/>
    <x v="0"/>
    <x v="0"/>
    <n v="2072.98"/>
    <n v="8414.43"/>
    <x v="1"/>
    <x v="4"/>
    <x v="7"/>
    <x v="0"/>
    <x v="0"/>
    <x v="0"/>
    <x v="0"/>
    <x v="0"/>
    <x v="0"/>
  </r>
  <r>
    <s v="3352-ALMCK"/>
    <x v="1"/>
    <x v="21"/>
    <x v="1"/>
    <x v="0"/>
    <x v="708"/>
    <n v="95463"/>
    <n v="39.182915999999999"/>
    <n v="-123.552571"/>
    <x v="1"/>
    <x v="36"/>
    <x v="0"/>
    <x v="0"/>
    <n v="32.78"/>
    <x v="1"/>
    <x v="0"/>
    <x v="1"/>
    <n v="29"/>
    <x v="0"/>
    <x v="0"/>
    <x v="1"/>
    <x v="1"/>
    <x v="0"/>
    <x v="1"/>
    <x v="1"/>
    <x v="0"/>
    <x v="1"/>
    <x v="0"/>
    <x v="0"/>
    <n v="102.65"/>
    <n v="4108.1499999999996"/>
    <x v="0"/>
    <x v="0"/>
    <n v="1311.2"/>
    <n v="5419.35"/>
    <x v="0"/>
    <x v="0"/>
    <x v="0"/>
    <x v="0"/>
    <x v="0"/>
    <x v="0"/>
    <x v="0"/>
    <x v="1"/>
    <x v="0"/>
  </r>
  <r>
    <s v="3352-RICWQ"/>
    <x v="0"/>
    <x v="45"/>
    <x v="0"/>
    <x v="3"/>
    <x v="345"/>
    <n v="95616"/>
    <n v="38.508735000000001"/>
    <n v="-121.67881300000001"/>
    <x v="10"/>
    <x v="0"/>
    <x v="1"/>
    <x v="0"/>
    <n v="16.13"/>
    <x v="0"/>
    <x v="1"/>
    <x v="3"/>
    <m/>
    <x v="2"/>
    <x v="2"/>
    <x v="2"/>
    <x v="2"/>
    <x v="2"/>
    <x v="2"/>
    <x v="2"/>
    <x v="2"/>
    <x v="2"/>
    <x v="1"/>
    <x v="0"/>
    <n v="19.75"/>
    <n v="210.65"/>
    <x v="0"/>
    <x v="0"/>
    <n v="145.16999999999999"/>
    <n v="355.82"/>
    <x v="0"/>
    <x v="0"/>
    <x v="0"/>
    <x v="0"/>
    <x v="1"/>
    <x v="1"/>
    <x v="1"/>
    <x v="1"/>
    <x v="0"/>
  </r>
  <r>
    <s v="3354-OADJP"/>
    <x v="0"/>
    <x v="0"/>
    <x v="1"/>
    <x v="0"/>
    <x v="914"/>
    <n v="94924"/>
    <n v="37.943086999999998"/>
    <n v="-122.72378999999999"/>
    <x v="1"/>
    <x v="58"/>
    <x v="0"/>
    <x v="0"/>
    <n v="42.78"/>
    <x v="0"/>
    <x v="0"/>
    <x v="2"/>
    <n v="27"/>
    <x v="1"/>
    <x v="1"/>
    <x v="0"/>
    <x v="0"/>
    <x v="1"/>
    <x v="0"/>
    <x v="0"/>
    <x v="0"/>
    <x v="0"/>
    <x v="1"/>
    <x v="1"/>
    <n v="54.25"/>
    <n v="447.75"/>
    <x v="0"/>
    <x v="0"/>
    <n v="342.24"/>
    <n v="789.99"/>
    <x v="0"/>
    <x v="0"/>
    <x v="0"/>
    <x v="0"/>
    <x v="1"/>
    <x v="0"/>
    <x v="0"/>
    <x v="0"/>
    <x v="0"/>
  </r>
  <r>
    <s v="3359-DSRKA"/>
    <x v="0"/>
    <x v="23"/>
    <x v="0"/>
    <x v="1"/>
    <x v="848"/>
    <n v="96085"/>
    <n v="41.737962000000003"/>
    <n v="-123.07557"/>
    <x v="5"/>
    <x v="42"/>
    <x v="4"/>
    <x v="0"/>
    <n v="11.81"/>
    <x v="0"/>
    <x v="1"/>
    <x v="3"/>
    <m/>
    <x v="2"/>
    <x v="2"/>
    <x v="2"/>
    <x v="2"/>
    <x v="2"/>
    <x v="2"/>
    <x v="2"/>
    <x v="2"/>
    <x v="2"/>
    <x v="0"/>
    <x v="0"/>
    <n v="19.850000000000001"/>
    <n v="1158.8499999999999"/>
    <x v="0"/>
    <x v="0"/>
    <n v="684.98"/>
    <n v="1843.83"/>
    <x v="0"/>
    <x v="0"/>
    <x v="0"/>
    <x v="0"/>
    <x v="1"/>
    <x v="1"/>
    <x v="1"/>
    <x v="1"/>
    <x v="0"/>
  </r>
  <r>
    <s v="3363-DTIVD"/>
    <x v="1"/>
    <x v="39"/>
    <x v="0"/>
    <x v="1"/>
    <x v="844"/>
    <n v="91335"/>
    <n v="34.200175000000002"/>
    <n v="-118.540958"/>
    <x v="3"/>
    <x v="4"/>
    <x v="3"/>
    <x v="0"/>
    <n v="25.02"/>
    <x v="1"/>
    <x v="0"/>
    <x v="1"/>
    <n v="53"/>
    <x v="1"/>
    <x v="1"/>
    <x v="1"/>
    <x v="1"/>
    <x v="0"/>
    <x v="1"/>
    <x v="1"/>
    <x v="0"/>
    <x v="2"/>
    <x v="1"/>
    <x v="1"/>
    <n v="105.55"/>
    <n v="7405.5"/>
    <x v="0"/>
    <x v="0"/>
    <n v="1776.42"/>
    <n v="9181.92"/>
    <x v="0"/>
    <x v="0"/>
    <x v="0"/>
    <x v="0"/>
    <x v="0"/>
    <x v="0"/>
    <x v="0"/>
    <x v="1"/>
    <x v="0"/>
  </r>
  <r>
    <s v="3363-EWLGO"/>
    <x v="0"/>
    <x v="25"/>
    <x v="1"/>
    <x v="0"/>
    <x v="583"/>
    <n v="95019"/>
    <n v="36.936228"/>
    <n v="-121.78555900000001"/>
    <x v="1"/>
    <x v="10"/>
    <x v="0"/>
    <x v="0"/>
    <n v="34.799999999999997"/>
    <x v="0"/>
    <x v="1"/>
    <x v="3"/>
    <m/>
    <x v="2"/>
    <x v="2"/>
    <x v="2"/>
    <x v="2"/>
    <x v="2"/>
    <x v="2"/>
    <x v="2"/>
    <x v="2"/>
    <x v="1"/>
    <x v="1"/>
    <x v="0"/>
    <n v="19.95"/>
    <n v="109.6"/>
    <x v="0"/>
    <x v="0"/>
    <n v="174"/>
    <n v="283.60000000000002"/>
    <x v="0"/>
    <x v="0"/>
    <x v="0"/>
    <x v="0"/>
    <x v="1"/>
    <x v="1"/>
    <x v="1"/>
    <x v="1"/>
    <x v="0"/>
  </r>
  <r>
    <s v="3365-SAIGS"/>
    <x v="0"/>
    <x v="27"/>
    <x v="1"/>
    <x v="0"/>
    <x v="10"/>
    <n v="92067"/>
    <n v="33.012751000000002"/>
    <n v="-117.20061699999999"/>
    <x v="1"/>
    <x v="67"/>
    <x v="0"/>
    <x v="0"/>
    <n v="22.61"/>
    <x v="0"/>
    <x v="0"/>
    <x v="1"/>
    <n v="19"/>
    <x v="0"/>
    <x v="0"/>
    <x v="0"/>
    <x v="1"/>
    <x v="0"/>
    <x v="0"/>
    <x v="0"/>
    <x v="0"/>
    <x v="1"/>
    <x v="0"/>
    <x v="1"/>
    <n v="83.55"/>
    <n v="1329.15"/>
    <x v="0"/>
    <x v="0"/>
    <n v="384.37"/>
    <n v="1713.52"/>
    <x v="0"/>
    <x v="0"/>
    <x v="0"/>
    <x v="0"/>
    <x v="0"/>
    <x v="0"/>
    <x v="0"/>
    <x v="1"/>
    <x v="0"/>
  </r>
  <r>
    <s v="3370-GQEAL"/>
    <x v="1"/>
    <x v="54"/>
    <x v="0"/>
    <x v="3"/>
    <x v="108"/>
    <n v="92201"/>
    <n v="33.713890999999997"/>
    <n v="-116.237257"/>
    <x v="5"/>
    <x v="39"/>
    <x v="0"/>
    <x v="0"/>
    <n v="21.72"/>
    <x v="1"/>
    <x v="0"/>
    <x v="1"/>
    <n v="19"/>
    <x v="0"/>
    <x v="1"/>
    <x v="0"/>
    <x v="1"/>
    <x v="0"/>
    <x v="0"/>
    <x v="0"/>
    <x v="1"/>
    <x v="1"/>
    <x v="1"/>
    <x v="1"/>
    <n v="85.45"/>
    <n v="2509.9499999999998"/>
    <x v="178"/>
    <x v="4"/>
    <n v="651.6"/>
    <n v="3258.42"/>
    <x v="0"/>
    <x v="0"/>
    <x v="0"/>
    <x v="0"/>
    <x v="0"/>
    <x v="1"/>
    <x v="1"/>
    <x v="1"/>
    <x v="0"/>
  </r>
  <r>
    <s v="3370-HXOPH"/>
    <x v="0"/>
    <x v="2"/>
    <x v="1"/>
    <x v="0"/>
    <x v="350"/>
    <n v="94041"/>
    <n v="37.388348999999998"/>
    <n v="-122.075299"/>
    <x v="1"/>
    <x v="3"/>
    <x v="0"/>
    <x v="0"/>
    <n v="14.35"/>
    <x v="1"/>
    <x v="0"/>
    <x v="1"/>
    <n v="17"/>
    <x v="0"/>
    <x v="1"/>
    <x v="0"/>
    <x v="1"/>
    <x v="1"/>
    <x v="0"/>
    <x v="0"/>
    <x v="0"/>
    <x v="1"/>
    <x v="1"/>
    <x v="1"/>
    <n v="76.099999999999994"/>
    <n v="257.60000000000002"/>
    <x v="0"/>
    <x v="0"/>
    <n v="43.05"/>
    <n v="300.64999999999998"/>
    <x v="2"/>
    <x v="0"/>
    <x v="0"/>
    <x v="0"/>
    <x v="1"/>
    <x v="0"/>
    <x v="1"/>
    <x v="1"/>
    <x v="0"/>
  </r>
  <r>
    <s v="3372-CDXFJ"/>
    <x v="1"/>
    <x v="26"/>
    <x v="0"/>
    <x v="3"/>
    <x v="915"/>
    <n v="94964"/>
    <n v="37.942551000000002"/>
    <n v="-122.491642"/>
    <x v="4"/>
    <x v="2"/>
    <x v="0"/>
    <x v="0"/>
    <n v="48.7"/>
    <x v="1"/>
    <x v="1"/>
    <x v="3"/>
    <m/>
    <x v="2"/>
    <x v="2"/>
    <x v="2"/>
    <x v="2"/>
    <x v="2"/>
    <x v="2"/>
    <x v="2"/>
    <x v="2"/>
    <x v="0"/>
    <x v="1"/>
    <x v="1"/>
    <n v="24.5"/>
    <n v="343.6"/>
    <x v="0"/>
    <x v="0"/>
    <n v="633.1"/>
    <n v="976.7"/>
    <x v="0"/>
    <x v="0"/>
    <x v="0"/>
    <x v="0"/>
    <x v="1"/>
    <x v="1"/>
    <x v="1"/>
    <x v="1"/>
    <x v="0"/>
  </r>
  <r>
    <s v="3372-KWFBM"/>
    <x v="1"/>
    <x v="48"/>
    <x v="1"/>
    <x v="0"/>
    <x v="793"/>
    <n v="95524"/>
    <n v="40.825485999999998"/>
    <n v="-124.049485"/>
    <x v="1"/>
    <x v="43"/>
    <x v="0"/>
    <x v="0"/>
    <n v="19.18"/>
    <x v="1"/>
    <x v="0"/>
    <x v="1"/>
    <n v="22"/>
    <x v="0"/>
    <x v="1"/>
    <x v="0"/>
    <x v="1"/>
    <x v="0"/>
    <x v="0"/>
    <x v="0"/>
    <x v="0"/>
    <x v="1"/>
    <x v="0"/>
    <x v="1"/>
    <n v="86.6"/>
    <n v="1281"/>
    <x v="0"/>
    <x v="0"/>
    <n v="306.88"/>
    <n v="1587.88"/>
    <x v="1"/>
    <x v="2"/>
    <x v="3"/>
    <x v="0"/>
    <x v="0"/>
    <x v="0"/>
    <x v="1"/>
    <x v="1"/>
    <x v="0"/>
  </r>
  <r>
    <s v="3373-DIUUN"/>
    <x v="1"/>
    <x v="12"/>
    <x v="0"/>
    <x v="1"/>
    <x v="539"/>
    <n v="92347"/>
    <n v="34.983808000000003"/>
    <n v="-117.239306"/>
    <x v="10"/>
    <x v="39"/>
    <x v="0"/>
    <x v="0"/>
    <n v="40"/>
    <x v="0"/>
    <x v="1"/>
    <x v="3"/>
    <m/>
    <x v="2"/>
    <x v="2"/>
    <x v="2"/>
    <x v="2"/>
    <x v="2"/>
    <x v="2"/>
    <x v="2"/>
    <x v="2"/>
    <x v="2"/>
    <x v="1"/>
    <x v="0"/>
    <n v="21.25"/>
    <n v="711.9"/>
    <x v="0"/>
    <x v="0"/>
    <n v="1200"/>
    <n v="1911.9"/>
    <x v="0"/>
    <x v="0"/>
    <x v="0"/>
    <x v="0"/>
    <x v="1"/>
    <x v="1"/>
    <x v="1"/>
    <x v="1"/>
    <x v="0"/>
  </r>
  <r>
    <s v="3373-YZZYM"/>
    <x v="1"/>
    <x v="30"/>
    <x v="0"/>
    <x v="1"/>
    <x v="116"/>
    <n v="95030"/>
    <n v="37.222842"/>
    <n v="-121.988727"/>
    <x v="6"/>
    <x v="13"/>
    <x v="0"/>
    <x v="0"/>
    <n v="32.78"/>
    <x v="0"/>
    <x v="1"/>
    <x v="3"/>
    <m/>
    <x v="2"/>
    <x v="2"/>
    <x v="2"/>
    <x v="2"/>
    <x v="2"/>
    <x v="2"/>
    <x v="2"/>
    <x v="2"/>
    <x v="1"/>
    <x v="1"/>
    <x v="0"/>
    <n v="19.2"/>
    <n v="19.2"/>
    <x v="0"/>
    <x v="0"/>
    <n v="32.78"/>
    <n v="51.98"/>
    <x v="2"/>
    <x v="0"/>
    <x v="0"/>
    <x v="0"/>
    <x v="1"/>
    <x v="1"/>
    <x v="1"/>
    <x v="1"/>
    <x v="0"/>
  </r>
  <r>
    <s v="3374-LXDEV"/>
    <x v="0"/>
    <x v="21"/>
    <x v="1"/>
    <x v="0"/>
    <x v="543"/>
    <n v="93553"/>
    <n v="34.445239000000001"/>
    <n v="-117.894868"/>
    <x v="1"/>
    <x v="2"/>
    <x v="2"/>
    <x v="0"/>
    <n v="8.59"/>
    <x v="1"/>
    <x v="0"/>
    <x v="1"/>
    <n v="15"/>
    <x v="0"/>
    <x v="0"/>
    <x v="1"/>
    <x v="0"/>
    <x v="1"/>
    <x v="0"/>
    <x v="0"/>
    <x v="0"/>
    <x v="1"/>
    <x v="1"/>
    <x v="1"/>
    <n v="89.4"/>
    <n v="1132.3499999999999"/>
    <x v="0"/>
    <x v="0"/>
    <n v="111.67"/>
    <n v="1244.02"/>
    <x v="1"/>
    <x v="1"/>
    <x v="1"/>
    <x v="0"/>
    <x v="1"/>
    <x v="0"/>
    <x v="0"/>
    <x v="0"/>
    <x v="0"/>
  </r>
  <r>
    <s v="3374-PZLXD"/>
    <x v="1"/>
    <x v="26"/>
    <x v="1"/>
    <x v="0"/>
    <x v="731"/>
    <n v="96103"/>
    <n v="39.783746999999998"/>
    <n v="-120.66103200000001"/>
    <x v="1"/>
    <x v="12"/>
    <x v="5"/>
    <x v="0"/>
    <n v="36.520000000000003"/>
    <x v="0"/>
    <x v="1"/>
    <x v="3"/>
    <m/>
    <x v="2"/>
    <x v="2"/>
    <x v="2"/>
    <x v="2"/>
    <x v="2"/>
    <x v="2"/>
    <x v="2"/>
    <x v="2"/>
    <x v="1"/>
    <x v="1"/>
    <x v="0"/>
    <n v="19.7"/>
    <n v="675.6"/>
    <x v="0"/>
    <x v="0"/>
    <n v="1241.68"/>
    <n v="1917.28"/>
    <x v="0"/>
    <x v="0"/>
    <x v="0"/>
    <x v="0"/>
    <x v="1"/>
    <x v="1"/>
    <x v="1"/>
    <x v="1"/>
    <x v="0"/>
  </r>
  <r>
    <s v="3374-TTZTK"/>
    <x v="1"/>
    <x v="17"/>
    <x v="0"/>
    <x v="0"/>
    <x v="409"/>
    <n v="92585"/>
    <n v="33.739412000000002"/>
    <n v="-117.173334"/>
    <x v="8"/>
    <x v="57"/>
    <x v="0"/>
    <x v="0"/>
    <n v="49.82"/>
    <x v="0"/>
    <x v="0"/>
    <x v="1"/>
    <n v="51"/>
    <x v="1"/>
    <x v="0"/>
    <x v="1"/>
    <x v="0"/>
    <x v="0"/>
    <x v="1"/>
    <x v="1"/>
    <x v="0"/>
    <x v="2"/>
    <x v="0"/>
    <x v="1"/>
    <n v="106.3"/>
    <n v="5487"/>
    <x v="0"/>
    <x v="0"/>
    <n v="2590.64"/>
    <n v="8077.64"/>
    <x v="0"/>
    <x v="0"/>
    <x v="0"/>
    <x v="0"/>
    <x v="0"/>
    <x v="0"/>
    <x v="0"/>
    <x v="0"/>
    <x v="0"/>
  </r>
  <r>
    <s v="3376-BMGFE"/>
    <x v="0"/>
    <x v="21"/>
    <x v="1"/>
    <x v="2"/>
    <x v="427"/>
    <n v="91016"/>
    <n v="34.152799999999999"/>
    <n v="-118.00048200000001"/>
    <x v="1"/>
    <x v="1"/>
    <x v="1"/>
    <x v="0"/>
    <n v="33.5"/>
    <x v="0"/>
    <x v="0"/>
    <x v="1"/>
    <n v="27"/>
    <x v="0"/>
    <x v="1"/>
    <x v="0"/>
    <x v="1"/>
    <x v="1"/>
    <x v="0"/>
    <x v="0"/>
    <x v="0"/>
    <x v="1"/>
    <x v="0"/>
    <x v="1"/>
    <n v="70.900000000000006"/>
    <n v="273"/>
    <x v="23"/>
    <x v="0"/>
    <n v="134"/>
    <n v="398.26"/>
    <x v="1"/>
    <x v="2"/>
    <x v="2"/>
    <x v="0"/>
    <x v="1"/>
    <x v="0"/>
    <x v="1"/>
    <x v="1"/>
    <x v="0"/>
  </r>
  <r>
    <s v="3378-AJRAO"/>
    <x v="1"/>
    <x v="56"/>
    <x v="0"/>
    <x v="0"/>
    <x v="107"/>
    <n v="92840"/>
    <n v="33.787165000000002"/>
    <n v="-117.931889"/>
    <x v="9"/>
    <x v="50"/>
    <x v="0"/>
    <x v="0"/>
    <n v="32.22"/>
    <x v="1"/>
    <x v="1"/>
    <x v="3"/>
    <m/>
    <x v="2"/>
    <x v="2"/>
    <x v="2"/>
    <x v="2"/>
    <x v="2"/>
    <x v="2"/>
    <x v="2"/>
    <x v="2"/>
    <x v="0"/>
    <x v="1"/>
    <x v="1"/>
    <n v="24.85"/>
    <n v="1013.6"/>
    <x v="0"/>
    <x v="0"/>
    <n v="1417.68"/>
    <n v="2431.2800000000002"/>
    <x v="0"/>
    <x v="0"/>
    <x v="0"/>
    <x v="0"/>
    <x v="1"/>
    <x v="1"/>
    <x v="1"/>
    <x v="1"/>
    <x v="0"/>
  </r>
  <r>
    <s v="3384-CTMSF"/>
    <x v="1"/>
    <x v="37"/>
    <x v="0"/>
    <x v="0"/>
    <x v="916"/>
    <n v="95648"/>
    <n v="38.922812"/>
    <n v="-121.312005"/>
    <x v="0"/>
    <x v="54"/>
    <x v="4"/>
    <x v="0"/>
    <n v="48.69"/>
    <x v="1"/>
    <x v="0"/>
    <x v="1"/>
    <n v="21"/>
    <x v="0"/>
    <x v="0"/>
    <x v="1"/>
    <x v="1"/>
    <x v="0"/>
    <x v="1"/>
    <x v="1"/>
    <x v="0"/>
    <x v="1"/>
    <x v="0"/>
    <x v="1"/>
    <n v="104.1"/>
    <n v="5135.1499999999996"/>
    <x v="0"/>
    <x v="0"/>
    <n v="2288.4299999999998"/>
    <n v="7423.58"/>
    <x v="0"/>
    <x v="0"/>
    <x v="0"/>
    <x v="0"/>
    <x v="0"/>
    <x v="0"/>
    <x v="0"/>
    <x v="1"/>
    <x v="0"/>
  </r>
  <r>
    <s v="3387-PLKUI"/>
    <x v="0"/>
    <x v="60"/>
    <x v="0"/>
    <x v="2"/>
    <x v="41"/>
    <n v="95119"/>
    <n v="37.233226000000002"/>
    <n v="-121.78809"/>
    <x v="10"/>
    <x v="2"/>
    <x v="2"/>
    <x v="0"/>
    <n v="16.739999999999998"/>
    <x v="0"/>
    <x v="1"/>
    <x v="3"/>
    <m/>
    <x v="2"/>
    <x v="2"/>
    <x v="2"/>
    <x v="2"/>
    <x v="2"/>
    <x v="2"/>
    <x v="2"/>
    <x v="2"/>
    <x v="1"/>
    <x v="1"/>
    <x v="0"/>
    <n v="18.8"/>
    <n v="251.25"/>
    <x v="0"/>
    <x v="0"/>
    <n v="217.62"/>
    <n v="468.87"/>
    <x v="0"/>
    <x v="0"/>
    <x v="0"/>
    <x v="0"/>
    <x v="1"/>
    <x v="1"/>
    <x v="1"/>
    <x v="1"/>
    <x v="0"/>
  </r>
  <r>
    <s v="3387-VATUS"/>
    <x v="1"/>
    <x v="56"/>
    <x v="1"/>
    <x v="0"/>
    <x v="148"/>
    <n v="95004"/>
    <n v="36.878363999999998"/>
    <n v="-121.62978099999999"/>
    <x v="1"/>
    <x v="10"/>
    <x v="1"/>
    <x v="0"/>
    <n v="40.15"/>
    <x v="1"/>
    <x v="0"/>
    <x v="1"/>
    <n v="19"/>
    <x v="0"/>
    <x v="1"/>
    <x v="0"/>
    <x v="1"/>
    <x v="0"/>
    <x v="1"/>
    <x v="1"/>
    <x v="0"/>
    <x v="1"/>
    <x v="0"/>
    <x v="1"/>
    <n v="94.85"/>
    <n v="462.8"/>
    <x v="0"/>
    <x v="0"/>
    <n v="200.75"/>
    <n v="663.55"/>
    <x v="1"/>
    <x v="5"/>
    <x v="8"/>
    <x v="0"/>
    <x v="0"/>
    <x v="0"/>
    <x v="1"/>
    <x v="1"/>
    <x v="0"/>
  </r>
  <r>
    <s v="3389-KTRXV"/>
    <x v="0"/>
    <x v="37"/>
    <x v="0"/>
    <x v="1"/>
    <x v="917"/>
    <n v="96123"/>
    <n v="40.845737999999997"/>
    <n v="-120.322219"/>
    <x v="1"/>
    <x v="16"/>
    <x v="0"/>
    <x v="0"/>
    <n v="7.11"/>
    <x v="1"/>
    <x v="1"/>
    <x v="3"/>
    <m/>
    <x v="2"/>
    <x v="2"/>
    <x v="2"/>
    <x v="2"/>
    <x v="2"/>
    <x v="2"/>
    <x v="2"/>
    <x v="2"/>
    <x v="2"/>
    <x v="1"/>
    <x v="0"/>
    <n v="23.85"/>
    <n v="625.65"/>
    <x v="0"/>
    <x v="0"/>
    <n v="163.53"/>
    <n v="789.18"/>
    <x v="0"/>
    <x v="0"/>
    <x v="0"/>
    <x v="0"/>
    <x v="1"/>
    <x v="1"/>
    <x v="1"/>
    <x v="1"/>
    <x v="0"/>
  </r>
  <r>
    <s v="3389-YGYAI"/>
    <x v="0"/>
    <x v="16"/>
    <x v="1"/>
    <x v="0"/>
    <x v="918"/>
    <n v="95970"/>
    <n v="39.424956999999999"/>
    <n v="-122.03930699999999"/>
    <x v="1"/>
    <x v="58"/>
    <x v="0"/>
    <x v="0"/>
    <n v="45.16"/>
    <x v="1"/>
    <x v="0"/>
    <x v="1"/>
    <n v="15"/>
    <x v="0"/>
    <x v="0"/>
    <x v="1"/>
    <x v="1"/>
    <x v="0"/>
    <x v="1"/>
    <x v="0"/>
    <x v="0"/>
    <x v="1"/>
    <x v="0"/>
    <x v="1"/>
    <n v="105.5"/>
    <n v="829.55"/>
    <x v="0"/>
    <x v="0"/>
    <n v="361.28"/>
    <n v="1190.83"/>
    <x v="1"/>
    <x v="4"/>
    <x v="16"/>
    <x v="0"/>
    <x v="0"/>
    <x v="0"/>
    <x v="0"/>
    <x v="1"/>
    <x v="0"/>
  </r>
  <r>
    <s v="3391-JSQEW"/>
    <x v="1"/>
    <x v="13"/>
    <x v="0"/>
    <x v="0"/>
    <x v="41"/>
    <n v="95110"/>
    <n v="37.346670000000003"/>
    <n v="-121.91001900000001"/>
    <x v="9"/>
    <x v="36"/>
    <x v="0"/>
    <x v="0"/>
    <n v="24.3"/>
    <x v="0"/>
    <x v="0"/>
    <x v="2"/>
    <n v="28"/>
    <x v="0"/>
    <x v="0"/>
    <x v="0"/>
    <x v="1"/>
    <x v="1"/>
    <x v="0"/>
    <x v="0"/>
    <x v="0"/>
    <x v="1"/>
    <x v="0"/>
    <x v="0"/>
    <n v="50.15"/>
    <n v="2058.5"/>
    <x v="179"/>
    <x v="0"/>
    <n v="972"/>
    <n v="2993.47"/>
    <x v="0"/>
    <x v="0"/>
    <x v="0"/>
    <x v="0"/>
    <x v="1"/>
    <x v="0"/>
    <x v="0"/>
    <x v="1"/>
    <x v="0"/>
  </r>
  <r>
    <s v="3392-EHMNK"/>
    <x v="0"/>
    <x v="55"/>
    <x v="0"/>
    <x v="1"/>
    <x v="270"/>
    <n v="92274"/>
    <n v="33.53604"/>
    <n v="-116.11922199999999"/>
    <x v="2"/>
    <x v="23"/>
    <x v="3"/>
    <x v="0"/>
    <n v="11.4"/>
    <x v="1"/>
    <x v="0"/>
    <x v="1"/>
    <n v="27"/>
    <x v="0"/>
    <x v="0"/>
    <x v="0"/>
    <x v="0"/>
    <x v="0"/>
    <x v="0"/>
    <x v="0"/>
    <x v="0"/>
    <x v="2"/>
    <x v="1"/>
    <x v="0"/>
    <n v="94.1"/>
    <n v="6302.8"/>
    <x v="0"/>
    <x v="0"/>
    <n v="763.8"/>
    <n v="7066.6"/>
    <x v="0"/>
    <x v="0"/>
    <x v="0"/>
    <x v="0"/>
    <x v="0"/>
    <x v="0"/>
    <x v="0"/>
    <x v="0"/>
    <x v="0"/>
  </r>
  <r>
    <s v="3393-FMZPV"/>
    <x v="0"/>
    <x v="40"/>
    <x v="1"/>
    <x v="0"/>
    <x v="337"/>
    <n v="95626"/>
    <n v="38.734997"/>
    <n v="-121.463719"/>
    <x v="1"/>
    <x v="30"/>
    <x v="0"/>
    <x v="0"/>
    <n v="36.24"/>
    <x v="1"/>
    <x v="0"/>
    <x v="1"/>
    <n v="3"/>
    <x v="0"/>
    <x v="0"/>
    <x v="0"/>
    <x v="1"/>
    <x v="0"/>
    <x v="1"/>
    <x v="1"/>
    <x v="0"/>
    <x v="1"/>
    <x v="0"/>
    <x v="1"/>
    <n v="100.25"/>
    <n v="2387.75"/>
    <x v="0"/>
    <x v="0"/>
    <n v="906"/>
    <n v="3293.75"/>
    <x v="1"/>
    <x v="4"/>
    <x v="19"/>
    <x v="0"/>
    <x v="0"/>
    <x v="0"/>
    <x v="0"/>
    <x v="1"/>
    <x v="0"/>
  </r>
  <r>
    <s v="3396-DKDEL"/>
    <x v="0"/>
    <x v="45"/>
    <x v="0"/>
    <x v="1"/>
    <x v="919"/>
    <n v="93930"/>
    <n v="36.220761000000003"/>
    <n v="-120.980777"/>
    <x v="3"/>
    <x v="40"/>
    <x v="3"/>
    <x v="0"/>
    <n v="11.36"/>
    <x v="1"/>
    <x v="0"/>
    <x v="1"/>
    <n v="53"/>
    <x v="1"/>
    <x v="0"/>
    <x v="1"/>
    <x v="0"/>
    <x v="0"/>
    <x v="1"/>
    <x v="1"/>
    <x v="0"/>
    <x v="2"/>
    <x v="0"/>
    <x v="0"/>
    <n v="115.15"/>
    <n v="8250"/>
    <x v="0"/>
    <x v="0"/>
    <n v="795.2"/>
    <n v="9045.2000000000007"/>
    <x v="0"/>
    <x v="0"/>
    <x v="0"/>
    <x v="0"/>
    <x v="0"/>
    <x v="0"/>
    <x v="0"/>
    <x v="0"/>
    <x v="0"/>
  </r>
  <r>
    <s v="3397-AVTKU"/>
    <x v="1"/>
    <x v="22"/>
    <x v="1"/>
    <x v="0"/>
    <x v="822"/>
    <n v="95140"/>
    <n v="37.382908999999998"/>
    <n v="-121.634151"/>
    <x v="1"/>
    <x v="25"/>
    <x v="0"/>
    <x v="0"/>
    <n v="21.64"/>
    <x v="0"/>
    <x v="0"/>
    <x v="2"/>
    <n v="13"/>
    <x v="0"/>
    <x v="0"/>
    <x v="0"/>
    <x v="1"/>
    <x v="1"/>
    <x v="1"/>
    <x v="1"/>
    <x v="0"/>
    <x v="2"/>
    <x v="0"/>
    <x v="1"/>
    <n v="60"/>
    <n v="2548.5500000000002"/>
    <x v="0"/>
    <x v="0"/>
    <n v="930.52"/>
    <n v="3479.07"/>
    <x v="0"/>
    <x v="0"/>
    <x v="0"/>
    <x v="0"/>
    <x v="0"/>
    <x v="0"/>
    <x v="0"/>
    <x v="1"/>
    <x v="0"/>
  </r>
  <r>
    <s v="3398-FSHON"/>
    <x v="0"/>
    <x v="16"/>
    <x v="1"/>
    <x v="0"/>
    <x v="38"/>
    <n v="92121"/>
    <n v="32.898612999999997"/>
    <n v="-117.20293700000001"/>
    <x v="1"/>
    <x v="27"/>
    <x v="0"/>
    <x v="0"/>
    <n v="34.01"/>
    <x v="1"/>
    <x v="0"/>
    <x v="1"/>
    <n v="18"/>
    <x v="0"/>
    <x v="0"/>
    <x v="0"/>
    <x v="1"/>
    <x v="0"/>
    <x v="0"/>
    <x v="0"/>
    <x v="0"/>
    <x v="1"/>
    <x v="0"/>
    <x v="1"/>
    <n v="91.3"/>
    <n v="1094.5"/>
    <x v="0"/>
    <x v="0"/>
    <n v="408.12"/>
    <n v="1502.62"/>
    <x v="1"/>
    <x v="1"/>
    <x v="5"/>
    <x v="0"/>
    <x v="0"/>
    <x v="0"/>
    <x v="0"/>
    <x v="1"/>
    <x v="0"/>
  </r>
  <r>
    <s v="3398-GCPMU"/>
    <x v="0"/>
    <x v="58"/>
    <x v="0"/>
    <x v="0"/>
    <x v="351"/>
    <n v="92833"/>
    <n v="33.877639000000002"/>
    <n v="-117.961212"/>
    <x v="8"/>
    <x v="9"/>
    <x v="3"/>
    <x v="0"/>
    <n v="5.77"/>
    <x v="1"/>
    <x v="0"/>
    <x v="2"/>
    <n v="24"/>
    <x v="1"/>
    <x v="0"/>
    <x v="1"/>
    <x v="0"/>
    <x v="0"/>
    <x v="1"/>
    <x v="0"/>
    <x v="0"/>
    <x v="2"/>
    <x v="0"/>
    <x v="0"/>
    <n v="89.55"/>
    <n v="6448.85"/>
    <x v="0"/>
    <x v="0"/>
    <n v="415.44"/>
    <n v="6864.29"/>
    <x v="0"/>
    <x v="0"/>
    <x v="0"/>
    <x v="0"/>
    <x v="0"/>
    <x v="0"/>
    <x v="0"/>
    <x v="0"/>
    <x v="0"/>
  </r>
  <r>
    <s v="3398-ZOUAA"/>
    <x v="1"/>
    <x v="48"/>
    <x v="0"/>
    <x v="0"/>
    <x v="91"/>
    <n v="94063"/>
    <n v="37.499411000000002"/>
    <n v="-122.19631800000001"/>
    <x v="2"/>
    <x v="47"/>
    <x v="2"/>
    <x v="0"/>
    <n v="19.739999999999998"/>
    <x v="0"/>
    <x v="0"/>
    <x v="1"/>
    <n v="18"/>
    <x v="0"/>
    <x v="1"/>
    <x v="0"/>
    <x v="1"/>
    <x v="1"/>
    <x v="0"/>
    <x v="0"/>
    <x v="0"/>
    <x v="1"/>
    <x v="0"/>
    <x v="1"/>
    <n v="69.099999999999994"/>
    <n v="1474.75"/>
    <x v="0"/>
    <x v="0"/>
    <n v="414.54"/>
    <n v="1889.29"/>
    <x v="1"/>
    <x v="5"/>
    <x v="9"/>
    <x v="0"/>
    <x v="1"/>
    <x v="0"/>
    <x v="1"/>
    <x v="1"/>
    <x v="0"/>
  </r>
  <r>
    <s v="3399-BMLVW"/>
    <x v="1"/>
    <x v="43"/>
    <x v="0"/>
    <x v="0"/>
    <x v="273"/>
    <n v="96096"/>
    <n v="40.637104999999998"/>
    <n v="-121.906949"/>
    <x v="7"/>
    <x v="69"/>
    <x v="4"/>
    <x v="0"/>
    <n v="9.5299999999999994"/>
    <x v="0"/>
    <x v="0"/>
    <x v="2"/>
    <n v="10"/>
    <x v="1"/>
    <x v="0"/>
    <x v="0"/>
    <x v="0"/>
    <x v="1"/>
    <x v="0"/>
    <x v="0"/>
    <x v="0"/>
    <x v="2"/>
    <x v="1"/>
    <x v="0"/>
    <n v="60.5"/>
    <n v="3121.45"/>
    <x v="0"/>
    <x v="0"/>
    <n v="486.03"/>
    <n v="3607.48"/>
    <x v="0"/>
    <x v="0"/>
    <x v="0"/>
    <x v="0"/>
    <x v="1"/>
    <x v="0"/>
    <x v="0"/>
    <x v="0"/>
    <x v="0"/>
  </r>
  <r>
    <s v="3400-ESFUW"/>
    <x v="1"/>
    <x v="24"/>
    <x v="0"/>
    <x v="0"/>
    <x v="597"/>
    <n v="95014"/>
    <n v="37.306612000000001"/>
    <n v="-122.08062099999999"/>
    <x v="2"/>
    <x v="17"/>
    <x v="4"/>
    <x v="0"/>
    <n v="8.8000000000000007"/>
    <x v="0"/>
    <x v="0"/>
    <x v="2"/>
    <n v="48"/>
    <x v="1"/>
    <x v="0"/>
    <x v="0"/>
    <x v="0"/>
    <x v="1"/>
    <x v="0"/>
    <x v="0"/>
    <x v="1"/>
    <x v="2"/>
    <x v="1"/>
    <x v="1"/>
    <n v="57.55"/>
    <n v="3046.4"/>
    <x v="0"/>
    <x v="8"/>
    <n v="484"/>
    <n v="3590.4"/>
    <x v="1"/>
    <x v="1"/>
    <x v="11"/>
    <x v="0"/>
    <x v="1"/>
    <x v="1"/>
    <x v="0"/>
    <x v="0"/>
    <x v="0"/>
  </r>
  <r>
    <s v="3401-URHDA"/>
    <x v="1"/>
    <x v="40"/>
    <x v="1"/>
    <x v="0"/>
    <x v="920"/>
    <n v="95715"/>
    <n v="39.237540000000003"/>
    <n v="-120.720196"/>
    <x v="1"/>
    <x v="69"/>
    <x v="0"/>
    <x v="0"/>
    <n v="9.85"/>
    <x v="1"/>
    <x v="0"/>
    <x v="0"/>
    <n v="3"/>
    <x v="1"/>
    <x v="1"/>
    <x v="0"/>
    <x v="0"/>
    <x v="1"/>
    <x v="0"/>
    <x v="0"/>
    <x v="0"/>
    <x v="0"/>
    <x v="1"/>
    <x v="0"/>
    <n v="59.9"/>
    <n v="3043.6"/>
    <x v="0"/>
    <x v="0"/>
    <n v="502.35"/>
    <n v="3545.95"/>
    <x v="0"/>
    <x v="0"/>
    <x v="0"/>
    <x v="0"/>
    <x v="1"/>
    <x v="0"/>
    <x v="0"/>
    <x v="0"/>
    <x v="0"/>
  </r>
  <r>
    <s v="3402-XRIUO"/>
    <x v="0"/>
    <x v="50"/>
    <x v="0"/>
    <x v="0"/>
    <x v="1"/>
    <n v="91201"/>
    <n v="34.17051"/>
    <n v="-118.289463"/>
    <x v="7"/>
    <x v="51"/>
    <x v="2"/>
    <x v="0"/>
    <n v="17.22"/>
    <x v="1"/>
    <x v="0"/>
    <x v="2"/>
    <n v="25"/>
    <x v="1"/>
    <x v="0"/>
    <x v="0"/>
    <x v="0"/>
    <x v="1"/>
    <x v="0"/>
    <x v="0"/>
    <x v="0"/>
    <x v="2"/>
    <x v="0"/>
    <x v="0"/>
    <n v="63.55"/>
    <n v="1381.8"/>
    <x v="0"/>
    <x v="0"/>
    <n v="378.84"/>
    <n v="1760.64"/>
    <x v="0"/>
    <x v="0"/>
    <x v="0"/>
    <x v="0"/>
    <x v="1"/>
    <x v="0"/>
    <x v="0"/>
    <x v="0"/>
    <x v="0"/>
  </r>
  <r>
    <s v="3404-JNXAX"/>
    <x v="0"/>
    <x v="43"/>
    <x v="0"/>
    <x v="3"/>
    <x v="921"/>
    <n v="95482"/>
    <n v="39.134075000000003"/>
    <n v="-123.23421999999999"/>
    <x v="5"/>
    <x v="69"/>
    <x v="4"/>
    <x v="0"/>
    <n v="29.56"/>
    <x v="1"/>
    <x v="0"/>
    <x v="1"/>
    <n v="27"/>
    <x v="0"/>
    <x v="1"/>
    <x v="0"/>
    <x v="0"/>
    <x v="1"/>
    <x v="0"/>
    <x v="0"/>
    <x v="0"/>
    <x v="1"/>
    <x v="0"/>
    <x v="1"/>
    <n v="80.75"/>
    <n v="4116.8999999999996"/>
    <x v="0"/>
    <x v="0"/>
    <n v="1507.56"/>
    <n v="5624.46"/>
    <x v="0"/>
    <x v="0"/>
    <x v="0"/>
    <x v="0"/>
    <x v="1"/>
    <x v="0"/>
    <x v="1"/>
    <x v="0"/>
    <x v="0"/>
  </r>
  <r>
    <s v="3407-JMJQQ"/>
    <x v="0"/>
    <x v="19"/>
    <x v="0"/>
    <x v="2"/>
    <x v="632"/>
    <n v="93644"/>
    <n v="37.648646999999997"/>
    <n v="-119.231447"/>
    <x v="0"/>
    <x v="4"/>
    <x v="0"/>
    <x v="0"/>
    <n v="1.84"/>
    <x v="1"/>
    <x v="0"/>
    <x v="1"/>
    <n v="69"/>
    <x v="1"/>
    <x v="0"/>
    <x v="1"/>
    <x v="1"/>
    <x v="0"/>
    <x v="1"/>
    <x v="1"/>
    <x v="1"/>
    <x v="2"/>
    <x v="0"/>
    <x v="1"/>
    <n v="109"/>
    <n v="7661.8"/>
    <x v="0"/>
    <x v="12"/>
    <n v="130.63999999999999"/>
    <n v="7942.44"/>
    <x v="0"/>
    <x v="0"/>
    <x v="0"/>
    <x v="0"/>
    <x v="0"/>
    <x v="1"/>
    <x v="0"/>
    <x v="1"/>
    <x v="0"/>
  </r>
  <r>
    <s v="3407-QGWLG"/>
    <x v="1"/>
    <x v="5"/>
    <x v="1"/>
    <x v="2"/>
    <x v="742"/>
    <n v="95661"/>
    <n v="38.736685000000001"/>
    <n v="-121.25198399999999"/>
    <x v="1"/>
    <x v="3"/>
    <x v="0"/>
    <x v="0"/>
    <n v="37.85"/>
    <x v="0"/>
    <x v="1"/>
    <x v="3"/>
    <m/>
    <x v="2"/>
    <x v="2"/>
    <x v="2"/>
    <x v="2"/>
    <x v="2"/>
    <x v="2"/>
    <x v="2"/>
    <x v="2"/>
    <x v="1"/>
    <x v="0"/>
    <x v="0"/>
    <n v="20.05"/>
    <n v="75.45"/>
    <x v="0"/>
    <x v="0"/>
    <n v="113.55"/>
    <n v="189"/>
    <x v="2"/>
    <x v="0"/>
    <x v="0"/>
    <x v="0"/>
    <x v="1"/>
    <x v="1"/>
    <x v="1"/>
    <x v="1"/>
    <x v="0"/>
  </r>
  <r>
    <s v="3410-MHHUM"/>
    <x v="0"/>
    <x v="43"/>
    <x v="0"/>
    <x v="3"/>
    <x v="143"/>
    <n v="94111"/>
    <n v="37.801775999999997"/>
    <n v="-122.402293"/>
    <x v="8"/>
    <x v="50"/>
    <x v="4"/>
    <x v="0"/>
    <n v="24.71"/>
    <x v="1"/>
    <x v="0"/>
    <x v="1"/>
    <n v="27"/>
    <x v="0"/>
    <x v="0"/>
    <x v="1"/>
    <x v="1"/>
    <x v="1"/>
    <x v="1"/>
    <x v="1"/>
    <x v="1"/>
    <x v="0"/>
    <x v="1"/>
    <x v="1"/>
    <n v="94.4"/>
    <n v="4295.3500000000004"/>
    <x v="0"/>
    <x v="3"/>
    <n v="1087.24"/>
    <n v="5422.59"/>
    <x v="0"/>
    <x v="0"/>
    <x v="0"/>
    <x v="0"/>
    <x v="0"/>
    <x v="1"/>
    <x v="0"/>
    <x v="1"/>
    <x v="0"/>
  </r>
  <r>
    <s v="3410-YOQBQ"/>
    <x v="0"/>
    <x v="37"/>
    <x v="1"/>
    <x v="0"/>
    <x v="702"/>
    <n v="90221"/>
    <n v="33.885810999999997"/>
    <n v="-118.206459"/>
    <x v="1"/>
    <x v="65"/>
    <x v="0"/>
    <x v="0"/>
    <n v="25.57"/>
    <x v="0"/>
    <x v="0"/>
    <x v="2"/>
    <n v="27"/>
    <x v="0"/>
    <x v="0"/>
    <x v="1"/>
    <x v="0"/>
    <x v="0"/>
    <x v="1"/>
    <x v="1"/>
    <x v="1"/>
    <x v="2"/>
    <x v="1"/>
    <x v="0"/>
    <n v="79.2"/>
    <n v="2497.1999999999998"/>
    <x v="0"/>
    <x v="13"/>
    <n v="792.67"/>
    <n v="3359.87"/>
    <x v="0"/>
    <x v="0"/>
    <x v="0"/>
    <x v="0"/>
    <x v="0"/>
    <x v="1"/>
    <x v="0"/>
    <x v="0"/>
    <x v="0"/>
  </r>
  <r>
    <s v="3411-WLRSQ"/>
    <x v="0"/>
    <x v="53"/>
    <x v="0"/>
    <x v="0"/>
    <x v="31"/>
    <n v="90038"/>
    <n v="34.088017000000001"/>
    <n v="-118.327168"/>
    <x v="3"/>
    <x v="3"/>
    <x v="1"/>
    <x v="0"/>
    <n v="39.51"/>
    <x v="0"/>
    <x v="0"/>
    <x v="1"/>
    <n v="17"/>
    <x v="0"/>
    <x v="0"/>
    <x v="0"/>
    <x v="1"/>
    <x v="1"/>
    <x v="0"/>
    <x v="0"/>
    <x v="1"/>
    <x v="1"/>
    <x v="0"/>
    <x v="1"/>
    <n v="74.599999999999994"/>
    <n v="239.05"/>
    <x v="0"/>
    <x v="14"/>
    <n v="118.53"/>
    <n v="387.58"/>
    <x v="2"/>
    <x v="0"/>
    <x v="0"/>
    <x v="0"/>
    <x v="1"/>
    <x v="1"/>
    <x v="0"/>
    <x v="1"/>
    <x v="0"/>
  </r>
  <r>
    <s v="3413-BMNZE"/>
    <x v="1"/>
    <x v="41"/>
    <x v="1"/>
    <x v="0"/>
    <x v="31"/>
    <n v="90037"/>
    <n v="34.002642000000002"/>
    <n v="-118.28759599999999"/>
    <x v="1"/>
    <x v="13"/>
    <x v="1"/>
    <x v="0"/>
    <n v="11.89"/>
    <x v="0"/>
    <x v="0"/>
    <x v="2"/>
    <n v="12"/>
    <x v="0"/>
    <x v="1"/>
    <x v="0"/>
    <x v="1"/>
    <x v="1"/>
    <x v="0"/>
    <x v="0"/>
    <x v="0"/>
    <x v="0"/>
    <x v="1"/>
    <x v="1"/>
    <n v="45.25"/>
    <n v="45.25"/>
    <x v="0"/>
    <x v="0"/>
    <n v="11.89"/>
    <n v="57.14"/>
    <x v="2"/>
    <x v="0"/>
    <x v="0"/>
    <x v="0"/>
    <x v="1"/>
    <x v="0"/>
    <x v="1"/>
    <x v="1"/>
    <x v="0"/>
  </r>
  <r>
    <s v="3413-CSSTH"/>
    <x v="1"/>
    <x v="43"/>
    <x v="1"/>
    <x v="0"/>
    <x v="688"/>
    <n v="95374"/>
    <n v="37.316806999999997"/>
    <n v="-120.85575300000001"/>
    <x v="1"/>
    <x v="62"/>
    <x v="0"/>
    <x v="0"/>
    <n v="6.6"/>
    <x v="1"/>
    <x v="0"/>
    <x v="0"/>
    <n v="3"/>
    <x v="0"/>
    <x v="1"/>
    <x v="1"/>
    <x v="1"/>
    <x v="1"/>
    <x v="0"/>
    <x v="0"/>
    <x v="0"/>
    <x v="1"/>
    <x v="0"/>
    <x v="1"/>
    <n v="55.7"/>
    <n v="2237.5500000000002"/>
    <x v="0"/>
    <x v="0"/>
    <n v="270.60000000000002"/>
    <n v="2508.15"/>
    <x v="0"/>
    <x v="0"/>
    <x v="0"/>
    <x v="0"/>
    <x v="1"/>
    <x v="0"/>
    <x v="0"/>
    <x v="1"/>
    <x v="0"/>
  </r>
  <r>
    <s v="3413-DHLPB"/>
    <x v="1"/>
    <x v="30"/>
    <x v="0"/>
    <x v="2"/>
    <x v="94"/>
    <n v="93445"/>
    <n v="35.059694999999998"/>
    <n v="-120.604741"/>
    <x v="2"/>
    <x v="59"/>
    <x v="4"/>
    <x v="0"/>
    <n v="2.83"/>
    <x v="1"/>
    <x v="0"/>
    <x v="1"/>
    <n v="19"/>
    <x v="0"/>
    <x v="0"/>
    <x v="0"/>
    <x v="0"/>
    <x v="0"/>
    <x v="1"/>
    <x v="1"/>
    <x v="0"/>
    <x v="1"/>
    <x v="0"/>
    <x v="1"/>
    <n v="103.75"/>
    <n v="5969.95"/>
    <x v="0"/>
    <x v="0"/>
    <n v="169.8"/>
    <n v="6139.75"/>
    <x v="0"/>
    <x v="0"/>
    <x v="0"/>
    <x v="0"/>
    <x v="0"/>
    <x v="0"/>
    <x v="0"/>
    <x v="0"/>
    <x v="0"/>
  </r>
  <r>
    <s v="3415-TAILE"/>
    <x v="0"/>
    <x v="44"/>
    <x v="0"/>
    <x v="3"/>
    <x v="651"/>
    <n v="93528"/>
    <n v="35.363339000000003"/>
    <n v="-117.637641"/>
    <x v="2"/>
    <x v="29"/>
    <x v="0"/>
    <x v="0"/>
    <n v="27.27"/>
    <x v="0"/>
    <x v="0"/>
    <x v="2"/>
    <n v="51"/>
    <x v="0"/>
    <x v="1"/>
    <x v="0"/>
    <x v="1"/>
    <x v="0"/>
    <x v="1"/>
    <x v="1"/>
    <x v="0"/>
    <x v="1"/>
    <x v="1"/>
    <x v="0"/>
    <n v="65.7"/>
    <n v="134.35"/>
    <x v="0"/>
    <x v="0"/>
    <n v="54.54"/>
    <n v="188.89"/>
    <x v="1"/>
    <x v="1"/>
    <x v="1"/>
    <x v="0"/>
    <x v="0"/>
    <x v="0"/>
    <x v="1"/>
    <x v="1"/>
    <x v="0"/>
  </r>
  <r>
    <s v="3417-TSCIC"/>
    <x v="1"/>
    <x v="31"/>
    <x v="1"/>
    <x v="0"/>
    <x v="682"/>
    <n v="95425"/>
    <n v="38.801935999999998"/>
    <n v="-122.938935"/>
    <x v="1"/>
    <x v="31"/>
    <x v="0"/>
    <x v="1"/>
    <m/>
    <x v="2"/>
    <x v="0"/>
    <x v="2"/>
    <n v="59"/>
    <x v="0"/>
    <x v="1"/>
    <x v="0"/>
    <x v="1"/>
    <x v="1"/>
    <x v="0"/>
    <x v="0"/>
    <x v="0"/>
    <x v="0"/>
    <x v="0"/>
    <x v="0"/>
    <n v="24.85"/>
    <n v="788.05"/>
    <x v="0"/>
    <x v="0"/>
    <n v="0"/>
    <n v="788.05"/>
    <x v="0"/>
    <x v="0"/>
    <x v="0"/>
    <x v="0"/>
    <x v="1"/>
    <x v="0"/>
    <x v="1"/>
    <x v="1"/>
    <x v="0"/>
  </r>
  <r>
    <s v="3419-SNJJD"/>
    <x v="0"/>
    <x v="3"/>
    <x v="0"/>
    <x v="0"/>
    <x v="874"/>
    <n v="92887"/>
    <n v="33.884073000000001"/>
    <n v="-117.732197"/>
    <x v="3"/>
    <x v="7"/>
    <x v="4"/>
    <x v="0"/>
    <n v="18.39"/>
    <x v="1"/>
    <x v="0"/>
    <x v="1"/>
    <n v="28"/>
    <x v="1"/>
    <x v="1"/>
    <x v="1"/>
    <x v="1"/>
    <x v="0"/>
    <x v="1"/>
    <x v="0"/>
    <x v="0"/>
    <x v="1"/>
    <x v="1"/>
    <x v="1"/>
    <n v="105.25"/>
    <n v="6786.4"/>
    <x v="0"/>
    <x v="0"/>
    <n v="1195.3499999999999"/>
    <n v="7981.75"/>
    <x v="1"/>
    <x v="5"/>
    <x v="9"/>
    <x v="0"/>
    <x v="0"/>
    <x v="0"/>
    <x v="0"/>
    <x v="1"/>
    <x v="0"/>
  </r>
  <r>
    <s v="3420-YJLQT"/>
    <x v="0"/>
    <x v="45"/>
    <x v="1"/>
    <x v="0"/>
    <x v="922"/>
    <n v="96101"/>
    <n v="41.468876999999999"/>
    <n v="-120.54228999999999"/>
    <x v="1"/>
    <x v="29"/>
    <x v="1"/>
    <x v="0"/>
    <n v="25.56"/>
    <x v="1"/>
    <x v="0"/>
    <x v="1"/>
    <n v="6"/>
    <x v="0"/>
    <x v="0"/>
    <x v="0"/>
    <x v="1"/>
    <x v="1"/>
    <x v="0"/>
    <x v="0"/>
    <x v="0"/>
    <x v="1"/>
    <x v="1"/>
    <x v="1"/>
    <n v="79.55"/>
    <n v="151.75"/>
    <x v="0"/>
    <x v="0"/>
    <n v="51.12"/>
    <n v="202.87"/>
    <x v="2"/>
    <x v="0"/>
    <x v="0"/>
    <x v="0"/>
    <x v="1"/>
    <x v="0"/>
    <x v="0"/>
    <x v="1"/>
    <x v="0"/>
  </r>
  <r>
    <s v="3420-ZDBMA"/>
    <x v="1"/>
    <x v="3"/>
    <x v="1"/>
    <x v="0"/>
    <x v="727"/>
    <n v="92821"/>
    <n v="33.930199000000002"/>
    <n v="-117.862898"/>
    <x v="1"/>
    <x v="10"/>
    <x v="1"/>
    <x v="0"/>
    <n v="17.13"/>
    <x v="0"/>
    <x v="0"/>
    <x v="1"/>
    <n v="9"/>
    <x v="0"/>
    <x v="1"/>
    <x v="0"/>
    <x v="1"/>
    <x v="1"/>
    <x v="0"/>
    <x v="0"/>
    <x v="0"/>
    <x v="2"/>
    <x v="0"/>
    <x v="0"/>
    <n v="71.45"/>
    <n v="371.6"/>
    <x v="0"/>
    <x v="0"/>
    <n v="85.65"/>
    <n v="457.25"/>
    <x v="0"/>
    <x v="0"/>
    <x v="0"/>
    <x v="0"/>
    <x v="1"/>
    <x v="0"/>
    <x v="1"/>
    <x v="1"/>
    <x v="0"/>
  </r>
  <r>
    <s v="3422-GALYP"/>
    <x v="1"/>
    <x v="29"/>
    <x v="1"/>
    <x v="0"/>
    <x v="525"/>
    <n v="95559"/>
    <n v="40.184094000000002"/>
    <n v="-123.745487"/>
    <x v="1"/>
    <x v="29"/>
    <x v="1"/>
    <x v="0"/>
    <n v="28.61"/>
    <x v="1"/>
    <x v="0"/>
    <x v="1"/>
    <n v="85"/>
    <x v="0"/>
    <x v="0"/>
    <x v="0"/>
    <x v="1"/>
    <x v="1"/>
    <x v="0"/>
    <x v="0"/>
    <x v="0"/>
    <x v="1"/>
    <x v="0"/>
    <x v="1"/>
    <n v="79.45"/>
    <n v="145.15"/>
    <x v="0"/>
    <x v="0"/>
    <n v="57.22"/>
    <n v="202.37"/>
    <x v="2"/>
    <x v="0"/>
    <x v="0"/>
    <x v="0"/>
    <x v="1"/>
    <x v="0"/>
    <x v="0"/>
    <x v="1"/>
    <x v="0"/>
  </r>
  <r>
    <s v="3422-LYEPQ"/>
    <x v="1"/>
    <x v="30"/>
    <x v="0"/>
    <x v="0"/>
    <x v="923"/>
    <n v="93921"/>
    <n v="36.554617999999998"/>
    <n v="-121.922239"/>
    <x v="2"/>
    <x v="13"/>
    <x v="1"/>
    <x v="0"/>
    <n v="18.84"/>
    <x v="0"/>
    <x v="0"/>
    <x v="1"/>
    <n v="19"/>
    <x v="0"/>
    <x v="1"/>
    <x v="0"/>
    <x v="1"/>
    <x v="1"/>
    <x v="0"/>
    <x v="0"/>
    <x v="0"/>
    <x v="1"/>
    <x v="0"/>
    <x v="1"/>
    <n v="71"/>
    <n v="71"/>
    <x v="0"/>
    <x v="0"/>
    <n v="18.84"/>
    <n v="89.84"/>
    <x v="1"/>
    <x v="5"/>
    <x v="9"/>
    <x v="0"/>
    <x v="1"/>
    <x v="0"/>
    <x v="1"/>
    <x v="1"/>
    <x v="0"/>
  </r>
  <r>
    <s v="3422-WJOYD"/>
    <x v="1"/>
    <x v="60"/>
    <x v="0"/>
    <x v="0"/>
    <x v="126"/>
    <n v="94618"/>
    <n v="37.845509999999997"/>
    <n v="-122.235181"/>
    <x v="2"/>
    <x v="61"/>
    <x v="0"/>
    <x v="0"/>
    <n v="33.630000000000003"/>
    <x v="0"/>
    <x v="0"/>
    <x v="2"/>
    <n v="48"/>
    <x v="1"/>
    <x v="1"/>
    <x v="0"/>
    <x v="0"/>
    <x v="1"/>
    <x v="0"/>
    <x v="0"/>
    <x v="1"/>
    <x v="0"/>
    <x v="1"/>
    <x v="0"/>
    <n v="54.35"/>
    <n v="1426.45"/>
    <x v="0"/>
    <x v="14"/>
    <n v="941.64"/>
    <n v="2398.09"/>
    <x v="0"/>
    <x v="0"/>
    <x v="0"/>
    <x v="0"/>
    <x v="1"/>
    <x v="1"/>
    <x v="0"/>
    <x v="0"/>
    <x v="0"/>
  </r>
  <r>
    <s v="3423-HHXAO"/>
    <x v="0"/>
    <x v="12"/>
    <x v="0"/>
    <x v="2"/>
    <x v="753"/>
    <n v="93543"/>
    <n v="34.505273000000003"/>
    <n v="-117.955054"/>
    <x v="0"/>
    <x v="32"/>
    <x v="0"/>
    <x v="0"/>
    <n v="41.05"/>
    <x v="0"/>
    <x v="1"/>
    <x v="3"/>
    <m/>
    <x v="2"/>
    <x v="2"/>
    <x v="2"/>
    <x v="2"/>
    <x v="2"/>
    <x v="2"/>
    <x v="2"/>
    <x v="2"/>
    <x v="0"/>
    <x v="0"/>
    <x v="0"/>
    <n v="19.5"/>
    <n v="272"/>
    <x v="0"/>
    <x v="0"/>
    <n v="574.70000000000005"/>
    <n v="846.7"/>
    <x v="0"/>
    <x v="0"/>
    <x v="0"/>
    <x v="0"/>
    <x v="1"/>
    <x v="1"/>
    <x v="1"/>
    <x v="1"/>
    <x v="0"/>
  </r>
  <r>
    <s v="3424-NMNBO"/>
    <x v="1"/>
    <x v="3"/>
    <x v="0"/>
    <x v="0"/>
    <x v="38"/>
    <n v="92117"/>
    <n v="32.825085999999999"/>
    <n v="-117.19942399999999"/>
    <x v="2"/>
    <x v="42"/>
    <x v="0"/>
    <x v="0"/>
    <n v="49.38"/>
    <x v="1"/>
    <x v="0"/>
    <x v="1"/>
    <n v="19"/>
    <x v="1"/>
    <x v="0"/>
    <x v="1"/>
    <x v="1"/>
    <x v="0"/>
    <x v="1"/>
    <x v="0"/>
    <x v="0"/>
    <x v="0"/>
    <x v="0"/>
    <x v="1"/>
    <n v="108.85"/>
    <n v="6287.25"/>
    <x v="0"/>
    <x v="0"/>
    <n v="2864.04"/>
    <n v="9151.2900000000009"/>
    <x v="1"/>
    <x v="1"/>
    <x v="5"/>
    <x v="0"/>
    <x v="0"/>
    <x v="0"/>
    <x v="0"/>
    <x v="1"/>
    <x v="0"/>
  </r>
  <r>
    <s v="3426-NIYYL"/>
    <x v="1"/>
    <x v="10"/>
    <x v="1"/>
    <x v="0"/>
    <x v="924"/>
    <n v="94965"/>
    <n v="37.848641000000001"/>
    <n v="-122.515692"/>
    <x v="1"/>
    <x v="49"/>
    <x v="2"/>
    <x v="0"/>
    <n v="3.15"/>
    <x v="1"/>
    <x v="0"/>
    <x v="2"/>
    <n v="26"/>
    <x v="0"/>
    <x v="1"/>
    <x v="0"/>
    <x v="1"/>
    <x v="1"/>
    <x v="0"/>
    <x v="0"/>
    <x v="1"/>
    <x v="1"/>
    <x v="1"/>
    <x v="1"/>
    <n v="51.55"/>
    <n v="765.5"/>
    <x v="0"/>
    <x v="2"/>
    <n v="47.25"/>
    <n v="832.75"/>
    <x v="1"/>
    <x v="5"/>
    <x v="9"/>
    <x v="0"/>
    <x v="1"/>
    <x v="1"/>
    <x v="1"/>
    <x v="1"/>
    <x v="0"/>
  </r>
  <r>
    <s v="3427-GGZZI"/>
    <x v="0"/>
    <x v="18"/>
    <x v="0"/>
    <x v="0"/>
    <x v="5"/>
    <n v="95345"/>
    <n v="37.581496000000001"/>
    <n v="-119.972762"/>
    <x v="2"/>
    <x v="53"/>
    <x v="0"/>
    <x v="0"/>
    <n v="45.37"/>
    <x v="1"/>
    <x v="0"/>
    <x v="1"/>
    <n v="52"/>
    <x v="0"/>
    <x v="0"/>
    <x v="0"/>
    <x v="1"/>
    <x v="1"/>
    <x v="1"/>
    <x v="1"/>
    <x v="0"/>
    <x v="1"/>
    <x v="0"/>
    <x v="1"/>
    <n v="89.1"/>
    <n v="1620.8"/>
    <x v="0"/>
    <x v="0"/>
    <n v="862.03"/>
    <n v="2482.83"/>
    <x v="0"/>
    <x v="0"/>
    <x v="0"/>
    <x v="0"/>
    <x v="0"/>
    <x v="0"/>
    <x v="0"/>
    <x v="1"/>
    <x v="0"/>
  </r>
  <r>
    <s v="3428-MMGUB"/>
    <x v="1"/>
    <x v="20"/>
    <x v="1"/>
    <x v="0"/>
    <x v="726"/>
    <n v="95471"/>
    <n v="38.522328000000002"/>
    <n v="-122.97932"/>
    <x v="1"/>
    <x v="59"/>
    <x v="0"/>
    <x v="0"/>
    <n v="7.1"/>
    <x v="1"/>
    <x v="0"/>
    <x v="1"/>
    <n v="10"/>
    <x v="0"/>
    <x v="1"/>
    <x v="1"/>
    <x v="1"/>
    <x v="0"/>
    <x v="0"/>
    <x v="0"/>
    <x v="0"/>
    <x v="2"/>
    <x v="0"/>
    <x v="1"/>
    <n v="89.55"/>
    <n v="5231.2"/>
    <x v="0"/>
    <x v="0"/>
    <n v="426"/>
    <n v="5657.2"/>
    <x v="0"/>
    <x v="0"/>
    <x v="0"/>
    <x v="0"/>
    <x v="0"/>
    <x v="0"/>
    <x v="0"/>
    <x v="1"/>
    <x v="0"/>
  </r>
  <r>
    <s v="3428-XZMAZ"/>
    <x v="1"/>
    <x v="22"/>
    <x v="1"/>
    <x v="0"/>
    <x v="114"/>
    <n v="95382"/>
    <n v="37.529656000000003"/>
    <n v="-120.85435699999999"/>
    <x v="1"/>
    <x v="13"/>
    <x v="0"/>
    <x v="0"/>
    <n v="45.86"/>
    <x v="0"/>
    <x v="0"/>
    <x v="1"/>
    <n v="27"/>
    <x v="0"/>
    <x v="1"/>
    <x v="0"/>
    <x v="1"/>
    <x v="1"/>
    <x v="0"/>
    <x v="0"/>
    <x v="0"/>
    <x v="1"/>
    <x v="0"/>
    <x v="1"/>
    <n v="69.349999999999994"/>
    <n v="69.349999999999994"/>
    <x v="0"/>
    <x v="0"/>
    <n v="45.86"/>
    <n v="115.21"/>
    <x v="1"/>
    <x v="4"/>
    <x v="7"/>
    <x v="0"/>
    <x v="1"/>
    <x v="0"/>
    <x v="1"/>
    <x v="1"/>
    <x v="0"/>
  </r>
  <r>
    <s v="3429-IFLEM"/>
    <x v="0"/>
    <x v="23"/>
    <x v="1"/>
    <x v="0"/>
    <x v="450"/>
    <n v="94544"/>
    <n v="37.639215"/>
    <n v="-122.037554"/>
    <x v="1"/>
    <x v="4"/>
    <x v="3"/>
    <x v="0"/>
    <n v="18.2"/>
    <x v="0"/>
    <x v="0"/>
    <x v="2"/>
    <n v="28"/>
    <x v="1"/>
    <x v="0"/>
    <x v="1"/>
    <x v="0"/>
    <x v="0"/>
    <x v="0"/>
    <x v="0"/>
    <x v="0"/>
    <x v="2"/>
    <x v="1"/>
    <x v="0"/>
    <n v="77.349999999999994"/>
    <n v="5550.1"/>
    <x v="0"/>
    <x v="0"/>
    <n v="1292.2"/>
    <n v="6842.3"/>
    <x v="0"/>
    <x v="0"/>
    <x v="0"/>
    <x v="0"/>
    <x v="0"/>
    <x v="0"/>
    <x v="0"/>
    <x v="0"/>
    <x v="0"/>
  </r>
  <r>
    <s v="3439-GVUSX"/>
    <x v="1"/>
    <x v="45"/>
    <x v="1"/>
    <x v="0"/>
    <x v="758"/>
    <n v="96054"/>
    <n v="41.280478000000002"/>
    <n v="-121.16024899999999"/>
    <x v="1"/>
    <x v="13"/>
    <x v="0"/>
    <x v="1"/>
    <m/>
    <x v="2"/>
    <x v="0"/>
    <x v="2"/>
    <n v="29"/>
    <x v="0"/>
    <x v="1"/>
    <x v="0"/>
    <x v="1"/>
    <x v="1"/>
    <x v="0"/>
    <x v="0"/>
    <x v="0"/>
    <x v="1"/>
    <x v="1"/>
    <x v="0"/>
    <n v="24.4"/>
    <n v="24.4"/>
    <x v="0"/>
    <x v="0"/>
    <n v="0"/>
    <n v="24.4"/>
    <x v="2"/>
    <x v="0"/>
    <x v="0"/>
    <x v="0"/>
    <x v="1"/>
    <x v="0"/>
    <x v="1"/>
    <x v="1"/>
    <x v="0"/>
  </r>
  <r>
    <s v="3440-JPSCL"/>
    <x v="0"/>
    <x v="17"/>
    <x v="1"/>
    <x v="0"/>
    <x v="870"/>
    <n v="95476"/>
    <n v="38.254849999999998"/>
    <n v="-122.461799"/>
    <x v="1"/>
    <x v="38"/>
    <x v="0"/>
    <x v="0"/>
    <n v="5.16"/>
    <x v="0"/>
    <x v="0"/>
    <x v="1"/>
    <n v="59"/>
    <x v="0"/>
    <x v="1"/>
    <x v="1"/>
    <x v="0"/>
    <x v="0"/>
    <x v="1"/>
    <x v="1"/>
    <x v="0"/>
    <x v="1"/>
    <x v="0"/>
    <x v="2"/>
    <n v="99.95"/>
    <n v="547.65"/>
    <x v="0"/>
    <x v="0"/>
    <n v="30.96"/>
    <n v="578.61"/>
    <x v="1"/>
    <x v="1"/>
    <x v="10"/>
    <x v="0"/>
    <x v="0"/>
    <x v="0"/>
    <x v="0"/>
    <x v="0"/>
    <x v="0"/>
  </r>
  <r>
    <s v="3441-CGZJH"/>
    <x v="0"/>
    <x v="1"/>
    <x v="0"/>
    <x v="3"/>
    <x v="106"/>
    <n v="93249"/>
    <n v="35.637715"/>
    <n v="-119.893068"/>
    <x v="4"/>
    <x v="25"/>
    <x v="0"/>
    <x v="1"/>
    <m/>
    <x v="2"/>
    <x v="0"/>
    <x v="2"/>
    <n v="10"/>
    <x v="1"/>
    <x v="1"/>
    <x v="1"/>
    <x v="0"/>
    <x v="0"/>
    <x v="1"/>
    <x v="1"/>
    <x v="1"/>
    <x v="0"/>
    <x v="0"/>
    <x v="0"/>
    <n v="60.4"/>
    <n v="2640.55"/>
    <x v="0"/>
    <x v="5"/>
    <n v="0"/>
    <n v="2740.55"/>
    <x v="0"/>
    <x v="0"/>
    <x v="0"/>
    <x v="0"/>
    <x v="0"/>
    <x v="1"/>
    <x v="0"/>
    <x v="0"/>
    <x v="0"/>
  </r>
  <r>
    <s v="3442-ZHHCC"/>
    <x v="1"/>
    <x v="27"/>
    <x v="1"/>
    <x v="0"/>
    <x v="315"/>
    <n v="93614"/>
    <n v="37.212190999999997"/>
    <n v="-119.749323"/>
    <x v="1"/>
    <x v="64"/>
    <x v="3"/>
    <x v="0"/>
    <n v="1.27"/>
    <x v="1"/>
    <x v="0"/>
    <x v="0"/>
    <n v="13"/>
    <x v="1"/>
    <x v="0"/>
    <x v="1"/>
    <x v="1"/>
    <x v="1"/>
    <x v="1"/>
    <x v="1"/>
    <x v="0"/>
    <x v="0"/>
    <x v="0"/>
    <x v="0"/>
    <n v="76.900000000000006"/>
    <n v="5023"/>
    <x v="0"/>
    <x v="0"/>
    <n v="86.36"/>
    <n v="5109.3599999999997"/>
    <x v="0"/>
    <x v="0"/>
    <x v="0"/>
    <x v="0"/>
    <x v="0"/>
    <x v="0"/>
    <x v="0"/>
    <x v="1"/>
    <x v="0"/>
  </r>
  <r>
    <s v="3445-HXXGF"/>
    <x v="1"/>
    <x v="36"/>
    <x v="0"/>
    <x v="0"/>
    <x v="925"/>
    <n v="91024"/>
    <n v="34.168686000000001"/>
    <n v="-118.05750500000001"/>
    <x v="10"/>
    <x v="42"/>
    <x v="4"/>
    <x v="1"/>
    <m/>
    <x v="2"/>
    <x v="0"/>
    <x v="2"/>
    <n v="24"/>
    <x v="0"/>
    <x v="0"/>
    <x v="1"/>
    <x v="1"/>
    <x v="1"/>
    <x v="1"/>
    <x v="0"/>
    <x v="0"/>
    <x v="1"/>
    <x v="0"/>
    <x v="1"/>
    <n v="45.3"/>
    <n v="2651.2"/>
    <x v="180"/>
    <x v="0"/>
    <n v="0"/>
    <n v="2610.25"/>
    <x v="1"/>
    <x v="2"/>
    <x v="15"/>
    <x v="0"/>
    <x v="0"/>
    <x v="0"/>
    <x v="0"/>
    <x v="1"/>
    <x v="0"/>
  </r>
  <r>
    <s v="3446-QDSZF"/>
    <x v="0"/>
    <x v="30"/>
    <x v="1"/>
    <x v="0"/>
    <x v="732"/>
    <n v="96141"/>
    <n v="39.117018000000002"/>
    <n v="-120.212535"/>
    <x v="1"/>
    <x v="1"/>
    <x v="1"/>
    <x v="0"/>
    <n v="38.96"/>
    <x v="0"/>
    <x v="0"/>
    <x v="2"/>
    <n v="10"/>
    <x v="0"/>
    <x v="1"/>
    <x v="0"/>
    <x v="1"/>
    <x v="0"/>
    <x v="0"/>
    <x v="0"/>
    <x v="0"/>
    <x v="1"/>
    <x v="1"/>
    <x v="0"/>
    <n v="55.5"/>
    <n v="227.35"/>
    <x v="0"/>
    <x v="0"/>
    <n v="155.84"/>
    <n v="383.19"/>
    <x v="0"/>
    <x v="0"/>
    <x v="0"/>
    <x v="0"/>
    <x v="0"/>
    <x v="0"/>
    <x v="1"/>
    <x v="1"/>
    <x v="0"/>
  </r>
  <r>
    <s v="3450-WXOAT"/>
    <x v="1"/>
    <x v="59"/>
    <x v="1"/>
    <x v="0"/>
    <x v="284"/>
    <n v="93309"/>
    <n v="35.342891000000002"/>
    <n v="-119.064803"/>
    <x v="1"/>
    <x v="56"/>
    <x v="4"/>
    <x v="0"/>
    <n v="24.13"/>
    <x v="0"/>
    <x v="0"/>
    <x v="0"/>
    <n v="16"/>
    <x v="0"/>
    <x v="1"/>
    <x v="0"/>
    <x v="1"/>
    <x v="1"/>
    <x v="0"/>
    <x v="0"/>
    <x v="0"/>
    <x v="1"/>
    <x v="0"/>
    <x v="0"/>
    <n v="45.2"/>
    <n v="2065.15"/>
    <x v="0"/>
    <x v="0"/>
    <n v="1109.98"/>
    <n v="3175.13"/>
    <x v="0"/>
    <x v="0"/>
    <x v="0"/>
    <x v="0"/>
    <x v="1"/>
    <x v="0"/>
    <x v="1"/>
    <x v="1"/>
    <x v="0"/>
  </r>
  <r>
    <s v="3451-VAWLI"/>
    <x v="0"/>
    <x v="47"/>
    <x v="0"/>
    <x v="3"/>
    <x v="71"/>
    <n v="95660"/>
    <n v="38.671295000000001"/>
    <n v="-121.388251"/>
    <x v="7"/>
    <x v="33"/>
    <x v="0"/>
    <x v="0"/>
    <n v="15.41"/>
    <x v="0"/>
    <x v="1"/>
    <x v="3"/>
    <m/>
    <x v="2"/>
    <x v="2"/>
    <x v="2"/>
    <x v="2"/>
    <x v="2"/>
    <x v="2"/>
    <x v="2"/>
    <x v="2"/>
    <x v="2"/>
    <x v="1"/>
    <x v="0"/>
    <n v="19.7"/>
    <n v="730.4"/>
    <x v="0"/>
    <x v="0"/>
    <n v="539.35"/>
    <n v="1269.75"/>
    <x v="0"/>
    <x v="0"/>
    <x v="0"/>
    <x v="0"/>
    <x v="1"/>
    <x v="1"/>
    <x v="1"/>
    <x v="1"/>
    <x v="0"/>
  </r>
  <r>
    <s v="3452-ABWRL"/>
    <x v="1"/>
    <x v="57"/>
    <x v="1"/>
    <x v="0"/>
    <x v="41"/>
    <n v="95132"/>
    <n v="37.424655000000001"/>
    <n v="-121.74841000000001"/>
    <x v="1"/>
    <x v="54"/>
    <x v="0"/>
    <x v="0"/>
    <n v="44.08"/>
    <x v="1"/>
    <x v="0"/>
    <x v="1"/>
    <n v="20"/>
    <x v="0"/>
    <x v="1"/>
    <x v="0"/>
    <x v="1"/>
    <x v="0"/>
    <x v="0"/>
    <x v="0"/>
    <x v="0"/>
    <x v="0"/>
    <x v="0"/>
    <x v="0"/>
    <n v="86.05"/>
    <n v="3865.6"/>
    <x v="0"/>
    <x v="0"/>
    <n v="2071.7600000000002"/>
    <n v="5937.36"/>
    <x v="0"/>
    <x v="0"/>
    <x v="0"/>
    <x v="0"/>
    <x v="0"/>
    <x v="0"/>
    <x v="1"/>
    <x v="1"/>
    <x v="0"/>
  </r>
  <r>
    <s v="3452-FLHYD"/>
    <x v="1"/>
    <x v="10"/>
    <x v="0"/>
    <x v="0"/>
    <x v="767"/>
    <n v="95458"/>
    <n v="39.141933999999999"/>
    <n v="-122.770679"/>
    <x v="3"/>
    <x v="30"/>
    <x v="0"/>
    <x v="0"/>
    <n v="25.08"/>
    <x v="0"/>
    <x v="1"/>
    <x v="3"/>
    <m/>
    <x v="2"/>
    <x v="2"/>
    <x v="2"/>
    <x v="2"/>
    <x v="2"/>
    <x v="2"/>
    <x v="2"/>
    <x v="2"/>
    <x v="0"/>
    <x v="0"/>
    <x v="1"/>
    <n v="20.95"/>
    <n v="495.15"/>
    <x v="0"/>
    <x v="0"/>
    <n v="627"/>
    <n v="1122.1500000000001"/>
    <x v="0"/>
    <x v="0"/>
    <x v="0"/>
    <x v="0"/>
    <x v="1"/>
    <x v="1"/>
    <x v="1"/>
    <x v="1"/>
    <x v="0"/>
  </r>
  <r>
    <s v="3452-GWUIN"/>
    <x v="0"/>
    <x v="3"/>
    <x v="0"/>
    <x v="0"/>
    <x v="894"/>
    <n v="93652"/>
    <n v="36.594541999999997"/>
    <n v="-119.90524499999999"/>
    <x v="6"/>
    <x v="53"/>
    <x v="0"/>
    <x v="0"/>
    <n v="19.57"/>
    <x v="1"/>
    <x v="0"/>
    <x v="1"/>
    <n v="27"/>
    <x v="0"/>
    <x v="1"/>
    <x v="0"/>
    <x v="1"/>
    <x v="0"/>
    <x v="1"/>
    <x v="0"/>
    <x v="0"/>
    <x v="2"/>
    <x v="0"/>
    <x v="1"/>
    <n v="94.95"/>
    <n v="1760.25"/>
    <x v="0"/>
    <x v="0"/>
    <n v="371.83"/>
    <n v="2132.08"/>
    <x v="0"/>
    <x v="0"/>
    <x v="0"/>
    <x v="0"/>
    <x v="0"/>
    <x v="0"/>
    <x v="1"/>
    <x v="1"/>
    <x v="0"/>
  </r>
  <r>
    <s v="3452-SRFEG"/>
    <x v="1"/>
    <x v="14"/>
    <x v="1"/>
    <x v="0"/>
    <x v="846"/>
    <n v="91750"/>
    <n v="34.144703"/>
    <n v="-117.77029899999999"/>
    <x v="1"/>
    <x v="21"/>
    <x v="4"/>
    <x v="0"/>
    <n v="23.82"/>
    <x v="1"/>
    <x v="0"/>
    <x v="1"/>
    <n v="18"/>
    <x v="0"/>
    <x v="1"/>
    <x v="0"/>
    <x v="1"/>
    <x v="1"/>
    <x v="0"/>
    <x v="0"/>
    <x v="0"/>
    <x v="1"/>
    <x v="0"/>
    <x v="1"/>
    <n v="74.599999999999994"/>
    <n v="3720.35"/>
    <x v="0"/>
    <x v="0"/>
    <n v="1167.18"/>
    <n v="4887.53"/>
    <x v="0"/>
    <x v="0"/>
    <x v="0"/>
    <x v="0"/>
    <x v="1"/>
    <x v="0"/>
    <x v="1"/>
    <x v="1"/>
    <x v="0"/>
  </r>
  <r>
    <s v="3453-RTHJQ"/>
    <x v="1"/>
    <x v="40"/>
    <x v="1"/>
    <x v="0"/>
    <x v="160"/>
    <n v="92407"/>
    <n v="34.250069000000003"/>
    <n v="-117.39394900000001"/>
    <x v="1"/>
    <x v="38"/>
    <x v="1"/>
    <x v="0"/>
    <n v="18.649999999999999"/>
    <x v="0"/>
    <x v="0"/>
    <x v="1"/>
    <n v="18"/>
    <x v="0"/>
    <x v="1"/>
    <x v="0"/>
    <x v="1"/>
    <x v="1"/>
    <x v="0"/>
    <x v="0"/>
    <x v="0"/>
    <x v="1"/>
    <x v="0"/>
    <x v="1"/>
    <n v="69.099999999999994"/>
    <n v="435"/>
    <x v="0"/>
    <x v="0"/>
    <n v="111.9"/>
    <n v="546.9"/>
    <x v="0"/>
    <x v="0"/>
    <x v="0"/>
    <x v="0"/>
    <x v="1"/>
    <x v="0"/>
    <x v="1"/>
    <x v="1"/>
    <x v="0"/>
  </r>
  <r>
    <s v="3454-JFUBC"/>
    <x v="1"/>
    <x v="36"/>
    <x v="1"/>
    <x v="0"/>
    <x v="363"/>
    <n v="92059"/>
    <n v="33.384345000000003"/>
    <n v="-117.072619"/>
    <x v="1"/>
    <x v="64"/>
    <x v="3"/>
    <x v="0"/>
    <n v="10.48"/>
    <x v="0"/>
    <x v="1"/>
    <x v="3"/>
    <m/>
    <x v="2"/>
    <x v="2"/>
    <x v="2"/>
    <x v="2"/>
    <x v="2"/>
    <x v="2"/>
    <x v="2"/>
    <x v="2"/>
    <x v="2"/>
    <x v="0"/>
    <x v="0"/>
    <n v="20"/>
    <n v="1396"/>
    <x v="0"/>
    <x v="0"/>
    <n v="712.64"/>
    <n v="2108.64"/>
    <x v="0"/>
    <x v="0"/>
    <x v="0"/>
    <x v="0"/>
    <x v="1"/>
    <x v="1"/>
    <x v="1"/>
    <x v="1"/>
    <x v="0"/>
  </r>
  <r>
    <s v="3457-PQBYH"/>
    <x v="0"/>
    <x v="34"/>
    <x v="0"/>
    <x v="2"/>
    <x v="556"/>
    <n v="95986"/>
    <n v="39.341279999999998"/>
    <n v="-120.786867"/>
    <x v="10"/>
    <x v="42"/>
    <x v="0"/>
    <x v="0"/>
    <n v="17.21"/>
    <x v="0"/>
    <x v="1"/>
    <x v="3"/>
    <m/>
    <x v="2"/>
    <x v="2"/>
    <x v="2"/>
    <x v="2"/>
    <x v="2"/>
    <x v="2"/>
    <x v="2"/>
    <x v="2"/>
    <x v="2"/>
    <x v="1"/>
    <x v="0"/>
    <n v="20.3"/>
    <n v="1160.75"/>
    <x v="181"/>
    <x v="0"/>
    <n v="998.18"/>
    <n v="2133.36"/>
    <x v="0"/>
    <x v="0"/>
    <x v="0"/>
    <x v="0"/>
    <x v="1"/>
    <x v="1"/>
    <x v="1"/>
    <x v="1"/>
    <x v="0"/>
  </r>
  <r>
    <s v="3458-IDMFK"/>
    <x v="1"/>
    <x v="46"/>
    <x v="1"/>
    <x v="0"/>
    <x v="926"/>
    <n v="92549"/>
    <n v="33.755038999999996"/>
    <n v="-116.74179599999999"/>
    <x v="1"/>
    <x v="30"/>
    <x v="5"/>
    <x v="0"/>
    <n v="29.38"/>
    <x v="0"/>
    <x v="1"/>
    <x v="3"/>
    <m/>
    <x v="2"/>
    <x v="2"/>
    <x v="2"/>
    <x v="2"/>
    <x v="2"/>
    <x v="2"/>
    <x v="2"/>
    <x v="2"/>
    <x v="2"/>
    <x v="0"/>
    <x v="0"/>
    <n v="20.75"/>
    <n v="499.4"/>
    <x v="0"/>
    <x v="0"/>
    <n v="734.5"/>
    <n v="1233.9000000000001"/>
    <x v="0"/>
    <x v="0"/>
    <x v="0"/>
    <x v="0"/>
    <x v="1"/>
    <x v="1"/>
    <x v="1"/>
    <x v="1"/>
    <x v="0"/>
  </r>
  <r>
    <s v="3460-TJBWI"/>
    <x v="1"/>
    <x v="12"/>
    <x v="0"/>
    <x v="1"/>
    <x v="927"/>
    <n v="94940"/>
    <n v="38.129308000000002"/>
    <n v="-122.83481500000001"/>
    <x v="2"/>
    <x v="52"/>
    <x v="0"/>
    <x v="0"/>
    <n v="7.37"/>
    <x v="1"/>
    <x v="1"/>
    <x v="3"/>
    <m/>
    <x v="2"/>
    <x v="2"/>
    <x v="2"/>
    <x v="2"/>
    <x v="2"/>
    <x v="2"/>
    <x v="2"/>
    <x v="2"/>
    <x v="2"/>
    <x v="1"/>
    <x v="0"/>
    <n v="24.2"/>
    <n v="609.04999999999995"/>
    <x v="0"/>
    <x v="0"/>
    <n v="176.88"/>
    <n v="785.93"/>
    <x v="0"/>
    <x v="0"/>
    <x v="0"/>
    <x v="0"/>
    <x v="1"/>
    <x v="1"/>
    <x v="1"/>
    <x v="1"/>
    <x v="0"/>
  </r>
  <r>
    <s v="3462-BJQQA"/>
    <x v="0"/>
    <x v="5"/>
    <x v="1"/>
    <x v="0"/>
    <x v="657"/>
    <n v="94920"/>
    <n v="37.885629000000002"/>
    <n v="-122.46858"/>
    <x v="1"/>
    <x v="38"/>
    <x v="0"/>
    <x v="0"/>
    <n v="34.42"/>
    <x v="1"/>
    <x v="0"/>
    <x v="1"/>
    <n v="42"/>
    <x v="0"/>
    <x v="0"/>
    <x v="0"/>
    <x v="1"/>
    <x v="0"/>
    <x v="0"/>
    <x v="0"/>
    <x v="1"/>
    <x v="1"/>
    <x v="0"/>
    <x v="1"/>
    <n v="89.75"/>
    <n v="552.65"/>
    <x v="0"/>
    <x v="8"/>
    <n v="206.52"/>
    <n v="819.17"/>
    <x v="0"/>
    <x v="0"/>
    <x v="0"/>
    <x v="0"/>
    <x v="0"/>
    <x v="1"/>
    <x v="0"/>
    <x v="1"/>
    <x v="0"/>
  </r>
  <r>
    <s v="3466-BYAVD"/>
    <x v="1"/>
    <x v="2"/>
    <x v="0"/>
    <x v="2"/>
    <x v="162"/>
    <n v="90802"/>
    <n v="33.752524000000001"/>
    <n v="-118.21073699999999"/>
    <x v="2"/>
    <x v="49"/>
    <x v="0"/>
    <x v="0"/>
    <n v="8.44"/>
    <x v="0"/>
    <x v="0"/>
    <x v="0"/>
    <n v="21"/>
    <x v="0"/>
    <x v="0"/>
    <x v="1"/>
    <x v="0"/>
    <x v="1"/>
    <x v="1"/>
    <x v="1"/>
    <x v="0"/>
    <x v="1"/>
    <x v="0"/>
    <x v="0"/>
    <n v="69.5"/>
    <n v="1071.4000000000001"/>
    <x v="0"/>
    <x v="0"/>
    <n v="126.6"/>
    <n v="1198"/>
    <x v="0"/>
    <x v="0"/>
    <x v="0"/>
    <x v="0"/>
    <x v="0"/>
    <x v="0"/>
    <x v="0"/>
    <x v="0"/>
    <x v="0"/>
  </r>
  <r>
    <s v="3466-RITXD"/>
    <x v="1"/>
    <x v="20"/>
    <x v="1"/>
    <x v="0"/>
    <x v="621"/>
    <n v="95735"/>
    <n v="38.805481"/>
    <n v="-120.13287"/>
    <x v="1"/>
    <x v="18"/>
    <x v="0"/>
    <x v="0"/>
    <n v="37.590000000000003"/>
    <x v="1"/>
    <x v="0"/>
    <x v="1"/>
    <n v="8"/>
    <x v="1"/>
    <x v="0"/>
    <x v="0"/>
    <x v="1"/>
    <x v="0"/>
    <x v="0"/>
    <x v="0"/>
    <x v="0"/>
    <x v="1"/>
    <x v="0"/>
    <x v="0"/>
    <n v="92.4"/>
    <n v="2349.8000000000002"/>
    <x v="0"/>
    <x v="0"/>
    <n v="977.34"/>
    <n v="3327.14"/>
    <x v="0"/>
    <x v="0"/>
    <x v="0"/>
    <x v="0"/>
    <x v="0"/>
    <x v="0"/>
    <x v="0"/>
    <x v="1"/>
    <x v="0"/>
  </r>
  <r>
    <s v="3466-WAESX"/>
    <x v="1"/>
    <x v="1"/>
    <x v="1"/>
    <x v="3"/>
    <x v="320"/>
    <n v="91701"/>
    <n v="34.132275"/>
    <n v="-117.61147800000001"/>
    <x v="1"/>
    <x v="43"/>
    <x v="2"/>
    <x v="0"/>
    <n v="13.99"/>
    <x v="1"/>
    <x v="0"/>
    <x v="2"/>
    <n v="18"/>
    <x v="1"/>
    <x v="0"/>
    <x v="0"/>
    <x v="1"/>
    <x v="1"/>
    <x v="1"/>
    <x v="1"/>
    <x v="0"/>
    <x v="1"/>
    <x v="0"/>
    <x v="1"/>
    <n v="69.099999999999994"/>
    <n v="1083.7"/>
    <x v="0"/>
    <x v="0"/>
    <n v="223.84"/>
    <n v="1307.54"/>
    <x v="0"/>
    <x v="0"/>
    <x v="0"/>
    <x v="0"/>
    <x v="0"/>
    <x v="0"/>
    <x v="0"/>
    <x v="1"/>
    <x v="0"/>
  </r>
  <r>
    <s v="3468-DRVQJ"/>
    <x v="0"/>
    <x v="21"/>
    <x v="0"/>
    <x v="2"/>
    <x v="31"/>
    <n v="90031"/>
    <n v="34.085807000000003"/>
    <n v="-118.20661699999999"/>
    <x v="7"/>
    <x v="46"/>
    <x v="0"/>
    <x v="0"/>
    <n v="26.37"/>
    <x v="1"/>
    <x v="0"/>
    <x v="0"/>
    <n v="26"/>
    <x v="1"/>
    <x v="0"/>
    <x v="0"/>
    <x v="1"/>
    <x v="0"/>
    <x v="0"/>
    <x v="0"/>
    <x v="0"/>
    <x v="0"/>
    <x v="1"/>
    <x v="1"/>
    <n v="70.3"/>
    <n v="676.15"/>
    <x v="0"/>
    <x v="0"/>
    <n v="263.7"/>
    <n v="939.85"/>
    <x v="0"/>
    <x v="0"/>
    <x v="0"/>
    <x v="0"/>
    <x v="0"/>
    <x v="0"/>
    <x v="0"/>
    <x v="1"/>
    <x v="0"/>
  </r>
  <r>
    <s v="3470-BTGQO"/>
    <x v="1"/>
    <x v="27"/>
    <x v="1"/>
    <x v="3"/>
    <x v="889"/>
    <n v="94002"/>
    <n v="37.509366"/>
    <n v="-122.30613200000001"/>
    <x v="1"/>
    <x v="47"/>
    <x v="2"/>
    <x v="0"/>
    <n v="19.57"/>
    <x v="0"/>
    <x v="0"/>
    <x v="2"/>
    <n v="29"/>
    <x v="0"/>
    <x v="1"/>
    <x v="0"/>
    <x v="1"/>
    <x v="1"/>
    <x v="0"/>
    <x v="0"/>
    <x v="0"/>
    <x v="1"/>
    <x v="1"/>
    <x v="0"/>
    <n v="45.65"/>
    <n v="985.05"/>
    <x v="0"/>
    <x v="0"/>
    <n v="410.97"/>
    <n v="1396.02"/>
    <x v="0"/>
    <x v="0"/>
    <x v="0"/>
    <x v="0"/>
    <x v="1"/>
    <x v="0"/>
    <x v="1"/>
    <x v="1"/>
    <x v="0"/>
  </r>
  <r>
    <s v="3470-OBUET"/>
    <x v="0"/>
    <x v="42"/>
    <x v="0"/>
    <x v="3"/>
    <x v="41"/>
    <n v="95123"/>
    <n v="37.238757999999997"/>
    <n v="-121.82837499999999"/>
    <x v="7"/>
    <x v="23"/>
    <x v="0"/>
    <x v="0"/>
    <n v="43.01"/>
    <x v="1"/>
    <x v="0"/>
    <x v="0"/>
    <n v="16"/>
    <x v="1"/>
    <x v="0"/>
    <x v="0"/>
    <x v="0"/>
    <x v="0"/>
    <x v="0"/>
    <x v="0"/>
    <x v="0"/>
    <x v="2"/>
    <x v="1"/>
    <x v="0"/>
    <n v="74"/>
    <n v="4868.3999999999996"/>
    <x v="0"/>
    <x v="0"/>
    <n v="2881.67"/>
    <n v="7750.07"/>
    <x v="0"/>
    <x v="0"/>
    <x v="0"/>
    <x v="0"/>
    <x v="0"/>
    <x v="0"/>
    <x v="0"/>
    <x v="0"/>
    <x v="0"/>
  </r>
  <r>
    <s v="3472-OAOOR"/>
    <x v="1"/>
    <x v="5"/>
    <x v="0"/>
    <x v="2"/>
    <x v="144"/>
    <n v="91345"/>
    <n v="34.266388999999997"/>
    <n v="-118.459744"/>
    <x v="3"/>
    <x v="53"/>
    <x v="0"/>
    <x v="1"/>
    <m/>
    <x v="2"/>
    <x v="0"/>
    <x v="0"/>
    <n v="52"/>
    <x v="1"/>
    <x v="0"/>
    <x v="0"/>
    <x v="1"/>
    <x v="1"/>
    <x v="0"/>
    <x v="0"/>
    <x v="0"/>
    <x v="1"/>
    <x v="0"/>
    <x v="0"/>
    <n v="34.950000000000003"/>
    <n v="610.20000000000005"/>
    <x v="0"/>
    <x v="0"/>
    <n v="0"/>
    <n v="610.20000000000005"/>
    <x v="0"/>
    <x v="0"/>
    <x v="0"/>
    <x v="0"/>
    <x v="1"/>
    <x v="0"/>
    <x v="0"/>
    <x v="1"/>
    <x v="0"/>
  </r>
  <r>
    <s v="3472-QPRCH"/>
    <x v="1"/>
    <x v="9"/>
    <x v="0"/>
    <x v="2"/>
    <x v="113"/>
    <n v="95826"/>
    <n v="38.542532000000001"/>
    <n v="-121.378826"/>
    <x v="5"/>
    <x v="36"/>
    <x v="0"/>
    <x v="0"/>
    <n v="27.95"/>
    <x v="1"/>
    <x v="1"/>
    <x v="3"/>
    <m/>
    <x v="2"/>
    <x v="2"/>
    <x v="2"/>
    <x v="2"/>
    <x v="2"/>
    <x v="2"/>
    <x v="2"/>
    <x v="2"/>
    <x v="2"/>
    <x v="1"/>
    <x v="0"/>
    <n v="25.25"/>
    <n v="1006.9"/>
    <x v="182"/>
    <x v="0"/>
    <n v="1118"/>
    <n v="2080.39"/>
    <x v="0"/>
    <x v="0"/>
    <x v="0"/>
    <x v="0"/>
    <x v="1"/>
    <x v="1"/>
    <x v="1"/>
    <x v="1"/>
    <x v="0"/>
  </r>
  <r>
    <s v="3473-XIIIT"/>
    <x v="0"/>
    <x v="37"/>
    <x v="0"/>
    <x v="0"/>
    <x v="113"/>
    <n v="95824"/>
    <n v="38.517294999999997"/>
    <n v="-121.439819"/>
    <x v="2"/>
    <x v="43"/>
    <x v="0"/>
    <x v="0"/>
    <n v="37.83"/>
    <x v="1"/>
    <x v="0"/>
    <x v="0"/>
    <n v="26"/>
    <x v="0"/>
    <x v="0"/>
    <x v="0"/>
    <x v="1"/>
    <x v="0"/>
    <x v="1"/>
    <x v="1"/>
    <x v="0"/>
    <x v="1"/>
    <x v="0"/>
    <x v="1"/>
    <n v="100"/>
    <n v="1534.75"/>
    <x v="0"/>
    <x v="0"/>
    <n v="605.28"/>
    <n v="2140.0300000000002"/>
    <x v="1"/>
    <x v="1"/>
    <x v="1"/>
    <x v="0"/>
    <x v="0"/>
    <x v="0"/>
    <x v="0"/>
    <x v="1"/>
    <x v="0"/>
  </r>
  <r>
    <s v="3474-BAFSJ"/>
    <x v="1"/>
    <x v="60"/>
    <x v="0"/>
    <x v="0"/>
    <x v="342"/>
    <n v="90069"/>
    <n v="34.093781"/>
    <n v="-118.381061"/>
    <x v="0"/>
    <x v="41"/>
    <x v="0"/>
    <x v="1"/>
    <m/>
    <x v="2"/>
    <x v="0"/>
    <x v="2"/>
    <n v="69"/>
    <x v="0"/>
    <x v="0"/>
    <x v="1"/>
    <x v="0"/>
    <x v="0"/>
    <x v="1"/>
    <x v="1"/>
    <x v="1"/>
    <x v="2"/>
    <x v="0"/>
    <x v="1"/>
    <n v="57.5"/>
    <n v="3265.95"/>
    <x v="0"/>
    <x v="12"/>
    <n v="0"/>
    <n v="3415.95"/>
    <x v="0"/>
    <x v="0"/>
    <x v="0"/>
    <x v="0"/>
    <x v="0"/>
    <x v="1"/>
    <x v="0"/>
    <x v="0"/>
    <x v="0"/>
  </r>
  <r>
    <s v="3481-JHUZH"/>
    <x v="1"/>
    <x v="59"/>
    <x v="0"/>
    <x v="0"/>
    <x v="404"/>
    <n v="96031"/>
    <n v="41.232128000000003"/>
    <n v="-123.194748"/>
    <x v="6"/>
    <x v="62"/>
    <x v="4"/>
    <x v="0"/>
    <n v="39.39"/>
    <x v="1"/>
    <x v="0"/>
    <x v="1"/>
    <n v="3"/>
    <x v="0"/>
    <x v="0"/>
    <x v="0"/>
    <x v="1"/>
    <x v="1"/>
    <x v="0"/>
    <x v="0"/>
    <x v="0"/>
    <x v="1"/>
    <x v="0"/>
    <x v="1"/>
    <n v="80.25"/>
    <n v="3439"/>
    <x v="183"/>
    <x v="0"/>
    <n v="1614.99"/>
    <n v="5051.8100000000004"/>
    <x v="0"/>
    <x v="0"/>
    <x v="0"/>
    <x v="0"/>
    <x v="1"/>
    <x v="0"/>
    <x v="0"/>
    <x v="1"/>
    <x v="0"/>
  </r>
  <r>
    <s v="3482-ABPKK"/>
    <x v="0"/>
    <x v="31"/>
    <x v="1"/>
    <x v="0"/>
    <x v="928"/>
    <n v="92567"/>
    <n v="33.827689999999997"/>
    <n v="-117.102244"/>
    <x v="1"/>
    <x v="61"/>
    <x v="5"/>
    <x v="0"/>
    <n v="28.42"/>
    <x v="0"/>
    <x v="0"/>
    <x v="2"/>
    <n v="48"/>
    <x v="1"/>
    <x v="1"/>
    <x v="0"/>
    <x v="0"/>
    <x v="1"/>
    <x v="0"/>
    <x v="0"/>
    <x v="1"/>
    <x v="0"/>
    <x v="1"/>
    <x v="0"/>
    <n v="54.3"/>
    <n v="1546.3"/>
    <x v="0"/>
    <x v="12"/>
    <n v="795.76"/>
    <n v="2492.06"/>
    <x v="0"/>
    <x v="0"/>
    <x v="0"/>
    <x v="0"/>
    <x v="1"/>
    <x v="1"/>
    <x v="0"/>
    <x v="0"/>
    <x v="0"/>
  </r>
  <r>
    <s v="3486-HOOGQ"/>
    <x v="0"/>
    <x v="56"/>
    <x v="0"/>
    <x v="2"/>
    <x v="41"/>
    <n v="95128"/>
    <n v="37.316146000000003"/>
    <n v="-121.936285"/>
    <x v="3"/>
    <x v="40"/>
    <x v="3"/>
    <x v="0"/>
    <n v="8.36"/>
    <x v="1"/>
    <x v="0"/>
    <x v="2"/>
    <n v="19"/>
    <x v="1"/>
    <x v="0"/>
    <x v="1"/>
    <x v="0"/>
    <x v="0"/>
    <x v="0"/>
    <x v="0"/>
    <x v="0"/>
    <x v="2"/>
    <x v="1"/>
    <x v="1"/>
    <n v="79.7"/>
    <n v="5743.3"/>
    <x v="0"/>
    <x v="0"/>
    <n v="585.20000000000005"/>
    <n v="6328.5"/>
    <x v="0"/>
    <x v="0"/>
    <x v="0"/>
    <x v="0"/>
    <x v="0"/>
    <x v="0"/>
    <x v="0"/>
    <x v="0"/>
    <x v="0"/>
  </r>
  <r>
    <s v="3486-KHMLI"/>
    <x v="1"/>
    <x v="55"/>
    <x v="1"/>
    <x v="2"/>
    <x v="929"/>
    <n v="92301"/>
    <n v="34.667814999999997"/>
    <n v="-117.53618299999999"/>
    <x v="1"/>
    <x v="47"/>
    <x v="2"/>
    <x v="0"/>
    <n v="31.26"/>
    <x v="1"/>
    <x v="1"/>
    <x v="3"/>
    <m/>
    <x v="2"/>
    <x v="2"/>
    <x v="2"/>
    <x v="2"/>
    <x v="2"/>
    <x v="2"/>
    <x v="2"/>
    <x v="2"/>
    <x v="1"/>
    <x v="1"/>
    <x v="0"/>
    <n v="24.7"/>
    <n v="467.15"/>
    <x v="0"/>
    <x v="0"/>
    <n v="656.46"/>
    <n v="1123.6099999999999"/>
    <x v="0"/>
    <x v="0"/>
    <x v="0"/>
    <x v="0"/>
    <x v="1"/>
    <x v="1"/>
    <x v="1"/>
    <x v="1"/>
    <x v="0"/>
  </r>
  <r>
    <s v="3486-NPGST"/>
    <x v="0"/>
    <x v="10"/>
    <x v="1"/>
    <x v="0"/>
    <x v="930"/>
    <n v="94941"/>
    <n v="37.901370999999997"/>
    <n v="-122.572024"/>
    <x v="1"/>
    <x v="66"/>
    <x v="0"/>
    <x v="0"/>
    <n v="41.33"/>
    <x v="0"/>
    <x v="1"/>
    <x v="3"/>
    <m/>
    <x v="2"/>
    <x v="2"/>
    <x v="2"/>
    <x v="2"/>
    <x v="2"/>
    <x v="2"/>
    <x v="2"/>
    <x v="2"/>
    <x v="0"/>
    <x v="1"/>
    <x v="0"/>
    <n v="19.55"/>
    <n v="620.75"/>
    <x v="0"/>
    <x v="0"/>
    <n v="1487.88"/>
    <n v="2108.63"/>
    <x v="0"/>
    <x v="0"/>
    <x v="0"/>
    <x v="0"/>
    <x v="1"/>
    <x v="1"/>
    <x v="1"/>
    <x v="1"/>
    <x v="0"/>
  </r>
  <r>
    <s v="3487-EARAT"/>
    <x v="0"/>
    <x v="1"/>
    <x v="0"/>
    <x v="0"/>
    <x v="876"/>
    <n v="93669"/>
    <n v="37.287757999999997"/>
    <n v="-119.54815600000001"/>
    <x v="9"/>
    <x v="40"/>
    <x v="0"/>
    <x v="0"/>
    <n v="19.100000000000001"/>
    <x v="0"/>
    <x v="0"/>
    <x v="2"/>
    <n v="21"/>
    <x v="1"/>
    <x v="0"/>
    <x v="1"/>
    <x v="0"/>
    <x v="1"/>
    <x v="1"/>
    <x v="1"/>
    <x v="0"/>
    <x v="0"/>
    <x v="1"/>
    <x v="0"/>
    <n v="74.099999999999994"/>
    <n v="5222.3"/>
    <x v="0"/>
    <x v="0"/>
    <n v="1337"/>
    <n v="6559.3"/>
    <x v="0"/>
    <x v="0"/>
    <x v="0"/>
    <x v="0"/>
    <x v="0"/>
    <x v="0"/>
    <x v="0"/>
    <x v="0"/>
    <x v="0"/>
  </r>
  <r>
    <s v="3488-PGMQJ"/>
    <x v="1"/>
    <x v="36"/>
    <x v="1"/>
    <x v="0"/>
    <x v="878"/>
    <n v="91901"/>
    <n v="32.827184000000003"/>
    <n v="-116.703729"/>
    <x v="1"/>
    <x v="58"/>
    <x v="0"/>
    <x v="0"/>
    <n v="1.78"/>
    <x v="0"/>
    <x v="0"/>
    <x v="1"/>
    <n v="7"/>
    <x v="0"/>
    <x v="0"/>
    <x v="0"/>
    <x v="1"/>
    <x v="1"/>
    <x v="0"/>
    <x v="0"/>
    <x v="0"/>
    <x v="1"/>
    <x v="0"/>
    <x v="1"/>
    <n v="74.5"/>
    <n v="606.54999999999995"/>
    <x v="0"/>
    <x v="0"/>
    <n v="14.24"/>
    <n v="620.79"/>
    <x v="1"/>
    <x v="2"/>
    <x v="18"/>
    <x v="0"/>
    <x v="1"/>
    <x v="0"/>
    <x v="0"/>
    <x v="1"/>
    <x v="0"/>
  </r>
  <r>
    <s v="3489-HHPFY"/>
    <x v="0"/>
    <x v="43"/>
    <x v="0"/>
    <x v="0"/>
    <x v="734"/>
    <n v="92304"/>
    <n v="34.559882000000002"/>
    <n v="-115.637164"/>
    <x v="5"/>
    <x v="29"/>
    <x v="0"/>
    <x v="0"/>
    <n v="22.23"/>
    <x v="1"/>
    <x v="0"/>
    <x v="1"/>
    <n v="13"/>
    <x v="0"/>
    <x v="1"/>
    <x v="0"/>
    <x v="1"/>
    <x v="0"/>
    <x v="0"/>
    <x v="0"/>
    <x v="0"/>
    <x v="1"/>
    <x v="0"/>
    <x v="1"/>
    <n v="84.05"/>
    <n v="134.05000000000001"/>
    <x v="0"/>
    <x v="0"/>
    <n v="44.46"/>
    <n v="178.51"/>
    <x v="2"/>
    <x v="0"/>
    <x v="0"/>
    <x v="0"/>
    <x v="0"/>
    <x v="0"/>
    <x v="1"/>
    <x v="1"/>
    <x v="0"/>
  </r>
  <r>
    <s v="3489-VSFRD"/>
    <x v="0"/>
    <x v="13"/>
    <x v="1"/>
    <x v="0"/>
    <x v="931"/>
    <n v="95490"/>
    <n v="39.492046000000002"/>
    <n v="-123.375818"/>
    <x v="1"/>
    <x v="11"/>
    <x v="4"/>
    <x v="0"/>
    <n v="30.86"/>
    <x v="0"/>
    <x v="0"/>
    <x v="2"/>
    <n v="22"/>
    <x v="1"/>
    <x v="1"/>
    <x v="1"/>
    <x v="0"/>
    <x v="1"/>
    <x v="0"/>
    <x v="0"/>
    <x v="0"/>
    <x v="0"/>
    <x v="0"/>
    <x v="0"/>
    <n v="60.25"/>
    <n v="3282.75"/>
    <x v="0"/>
    <x v="0"/>
    <n v="1728.16"/>
    <n v="5010.91"/>
    <x v="0"/>
    <x v="0"/>
    <x v="0"/>
    <x v="0"/>
    <x v="1"/>
    <x v="0"/>
    <x v="0"/>
    <x v="0"/>
    <x v="0"/>
  </r>
  <r>
    <s v="3494-JCHRQ"/>
    <x v="1"/>
    <x v="32"/>
    <x v="1"/>
    <x v="0"/>
    <x v="229"/>
    <n v="91411"/>
    <n v="34.178469999999997"/>
    <n v="-118.45947200000001"/>
    <x v="1"/>
    <x v="13"/>
    <x v="0"/>
    <x v="0"/>
    <n v="27.89"/>
    <x v="0"/>
    <x v="0"/>
    <x v="1"/>
    <n v="20"/>
    <x v="0"/>
    <x v="1"/>
    <x v="0"/>
    <x v="1"/>
    <x v="1"/>
    <x v="0"/>
    <x v="0"/>
    <x v="0"/>
    <x v="1"/>
    <x v="0"/>
    <x v="1"/>
    <n v="70.05"/>
    <n v="70.05"/>
    <x v="0"/>
    <x v="0"/>
    <n v="27.89"/>
    <n v="97.94"/>
    <x v="1"/>
    <x v="5"/>
    <x v="9"/>
    <x v="0"/>
    <x v="1"/>
    <x v="0"/>
    <x v="1"/>
    <x v="1"/>
    <x v="0"/>
  </r>
  <r>
    <s v="3496-LFSZU"/>
    <x v="1"/>
    <x v="43"/>
    <x v="0"/>
    <x v="0"/>
    <x v="364"/>
    <n v="92801"/>
    <n v="33.844982999999999"/>
    <n v="-117.952151"/>
    <x v="0"/>
    <x v="1"/>
    <x v="0"/>
    <x v="0"/>
    <n v="28.47"/>
    <x v="0"/>
    <x v="0"/>
    <x v="1"/>
    <n v="5"/>
    <x v="0"/>
    <x v="1"/>
    <x v="0"/>
    <x v="1"/>
    <x v="1"/>
    <x v="0"/>
    <x v="0"/>
    <x v="1"/>
    <x v="1"/>
    <x v="1"/>
    <x v="1"/>
    <n v="70.5"/>
    <n v="294.2"/>
    <x v="0"/>
    <x v="1"/>
    <n v="113.88"/>
    <n v="418.08"/>
    <x v="0"/>
    <x v="0"/>
    <x v="0"/>
    <x v="0"/>
    <x v="1"/>
    <x v="1"/>
    <x v="1"/>
    <x v="1"/>
    <x v="0"/>
  </r>
  <r>
    <s v="3498-LZGQZ"/>
    <x v="1"/>
    <x v="40"/>
    <x v="0"/>
    <x v="1"/>
    <x v="932"/>
    <n v="95690"/>
    <n v="38.240419000000003"/>
    <n v="-121.587535"/>
    <x v="0"/>
    <x v="5"/>
    <x v="0"/>
    <x v="0"/>
    <n v="30.1"/>
    <x v="0"/>
    <x v="1"/>
    <x v="3"/>
    <m/>
    <x v="2"/>
    <x v="2"/>
    <x v="2"/>
    <x v="2"/>
    <x v="2"/>
    <x v="2"/>
    <x v="2"/>
    <x v="2"/>
    <x v="2"/>
    <x v="0"/>
    <x v="2"/>
    <n v="19.149999999999999"/>
    <n v="1177.05"/>
    <x v="0"/>
    <x v="0"/>
    <n v="1896.3"/>
    <n v="3073.35"/>
    <x v="0"/>
    <x v="0"/>
    <x v="0"/>
    <x v="0"/>
    <x v="1"/>
    <x v="1"/>
    <x v="1"/>
    <x v="1"/>
    <x v="0"/>
  </r>
  <r>
    <s v="3500-NSDOA"/>
    <x v="1"/>
    <x v="34"/>
    <x v="0"/>
    <x v="0"/>
    <x v="31"/>
    <n v="90008"/>
    <n v="34.008293000000002"/>
    <n v="-118.346766"/>
    <x v="2"/>
    <x v="64"/>
    <x v="0"/>
    <x v="0"/>
    <n v="11.12"/>
    <x v="1"/>
    <x v="0"/>
    <x v="0"/>
    <n v="10"/>
    <x v="0"/>
    <x v="0"/>
    <x v="0"/>
    <x v="0"/>
    <x v="1"/>
    <x v="1"/>
    <x v="1"/>
    <x v="0"/>
    <x v="2"/>
    <x v="1"/>
    <x v="0"/>
    <n v="70.8"/>
    <n v="4859.95"/>
    <x v="0"/>
    <x v="0"/>
    <n v="756.16"/>
    <n v="5616.11"/>
    <x v="0"/>
    <x v="0"/>
    <x v="0"/>
    <x v="0"/>
    <x v="0"/>
    <x v="0"/>
    <x v="0"/>
    <x v="0"/>
    <x v="0"/>
  </r>
  <r>
    <s v="3500-RMZLT"/>
    <x v="0"/>
    <x v="48"/>
    <x v="1"/>
    <x v="0"/>
    <x v="64"/>
    <n v="93702"/>
    <n v="36.739384999999999"/>
    <n v="-119.753649"/>
    <x v="1"/>
    <x v="49"/>
    <x v="0"/>
    <x v="0"/>
    <n v="19.11"/>
    <x v="0"/>
    <x v="0"/>
    <x v="1"/>
    <n v="8"/>
    <x v="1"/>
    <x v="1"/>
    <x v="1"/>
    <x v="0"/>
    <x v="1"/>
    <x v="1"/>
    <x v="0"/>
    <x v="1"/>
    <x v="1"/>
    <x v="0"/>
    <x v="0"/>
    <n v="96.3"/>
    <n v="1426.75"/>
    <x v="0"/>
    <x v="12"/>
    <n v="286.64999999999998"/>
    <n v="1863.4"/>
    <x v="1"/>
    <x v="5"/>
    <x v="9"/>
    <x v="0"/>
    <x v="0"/>
    <x v="1"/>
    <x v="0"/>
    <x v="0"/>
    <x v="0"/>
  </r>
  <r>
    <s v="3503-TYDAY"/>
    <x v="0"/>
    <x v="51"/>
    <x v="0"/>
    <x v="0"/>
    <x v="656"/>
    <n v="93531"/>
    <n v="35.214981999999999"/>
    <n v="-118.59049"/>
    <x v="9"/>
    <x v="25"/>
    <x v="4"/>
    <x v="0"/>
    <n v="41.83"/>
    <x v="1"/>
    <x v="0"/>
    <x v="1"/>
    <n v="15"/>
    <x v="0"/>
    <x v="0"/>
    <x v="0"/>
    <x v="1"/>
    <x v="1"/>
    <x v="0"/>
    <x v="0"/>
    <x v="0"/>
    <x v="1"/>
    <x v="1"/>
    <x v="1"/>
    <n v="80.45"/>
    <n v="3398.9"/>
    <x v="0"/>
    <x v="0"/>
    <n v="1798.69"/>
    <n v="5197.59"/>
    <x v="0"/>
    <x v="0"/>
    <x v="0"/>
    <x v="0"/>
    <x v="1"/>
    <x v="0"/>
    <x v="0"/>
    <x v="1"/>
    <x v="0"/>
  </r>
  <r>
    <s v="3506-LCJDC"/>
    <x v="1"/>
    <x v="7"/>
    <x v="0"/>
    <x v="1"/>
    <x v="27"/>
    <n v="95358"/>
    <n v="37.612611999999999"/>
    <n v="-121.10856800000001"/>
    <x v="2"/>
    <x v="13"/>
    <x v="0"/>
    <x v="0"/>
    <n v="8.0299999999999994"/>
    <x v="0"/>
    <x v="1"/>
    <x v="3"/>
    <m/>
    <x v="2"/>
    <x v="2"/>
    <x v="2"/>
    <x v="2"/>
    <x v="2"/>
    <x v="2"/>
    <x v="2"/>
    <x v="2"/>
    <x v="1"/>
    <x v="1"/>
    <x v="1"/>
    <n v="19.95"/>
    <n v="19.95"/>
    <x v="0"/>
    <x v="0"/>
    <n v="8.0299999999999994"/>
    <n v="27.98"/>
    <x v="1"/>
    <x v="4"/>
    <x v="7"/>
    <x v="0"/>
    <x v="1"/>
    <x v="1"/>
    <x v="1"/>
    <x v="1"/>
    <x v="0"/>
  </r>
  <r>
    <s v="3506-OVLKD"/>
    <x v="1"/>
    <x v="43"/>
    <x v="1"/>
    <x v="0"/>
    <x v="54"/>
    <n v="90744"/>
    <n v="33.782068000000002"/>
    <n v="-118.262263"/>
    <x v="1"/>
    <x v="33"/>
    <x v="0"/>
    <x v="0"/>
    <n v="49.13"/>
    <x v="1"/>
    <x v="1"/>
    <x v="3"/>
    <m/>
    <x v="2"/>
    <x v="2"/>
    <x v="2"/>
    <x v="2"/>
    <x v="2"/>
    <x v="2"/>
    <x v="2"/>
    <x v="2"/>
    <x v="0"/>
    <x v="1"/>
    <x v="1"/>
    <n v="26.2"/>
    <n v="954.9"/>
    <x v="0"/>
    <x v="0"/>
    <n v="1719.55"/>
    <n v="2674.45"/>
    <x v="0"/>
    <x v="0"/>
    <x v="0"/>
    <x v="0"/>
    <x v="1"/>
    <x v="1"/>
    <x v="1"/>
    <x v="1"/>
    <x v="0"/>
  </r>
  <r>
    <s v="3507-GASNP"/>
    <x v="1"/>
    <x v="42"/>
    <x v="1"/>
    <x v="3"/>
    <x v="52"/>
    <n v="91602"/>
    <n v="34.151359999999997"/>
    <n v="-118.364786"/>
    <x v="1"/>
    <x v="59"/>
    <x v="4"/>
    <x v="0"/>
    <n v="16.59"/>
    <x v="0"/>
    <x v="1"/>
    <x v="3"/>
    <m/>
    <x v="2"/>
    <x v="2"/>
    <x v="2"/>
    <x v="2"/>
    <x v="2"/>
    <x v="2"/>
    <x v="2"/>
    <x v="2"/>
    <x v="2"/>
    <x v="1"/>
    <x v="0"/>
    <n v="19.95"/>
    <n v="1189.9000000000001"/>
    <x v="0"/>
    <x v="0"/>
    <n v="995.4"/>
    <n v="2185.3000000000002"/>
    <x v="0"/>
    <x v="0"/>
    <x v="0"/>
    <x v="0"/>
    <x v="1"/>
    <x v="1"/>
    <x v="1"/>
    <x v="1"/>
    <x v="0"/>
  </r>
  <r>
    <s v="3508-CFVZL"/>
    <x v="0"/>
    <x v="39"/>
    <x v="1"/>
    <x v="0"/>
    <x v="205"/>
    <n v="91731"/>
    <n v="34.079934000000002"/>
    <n v="-118.046695"/>
    <x v="1"/>
    <x v="4"/>
    <x v="3"/>
    <x v="0"/>
    <n v="49.52"/>
    <x v="1"/>
    <x v="0"/>
    <x v="1"/>
    <n v="19"/>
    <x v="1"/>
    <x v="0"/>
    <x v="1"/>
    <x v="0"/>
    <x v="0"/>
    <x v="1"/>
    <x v="1"/>
    <x v="0"/>
    <x v="2"/>
    <x v="1"/>
    <x v="0"/>
    <n v="111.3"/>
    <n v="7985.9"/>
    <x v="0"/>
    <x v="0"/>
    <n v="3515.92"/>
    <n v="11501.82"/>
    <x v="0"/>
    <x v="0"/>
    <x v="0"/>
    <x v="0"/>
    <x v="0"/>
    <x v="0"/>
    <x v="0"/>
    <x v="0"/>
    <x v="0"/>
  </r>
  <r>
    <s v="3508-VLHCZ"/>
    <x v="0"/>
    <x v="9"/>
    <x v="0"/>
    <x v="1"/>
    <x v="410"/>
    <n v="90715"/>
    <n v="33.841026999999997"/>
    <n v="-118.078097"/>
    <x v="6"/>
    <x v="4"/>
    <x v="3"/>
    <x v="0"/>
    <n v="41.71"/>
    <x v="1"/>
    <x v="0"/>
    <x v="0"/>
    <n v="20"/>
    <x v="1"/>
    <x v="0"/>
    <x v="1"/>
    <x v="0"/>
    <x v="0"/>
    <x v="1"/>
    <x v="1"/>
    <x v="0"/>
    <x v="2"/>
    <x v="0"/>
    <x v="0"/>
    <n v="90.55"/>
    <n v="6239.05"/>
    <x v="0"/>
    <x v="0"/>
    <n v="2961.41"/>
    <n v="9200.4599999999991"/>
    <x v="0"/>
    <x v="0"/>
    <x v="0"/>
    <x v="0"/>
    <x v="0"/>
    <x v="0"/>
    <x v="0"/>
    <x v="0"/>
    <x v="0"/>
  </r>
  <r>
    <s v="3509-GWQGF"/>
    <x v="1"/>
    <x v="58"/>
    <x v="1"/>
    <x v="0"/>
    <x v="933"/>
    <n v="93218"/>
    <n v="35.846066999999998"/>
    <n v="-119.00407300000001"/>
    <x v="1"/>
    <x v="52"/>
    <x v="5"/>
    <x v="0"/>
    <n v="31.73"/>
    <x v="0"/>
    <x v="0"/>
    <x v="1"/>
    <n v="13"/>
    <x v="0"/>
    <x v="1"/>
    <x v="0"/>
    <x v="1"/>
    <x v="1"/>
    <x v="0"/>
    <x v="0"/>
    <x v="1"/>
    <x v="0"/>
    <x v="1"/>
    <x v="0"/>
    <n v="70"/>
    <n v="1732.6"/>
    <x v="0"/>
    <x v="9"/>
    <n v="761.52"/>
    <n v="2634.12"/>
    <x v="0"/>
    <x v="0"/>
    <x v="0"/>
    <x v="0"/>
    <x v="1"/>
    <x v="1"/>
    <x v="1"/>
    <x v="1"/>
    <x v="0"/>
  </r>
  <r>
    <s v="3511-APPBJ"/>
    <x v="1"/>
    <x v="44"/>
    <x v="1"/>
    <x v="0"/>
    <x v="470"/>
    <n v="91977"/>
    <n v="32.726627000000001"/>
    <n v="-116.994608"/>
    <x v="1"/>
    <x v="16"/>
    <x v="0"/>
    <x v="0"/>
    <n v="41.94"/>
    <x v="0"/>
    <x v="0"/>
    <x v="1"/>
    <n v="30"/>
    <x v="1"/>
    <x v="1"/>
    <x v="1"/>
    <x v="1"/>
    <x v="0"/>
    <x v="1"/>
    <x v="1"/>
    <x v="0"/>
    <x v="0"/>
    <x v="0"/>
    <x v="0"/>
    <n v="99.95"/>
    <n v="2292.75"/>
    <x v="0"/>
    <x v="0"/>
    <n v="964.62"/>
    <n v="3257.37"/>
    <x v="0"/>
    <x v="0"/>
    <x v="0"/>
    <x v="0"/>
    <x v="0"/>
    <x v="0"/>
    <x v="0"/>
    <x v="1"/>
    <x v="0"/>
  </r>
  <r>
    <s v="3511-BFTJW"/>
    <x v="1"/>
    <x v="11"/>
    <x v="0"/>
    <x v="1"/>
    <x v="934"/>
    <n v="91740"/>
    <n v="34.119363"/>
    <n v="-117.855059"/>
    <x v="4"/>
    <x v="9"/>
    <x v="3"/>
    <x v="1"/>
    <m/>
    <x v="2"/>
    <x v="0"/>
    <x v="2"/>
    <n v="82"/>
    <x v="1"/>
    <x v="0"/>
    <x v="1"/>
    <x v="1"/>
    <x v="1"/>
    <x v="0"/>
    <x v="0"/>
    <x v="0"/>
    <x v="2"/>
    <x v="1"/>
    <x v="0"/>
    <n v="38.5"/>
    <n v="2763"/>
    <x v="0"/>
    <x v="0"/>
    <n v="0"/>
    <n v="2763"/>
    <x v="0"/>
    <x v="0"/>
    <x v="0"/>
    <x v="0"/>
    <x v="1"/>
    <x v="0"/>
    <x v="0"/>
    <x v="1"/>
    <x v="0"/>
  </r>
  <r>
    <s v="3512-IZIKN"/>
    <x v="0"/>
    <x v="30"/>
    <x v="0"/>
    <x v="0"/>
    <x v="160"/>
    <n v="92404"/>
    <n v="34.183286000000003"/>
    <n v="-117.221722"/>
    <x v="2"/>
    <x v="40"/>
    <x v="3"/>
    <x v="0"/>
    <n v="42.67"/>
    <x v="1"/>
    <x v="0"/>
    <x v="2"/>
    <n v="24"/>
    <x v="1"/>
    <x v="1"/>
    <x v="1"/>
    <x v="0"/>
    <x v="1"/>
    <x v="0"/>
    <x v="0"/>
    <x v="0"/>
    <x v="2"/>
    <x v="1"/>
    <x v="0"/>
    <n v="65.3"/>
    <n v="4759.75"/>
    <x v="0"/>
    <x v="0"/>
    <n v="2986.9"/>
    <n v="7746.65"/>
    <x v="1"/>
    <x v="2"/>
    <x v="2"/>
    <x v="0"/>
    <x v="1"/>
    <x v="0"/>
    <x v="0"/>
    <x v="0"/>
    <x v="0"/>
  </r>
  <r>
    <s v="3518-FSTWG"/>
    <x v="1"/>
    <x v="6"/>
    <x v="0"/>
    <x v="0"/>
    <x v="411"/>
    <n v="95969"/>
    <n v="39.696759999999998"/>
    <n v="-121.644379"/>
    <x v="2"/>
    <x v="9"/>
    <x v="0"/>
    <x v="0"/>
    <n v="17.71"/>
    <x v="1"/>
    <x v="0"/>
    <x v="1"/>
    <n v="4"/>
    <x v="1"/>
    <x v="0"/>
    <x v="1"/>
    <x v="1"/>
    <x v="0"/>
    <x v="1"/>
    <x v="1"/>
    <x v="0"/>
    <x v="2"/>
    <x v="0"/>
    <x v="1"/>
    <n v="109.55"/>
    <n v="7920.7"/>
    <x v="0"/>
    <x v="0"/>
    <n v="1275.1199999999999"/>
    <n v="9195.82"/>
    <x v="0"/>
    <x v="0"/>
    <x v="0"/>
    <x v="0"/>
    <x v="0"/>
    <x v="0"/>
    <x v="0"/>
    <x v="1"/>
    <x v="0"/>
  </r>
  <r>
    <s v="3518-PZXZQ"/>
    <x v="0"/>
    <x v="60"/>
    <x v="0"/>
    <x v="0"/>
    <x v="634"/>
    <n v="95012"/>
    <n v="36.784481"/>
    <n v="-121.75905400000001"/>
    <x v="4"/>
    <x v="13"/>
    <x v="0"/>
    <x v="0"/>
    <n v="36.69"/>
    <x v="0"/>
    <x v="0"/>
    <x v="2"/>
    <n v="82"/>
    <x v="0"/>
    <x v="1"/>
    <x v="0"/>
    <x v="1"/>
    <x v="0"/>
    <x v="0"/>
    <x v="0"/>
    <x v="0"/>
    <x v="1"/>
    <x v="0"/>
    <x v="0"/>
    <n v="55.3"/>
    <n v="55.3"/>
    <x v="0"/>
    <x v="0"/>
    <n v="36.69"/>
    <n v="91.99"/>
    <x v="2"/>
    <x v="0"/>
    <x v="0"/>
    <x v="0"/>
    <x v="0"/>
    <x v="0"/>
    <x v="1"/>
    <x v="1"/>
    <x v="0"/>
  </r>
  <r>
    <s v="3519-ZKXGG"/>
    <x v="0"/>
    <x v="37"/>
    <x v="0"/>
    <x v="0"/>
    <x v="143"/>
    <n v="94123"/>
    <n v="37.800254000000002"/>
    <n v="-122.436975"/>
    <x v="2"/>
    <x v="3"/>
    <x v="1"/>
    <x v="0"/>
    <n v="44.34"/>
    <x v="1"/>
    <x v="0"/>
    <x v="1"/>
    <n v="29"/>
    <x v="0"/>
    <x v="1"/>
    <x v="0"/>
    <x v="1"/>
    <x v="1"/>
    <x v="0"/>
    <x v="0"/>
    <x v="0"/>
    <x v="1"/>
    <x v="0"/>
    <x v="1"/>
    <n v="75.849999999999994"/>
    <n v="256.60000000000002"/>
    <x v="0"/>
    <x v="0"/>
    <n v="133.02000000000001"/>
    <n v="389.62"/>
    <x v="1"/>
    <x v="1"/>
    <x v="11"/>
    <x v="0"/>
    <x v="1"/>
    <x v="0"/>
    <x v="1"/>
    <x v="1"/>
    <x v="0"/>
  </r>
  <r>
    <s v="3520-FJGCV"/>
    <x v="1"/>
    <x v="10"/>
    <x v="0"/>
    <x v="2"/>
    <x v="38"/>
    <n v="92120"/>
    <n v="32.807867000000002"/>
    <n v="-117.060993"/>
    <x v="0"/>
    <x v="9"/>
    <x v="0"/>
    <x v="0"/>
    <n v="17.3"/>
    <x v="1"/>
    <x v="0"/>
    <x v="1"/>
    <n v="14"/>
    <x v="1"/>
    <x v="0"/>
    <x v="1"/>
    <x v="0"/>
    <x v="0"/>
    <x v="1"/>
    <x v="1"/>
    <x v="0"/>
    <x v="2"/>
    <x v="0"/>
    <x v="0"/>
    <n v="112.6"/>
    <n v="8126.65"/>
    <x v="0"/>
    <x v="0"/>
    <n v="1245.5999999999999"/>
    <n v="9372.25"/>
    <x v="0"/>
    <x v="0"/>
    <x v="0"/>
    <x v="0"/>
    <x v="0"/>
    <x v="0"/>
    <x v="0"/>
    <x v="0"/>
    <x v="0"/>
  </r>
  <r>
    <s v="3521-HTQTV"/>
    <x v="1"/>
    <x v="33"/>
    <x v="1"/>
    <x v="0"/>
    <x v="419"/>
    <n v="92345"/>
    <n v="34.361387000000001"/>
    <n v="-117.337509"/>
    <x v="1"/>
    <x v="12"/>
    <x v="0"/>
    <x v="0"/>
    <n v="20.47"/>
    <x v="1"/>
    <x v="1"/>
    <x v="3"/>
    <m/>
    <x v="2"/>
    <x v="2"/>
    <x v="2"/>
    <x v="2"/>
    <x v="2"/>
    <x v="2"/>
    <x v="2"/>
    <x v="2"/>
    <x v="2"/>
    <x v="1"/>
    <x v="1"/>
    <n v="26.1"/>
    <n v="980.35"/>
    <x v="0"/>
    <x v="0"/>
    <n v="695.98"/>
    <n v="1676.33"/>
    <x v="0"/>
    <x v="0"/>
    <x v="0"/>
    <x v="0"/>
    <x v="1"/>
    <x v="1"/>
    <x v="1"/>
    <x v="1"/>
    <x v="0"/>
  </r>
  <r>
    <s v="3521-MNKLV"/>
    <x v="1"/>
    <x v="11"/>
    <x v="1"/>
    <x v="0"/>
    <x v="935"/>
    <n v="96068"/>
    <n v="41.082472000000003"/>
    <n v="-121.195215"/>
    <x v="1"/>
    <x v="52"/>
    <x v="0"/>
    <x v="0"/>
    <n v="38.68"/>
    <x v="0"/>
    <x v="0"/>
    <x v="2"/>
    <n v="73"/>
    <x v="0"/>
    <x v="1"/>
    <x v="1"/>
    <x v="1"/>
    <x v="1"/>
    <x v="0"/>
    <x v="0"/>
    <x v="0"/>
    <x v="1"/>
    <x v="0"/>
    <x v="0"/>
    <n v="49.7"/>
    <n v="1167.8"/>
    <x v="0"/>
    <x v="0"/>
    <n v="928.32"/>
    <n v="2096.12"/>
    <x v="0"/>
    <x v="0"/>
    <x v="0"/>
    <x v="0"/>
    <x v="1"/>
    <x v="0"/>
    <x v="0"/>
    <x v="1"/>
    <x v="0"/>
  </r>
  <r>
    <s v="3521-SYVOR"/>
    <x v="0"/>
    <x v="17"/>
    <x v="1"/>
    <x v="0"/>
    <x v="38"/>
    <n v="92126"/>
    <n v="32.886924999999998"/>
    <n v="-117.152162"/>
    <x v="1"/>
    <x v="20"/>
    <x v="5"/>
    <x v="0"/>
    <n v="3.27"/>
    <x v="0"/>
    <x v="0"/>
    <x v="0"/>
    <n v="71"/>
    <x v="0"/>
    <x v="1"/>
    <x v="0"/>
    <x v="1"/>
    <x v="0"/>
    <x v="1"/>
    <x v="1"/>
    <x v="0"/>
    <x v="1"/>
    <x v="0"/>
    <x v="1"/>
    <n v="64.75"/>
    <n v="2345.1999999999998"/>
    <x v="0"/>
    <x v="0"/>
    <n v="120.99"/>
    <n v="2466.19"/>
    <x v="1"/>
    <x v="5"/>
    <x v="9"/>
    <x v="0"/>
    <x v="0"/>
    <x v="0"/>
    <x v="1"/>
    <x v="1"/>
    <x v="0"/>
  </r>
  <r>
    <s v="3522-CDKHF"/>
    <x v="0"/>
    <x v="44"/>
    <x v="0"/>
    <x v="0"/>
    <x v="35"/>
    <n v="95210"/>
    <n v="38.033219000000003"/>
    <n v="-121.297433"/>
    <x v="10"/>
    <x v="44"/>
    <x v="5"/>
    <x v="0"/>
    <n v="19.3"/>
    <x v="0"/>
    <x v="0"/>
    <x v="1"/>
    <n v="47"/>
    <x v="1"/>
    <x v="1"/>
    <x v="0"/>
    <x v="1"/>
    <x v="1"/>
    <x v="0"/>
    <x v="0"/>
    <x v="0"/>
    <x v="1"/>
    <x v="0"/>
    <x v="1"/>
    <n v="75.5"/>
    <n v="2324.6999999999998"/>
    <x v="0"/>
    <x v="0"/>
    <n v="617.6"/>
    <n v="2942.3"/>
    <x v="0"/>
    <x v="0"/>
    <x v="0"/>
    <x v="0"/>
    <x v="1"/>
    <x v="0"/>
    <x v="0"/>
    <x v="1"/>
    <x v="0"/>
  </r>
  <r>
    <s v="3523-BRGUW"/>
    <x v="1"/>
    <x v="61"/>
    <x v="1"/>
    <x v="0"/>
    <x v="853"/>
    <n v="94022"/>
    <n v="37.349545999999997"/>
    <n v="-122.134356"/>
    <x v="1"/>
    <x v="18"/>
    <x v="5"/>
    <x v="0"/>
    <n v="29.88"/>
    <x v="0"/>
    <x v="1"/>
    <x v="3"/>
    <m/>
    <x v="2"/>
    <x v="2"/>
    <x v="2"/>
    <x v="2"/>
    <x v="2"/>
    <x v="2"/>
    <x v="2"/>
    <x v="2"/>
    <x v="0"/>
    <x v="1"/>
    <x v="0"/>
    <n v="19.3"/>
    <n v="504.2"/>
    <x v="184"/>
    <x v="0"/>
    <n v="776.88"/>
    <n v="1271.5899999999999"/>
    <x v="0"/>
    <x v="0"/>
    <x v="0"/>
    <x v="0"/>
    <x v="1"/>
    <x v="1"/>
    <x v="1"/>
    <x v="1"/>
    <x v="0"/>
  </r>
  <r>
    <s v="3523-QRQLL"/>
    <x v="0"/>
    <x v="19"/>
    <x v="0"/>
    <x v="0"/>
    <x v="936"/>
    <n v="96009"/>
    <n v="41.083463999999999"/>
    <n v="-121.107929"/>
    <x v="2"/>
    <x v="51"/>
    <x v="0"/>
    <x v="0"/>
    <n v="35.04"/>
    <x v="0"/>
    <x v="0"/>
    <x v="2"/>
    <n v="76"/>
    <x v="0"/>
    <x v="0"/>
    <x v="0"/>
    <x v="1"/>
    <x v="0"/>
    <x v="1"/>
    <x v="1"/>
    <x v="0"/>
    <x v="0"/>
    <x v="0"/>
    <x v="1"/>
    <n v="69.5"/>
    <n v="1498.2"/>
    <x v="185"/>
    <x v="0"/>
    <n v="770.88"/>
    <n v="2219.5100000000002"/>
    <x v="1"/>
    <x v="1"/>
    <x v="11"/>
    <x v="0"/>
    <x v="0"/>
    <x v="0"/>
    <x v="0"/>
    <x v="1"/>
    <x v="0"/>
  </r>
  <r>
    <s v="3524-WQDSG"/>
    <x v="0"/>
    <x v="46"/>
    <x v="0"/>
    <x v="3"/>
    <x v="937"/>
    <n v="94925"/>
    <n v="37.924014"/>
    <n v="-122.51169400000001"/>
    <x v="4"/>
    <x v="25"/>
    <x v="0"/>
    <x v="0"/>
    <n v="5.25"/>
    <x v="1"/>
    <x v="0"/>
    <x v="1"/>
    <n v="59"/>
    <x v="0"/>
    <x v="1"/>
    <x v="1"/>
    <x v="1"/>
    <x v="0"/>
    <x v="1"/>
    <x v="1"/>
    <x v="0"/>
    <x v="1"/>
    <x v="0"/>
    <x v="1"/>
    <n v="99.3"/>
    <n v="4209.95"/>
    <x v="0"/>
    <x v="0"/>
    <n v="225.75"/>
    <n v="4435.7"/>
    <x v="0"/>
    <x v="0"/>
    <x v="0"/>
    <x v="0"/>
    <x v="0"/>
    <x v="0"/>
    <x v="0"/>
    <x v="1"/>
    <x v="0"/>
  </r>
  <r>
    <s v="3525-DVKFN"/>
    <x v="0"/>
    <x v="12"/>
    <x v="1"/>
    <x v="0"/>
    <x v="256"/>
    <n v="95018"/>
    <n v="37.089111000000003"/>
    <n v="-122.062213"/>
    <x v="1"/>
    <x v="67"/>
    <x v="2"/>
    <x v="0"/>
    <n v="30.07"/>
    <x v="0"/>
    <x v="1"/>
    <x v="3"/>
    <m/>
    <x v="2"/>
    <x v="2"/>
    <x v="2"/>
    <x v="2"/>
    <x v="2"/>
    <x v="2"/>
    <x v="2"/>
    <x v="2"/>
    <x v="2"/>
    <x v="1"/>
    <x v="0"/>
    <n v="19.399999999999999"/>
    <n v="358.05"/>
    <x v="0"/>
    <x v="0"/>
    <n v="511.19"/>
    <n v="869.24"/>
    <x v="0"/>
    <x v="0"/>
    <x v="0"/>
    <x v="0"/>
    <x v="1"/>
    <x v="1"/>
    <x v="1"/>
    <x v="1"/>
    <x v="0"/>
  </r>
  <r>
    <s v="3528-HFRIQ"/>
    <x v="1"/>
    <x v="50"/>
    <x v="0"/>
    <x v="0"/>
    <x v="31"/>
    <n v="90068"/>
    <n v="34.137411"/>
    <n v="-118.32891499999999"/>
    <x v="6"/>
    <x v="4"/>
    <x v="0"/>
    <x v="1"/>
    <m/>
    <x v="2"/>
    <x v="0"/>
    <x v="0"/>
    <n v="28"/>
    <x v="0"/>
    <x v="0"/>
    <x v="1"/>
    <x v="1"/>
    <x v="0"/>
    <x v="1"/>
    <x v="1"/>
    <x v="1"/>
    <x v="1"/>
    <x v="0"/>
    <x v="1"/>
    <n v="52.3"/>
    <n v="3765.05"/>
    <x v="0"/>
    <x v="3"/>
    <n v="0"/>
    <n v="3805.05"/>
    <x v="0"/>
    <x v="0"/>
    <x v="0"/>
    <x v="0"/>
    <x v="0"/>
    <x v="1"/>
    <x v="0"/>
    <x v="1"/>
    <x v="0"/>
  </r>
  <r>
    <s v="3530-CRZSB"/>
    <x v="0"/>
    <x v="39"/>
    <x v="1"/>
    <x v="0"/>
    <x v="165"/>
    <n v="90263"/>
    <n v="34.037036999999998"/>
    <n v="-118.705803"/>
    <x v="1"/>
    <x v="6"/>
    <x v="0"/>
    <x v="0"/>
    <n v="15.54"/>
    <x v="0"/>
    <x v="1"/>
    <x v="3"/>
    <m/>
    <x v="2"/>
    <x v="2"/>
    <x v="2"/>
    <x v="2"/>
    <x v="2"/>
    <x v="2"/>
    <x v="2"/>
    <x v="2"/>
    <x v="1"/>
    <x v="1"/>
    <x v="0"/>
    <n v="20.65"/>
    <n v="155.9"/>
    <x v="0"/>
    <x v="0"/>
    <n v="108.78"/>
    <n v="264.68"/>
    <x v="0"/>
    <x v="0"/>
    <x v="0"/>
    <x v="0"/>
    <x v="1"/>
    <x v="1"/>
    <x v="1"/>
    <x v="1"/>
    <x v="0"/>
  </r>
  <r>
    <s v="3530-VWVGU"/>
    <x v="0"/>
    <x v="60"/>
    <x v="0"/>
    <x v="3"/>
    <x v="348"/>
    <n v="95337"/>
    <n v="37.750821999999999"/>
    <n v="-121.238423"/>
    <x v="0"/>
    <x v="51"/>
    <x v="2"/>
    <x v="0"/>
    <n v="49.51"/>
    <x v="0"/>
    <x v="1"/>
    <x v="3"/>
    <m/>
    <x v="2"/>
    <x v="2"/>
    <x v="2"/>
    <x v="2"/>
    <x v="2"/>
    <x v="2"/>
    <x v="2"/>
    <x v="2"/>
    <x v="1"/>
    <x v="1"/>
    <x v="0"/>
    <n v="19.899999999999999"/>
    <n v="400.3"/>
    <x v="0"/>
    <x v="0"/>
    <n v="1089.22"/>
    <n v="1489.52"/>
    <x v="0"/>
    <x v="0"/>
    <x v="0"/>
    <x v="0"/>
    <x v="1"/>
    <x v="1"/>
    <x v="1"/>
    <x v="1"/>
    <x v="0"/>
  </r>
  <r>
    <s v="3533-UVMOM"/>
    <x v="1"/>
    <x v="52"/>
    <x v="0"/>
    <x v="0"/>
    <x v="938"/>
    <n v="96120"/>
    <n v="38.735788999999997"/>
    <n v="-119.85798"/>
    <x v="8"/>
    <x v="64"/>
    <x v="0"/>
    <x v="0"/>
    <n v="11.94"/>
    <x v="0"/>
    <x v="0"/>
    <x v="2"/>
    <n v="3"/>
    <x v="1"/>
    <x v="0"/>
    <x v="1"/>
    <x v="1"/>
    <x v="1"/>
    <x v="1"/>
    <x v="1"/>
    <x v="0"/>
    <x v="2"/>
    <x v="1"/>
    <x v="1"/>
    <n v="70.95"/>
    <n v="4741.45"/>
    <x v="0"/>
    <x v="0"/>
    <n v="811.92"/>
    <n v="5553.37"/>
    <x v="0"/>
    <x v="0"/>
    <x v="0"/>
    <x v="0"/>
    <x v="0"/>
    <x v="0"/>
    <x v="0"/>
    <x v="1"/>
    <x v="0"/>
  </r>
  <r>
    <s v="3536-IQCTX"/>
    <x v="1"/>
    <x v="48"/>
    <x v="0"/>
    <x v="0"/>
    <x v="490"/>
    <n v="91030"/>
    <n v="34.110444000000001"/>
    <n v="-118.15695700000001"/>
    <x v="2"/>
    <x v="44"/>
    <x v="0"/>
    <x v="0"/>
    <n v="49.6"/>
    <x v="1"/>
    <x v="0"/>
    <x v="1"/>
    <n v="10"/>
    <x v="0"/>
    <x v="1"/>
    <x v="0"/>
    <x v="1"/>
    <x v="1"/>
    <x v="1"/>
    <x v="1"/>
    <x v="0"/>
    <x v="1"/>
    <x v="1"/>
    <x v="1"/>
    <n v="85.3"/>
    <n v="2661.1"/>
    <x v="0"/>
    <x v="0"/>
    <n v="1587.2"/>
    <n v="4248.3"/>
    <x v="1"/>
    <x v="1"/>
    <x v="1"/>
    <x v="0"/>
    <x v="0"/>
    <x v="0"/>
    <x v="1"/>
    <x v="1"/>
    <x v="0"/>
  </r>
  <r>
    <s v="3537-HPKQT"/>
    <x v="0"/>
    <x v="29"/>
    <x v="0"/>
    <x v="0"/>
    <x v="582"/>
    <n v="92359"/>
    <n v="34.103577999999999"/>
    <n v="-117.04053999999999"/>
    <x v="3"/>
    <x v="17"/>
    <x v="0"/>
    <x v="0"/>
    <n v="23.45"/>
    <x v="1"/>
    <x v="0"/>
    <x v="1"/>
    <n v="53"/>
    <x v="0"/>
    <x v="0"/>
    <x v="0"/>
    <x v="1"/>
    <x v="1"/>
    <x v="0"/>
    <x v="0"/>
    <x v="0"/>
    <x v="1"/>
    <x v="0"/>
    <x v="0"/>
    <n v="77.75"/>
    <n v="4266.3999999999996"/>
    <x v="0"/>
    <x v="0"/>
    <n v="1289.75"/>
    <n v="5556.15"/>
    <x v="0"/>
    <x v="0"/>
    <x v="0"/>
    <x v="0"/>
    <x v="1"/>
    <x v="0"/>
    <x v="0"/>
    <x v="1"/>
    <x v="0"/>
  </r>
  <r>
    <s v="3537-RYBHH"/>
    <x v="0"/>
    <x v="3"/>
    <x v="0"/>
    <x v="0"/>
    <x v="685"/>
    <n v="91324"/>
    <n v="34.238208"/>
    <n v="-118.55029"/>
    <x v="2"/>
    <x v="54"/>
    <x v="0"/>
    <x v="0"/>
    <n v="46.77"/>
    <x v="1"/>
    <x v="0"/>
    <x v="2"/>
    <n v="24"/>
    <x v="1"/>
    <x v="0"/>
    <x v="1"/>
    <x v="1"/>
    <x v="1"/>
    <x v="0"/>
    <x v="0"/>
    <x v="0"/>
    <x v="2"/>
    <x v="0"/>
    <x v="0"/>
    <n v="67.45"/>
    <n v="3252"/>
    <x v="0"/>
    <x v="0"/>
    <n v="2198.19"/>
    <n v="5450.19"/>
    <x v="0"/>
    <x v="0"/>
    <x v="0"/>
    <x v="0"/>
    <x v="1"/>
    <x v="0"/>
    <x v="0"/>
    <x v="1"/>
    <x v="0"/>
  </r>
  <r>
    <s v="3538-WZPHD"/>
    <x v="1"/>
    <x v="1"/>
    <x v="1"/>
    <x v="0"/>
    <x v="143"/>
    <n v="94127"/>
    <n v="37.736535000000003"/>
    <n v="-122.45732"/>
    <x v="1"/>
    <x v="3"/>
    <x v="1"/>
    <x v="1"/>
    <m/>
    <x v="2"/>
    <x v="0"/>
    <x v="0"/>
    <n v="3"/>
    <x v="0"/>
    <x v="0"/>
    <x v="0"/>
    <x v="1"/>
    <x v="1"/>
    <x v="0"/>
    <x v="0"/>
    <x v="0"/>
    <x v="1"/>
    <x v="0"/>
    <x v="1"/>
    <n v="29.6"/>
    <n v="79.45"/>
    <x v="0"/>
    <x v="0"/>
    <n v="0"/>
    <n v="79.45"/>
    <x v="1"/>
    <x v="1"/>
    <x v="1"/>
    <x v="0"/>
    <x v="1"/>
    <x v="0"/>
    <x v="0"/>
    <x v="1"/>
    <x v="0"/>
  </r>
  <r>
    <s v="3540-RZJYU"/>
    <x v="0"/>
    <x v="44"/>
    <x v="1"/>
    <x v="0"/>
    <x v="447"/>
    <n v="95595"/>
    <n v="40.170357000000003"/>
    <n v="-123.417298"/>
    <x v="1"/>
    <x v="49"/>
    <x v="0"/>
    <x v="0"/>
    <n v="20.03"/>
    <x v="0"/>
    <x v="0"/>
    <x v="1"/>
    <n v="59"/>
    <x v="1"/>
    <x v="1"/>
    <x v="0"/>
    <x v="1"/>
    <x v="0"/>
    <x v="0"/>
    <x v="1"/>
    <x v="1"/>
    <x v="1"/>
    <x v="1"/>
    <x v="1"/>
    <n v="86.2"/>
    <n v="1270.2"/>
    <x v="0"/>
    <x v="5"/>
    <n v="300.45"/>
    <n v="1670.65"/>
    <x v="1"/>
    <x v="2"/>
    <x v="17"/>
    <x v="0"/>
    <x v="0"/>
    <x v="1"/>
    <x v="0"/>
    <x v="1"/>
    <x v="0"/>
  </r>
  <r>
    <s v="3541-ZNUHK"/>
    <x v="0"/>
    <x v="35"/>
    <x v="0"/>
    <x v="3"/>
    <x v="939"/>
    <n v="91214"/>
    <n v="34.239635999999997"/>
    <n v="-118.245259"/>
    <x v="7"/>
    <x v="17"/>
    <x v="0"/>
    <x v="0"/>
    <n v="20.100000000000001"/>
    <x v="1"/>
    <x v="0"/>
    <x v="1"/>
    <n v="19"/>
    <x v="1"/>
    <x v="0"/>
    <x v="0"/>
    <x v="1"/>
    <x v="1"/>
    <x v="0"/>
    <x v="0"/>
    <x v="0"/>
    <x v="1"/>
    <x v="0"/>
    <x v="1"/>
    <n v="85.1"/>
    <n v="4600.95"/>
    <x v="186"/>
    <x v="0"/>
    <n v="1105.5"/>
    <n v="5692.15"/>
    <x v="0"/>
    <x v="0"/>
    <x v="0"/>
    <x v="0"/>
    <x v="1"/>
    <x v="0"/>
    <x v="0"/>
    <x v="1"/>
    <x v="0"/>
  </r>
  <r>
    <s v="3544-FBCAS"/>
    <x v="0"/>
    <x v="59"/>
    <x v="0"/>
    <x v="2"/>
    <x v="940"/>
    <n v="95466"/>
    <n v="39.094101999999999"/>
    <n v="-123.50085300000001"/>
    <x v="8"/>
    <x v="9"/>
    <x v="0"/>
    <x v="0"/>
    <n v="12.84"/>
    <x v="1"/>
    <x v="0"/>
    <x v="2"/>
    <n v="22"/>
    <x v="1"/>
    <x v="0"/>
    <x v="1"/>
    <x v="1"/>
    <x v="0"/>
    <x v="1"/>
    <x v="1"/>
    <x v="0"/>
    <x v="2"/>
    <x v="0"/>
    <x v="0"/>
    <n v="83.6"/>
    <n v="5959.3"/>
    <x v="0"/>
    <x v="0"/>
    <n v="924.48"/>
    <n v="6883.78"/>
    <x v="0"/>
    <x v="0"/>
    <x v="0"/>
    <x v="0"/>
    <x v="0"/>
    <x v="0"/>
    <x v="0"/>
    <x v="1"/>
    <x v="0"/>
  </r>
  <r>
    <s v="3545-CNWRG"/>
    <x v="0"/>
    <x v="7"/>
    <x v="0"/>
    <x v="1"/>
    <x v="75"/>
    <n v="90402"/>
    <n v="34.035848999999999"/>
    <n v="-118.503508"/>
    <x v="9"/>
    <x v="21"/>
    <x v="4"/>
    <x v="0"/>
    <n v="27.38"/>
    <x v="1"/>
    <x v="0"/>
    <x v="1"/>
    <n v="57"/>
    <x v="0"/>
    <x v="0"/>
    <x v="0"/>
    <x v="1"/>
    <x v="0"/>
    <x v="1"/>
    <x v="1"/>
    <x v="0"/>
    <x v="1"/>
    <x v="0"/>
    <x v="1"/>
    <n v="98.35"/>
    <n v="4889.2"/>
    <x v="0"/>
    <x v="0"/>
    <n v="1341.62"/>
    <n v="6230.82"/>
    <x v="0"/>
    <x v="0"/>
    <x v="0"/>
    <x v="0"/>
    <x v="0"/>
    <x v="0"/>
    <x v="0"/>
    <x v="1"/>
    <x v="0"/>
  </r>
  <r>
    <s v="3546-GHEAE"/>
    <x v="1"/>
    <x v="46"/>
    <x v="1"/>
    <x v="0"/>
    <x v="788"/>
    <n v="92225"/>
    <n v="33.674582999999998"/>
    <n v="-114.71612"/>
    <x v="1"/>
    <x v="6"/>
    <x v="0"/>
    <x v="0"/>
    <n v="9.43"/>
    <x v="0"/>
    <x v="1"/>
    <x v="3"/>
    <m/>
    <x v="2"/>
    <x v="2"/>
    <x v="2"/>
    <x v="2"/>
    <x v="2"/>
    <x v="2"/>
    <x v="2"/>
    <x v="2"/>
    <x v="2"/>
    <x v="1"/>
    <x v="0"/>
    <n v="19.45"/>
    <n v="165.35"/>
    <x v="0"/>
    <x v="0"/>
    <n v="66.010000000000005"/>
    <n v="231.36"/>
    <x v="0"/>
    <x v="0"/>
    <x v="0"/>
    <x v="0"/>
    <x v="1"/>
    <x v="1"/>
    <x v="1"/>
    <x v="1"/>
    <x v="0"/>
  </r>
  <r>
    <s v="3547-LQRIK"/>
    <x v="0"/>
    <x v="29"/>
    <x v="0"/>
    <x v="0"/>
    <x v="451"/>
    <n v="94074"/>
    <n v="37.331761999999998"/>
    <n v="-122.341444"/>
    <x v="9"/>
    <x v="54"/>
    <x v="0"/>
    <x v="0"/>
    <n v="11.68"/>
    <x v="1"/>
    <x v="1"/>
    <x v="3"/>
    <m/>
    <x v="2"/>
    <x v="2"/>
    <x v="2"/>
    <x v="2"/>
    <x v="2"/>
    <x v="2"/>
    <x v="2"/>
    <x v="2"/>
    <x v="0"/>
    <x v="1"/>
    <x v="1"/>
    <n v="26.9"/>
    <n v="1250.8499999999999"/>
    <x v="0"/>
    <x v="0"/>
    <n v="548.96"/>
    <n v="1799.81"/>
    <x v="0"/>
    <x v="0"/>
    <x v="0"/>
    <x v="0"/>
    <x v="1"/>
    <x v="1"/>
    <x v="1"/>
    <x v="1"/>
    <x v="0"/>
  </r>
  <r>
    <s v="3549-ZTMNH"/>
    <x v="1"/>
    <x v="52"/>
    <x v="0"/>
    <x v="2"/>
    <x v="176"/>
    <n v="94402"/>
    <n v="37.556634000000003"/>
    <n v="-122.317723"/>
    <x v="1"/>
    <x v="27"/>
    <x v="0"/>
    <x v="0"/>
    <n v="26.17"/>
    <x v="1"/>
    <x v="1"/>
    <x v="3"/>
    <m/>
    <x v="2"/>
    <x v="2"/>
    <x v="2"/>
    <x v="2"/>
    <x v="2"/>
    <x v="2"/>
    <x v="2"/>
    <x v="2"/>
    <x v="2"/>
    <x v="0"/>
    <x v="1"/>
    <n v="24"/>
    <n v="269.64999999999998"/>
    <x v="0"/>
    <x v="0"/>
    <n v="314.04000000000002"/>
    <n v="583.69000000000005"/>
    <x v="0"/>
    <x v="0"/>
    <x v="0"/>
    <x v="0"/>
    <x v="1"/>
    <x v="1"/>
    <x v="1"/>
    <x v="1"/>
    <x v="0"/>
  </r>
  <r>
    <s v="3550-SAHFP"/>
    <x v="0"/>
    <x v="35"/>
    <x v="1"/>
    <x v="0"/>
    <x v="941"/>
    <n v="94574"/>
    <n v="38.581353999999997"/>
    <n v="-122.296283"/>
    <x v="1"/>
    <x v="45"/>
    <x v="0"/>
    <x v="0"/>
    <n v="20.29"/>
    <x v="1"/>
    <x v="0"/>
    <x v="1"/>
    <n v="30"/>
    <x v="0"/>
    <x v="1"/>
    <x v="0"/>
    <x v="1"/>
    <x v="1"/>
    <x v="1"/>
    <x v="1"/>
    <x v="1"/>
    <x v="1"/>
    <x v="0"/>
    <x v="1"/>
    <n v="83.35"/>
    <n v="2757.85"/>
    <x v="0"/>
    <x v="3"/>
    <n v="669.57"/>
    <n v="3467.42"/>
    <x v="1"/>
    <x v="4"/>
    <x v="16"/>
    <x v="0"/>
    <x v="0"/>
    <x v="1"/>
    <x v="1"/>
    <x v="1"/>
    <x v="0"/>
  </r>
  <r>
    <s v="3551-GAEGL"/>
    <x v="1"/>
    <x v="5"/>
    <x v="0"/>
    <x v="0"/>
    <x v="632"/>
    <n v="93644"/>
    <n v="37.648646999999997"/>
    <n v="-119.231447"/>
    <x v="1"/>
    <x v="12"/>
    <x v="0"/>
    <x v="1"/>
    <m/>
    <x v="2"/>
    <x v="0"/>
    <x v="2"/>
    <n v="42"/>
    <x v="1"/>
    <x v="1"/>
    <x v="0"/>
    <x v="1"/>
    <x v="1"/>
    <x v="0"/>
    <x v="0"/>
    <x v="0"/>
    <x v="0"/>
    <x v="1"/>
    <x v="1"/>
    <n v="30.4"/>
    <n v="938.65"/>
    <x v="0"/>
    <x v="0"/>
    <n v="0"/>
    <n v="938.65"/>
    <x v="0"/>
    <x v="0"/>
    <x v="0"/>
    <x v="0"/>
    <x v="1"/>
    <x v="0"/>
    <x v="0"/>
    <x v="1"/>
    <x v="0"/>
  </r>
  <r>
    <s v="3551-HUAZH"/>
    <x v="1"/>
    <x v="8"/>
    <x v="1"/>
    <x v="0"/>
    <x v="942"/>
    <n v="95919"/>
    <n v="39.440686999999997"/>
    <n v="-121.263583"/>
    <x v="1"/>
    <x v="13"/>
    <x v="1"/>
    <x v="0"/>
    <n v="11.08"/>
    <x v="1"/>
    <x v="0"/>
    <x v="1"/>
    <n v="12"/>
    <x v="0"/>
    <x v="1"/>
    <x v="0"/>
    <x v="1"/>
    <x v="1"/>
    <x v="0"/>
    <x v="0"/>
    <x v="0"/>
    <x v="1"/>
    <x v="0"/>
    <x v="1"/>
    <n v="74.400000000000006"/>
    <n v="74.400000000000006"/>
    <x v="0"/>
    <x v="0"/>
    <n v="11.08"/>
    <n v="85.48"/>
    <x v="1"/>
    <x v="4"/>
    <x v="16"/>
    <x v="0"/>
    <x v="1"/>
    <x v="0"/>
    <x v="1"/>
    <x v="1"/>
    <x v="0"/>
  </r>
  <r>
    <s v="3552-CTCYF"/>
    <x v="1"/>
    <x v="21"/>
    <x v="0"/>
    <x v="1"/>
    <x v="160"/>
    <n v="92411"/>
    <n v="34.122501"/>
    <n v="-117.320138"/>
    <x v="8"/>
    <x v="5"/>
    <x v="4"/>
    <x v="0"/>
    <n v="40.729999999999997"/>
    <x v="1"/>
    <x v="0"/>
    <x v="1"/>
    <n v="76"/>
    <x v="0"/>
    <x v="0"/>
    <x v="1"/>
    <x v="1"/>
    <x v="0"/>
    <x v="1"/>
    <x v="1"/>
    <x v="0"/>
    <x v="2"/>
    <x v="0"/>
    <x v="1"/>
    <n v="104.8"/>
    <n v="6597.25"/>
    <x v="0"/>
    <x v="0"/>
    <n v="2565.9899999999998"/>
    <n v="9163.24"/>
    <x v="0"/>
    <x v="0"/>
    <x v="0"/>
    <x v="0"/>
    <x v="0"/>
    <x v="0"/>
    <x v="0"/>
    <x v="1"/>
    <x v="0"/>
  </r>
  <r>
    <s v="3556-BVQGL"/>
    <x v="0"/>
    <x v="44"/>
    <x v="0"/>
    <x v="0"/>
    <x v="836"/>
    <n v="95685"/>
    <n v="38.432144999999998"/>
    <n v="-120.77069"/>
    <x v="0"/>
    <x v="24"/>
    <x v="2"/>
    <x v="0"/>
    <n v="19.149999999999999"/>
    <x v="0"/>
    <x v="1"/>
    <x v="3"/>
    <m/>
    <x v="2"/>
    <x v="2"/>
    <x v="2"/>
    <x v="2"/>
    <x v="2"/>
    <x v="2"/>
    <x v="2"/>
    <x v="2"/>
    <x v="0"/>
    <x v="0"/>
    <x v="0"/>
    <n v="20"/>
    <n v="416.45"/>
    <x v="0"/>
    <x v="0"/>
    <n v="383"/>
    <n v="799.45"/>
    <x v="0"/>
    <x v="0"/>
    <x v="0"/>
    <x v="0"/>
    <x v="1"/>
    <x v="1"/>
    <x v="1"/>
    <x v="1"/>
    <x v="0"/>
  </r>
  <r>
    <s v="3557-HTYWR"/>
    <x v="0"/>
    <x v="52"/>
    <x v="1"/>
    <x v="0"/>
    <x v="31"/>
    <n v="90043"/>
    <n v="33.988543"/>
    <n v="-118.334081"/>
    <x v="1"/>
    <x v="54"/>
    <x v="0"/>
    <x v="0"/>
    <n v="45.67"/>
    <x v="1"/>
    <x v="0"/>
    <x v="2"/>
    <n v="3"/>
    <x v="1"/>
    <x v="0"/>
    <x v="0"/>
    <x v="0"/>
    <x v="1"/>
    <x v="1"/>
    <x v="1"/>
    <x v="0"/>
    <x v="2"/>
    <x v="1"/>
    <x v="0"/>
    <n v="74.05"/>
    <n v="3496.3"/>
    <x v="0"/>
    <x v="0"/>
    <n v="2146.4899999999998"/>
    <n v="5642.79"/>
    <x v="0"/>
    <x v="0"/>
    <x v="0"/>
    <x v="0"/>
    <x v="0"/>
    <x v="0"/>
    <x v="0"/>
    <x v="0"/>
    <x v="0"/>
  </r>
  <r>
    <s v="3563-SVYLG"/>
    <x v="1"/>
    <x v="32"/>
    <x v="0"/>
    <x v="2"/>
    <x v="943"/>
    <n v="92364"/>
    <n v="35.478735999999998"/>
    <n v="-115.51698399999999"/>
    <x v="8"/>
    <x v="64"/>
    <x v="3"/>
    <x v="0"/>
    <n v="36.51"/>
    <x v="0"/>
    <x v="0"/>
    <x v="2"/>
    <n v="24"/>
    <x v="1"/>
    <x v="0"/>
    <x v="1"/>
    <x v="0"/>
    <x v="1"/>
    <x v="0"/>
    <x v="0"/>
    <x v="0"/>
    <x v="2"/>
    <x v="1"/>
    <x v="0"/>
    <n v="62.65"/>
    <n v="4375.8"/>
    <x v="0"/>
    <x v="0"/>
    <n v="2482.6799999999998"/>
    <n v="6858.48"/>
    <x v="0"/>
    <x v="0"/>
    <x v="0"/>
    <x v="0"/>
    <x v="1"/>
    <x v="0"/>
    <x v="0"/>
    <x v="0"/>
    <x v="0"/>
  </r>
  <r>
    <s v="3565-UNOCC"/>
    <x v="0"/>
    <x v="61"/>
    <x v="0"/>
    <x v="0"/>
    <x v="35"/>
    <n v="95209"/>
    <n v="38.044522999999998"/>
    <n v="-121.34804800000001"/>
    <x v="2"/>
    <x v="31"/>
    <x v="0"/>
    <x v="0"/>
    <n v="22.33"/>
    <x v="1"/>
    <x v="0"/>
    <x v="1"/>
    <n v="6"/>
    <x v="0"/>
    <x v="1"/>
    <x v="1"/>
    <x v="1"/>
    <x v="0"/>
    <x v="1"/>
    <x v="1"/>
    <x v="0"/>
    <x v="1"/>
    <x v="0"/>
    <x v="1"/>
    <n v="99.05"/>
    <n v="2952.85"/>
    <x v="0"/>
    <x v="0"/>
    <n v="647.57000000000005"/>
    <n v="3600.42"/>
    <x v="1"/>
    <x v="1"/>
    <x v="10"/>
    <x v="0"/>
    <x v="0"/>
    <x v="0"/>
    <x v="0"/>
    <x v="1"/>
    <x v="0"/>
  </r>
  <r>
    <s v="3566-CAAYU"/>
    <x v="0"/>
    <x v="24"/>
    <x v="0"/>
    <x v="1"/>
    <x v="646"/>
    <n v="93430"/>
    <n v="35.511833000000003"/>
    <n v="-120.918713"/>
    <x v="3"/>
    <x v="34"/>
    <x v="4"/>
    <x v="1"/>
    <m/>
    <x v="2"/>
    <x v="0"/>
    <x v="2"/>
    <n v="59"/>
    <x v="0"/>
    <x v="0"/>
    <x v="1"/>
    <x v="0"/>
    <x v="1"/>
    <x v="1"/>
    <x v="1"/>
    <x v="0"/>
    <x v="2"/>
    <x v="1"/>
    <x v="1"/>
    <n v="49.85"/>
    <n v="3210.35"/>
    <x v="0"/>
    <x v="0"/>
    <n v="0"/>
    <n v="3210.35"/>
    <x v="0"/>
    <x v="0"/>
    <x v="0"/>
    <x v="0"/>
    <x v="0"/>
    <x v="0"/>
    <x v="0"/>
    <x v="0"/>
    <x v="0"/>
  </r>
  <r>
    <s v="3566-HJGPK"/>
    <x v="1"/>
    <x v="2"/>
    <x v="1"/>
    <x v="0"/>
    <x v="119"/>
    <n v="91367"/>
    <n v="34.178068000000003"/>
    <n v="-118.615714"/>
    <x v="1"/>
    <x v="13"/>
    <x v="1"/>
    <x v="0"/>
    <n v="16.34"/>
    <x v="0"/>
    <x v="0"/>
    <x v="2"/>
    <n v="4"/>
    <x v="0"/>
    <x v="1"/>
    <x v="0"/>
    <x v="1"/>
    <x v="1"/>
    <x v="0"/>
    <x v="0"/>
    <x v="0"/>
    <x v="1"/>
    <x v="0"/>
    <x v="2"/>
    <n v="45.55"/>
    <n v="45.55"/>
    <x v="0"/>
    <x v="0"/>
    <n v="16.34"/>
    <n v="61.89"/>
    <x v="2"/>
    <x v="0"/>
    <x v="0"/>
    <x v="0"/>
    <x v="1"/>
    <x v="0"/>
    <x v="1"/>
    <x v="1"/>
    <x v="0"/>
  </r>
  <r>
    <s v="3566-VVORZ"/>
    <x v="0"/>
    <x v="14"/>
    <x v="0"/>
    <x v="0"/>
    <x v="338"/>
    <n v="91361"/>
    <n v="34.130991999999999"/>
    <n v="-118.894673"/>
    <x v="1"/>
    <x v="27"/>
    <x v="0"/>
    <x v="0"/>
    <n v="30.79"/>
    <x v="0"/>
    <x v="0"/>
    <x v="2"/>
    <n v="4"/>
    <x v="0"/>
    <x v="1"/>
    <x v="0"/>
    <x v="1"/>
    <x v="1"/>
    <x v="0"/>
    <x v="0"/>
    <x v="0"/>
    <x v="1"/>
    <x v="1"/>
    <x v="1"/>
    <n v="45.9"/>
    <n v="505.95"/>
    <x v="0"/>
    <x v="0"/>
    <n v="369.48"/>
    <n v="875.43"/>
    <x v="0"/>
    <x v="0"/>
    <x v="0"/>
    <x v="0"/>
    <x v="1"/>
    <x v="0"/>
    <x v="1"/>
    <x v="1"/>
    <x v="0"/>
  </r>
  <r>
    <s v="3567-PQTSO"/>
    <x v="1"/>
    <x v="43"/>
    <x v="0"/>
    <x v="2"/>
    <x v="435"/>
    <n v="96048"/>
    <n v="40.913192000000002"/>
    <n v="-123.06596999999999"/>
    <x v="9"/>
    <x v="63"/>
    <x v="4"/>
    <x v="0"/>
    <n v="3.78"/>
    <x v="1"/>
    <x v="0"/>
    <x v="1"/>
    <n v="27"/>
    <x v="0"/>
    <x v="0"/>
    <x v="1"/>
    <x v="1"/>
    <x v="0"/>
    <x v="1"/>
    <x v="1"/>
    <x v="0"/>
    <x v="0"/>
    <x v="0"/>
    <x v="1"/>
    <n v="105.25"/>
    <n v="5576.3"/>
    <x v="0"/>
    <x v="0"/>
    <n v="200.34"/>
    <n v="5776.64"/>
    <x v="0"/>
    <x v="0"/>
    <x v="0"/>
    <x v="0"/>
    <x v="0"/>
    <x v="0"/>
    <x v="0"/>
    <x v="1"/>
    <x v="0"/>
  </r>
  <r>
    <s v="3569-EDBPQ"/>
    <x v="0"/>
    <x v="56"/>
    <x v="1"/>
    <x v="0"/>
    <x v="396"/>
    <n v="95665"/>
    <n v="38.400264"/>
    <n v="-120.641274"/>
    <x v="1"/>
    <x v="52"/>
    <x v="0"/>
    <x v="0"/>
    <n v="25.81"/>
    <x v="1"/>
    <x v="0"/>
    <x v="1"/>
    <n v="3"/>
    <x v="1"/>
    <x v="1"/>
    <x v="0"/>
    <x v="0"/>
    <x v="1"/>
    <x v="0"/>
    <x v="0"/>
    <x v="0"/>
    <x v="1"/>
    <x v="0"/>
    <x v="1"/>
    <n v="84.35"/>
    <n v="1938.05"/>
    <x v="0"/>
    <x v="0"/>
    <n v="619.44000000000005"/>
    <n v="2557.4899999999998"/>
    <x v="0"/>
    <x v="0"/>
    <x v="0"/>
    <x v="0"/>
    <x v="1"/>
    <x v="0"/>
    <x v="0"/>
    <x v="0"/>
    <x v="0"/>
  </r>
  <r>
    <s v="3569-JFODW"/>
    <x v="0"/>
    <x v="29"/>
    <x v="0"/>
    <x v="2"/>
    <x v="575"/>
    <n v="92014"/>
    <n v="32.948262"/>
    <n v="-117.256086"/>
    <x v="0"/>
    <x v="9"/>
    <x v="0"/>
    <x v="0"/>
    <n v="45.66"/>
    <x v="1"/>
    <x v="0"/>
    <x v="2"/>
    <n v="47"/>
    <x v="1"/>
    <x v="0"/>
    <x v="1"/>
    <x v="0"/>
    <x v="0"/>
    <x v="1"/>
    <x v="1"/>
    <x v="0"/>
    <x v="2"/>
    <x v="1"/>
    <x v="0"/>
    <n v="90.95"/>
    <n v="6652.45"/>
    <x v="0"/>
    <x v="0"/>
    <n v="3287.52"/>
    <n v="9939.9699999999993"/>
    <x v="0"/>
    <x v="0"/>
    <x v="0"/>
    <x v="0"/>
    <x v="0"/>
    <x v="0"/>
    <x v="0"/>
    <x v="0"/>
    <x v="0"/>
  </r>
  <r>
    <s v="3569-VLDHH"/>
    <x v="1"/>
    <x v="40"/>
    <x v="0"/>
    <x v="1"/>
    <x v="113"/>
    <n v="95824"/>
    <n v="38.517294999999997"/>
    <n v="-121.439819"/>
    <x v="1"/>
    <x v="22"/>
    <x v="3"/>
    <x v="0"/>
    <n v="29.5"/>
    <x v="0"/>
    <x v="0"/>
    <x v="2"/>
    <n v="76"/>
    <x v="1"/>
    <x v="0"/>
    <x v="1"/>
    <x v="0"/>
    <x v="0"/>
    <x v="0"/>
    <x v="0"/>
    <x v="0"/>
    <x v="0"/>
    <x v="0"/>
    <x v="1"/>
    <n v="75.099999999999994"/>
    <n v="5013"/>
    <x v="0"/>
    <x v="0"/>
    <n v="1947"/>
    <n v="6960"/>
    <x v="0"/>
    <x v="0"/>
    <x v="0"/>
    <x v="0"/>
    <x v="0"/>
    <x v="0"/>
    <x v="0"/>
    <x v="0"/>
    <x v="0"/>
  </r>
  <r>
    <s v="3570-YUEKJ"/>
    <x v="0"/>
    <x v="43"/>
    <x v="1"/>
    <x v="0"/>
    <x v="64"/>
    <n v="93725"/>
    <n v="36.623632000000001"/>
    <n v="-119.741322"/>
    <x v="1"/>
    <x v="71"/>
    <x v="0"/>
    <x v="0"/>
    <n v="8.7100000000000009"/>
    <x v="0"/>
    <x v="0"/>
    <x v="2"/>
    <n v="23"/>
    <x v="0"/>
    <x v="0"/>
    <x v="0"/>
    <x v="1"/>
    <x v="1"/>
    <x v="0"/>
    <x v="0"/>
    <x v="0"/>
    <x v="1"/>
    <x v="0"/>
    <x v="1"/>
    <n v="49.55"/>
    <n v="2077.9499999999998"/>
    <x v="0"/>
    <x v="0"/>
    <n v="365.82"/>
    <n v="2443.77"/>
    <x v="0"/>
    <x v="0"/>
    <x v="0"/>
    <x v="0"/>
    <x v="1"/>
    <x v="0"/>
    <x v="0"/>
    <x v="1"/>
    <x v="0"/>
  </r>
  <r>
    <s v="3571-DPYUH"/>
    <x v="1"/>
    <x v="18"/>
    <x v="0"/>
    <x v="1"/>
    <x v="77"/>
    <n v="92592"/>
    <n v="33.507255000000001"/>
    <n v="-117.029473"/>
    <x v="2"/>
    <x v="42"/>
    <x v="4"/>
    <x v="0"/>
    <n v="43.75"/>
    <x v="1"/>
    <x v="0"/>
    <x v="1"/>
    <n v="69"/>
    <x v="0"/>
    <x v="0"/>
    <x v="0"/>
    <x v="0"/>
    <x v="0"/>
    <x v="0"/>
    <x v="0"/>
    <x v="0"/>
    <x v="0"/>
    <x v="0"/>
    <x v="0"/>
    <n v="94.7"/>
    <n v="5430.35"/>
    <x v="0"/>
    <x v="0"/>
    <n v="2537.5"/>
    <n v="7967.85"/>
    <x v="0"/>
    <x v="0"/>
    <x v="0"/>
    <x v="0"/>
    <x v="0"/>
    <x v="0"/>
    <x v="0"/>
    <x v="0"/>
    <x v="0"/>
  </r>
  <r>
    <s v="3571-RFHAR"/>
    <x v="1"/>
    <x v="27"/>
    <x v="1"/>
    <x v="0"/>
    <x v="863"/>
    <n v="93060"/>
    <n v="34.402343000000002"/>
    <n v="-119.094824"/>
    <x v="1"/>
    <x v="7"/>
    <x v="4"/>
    <x v="0"/>
    <n v="9.36"/>
    <x v="1"/>
    <x v="0"/>
    <x v="1"/>
    <n v="4"/>
    <x v="0"/>
    <x v="0"/>
    <x v="1"/>
    <x v="0"/>
    <x v="0"/>
    <x v="1"/>
    <x v="1"/>
    <x v="1"/>
    <x v="1"/>
    <x v="0"/>
    <x v="1"/>
    <n v="109.15"/>
    <n v="6941.2"/>
    <x v="0"/>
    <x v="9"/>
    <n v="608.4"/>
    <n v="7689.6"/>
    <x v="1"/>
    <x v="5"/>
    <x v="9"/>
    <x v="0"/>
    <x v="0"/>
    <x v="1"/>
    <x v="0"/>
    <x v="0"/>
    <x v="0"/>
  </r>
  <r>
    <s v="3572-UOLYZ"/>
    <x v="0"/>
    <x v="24"/>
    <x v="1"/>
    <x v="3"/>
    <x v="41"/>
    <n v="95118"/>
    <n v="37.255479000000001"/>
    <n v="-121.889838"/>
    <x v="1"/>
    <x v="56"/>
    <x v="0"/>
    <x v="0"/>
    <n v="4.08"/>
    <x v="1"/>
    <x v="0"/>
    <x v="1"/>
    <n v="59"/>
    <x v="0"/>
    <x v="1"/>
    <x v="1"/>
    <x v="0"/>
    <x v="1"/>
    <x v="0"/>
    <x v="0"/>
    <x v="0"/>
    <x v="1"/>
    <x v="0"/>
    <x v="1"/>
    <n v="84.8"/>
    <n v="3958.85"/>
    <x v="0"/>
    <x v="0"/>
    <n v="187.68"/>
    <n v="4146.53"/>
    <x v="0"/>
    <x v="0"/>
    <x v="0"/>
    <x v="0"/>
    <x v="1"/>
    <x v="0"/>
    <x v="0"/>
    <x v="0"/>
    <x v="0"/>
  </r>
  <r>
    <s v="3572-UUHRS"/>
    <x v="1"/>
    <x v="10"/>
    <x v="1"/>
    <x v="0"/>
    <x v="293"/>
    <n v="94546"/>
    <n v="37.708326999999997"/>
    <n v="-122.083473"/>
    <x v="1"/>
    <x v="14"/>
    <x v="0"/>
    <x v="0"/>
    <n v="40.590000000000003"/>
    <x v="0"/>
    <x v="1"/>
    <x v="3"/>
    <m/>
    <x v="2"/>
    <x v="2"/>
    <x v="2"/>
    <x v="2"/>
    <x v="2"/>
    <x v="2"/>
    <x v="2"/>
    <x v="2"/>
    <x v="0"/>
    <x v="1"/>
    <x v="1"/>
    <n v="18.850000000000001"/>
    <n v="867.3"/>
    <x v="0"/>
    <x v="0"/>
    <n v="1826.55"/>
    <n v="2693.85"/>
    <x v="0"/>
    <x v="0"/>
    <x v="0"/>
    <x v="0"/>
    <x v="1"/>
    <x v="1"/>
    <x v="1"/>
    <x v="1"/>
    <x v="0"/>
  </r>
  <r>
    <s v="3577-AMVUX"/>
    <x v="1"/>
    <x v="40"/>
    <x v="1"/>
    <x v="0"/>
    <x v="765"/>
    <n v="92314"/>
    <n v="34.278967000000002"/>
    <n v="-116.773825"/>
    <x v="1"/>
    <x v="13"/>
    <x v="0"/>
    <x v="0"/>
    <n v="14.65"/>
    <x v="0"/>
    <x v="0"/>
    <x v="0"/>
    <n v="15"/>
    <x v="0"/>
    <x v="1"/>
    <x v="1"/>
    <x v="0"/>
    <x v="1"/>
    <x v="0"/>
    <x v="0"/>
    <x v="0"/>
    <x v="1"/>
    <x v="1"/>
    <x v="0"/>
    <n v="55.05"/>
    <n v="55.05"/>
    <x v="0"/>
    <x v="0"/>
    <n v="14.65"/>
    <n v="69.7"/>
    <x v="2"/>
    <x v="0"/>
    <x v="0"/>
    <x v="0"/>
    <x v="1"/>
    <x v="0"/>
    <x v="0"/>
    <x v="0"/>
    <x v="0"/>
  </r>
  <r>
    <s v="3580-GICBM"/>
    <x v="0"/>
    <x v="52"/>
    <x v="0"/>
    <x v="2"/>
    <x v="117"/>
    <n v="93611"/>
    <n v="36.917651999999997"/>
    <n v="-119.593757"/>
    <x v="9"/>
    <x v="48"/>
    <x v="0"/>
    <x v="0"/>
    <n v="34.840000000000003"/>
    <x v="1"/>
    <x v="1"/>
    <x v="3"/>
    <m/>
    <x v="2"/>
    <x v="2"/>
    <x v="2"/>
    <x v="2"/>
    <x v="2"/>
    <x v="2"/>
    <x v="2"/>
    <x v="2"/>
    <x v="2"/>
    <x v="0"/>
    <x v="0"/>
    <n v="24.2"/>
    <n v="1445.2"/>
    <x v="0"/>
    <x v="0"/>
    <n v="2125.2399999999998"/>
    <n v="3570.44"/>
    <x v="0"/>
    <x v="0"/>
    <x v="0"/>
    <x v="0"/>
    <x v="1"/>
    <x v="1"/>
    <x v="1"/>
    <x v="1"/>
    <x v="0"/>
  </r>
  <r>
    <s v="3580-HYCSP"/>
    <x v="1"/>
    <x v="56"/>
    <x v="0"/>
    <x v="4"/>
    <x v="124"/>
    <n v="92655"/>
    <n v="33.744439"/>
    <n v="-117.98587999999999"/>
    <x v="6"/>
    <x v="9"/>
    <x v="0"/>
    <x v="0"/>
    <n v="33.01"/>
    <x v="1"/>
    <x v="0"/>
    <x v="1"/>
    <n v="51"/>
    <x v="1"/>
    <x v="0"/>
    <x v="1"/>
    <x v="1"/>
    <x v="0"/>
    <x v="1"/>
    <x v="1"/>
    <x v="0"/>
    <x v="2"/>
    <x v="0"/>
    <x v="1"/>
    <n v="110.3"/>
    <n v="7966.9"/>
    <x v="0"/>
    <x v="0"/>
    <n v="2376.7199999999998"/>
    <n v="10343.620000000001"/>
    <x v="0"/>
    <x v="0"/>
    <x v="0"/>
    <x v="0"/>
    <x v="0"/>
    <x v="0"/>
    <x v="0"/>
    <x v="1"/>
    <x v="0"/>
  </r>
  <r>
    <s v="3580-REOAC"/>
    <x v="1"/>
    <x v="20"/>
    <x v="1"/>
    <x v="0"/>
    <x v="38"/>
    <n v="92122"/>
    <n v="32.857230000000001"/>
    <n v="-117.209774"/>
    <x v="1"/>
    <x v="46"/>
    <x v="0"/>
    <x v="0"/>
    <n v="49.58"/>
    <x v="0"/>
    <x v="0"/>
    <x v="2"/>
    <n v="17"/>
    <x v="0"/>
    <x v="1"/>
    <x v="0"/>
    <x v="1"/>
    <x v="1"/>
    <x v="0"/>
    <x v="0"/>
    <x v="0"/>
    <x v="1"/>
    <x v="0"/>
    <x v="0"/>
    <n v="44.85"/>
    <n v="435.4"/>
    <x v="0"/>
    <x v="0"/>
    <n v="495.8"/>
    <n v="931.2"/>
    <x v="1"/>
    <x v="1"/>
    <x v="5"/>
    <x v="0"/>
    <x v="1"/>
    <x v="0"/>
    <x v="1"/>
    <x v="1"/>
    <x v="0"/>
  </r>
  <r>
    <s v="3583-EKAPL"/>
    <x v="1"/>
    <x v="11"/>
    <x v="1"/>
    <x v="0"/>
    <x v="533"/>
    <n v="92373"/>
    <n v="34.003242999999998"/>
    <n v="-117.13828599999999"/>
    <x v="1"/>
    <x v="13"/>
    <x v="0"/>
    <x v="0"/>
    <n v="47.22"/>
    <x v="0"/>
    <x v="0"/>
    <x v="0"/>
    <n v="53"/>
    <x v="0"/>
    <x v="1"/>
    <x v="0"/>
    <x v="1"/>
    <x v="1"/>
    <x v="1"/>
    <x v="1"/>
    <x v="0"/>
    <x v="1"/>
    <x v="0"/>
    <x v="1"/>
    <n v="55"/>
    <n v="55"/>
    <x v="0"/>
    <x v="0"/>
    <n v="47.22"/>
    <n v="102.22"/>
    <x v="1"/>
    <x v="1"/>
    <x v="1"/>
    <x v="0"/>
    <x v="0"/>
    <x v="0"/>
    <x v="1"/>
    <x v="1"/>
    <x v="0"/>
  </r>
  <r>
    <s v="3583-KRKMD"/>
    <x v="1"/>
    <x v="35"/>
    <x v="1"/>
    <x v="0"/>
    <x v="38"/>
    <n v="92115"/>
    <n v="32.762506000000002"/>
    <n v="-117.07245"/>
    <x v="1"/>
    <x v="68"/>
    <x v="0"/>
    <x v="0"/>
    <n v="26.84"/>
    <x v="0"/>
    <x v="0"/>
    <x v="1"/>
    <n v="20"/>
    <x v="0"/>
    <x v="1"/>
    <x v="0"/>
    <x v="0"/>
    <x v="1"/>
    <x v="0"/>
    <x v="0"/>
    <x v="0"/>
    <x v="1"/>
    <x v="0"/>
    <x v="1"/>
    <n v="-1"/>
    <n v="1373.05"/>
    <x v="187"/>
    <x v="0"/>
    <n v="483.12"/>
    <n v="1840.6"/>
    <x v="0"/>
    <x v="0"/>
    <x v="0"/>
    <x v="0"/>
    <x v="1"/>
    <x v="0"/>
    <x v="1"/>
    <x v="0"/>
    <x v="0"/>
  </r>
  <r>
    <s v="3584-WKTTW"/>
    <x v="1"/>
    <x v="5"/>
    <x v="0"/>
    <x v="0"/>
    <x v="595"/>
    <n v="96094"/>
    <n v="41.465121000000003"/>
    <n v="-122.38094700000001"/>
    <x v="0"/>
    <x v="69"/>
    <x v="4"/>
    <x v="0"/>
    <n v="39.32"/>
    <x v="1"/>
    <x v="0"/>
    <x v="1"/>
    <n v="76"/>
    <x v="1"/>
    <x v="1"/>
    <x v="1"/>
    <x v="0"/>
    <x v="0"/>
    <x v="1"/>
    <x v="1"/>
    <x v="0"/>
    <x v="0"/>
    <x v="0"/>
    <x v="1"/>
    <n v="111.55"/>
    <n v="5720.35"/>
    <x v="0"/>
    <x v="0"/>
    <n v="2005.32"/>
    <n v="7725.67"/>
    <x v="0"/>
    <x v="0"/>
    <x v="0"/>
    <x v="0"/>
    <x v="0"/>
    <x v="0"/>
    <x v="0"/>
    <x v="0"/>
    <x v="0"/>
  </r>
  <r>
    <s v="3585-ISXZP"/>
    <x v="0"/>
    <x v="55"/>
    <x v="1"/>
    <x v="0"/>
    <x v="108"/>
    <n v="92201"/>
    <n v="33.713890999999997"/>
    <n v="-116.237257"/>
    <x v="1"/>
    <x v="58"/>
    <x v="0"/>
    <x v="0"/>
    <n v="29.66"/>
    <x v="1"/>
    <x v="0"/>
    <x v="1"/>
    <n v="12"/>
    <x v="0"/>
    <x v="1"/>
    <x v="0"/>
    <x v="1"/>
    <x v="0"/>
    <x v="1"/>
    <x v="1"/>
    <x v="0"/>
    <x v="1"/>
    <x v="1"/>
    <x v="1"/>
    <n v="95.65"/>
    <n v="778.1"/>
    <x v="0"/>
    <x v="0"/>
    <n v="237.28"/>
    <n v="1015.38"/>
    <x v="1"/>
    <x v="5"/>
    <x v="9"/>
    <x v="0"/>
    <x v="0"/>
    <x v="0"/>
    <x v="1"/>
    <x v="1"/>
    <x v="0"/>
  </r>
  <r>
    <s v="3585-YNADK"/>
    <x v="0"/>
    <x v="11"/>
    <x v="0"/>
    <x v="0"/>
    <x v="105"/>
    <n v="94707"/>
    <n v="37.897753000000002"/>
    <n v="-122.279391"/>
    <x v="0"/>
    <x v="41"/>
    <x v="0"/>
    <x v="0"/>
    <n v="6.63"/>
    <x v="1"/>
    <x v="0"/>
    <x v="0"/>
    <n v="27"/>
    <x v="0"/>
    <x v="0"/>
    <x v="1"/>
    <x v="0"/>
    <x v="0"/>
    <x v="0"/>
    <x v="0"/>
    <x v="0"/>
    <x v="0"/>
    <x v="1"/>
    <x v="1"/>
    <n v="74.599999999999994"/>
    <n v="4368.95"/>
    <x v="0"/>
    <x v="0"/>
    <n v="377.91"/>
    <n v="4746.8599999999997"/>
    <x v="0"/>
    <x v="0"/>
    <x v="0"/>
    <x v="0"/>
    <x v="0"/>
    <x v="0"/>
    <x v="0"/>
    <x v="0"/>
    <x v="0"/>
  </r>
  <r>
    <s v="3587-PMCOY"/>
    <x v="1"/>
    <x v="0"/>
    <x v="1"/>
    <x v="0"/>
    <x v="661"/>
    <n v="95667"/>
    <n v="38.733713999999999"/>
    <n v="-120.795213"/>
    <x v="1"/>
    <x v="46"/>
    <x v="2"/>
    <x v="0"/>
    <n v="46.33"/>
    <x v="0"/>
    <x v="0"/>
    <x v="1"/>
    <n v="26"/>
    <x v="1"/>
    <x v="1"/>
    <x v="1"/>
    <x v="1"/>
    <x v="0"/>
    <x v="1"/>
    <x v="1"/>
    <x v="0"/>
    <x v="0"/>
    <x v="0"/>
    <x v="1"/>
    <n v="98.9"/>
    <n v="1064.95"/>
    <x v="0"/>
    <x v="0"/>
    <n v="463.3"/>
    <n v="1528.25"/>
    <x v="0"/>
    <x v="0"/>
    <x v="0"/>
    <x v="0"/>
    <x v="0"/>
    <x v="0"/>
    <x v="0"/>
    <x v="1"/>
    <x v="0"/>
  </r>
  <r>
    <s v="3588-WSTTJ"/>
    <x v="0"/>
    <x v="3"/>
    <x v="1"/>
    <x v="0"/>
    <x v="31"/>
    <n v="90077"/>
    <n v="34.102083999999998"/>
    <n v="-118.451629"/>
    <x v="1"/>
    <x v="33"/>
    <x v="5"/>
    <x v="0"/>
    <n v="31.64"/>
    <x v="1"/>
    <x v="0"/>
    <x v="1"/>
    <n v="7"/>
    <x v="1"/>
    <x v="1"/>
    <x v="0"/>
    <x v="1"/>
    <x v="0"/>
    <x v="1"/>
    <x v="1"/>
    <x v="0"/>
    <x v="1"/>
    <x v="0"/>
    <x v="1"/>
    <n v="99.05"/>
    <n v="3554.6"/>
    <x v="0"/>
    <x v="0"/>
    <n v="1107.4000000000001"/>
    <n v="4662"/>
    <x v="0"/>
    <x v="0"/>
    <x v="0"/>
    <x v="0"/>
    <x v="0"/>
    <x v="0"/>
    <x v="0"/>
    <x v="1"/>
    <x v="0"/>
  </r>
  <r>
    <s v="3589-PPVKW"/>
    <x v="1"/>
    <x v="31"/>
    <x v="1"/>
    <x v="0"/>
    <x v="644"/>
    <n v="91766"/>
    <n v="34.042285999999997"/>
    <n v="-117.756106"/>
    <x v="1"/>
    <x v="0"/>
    <x v="1"/>
    <x v="0"/>
    <n v="38.65"/>
    <x v="0"/>
    <x v="0"/>
    <x v="2"/>
    <n v="26"/>
    <x v="0"/>
    <x v="1"/>
    <x v="0"/>
    <x v="1"/>
    <x v="1"/>
    <x v="0"/>
    <x v="0"/>
    <x v="0"/>
    <x v="1"/>
    <x v="0"/>
    <x v="0"/>
    <n v="44.4"/>
    <n v="348.15"/>
    <x v="0"/>
    <x v="0"/>
    <n v="347.85"/>
    <n v="696"/>
    <x v="0"/>
    <x v="0"/>
    <x v="0"/>
    <x v="0"/>
    <x v="1"/>
    <x v="0"/>
    <x v="1"/>
    <x v="1"/>
    <x v="0"/>
  </r>
  <r>
    <s v="3590-TCXTB"/>
    <x v="1"/>
    <x v="2"/>
    <x v="1"/>
    <x v="0"/>
    <x v="649"/>
    <n v="90703"/>
    <n v="33.868099999999998"/>
    <n v="-118.067402"/>
    <x v="1"/>
    <x v="13"/>
    <x v="0"/>
    <x v="0"/>
    <n v="31.97"/>
    <x v="0"/>
    <x v="1"/>
    <x v="3"/>
    <m/>
    <x v="2"/>
    <x v="2"/>
    <x v="2"/>
    <x v="2"/>
    <x v="2"/>
    <x v="2"/>
    <x v="2"/>
    <x v="2"/>
    <x v="1"/>
    <x v="1"/>
    <x v="0"/>
    <n v="20.350000000000001"/>
    <n v="20.350000000000001"/>
    <x v="0"/>
    <x v="0"/>
    <n v="31.97"/>
    <n v="52.32"/>
    <x v="2"/>
    <x v="0"/>
    <x v="0"/>
    <x v="0"/>
    <x v="1"/>
    <x v="1"/>
    <x v="1"/>
    <x v="1"/>
    <x v="0"/>
  </r>
  <r>
    <s v="3594-BDSOA"/>
    <x v="0"/>
    <x v="56"/>
    <x v="0"/>
    <x v="0"/>
    <x v="192"/>
    <n v="94947"/>
    <n v="38.112166000000002"/>
    <n v="-122.634384"/>
    <x v="10"/>
    <x v="52"/>
    <x v="0"/>
    <x v="0"/>
    <n v="35.86"/>
    <x v="0"/>
    <x v="1"/>
    <x v="3"/>
    <m/>
    <x v="2"/>
    <x v="2"/>
    <x v="2"/>
    <x v="2"/>
    <x v="2"/>
    <x v="2"/>
    <x v="2"/>
    <x v="2"/>
    <x v="0"/>
    <x v="1"/>
    <x v="0"/>
    <n v="20.399999999999999"/>
    <n v="482.8"/>
    <x v="0"/>
    <x v="0"/>
    <n v="860.64"/>
    <n v="1343.44"/>
    <x v="0"/>
    <x v="0"/>
    <x v="0"/>
    <x v="0"/>
    <x v="1"/>
    <x v="1"/>
    <x v="1"/>
    <x v="1"/>
    <x v="0"/>
  </r>
  <r>
    <s v="3594-IVHJZ"/>
    <x v="0"/>
    <x v="26"/>
    <x v="1"/>
    <x v="0"/>
    <x v="466"/>
    <n v="96033"/>
    <n v="40.740138000000002"/>
    <n v="-122.587476"/>
    <x v="1"/>
    <x v="29"/>
    <x v="0"/>
    <x v="0"/>
    <n v="47.19"/>
    <x v="0"/>
    <x v="1"/>
    <x v="3"/>
    <m/>
    <x v="2"/>
    <x v="2"/>
    <x v="2"/>
    <x v="2"/>
    <x v="2"/>
    <x v="2"/>
    <x v="2"/>
    <x v="2"/>
    <x v="1"/>
    <x v="0"/>
    <x v="2"/>
    <n v="20.45"/>
    <n v="42.45"/>
    <x v="0"/>
    <x v="0"/>
    <n v="94.38"/>
    <n v="136.83000000000001"/>
    <x v="2"/>
    <x v="0"/>
    <x v="0"/>
    <x v="0"/>
    <x v="1"/>
    <x v="1"/>
    <x v="1"/>
    <x v="1"/>
    <x v="0"/>
  </r>
  <r>
    <s v="3594-KADLU"/>
    <x v="1"/>
    <x v="25"/>
    <x v="0"/>
    <x v="0"/>
    <x v="944"/>
    <n v="95493"/>
    <n v="39.222323000000003"/>
    <n v="-122.985488"/>
    <x v="3"/>
    <x v="3"/>
    <x v="1"/>
    <x v="1"/>
    <m/>
    <x v="2"/>
    <x v="0"/>
    <x v="0"/>
    <n v="25"/>
    <x v="1"/>
    <x v="1"/>
    <x v="0"/>
    <x v="0"/>
    <x v="1"/>
    <x v="0"/>
    <x v="0"/>
    <x v="0"/>
    <x v="1"/>
    <x v="1"/>
    <x v="0"/>
    <n v="35.1"/>
    <n v="101.1"/>
    <x v="0"/>
    <x v="0"/>
    <n v="0"/>
    <n v="101.1"/>
    <x v="2"/>
    <x v="0"/>
    <x v="0"/>
    <x v="0"/>
    <x v="1"/>
    <x v="0"/>
    <x v="0"/>
    <x v="0"/>
    <x v="0"/>
  </r>
  <r>
    <s v="3594-UVONA"/>
    <x v="0"/>
    <x v="60"/>
    <x v="1"/>
    <x v="0"/>
    <x v="2"/>
    <n v="92626"/>
    <n v="33.678590999999997"/>
    <n v="-117.90547100000001"/>
    <x v="1"/>
    <x v="33"/>
    <x v="5"/>
    <x v="0"/>
    <n v="8.8000000000000007"/>
    <x v="1"/>
    <x v="0"/>
    <x v="0"/>
    <n v="46"/>
    <x v="1"/>
    <x v="1"/>
    <x v="1"/>
    <x v="0"/>
    <x v="0"/>
    <x v="1"/>
    <x v="1"/>
    <x v="1"/>
    <x v="0"/>
    <x v="0"/>
    <x v="0"/>
    <n v="85.95"/>
    <n v="3110.1"/>
    <x v="0"/>
    <x v="0"/>
    <n v="308"/>
    <n v="3418.1"/>
    <x v="1"/>
    <x v="4"/>
    <x v="19"/>
    <x v="0"/>
    <x v="0"/>
    <x v="1"/>
    <x v="0"/>
    <x v="0"/>
    <x v="0"/>
  </r>
  <r>
    <s v="3597-MVHJT"/>
    <x v="0"/>
    <x v="42"/>
    <x v="1"/>
    <x v="0"/>
    <x v="361"/>
    <n v="92227"/>
    <n v="33.03933"/>
    <n v="-115.191857"/>
    <x v="1"/>
    <x v="28"/>
    <x v="0"/>
    <x v="0"/>
    <n v="35.17"/>
    <x v="1"/>
    <x v="0"/>
    <x v="1"/>
    <n v="24"/>
    <x v="0"/>
    <x v="1"/>
    <x v="0"/>
    <x v="1"/>
    <x v="0"/>
    <x v="1"/>
    <x v="1"/>
    <x v="0"/>
    <x v="1"/>
    <x v="0"/>
    <x v="1"/>
    <n v="95.6"/>
    <n v="2595.25"/>
    <x v="0"/>
    <x v="0"/>
    <n v="949.59"/>
    <n v="3544.84"/>
    <x v="0"/>
    <x v="0"/>
    <x v="0"/>
    <x v="0"/>
    <x v="0"/>
    <x v="0"/>
    <x v="1"/>
    <x v="1"/>
    <x v="0"/>
  </r>
  <r>
    <s v="3597-YASZG"/>
    <x v="0"/>
    <x v="50"/>
    <x v="0"/>
    <x v="0"/>
    <x v="367"/>
    <n v="92782"/>
    <n v="33.738543"/>
    <n v="-117.78504599999999"/>
    <x v="3"/>
    <x v="40"/>
    <x v="3"/>
    <x v="0"/>
    <n v="39.340000000000003"/>
    <x v="1"/>
    <x v="0"/>
    <x v="1"/>
    <n v="13"/>
    <x v="0"/>
    <x v="0"/>
    <x v="0"/>
    <x v="0"/>
    <x v="0"/>
    <x v="1"/>
    <x v="0"/>
    <x v="0"/>
    <x v="2"/>
    <x v="0"/>
    <x v="1"/>
    <n v="104.45"/>
    <n v="7349.35"/>
    <x v="0"/>
    <x v="0"/>
    <n v="2753.8"/>
    <n v="10103.15"/>
    <x v="0"/>
    <x v="0"/>
    <x v="0"/>
    <x v="0"/>
    <x v="0"/>
    <x v="0"/>
    <x v="0"/>
    <x v="0"/>
    <x v="0"/>
  </r>
  <r>
    <s v="3604-WLABM"/>
    <x v="0"/>
    <x v="51"/>
    <x v="1"/>
    <x v="0"/>
    <x v="38"/>
    <n v="92104"/>
    <n v="32.741498999999997"/>
    <n v="-117.127409"/>
    <x v="1"/>
    <x v="46"/>
    <x v="2"/>
    <x v="0"/>
    <n v="12.96"/>
    <x v="0"/>
    <x v="0"/>
    <x v="2"/>
    <n v="29"/>
    <x v="0"/>
    <x v="1"/>
    <x v="1"/>
    <x v="0"/>
    <x v="1"/>
    <x v="0"/>
    <x v="0"/>
    <x v="0"/>
    <x v="1"/>
    <x v="1"/>
    <x v="1"/>
    <n v="54.25"/>
    <n v="583"/>
    <x v="0"/>
    <x v="0"/>
    <n v="129.6"/>
    <n v="712.6"/>
    <x v="0"/>
    <x v="0"/>
    <x v="0"/>
    <x v="0"/>
    <x v="1"/>
    <x v="0"/>
    <x v="0"/>
    <x v="0"/>
    <x v="0"/>
  </r>
  <r>
    <s v="3605-JISKB"/>
    <x v="1"/>
    <x v="6"/>
    <x v="0"/>
    <x v="0"/>
    <x v="945"/>
    <n v="92278"/>
    <n v="34.457828999999997"/>
    <n v="-116.139589"/>
    <x v="0"/>
    <x v="17"/>
    <x v="0"/>
    <x v="0"/>
    <n v="9.08"/>
    <x v="1"/>
    <x v="0"/>
    <x v="0"/>
    <n v="23"/>
    <x v="1"/>
    <x v="0"/>
    <x v="0"/>
    <x v="1"/>
    <x v="1"/>
    <x v="0"/>
    <x v="0"/>
    <x v="0"/>
    <x v="0"/>
    <x v="1"/>
    <x v="0"/>
    <n v="60"/>
    <n v="3316.1"/>
    <x v="0"/>
    <x v="0"/>
    <n v="499.4"/>
    <n v="3815.5"/>
    <x v="0"/>
    <x v="0"/>
    <x v="0"/>
    <x v="0"/>
    <x v="1"/>
    <x v="0"/>
    <x v="0"/>
    <x v="1"/>
    <x v="0"/>
  </r>
  <r>
    <s v="3606-SBKRY"/>
    <x v="1"/>
    <x v="34"/>
    <x v="1"/>
    <x v="0"/>
    <x v="906"/>
    <n v="95236"/>
    <n v="38.047745999999997"/>
    <n v="-121.03049900000001"/>
    <x v="1"/>
    <x v="65"/>
    <x v="0"/>
    <x v="1"/>
    <m/>
    <x v="2"/>
    <x v="0"/>
    <x v="2"/>
    <n v="5"/>
    <x v="0"/>
    <x v="1"/>
    <x v="1"/>
    <x v="1"/>
    <x v="0"/>
    <x v="1"/>
    <x v="1"/>
    <x v="0"/>
    <x v="0"/>
    <x v="0"/>
    <x v="1"/>
    <n v="50.05"/>
    <n v="1523.4"/>
    <x v="0"/>
    <x v="0"/>
    <n v="0"/>
    <n v="1523.4"/>
    <x v="0"/>
    <x v="0"/>
    <x v="0"/>
    <x v="0"/>
    <x v="0"/>
    <x v="0"/>
    <x v="0"/>
    <x v="1"/>
    <x v="0"/>
  </r>
  <r>
    <s v="3606-TWKGI"/>
    <x v="1"/>
    <x v="8"/>
    <x v="1"/>
    <x v="0"/>
    <x v="946"/>
    <n v="91748"/>
    <n v="33.976753000000002"/>
    <n v="-117.897367"/>
    <x v="1"/>
    <x v="2"/>
    <x v="2"/>
    <x v="0"/>
    <n v="32.68"/>
    <x v="1"/>
    <x v="0"/>
    <x v="0"/>
    <n v="11"/>
    <x v="0"/>
    <x v="0"/>
    <x v="1"/>
    <x v="1"/>
    <x v="0"/>
    <x v="1"/>
    <x v="0"/>
    <x v="1"/>
    <x v="1"/>
    <x v="0"/>
    <x v="1"/>
    <n v="106.9"/>
    <n v="1364.3"/>
    <x v="0"/>
    <x v="1"/>
    <n v="424.84"/>
    <n v="1799.14"/>
    <x v="1"/>
    <x v="1"/>
    <x v="1"/>
    <x v="0"/>
    <x v="0"/>
    <x v="1"/>
    <x v="0"/>
    <x v="1"/>
    <x v="0"/>
  </r>
  <r>
    <s v="3612-YUNGG"/>
    <x v="1"/>
    <x v="55"/>
    <x v="0"/>
    <x v="2"/>
    <x v="444"/>
    <n v="91502"/>
    <n v="34.177267000000001"/>
    <n v="-118.31003"/>
    <x v="2"/>
    <x v="34"/>
    <x v="0"/>
    <x v="0"/>
    <n v="13.73"/>
    <x v="1"/>
    <x v="0"/>
    <x v="1"/>
    <n v="12"/>
    <x v="0"/>
    <x v="0"/>
    <x v="1"/>
    <x v="0"/>
    <x v="0"/>
    <x v="1"/>
    <x v="1"/>
    <x v="0"/>
    <x v="2"/>
    <x v="0"/>
    <x v="0"/>
    <n v="109.2"/>
    <n v="6741.15"/>
    <x v="188"/>
    <x v="0"/>
    <n v="878.72"/>
    <n v="7602.57"/>
    <x v="0"/>
    <x v="0"/>
    <x v="0"/>
    <x v="0"/>
    <x v="0"/>
    <x v="0"/>
    <x v="0"/>
    <x v="0"/>
    <x v="0"/>
  </r>
  <r>
    <s v="3612-YVGSJ"/>
    <x v="0"/>
    <x v="40"/>
    <x v="0"/>
    <x v="0"/>
    <x v="947"/>
    <n v="94020"/>
    <n v="37.285677"/>
    <n v="-122.224165"/>
    <x v="6"/>
    <x v="4"/>
    <x v="0"/>
    <x v="0"/>
    <n v="33"/>
    <x v="1"/>
    <x v="1"/>
    <x v="3"/>
    <m/>
    <x v="2"/>
    <x v="2"/>
    <x v="2"/>
    <x v="2"/>
    <x v="2"/>
    <x v="2"/>
    <x v="2"/>
    <x v="2"/>
    <x v="2"/>
    <x v="0"/>
    <x v="0"/>
    <n v="24.45"/>
    <n v="1681.6"/>
    <x v="0"/>
    <x v="0"/>
    <n v="2343"/>
    <n v="4024.6"/>
    <x v="0"/>
    <x v="0"/>
    <x v="0"/>
    <x v="0"/>
    <x v="1"/>
    <x v="1"/>
    <x v="1"/>
    <x v="1"/>
    <x v="0"/>
  </r>
  <r>
    <s v="3617-XLSGQ"/>
    <x v="0"/>
    <x v="37"/>
    <x v="0"/>
    <x v="3"/>
    <x v="27"/>
    <n v="95355"/>
    <n v="37.672905999999998"/>
    <n v="-120.946594"/>
    <x v="0"/>
    <x v="22"/>
    <x v="0"/>
    <x v="0"/>
    <n v="20.11"/>
    <x v="1"/>
    <x v="0"/>
    <x v="1"/>
    <n v="25"/>
    <x v="1"/>
    <x v="0"/>
    <x v="1"/>
    <x v="1"/>
    <x v="0"/>
    <x v="1"/>
    <x v="1"/>
    <x v="1"/>
    <x v="2"/>
    <x v="1"/>
    <x v="1"/>
    <n v="109.25"/>
    <n v="7082.5"/>
    <x v="0"/>
    <x v="11"/>
    <n v="1327.26"/>
    <n v="8489.76"/>
    <x v="0"/>
    <x v="0"/>
    <x v="0"/>
    <x v="0"/>
    <x v="0"/>
    <x v="1"/>
    <x v="0"/>
    <x v="1"/>
    <x v="0"/>
  </r>
  <r>
    <s v="3620-EHIMZ"/>
    <x v="0"/>
    <x v="56"/>
    <x v="0"/>
    <x v="3"/>
    <x v="687"/>
    <n v="92584"/>
    <n v="33.653337999999998"/>
    <n v="-117.178271"/>
    <x v="3"/>
    <x v="57"/>
    <x v="0"/>
    <x v="0"/>
    <n v="9.8699999999999992"/>
    <x v="0"/>
    <x v="1"/>
    <x v="3"/>
    <m/>
    <x v="2"/>
    <x v="2"/>
    <x v="2"/>
    <x v="2"/>
    <x v="2"/>
    <x v="2"/>
    <x v="2"/>
    <x v="2"/>
    <x v="2"/>
    <x v="1"/>
    <x v="0"/>
    <n v="19.350000000000001"/>
    <n v="1031.7"/>
    <x v="0"/>
    <x v="0"/>
    <n v="513.24"/>
    <n v="1544.94"/>
    <x v="0"/>
    <x v="0"/>
    <x v="0"/>
    <x v="0"/>
    <x v="1"/>
    <x v="1"/>
    <x v="1"/>
    <x v="1"/>
    <x v="0"/>
  </r>
  <r>
    <s v="3620-MWJNE"/>
    <x v="1"/>
    <x v="13"/>
    <x v="1"/>
    <x v="0"/>
    <x v="948"/>
    <n v="92548"/>
    <n v="33.761893999999998"/>
    <n v="-117.120868"/>
    <x v="1"/>
    <x v="29"/>
    <x v="0"/>
    <x v="0"/>
    <n v="19.87"/>
    <x v="0"/>
    <x v="0"/>
    <x v="2"/>
    <n v="19"/>
    <x v="1"/>
    <x v="1"/>
    <x v="0"/>
    <x v="0"/>
    <x v="1"/>
    <x v="0"/>
    <x v="0"/>
    <x v="0"/>
    <x v="1"/>
    <x v="0"/>
    <x v="0"/>
    <n v="54.45"/>
    <n v="87.3"/>
    <x v="0"/>
    <x v="0"/>
    <n v="39.74"/>
    <n v="127.04"/>
    <x v="2"/>
    <x v="0"/>
    <x v="0"/>
    <x v="0"/>
    <x v="1"/>
    <x v="0"/>
    <x v="0"/>
    <x v="0"/>
    <x v="0"/>
  </r>
  <r>
    <s v="3621-CEOVK"/>
    <x v="0"/>
    <x v="41"/>
    <x v="0"/>
    <x v="0"/>
    <x v="949"/>
    <n v="96091"/>
    <n v="41.081847000000003"/>
    <n v="-122.70054500000001"/>
    <x v="2"/>
    <x v="32"/>
    <x v="0"/>
    <x v="0"/>
    <n v="47.01"/>
    <x v="1"/>
    <x v="0"/>
    <x v="1"/>
    <n v="19"/>
    <x v="0"/>
    <x v="0"/>
    <x v="0"/>
    <x v="1"/>
    <x v="0"/>
    <x v="1"/>
    <x v="0"/>
    <x v="0"/>
    <x v="1"/>
    <x v="0"/>
    <x v="1"/>
    <n v="100.2"/>
    <n v="1369.8"/>
    <x v="0"/>
    <x v="0"/>
    <n v="658.14"/>
    <n v="2027.94"/>
    <x v="1"/>
    <x v="2"/>
    <x v="15"/>
    <x v="0"/>
    <x v="0"/>
    <x v="0"/>
    <x v="0"/>
    <x v="1"/>
    <x v="0"/>
  </r>
  <r>
    <s v="3621-CHYVB"/>
    <x v="0"/>
    <x v="56"/>
    <x v="0"/>
    <x v="0"/>
    <x v="299"/>
    <n v="95073"/>
    <n v="37.023668999999998"/>
    <n v="-121.946461"/>
    <x v="0"/>
    <x v="41"/>
    <x v="0"/>
    <x v="1"/>
    <m/>
    <x v="2"/>
    <x v="0"/>
    <x v="2"/>
    <n v="14"/>
    <x v="1"/>
    <x v="1"/>
    <x v="1"/>
    <x v="0"/>
    <x v="1"/>
    <x v="1"/>
    <x v="1"/>
    <x v="0"/>
    <x v="1"/>
    <x v="0"/>
    <x v="1"/>
    <n v="49.9"/>
    <n v="2782.4"/>
    <x v="0"/>
    <x v="0"/>
    <n v="0"/>
    <n v="2782.4"/>
    <x v="0"/>
    <x v="0"/>
    <x v="0"/>
    <x v="0"/>
    <x v="0"/>
    <x v="0"/>
    <x v="0"/>
    <x v="0"/>
    <x v="0"/>
  </r>
  <r>
    <s v="3623-FQBOX"/>
    <x v="1"/>
    <x v="20"/>
    <x v="1"/>
    <x v="0"/>
    <x v="31"/>
    <n v="90065"/>
    <n v="34.108832999999997"/>
    <n v="-118.229715"/>
    <x v="1"/>
    <x v="47"/>
    <x v="2"/>
    <x v="0"/>
    <n v="44.01"/>
    <x v="0"/>
    <x v="1"/>
    <x v="3"/>
    <m/>
    <x v="2"/>
    <x v="2"/>
    <x v="2"/>
    <x v="2"/>
    <x v="2"/>
    <x v="2"/>
    <x v="2"/>
    <x v="2"/>
    <x v="1"/>
    <x v="0"/>
    <x v="0"/>
    <n v="19.95"/>
    <n v="416.4"/>
    <x v="0"/>
    <x v="0"/>
    <n v="924.21"/>
    <n v="1340.61"/>
    <x v="0"/>
    <x v="0"/>
    <x v="0"/>
    <x v="0"/>
    <x v="1"/>
    <x v="1"/>
    <x v="1"/>
    <x v="1"/>
    <x v="0"/>
  </r>
  <r>
    <s v="3627-FCRDW"/>
    <x v="0"/>
    <x v="42"/>
    <x v="1"/>
    <x v="0"/>
    <x v="950"/>
    <n v="95326"/>
    <n v="37.592300000000002"/>
    <n v="-120.85328800000001"/>
    <x v="1"/>
    <x v="0"/>
    <x v="0"/>
    <x v="0"/>
    <n v="24.52"/>
    <x v="0"/>
    <x v="0"/>
    <x v="1"/>
    <n v="9"/>
    <x v="0"/>
    <x v="1"/>
    <x v="0"/>
    <x v="1"/>
    <x v="1"/>
    <x v="0"/>
    <x v="0"/>
    <x v="0"/>
    <x v="1"/>
    <x v="1"/>
    <x v="1"/>
    <n v="71"/>
    <n v="672.55"/>
    <x v="189"/>
    <x v="0"/>
    <n v="220.68"/>
    <n v="884.88"/>
    <x v="1"/>
    <x v="1"/>
    <x v="11"/>
    <x v="0"/>
    <x v="1"/>
    <x v="0"/>
    <x v="1"/>
    <x v="1"/>
    <x v="0"/>
  </r>
  <r>
    <s v="3627-FHKBK"/>
    <x v="0"/>
    <x v="24"/>
    <x v="1"/>
    <x v="0"/>
    <x v="364"/>
    <n v="92806"/>
    <n v="33.837960000000002"/>
    <n v="-117.87049399999999"/>
    <x v="1"/>
    <x v="13"/>
    <x v="0"/>
    <x v="0"/>
    <n v="4.13"/>
    <x v="0"/>
    <x v="0"/>
    <x v="1"/>
    <n v="51"/>
    <x v="1"/>
    <x v="1"/>
    <x v="0"/>
    <x v="1"/>
    <x v="1"/>
    <x v="0"/>
    <x v="0"/>
    <x v="0"/>
    <x v="1"/>
    <x v="1"/>
    <x v="2"/>
    <n v="75.3"/>
    <n v="75.3"/>
    <x v="0"/>
    <x v="0"/>
    <n v="4.13"/>
    <n v="79.430000000000007"/>
    <x v="1"/>
    <x v="1"/>
    <x v="1"/>
    <x v="0"/>
    <x v="1"/>
    <x v="0"/>
    <x v="0"/>
    <x v="1"/>
    <x v="0"/>
  </r>
  <r>
    <s v="3629-WEAAM"/>
    <x v="0"/>
    <x v="31"/>
    <x v="1"/>
    <x v="0"/>
    <x v="432"/>
    <n v="95941"/>
    <n v="39.531027999999999"/>
    <n v="-121.24807"/>
    <x v="1"/>
    <x v="58"/>
    <x v="0"/>
    <x v="0"/>
    <n v="45.04"/>
    <x v="0"/>
    <x v="0"/>
    <x v="2"/>
    <n v="73"/>
    <x v="0"/>
    <x v="1"/>
    <x v="1"/>
    <x v="0"/>
    <x v="1"/>
    <x v="1"/>
    <x v="1"/>
    <x v="1"/>
    <x v="1"/>
    <x v="1"/>
    <x v="2"/>
    <n v="64.099999999999994"/>
    <n v="504.05"/>
    <x v="0"/>
    <x v="1"/>
    <n v="360.32"/>
    <n v="874.37"/>
    <x v="0"/>
    <x v="0"/>
    <x v="0"/>
    <x v="0"/>
    <x v="0"/>
    <x v="1"/>
    <x v="0"/>
    <x v="0"/>
    <x v="0"/>
  </r>
  <r>
    <s v="3629-ZNKXA"/>
    <x v="1"/>
    <x v="49"/>
    <x v="1"/>
    <x v="0"/>
    <x v="951"/>
    <n v="96086"/>
    <n v="41.924174000000001"/>
    <n v="-123.26078800000001"/>
    <x v="1"/>
    <x v="67"/>
    <x v="0"/>
    <x v="0"/>
    <n v="17.260000000000002"/>
    <x v="0"/>
    <x v="0"/>
    <x v="1"/>
    <n v="25"/>
    <x v="0"/>
    <x v="0"/>
    <x v="1"/>
    <x v="1"/>
    <x v="0"/>
    <x v="1"/>
    <x v="0"/>
    <x v="1"/>
    <x v="2"/>
    <x v="0"/>
    <x v="1"/>
    <n v="101.8"/>
    <n v="1752.45"/>
    <x v="190"/>
    <x v="15"/>
    <n v="293.42"/>
    <n v="2108.7199999999998"/>
    <x v="0"/>
    <x v="0"/>
    <x v="0"/>
    <x v="0"/>
    <x v="0"/>
    <x v="1"/>
    <x v="0"/>
    <x v="1"/>
    <x v="0"/>
  </r>
  <r>
    <s v="3633-CDBUW"/>
    <x v="1"/>
    <x v="11"/>
    <x v="1"/>
    <x v="2"/>
    <x v="5"/>
    <n v="95345"/>
    <n v="37.581496000000001"/>
    <n v="-119.972762"/>
    <x v="1"/>
    <x v="67"/>
    <x v="0"/>
    <x v="0"/>
    <n v="45.92"/>
    <x v="0"/>
    <x v="0"/>
    <x v="2"/>
    <n v="73"/>
    <x v="0"/>
    <x v="0"/>
    <x v="1"/>
    <x v="0"/>
    <x v="0"/>
    <x v="1"/>
    <x v="1"/>
    <x v="1"/>
    <x v="0"/>
    <x v="1"/>
    <x v="1"/>
    <n v="80.849999999999994"/>
    <n v="1445.95"/>
    <x v="0"/>
    <x v="10"/>
    <n v="780.64"/>
    <n v="2276.59"/>
    <x v="0"/>
    <x v="0"/>
    <x v="0"/>
    <x v="0"/>
    <x v="0"/>
    <x v="1"/>
    <x v="0"/>
    <x v="0"/>
    <x v="0"/>
  </r>
  <r>
    <s v="3635-JBPSG"/>
    <x v="0"/>
    <x v="42"/>
    <x v="1"/>
    <x v="0"/>
    <x v="229"/>
    <n v="91406"/>
    <n v="34.195684999999997"/>
    <n v="-118.490752"/>
    <x v="1"/>
    <x v="49"/>
    <x v="0"/>
    <x v="1"/>
    <m/>
    <x v="2"/>
    <x v="0"/>
    <x v="2"/>
    <n v="23"/>
    <x v="0"/>
    <x v="0"/>
    <x v="0"/>
    <x v="1"/>
    <x v="1"/>
    <x v="1"/>
    <x v="1"/>
    <x v="0"/>
    <x v="2"/>
    <x v="0"/>
    <x v="0"/>
    <n v="38.799999999999997"/>
    <n v="603"/>
    <x v="0"/>
    <x v="0"/>
    <n v="0"/>
    <n v="603"/>
    <x v="0"/>
    <x v="0"/>
    <x v="0"/>
    <x v="0"/>
    <x v="0"/>
    <x v="0"/>
    <x v="0"/>
    <x v="1"/>
    <x v="0"/>
  </r>
  <r>
    <s v="3635-QQRQD"/>
    <x v="1"/>
    <x v="31"/>
    <x v="1"/>
    <x v="0"/>
    <x v="693"/>
    <n v="92281"/>
    <n v="33.036790000000003"/>
    <n v="-115.60503"/>
    <x v="1"/>
    <x v="55"/>
    <x v="0"/>
    <x v="0"/>
    <n v="33.68"/>
    <x v="0"/>
    <x v="1"/>
    <x v="3"/>
    <m/>
    <x v="2"/>
    <x v="2"/>
    <x v="2"/>
    <x v="2"/>
    <x v="2"/>
    <x v="2"/>
    <x v="2"/>
    <x v="2"/>
    <x v="2"/>
    <x v="0"/>
    <x v="0"/>
    <n v="20.05"/>
    <n v="1201.6500000000001"/>
    <x v="0"/>
    <x v="0"/>
    <n v="2088.16"/>
    <n v="3289.81"/>
    <x v="0"/>
    <x v="0"/>
    <x v="0"/>
    <x v="0"/>
    <x v="1"/>
    <x v="1"/>
    <x v="1"/>
    <x v="1"/>
    <x v="0"/>
  </r>
  <r>
    <s v="3638-DIMPH"/>
    <x v="0"/>
    <x v="20"/>
    <x v="0"/>
    <x v="0"/>
    <x v="433"/>
    <n v="95257"/>
    <n v="38.392685999999998"/>
    <n v="-120.41595100000001"/>
    <x v="2"/>
    <x v="2"/>
    <x v="0"/>
    <x v="0"/>
    <n v="29.49"/>
    <x v="0"/>
    <x v="0"/>
    <x v="2"/>
    <n v="2"/>
    <x v="0"/>
    <x v="1"/>
    <x v="0"/>
    <x v="1"/>
    <x v="1"/>
    <x v="0"/>
    <x v="0"/>
    <x v="0"/>
    <x v="0"/>
    <x v="1"/>
    <x v="1"/>
    <n v="43.8"/>
    <n v="592.65"/>
    <x v="0"/>
    <x v="0"/>
    <n v="383.37"/>
    <n v="976.02"/>
    <x v="0"/>
    <x v="0"/>
    <x v="0"/>
    <x v="0"/>
    <x v="1"/>
    <x v="0"/>
    <x v="1"/>
    <x v="1"/>
    <x v="0"/>
  </r>
  <r>
    <s v="3638-VBZTA"/>
    <x v="1"/>
    <x v="47"/>
    <x v="1"/>
    <x v="0"/>
    <x v="601"/>
    <n v="91706"/>
    <n v="34.098275000000001"/>
    <n v="-117.967399"/>
    <x v="1"/>
    <x v="64"/>
    <x v="0"/>
    <x v="0"/>
    <n v="11.5"/>
    <x v="1"/>
    <x v="0"/>
    <x v="2"/>
    <n v="29"/>
    <x v="1"/>
    <x v="0"/>
    <x v="0"/>
    <x v="0"/>
    <x v="0"/>
    <x v="1"/>
    <x v="1"/>
    <x v="0"/>
    <x v="2"/>
    <x v="0"/>
    <x v="1"/>
    <n v="86.5"/>
    <n v="5882.75"/>
    <x v="0"/>
    <x v="0"/>
    <n v="782"/>
    <n v="6664.75"/>
    <x v="0"/>
    <x v="0"/>
    <x v="0"/>
    <x v="0"/>
    <x v="0"/>
    <x v="0"/>
    <x v="0"/>
    <x v="0"/>
    <x v="0"/>
  </r>
  <r>
    <s v="3638-WEABW"/>
    <x v="0"/>
    <x v="11"/>
    <x v="0"/>
    <x v="0"/>
    <x v="31"/>
    <n v="90025"/>
    <n v="34.046174000000001"/>
    <n v="-118.446333"/>
    <x v="2"/>
    <x v="42"/>
    <x v="4"/>
    <x v="0"/>
    <n v="48.98"/>
    <x v="1"/>
    <x v="0"/>
    <x v="0"/>
    <n v="76"/>
    <x v="0"/>
    <x v="0"/>
    <x v="0"/>
    <x v="0"/>
    <x v="1"/>
    <x v="0"/>
    <x v="0"/>
    <x v="0"/>
    <x v="2"/>
    <x v="0"/>
    <x v="0"/>
    <n v="59.9"/>
    <n v="3505.1"/>
    <x v="0"/>
    <x v="0"/>
    <n v="2840.84"/>
    <n v="6345.94"/>
    <x v="0"/>
    <x v="0"/>
    <x v="0"/>
    <x v="0"/>
    <x v="1"/>
    <x v="0"/>
    <x v="0"/>
    <x v="0"/>
    <x v="0"/>
  </r>
  <r>
    <s v="3639-XJHKQ"/>
    <x v="0"/>
    <x v="7"/>
    <x v="1"/>
    <x v="1"/>
    <x v="41"/>
    <n v="95135"/>
    <n v="37.286819999999999"/>
    <n v="-121.723877"/>
    <x v="1"/>
    <x v="53"/>
    <x v="2"/>
    <x v="0"/>
    <n v="36.479999999999997"/>
    <x v="0"/>
    <x v="0"/>
    <x v="2"/>
    <n v="20"/>
    <x v="1"/>
    <x v="0"/>
    <x v="1"/>
    <x v="1"/>
    <x v="1"/>
    <x v="0"/>
    <x v="0"/>
    <x v="0"/>
    <x v="1"/>
    <x v="0"/>
    <x v="1"/>
    <n v="60.6"/>
    <n v="1297.8"/>
    <x v="0"/>
    <x v="0"/>
    <n v="693.12"/>
    <n v="1990.92"/>
    <x v="0"/>
    <x v="0"/>
    <x v="0"/>
    <x v="0"/>
    <x v="1"/>
    <x v="0"/>
    <x v="0"/>
    <x v="1"/>
    <x v="0"/>
  </r>
  <r>
    <s v="3640-JQGJG"/>
    <x v="1"/>
    <x v="11"/>
    <x v="0"/>
    <x v="1"/>
    <x v="303"/>
    <n v="91101"/>
    <n v="34.146635000000003"/>
    <n v="-118.139225"/>
    <x v="1"/>
    <x v="2"/>
    <x v="0"/>
    <x v="0"/>
    <n v="6.18"/>
    <x v="0"/>
    <x v="0"/>
    <x v="0"/>
    <n v="59"/>
    <x v="0"/>
    <x v="1"/>
    <x v="0"/>
    <x v="1"/>
    <x v="1"/>
    <x v="0"/>
    <x v="0"/>
    <x v="1"/>
    <x v="1"/>
    <x v="1"/>
    <x v="1"/>
    <n v="44.8"/>
    <n v="559.20000000000005"/>
    <x v="191"/>
    <x v="15"/>
    <n v="80.34"/>
    <n v="692.05"/>
    <x v="0"/>
    <x v="0"/>
    <x v="0"/>
    <x v="0"/>
    <x v="1"/>
    <x v="1"/>
    <x v="1"/>
    <x v="1"/>
    <x v="0"/>
  </r>
  <r>
    <s v="3640-PHQXK"/>
    <x v="0"/>
    <x v="33"/>
    <x v="1"/>
    <x v="0"/>
    <x v="952"/>
    <n v="94587"/>
    <n v="37.594850000000001"/>
    <n v="-122.05152099999999"/>
    <x v="1"/>
    <x v="65"/>
    <x v="0"/>
    <x v="0"/>
    <n v="6.33"/>
    <x v="1"/>
    <x v="0"/>
    <x v="1"/>
    <n v="11"/>
    <x v="0"/>
    <x v="1"/>
    <x v="1"/>
    <x v="1"/>
    <x v="1"/>
    <x v="1"/>
    <x v="1"/>
    <x v="0"/>
    <x v="1"/>
    <x v="0"/>
    <x v="1"/>
    <n v="89.9"/>
    <n v="2806.9"/>
    <x v="192"/>
    <x v="0"/>
    <n v="196.23"/>
    <n v="2961.95"/>
    <x v="1"/>
    <x v="2"/>
    <x v="15"/>
    <x v="0"/>
    <x v="0"/>
    <x v="0"/>
    <x v="0"/>
    <x v="1"/>
    <x v="0"/>
  </r>
  <r>
    <s v="3642-BYHDO"/>
    <x v="0"/>
    <x v="20"/>
    <x v="0"/>
    <x v="2"/>
    <x v="131"/>
    <n v="90240"/>
    <n v="33.956228000000003"/>
    <n v="-118.120993"/>
    <x v="8"/>
    <x v="4"/>
    <x v="3"/>
    <x v="0"/>
    <n v="12.22"/>
    <x v="0"/>
    <x v="1"/>
    <x v="3"/>
    <m/>
    <x v="2"/>
    <x v="2"/>
    <x v="2"/>
    <x v="2"/>
    <x v="2"/>
    <x v="2"/>
    <x v="2"/>
    <x v="2"/>
    <x v="2"/>
    <x v="1"/>
    <x v="1"/>
    <n v="19.899999999999999"/>
    <n v="1389.35"/>
    <x v="0"/>
    <x v="0"/>
    <n v="867.62"/>
    <n v="2256.9699999999998"/>
    <x v="0"/>
    <x v="0"/>
    <x v="0"/>
    <x v="0"/>
    <x v="1"/>
    <x v="1"/>
    <x v="1"/>
    <x v="1"/>
    <x v="0"/>
  </r>
  <r>
    <s v="3642-GKTCT"/>
    <x v="0"/>
    <x v="12"/>
    <x v="1"/>
    <x v="0"/>
    <x v="749"/>
    <n v="92057"/>
    <n v="33.254497000000001"/>
    <n v="-117.28587899999999"/>
    <x v="1"/>
    <x v="48"/>
    <x v="4"/>
    <x v="0"/>
    <n v="5.55"/>
    <x v="1"/>
    <x v="0"/>
    <x v="1"/>
    <n v="7"/>
    <x v="1"/>
    <x v="0"/>
    <x v="1"/>
    <x v="0"/>
    <x v="0"/>
    <x v="1"/>
    <x v="1"/>
    <x v="0"/>
    <x v="0"/>
    <x v="0"/>
    <x v="0"/>
    <n v="115.1"/>
    <n v="6993.65"/>
    <x v="0"/>
    <x v="0"/>
    <n v="338.55"/>
    <n v="7332.2"/>
    <x v="0"/>
    <x v="0"/>
    <x v="0"/>
    <x v="0"/>
    <x v="0"/>
    <x v="0"/>
    <x v="0"/>
    <x v="0"/>
    <x v="0"/>
  </r>
  <r>
    <s v="3643-AHCFP"/>
    <x v="1"/>
    <x v="58"/>
    <x v="0"/>
    <x v="0"/>
    <x v="953"/>
    <n v="93662"/>
    <n v="36.545321999999999"/>
    <n v="-119.642281"/>
    <x v="2"/>
    <x v="6"/>
    <x v="0"/>
    <x v="0"/>
    <n v="21.91"/>
    <x v="1"/>
    <x v="0"/>
    <x v="0"/>
    <n v="11"/>
    <x v="0"/>
    <x v="1"/>
    <x v="0"/>
    <x v="1"/>
    <x v="0"/>
    <x v="1"/>
    <x v="0"/>
    <x v="0"/>
    <x v="1"/>
    <x v="0"/>
    <x v="1"/>
    <n v="95.6"/>
    <n v="644.35"/>
    <x v="0"/>
    <x v="0"/>
    <n v="153.37"/>
    <n v="797.72"/>
    <x v="1"/>
    <x v="1"/>
    <x v="5"/>
    <x v="0"/>
    <x v="0"/>
    <x v="0"/>
    <x v="1"/>
    <x v="1"/>
    <x v="0"/>
  </r>
  <r>
    <s v="3644-QXEHN"/>
    <x v="1"/>
    <x v="27"/>
    <x v="0"/>
    <x v="2"/>
    <x v="314"/>
    <n v="95977"/>
    <n v="39.176594999999999"/>
    <n v="-121.291692"/>
    <x v="2"/>
    <x v="2"/>
    <x v="2"/>
    <x v="0"/>
    <n v="44.05"/>
    <x v="0"/>
    <x v="0"/>
    <x v="1"/>
    <n v="19"/>
    <x v="0"/>
    <x v="1"/>
    <x v="1"/>
    <x v="1"/>
    <x v="0"/>
    <x v="1"/>
    <x v="1"/>
    <x v="0"/>
    <x v="1"/>
    <x v="1"/>
    <x v="1"/>
    <n v="97"/>
    <n v="1334.45"/>
    <x v="0"/>
    <x v="0"/>
    <n v="572.65"/>
    <n v="1907.1"/>
    <x v="0"/>
    <x v="0"/>
    <x v="0"/>
    <x v="0"/>
    <x v="0"/>
    <x v="0"/>
    <x v="0"/>
    <x v="1"/>
    <x v="0"/>
  </r>
  <r>
    <s v="3645-DEYGF"/>
    <x v="1"/>
    <x v="46"/>
    <x v="1"/>
    <x v="2"/>
    <x v="685"/>
    <n v="91325"/>
    <n v="34.236682999999999"/>
    <n v="-118.517588"/>
    <x v="1"/>
    <x v="13"/>
    <x v="0"/>
    <x v="0"/>
    <n v="7.57"/>
    <x v="0"/>
    <x v="1"/>
    <x v="3"/>
    <m/>
    <x v="2"/>
    <x v="2"/>
    <x v="2"/>
    <x v="2"/>
    <x v="2"/>
    <x v="2"/>
    <x v="2"/>
    <x v="2"/>
    <x v="1"/>
    <x v="1"/>
    <x v="0"/>
    <n v="20.75"/>
    <n v="20.75"/>
    <x v="0"/>
    <x v="0"/>
    <n v="7.57"/>
    <n v="28.32"/>
    <x v="2"/>
    <x v="0"/>
    <x v="0"/>
    <x v="0"/>
    <x v="1"/>
    <x v="1"/>
    <x v="1"/>
    <x v="1"/>
    <x v="0"/>
  </r>
  <r>
    <s v="3646-ITDGM"/>
    <x v="0"/>
    <x v="21"/>
    <x v="1"/>
    <x v="0"/>
    <x v="113"/>
    <n v="95822"/>
    <n v="38.512568999999999"/>
    <n v="-121.49518399999999"/>
    <x v="1"/>
    <x v="11"/>
    <x v="4"/>
    <x v="0"/>
    <n v="32.880000000000003"/>
    <x v="0"/>
    <x v="1"/>
    <x v="3"/>
    <m/>
    <x v="2"/>
    <x v="2"/>
    <x v="2"/>
    <x v="2"/>
    <x v="2"/>
    <x v="2"/>
    <x v="2"/>
    <x v="2"/>
    <x v="2"/>
    <x v="1"/>
    <x v="1"/>
    <n v="19.7"/>
    <n v="1051.9000000000001"/>
    <x v="0"/>
    <x v="0"/>
    <n v="1841.28"/>
    <n v="2893.18"/>
    <x v="0"/>
    <x v="0"/>
    <x v="0"/>
    <x v="0"/>
    <x v="1"/>
    <x v="1"/>
    <x v="1"/>
    <x v="1"/>
    <x v="0"/>
  </r>
  <r>
    <s v="3647-GMGDH"/>
    <x v="1"/>
    <x v="7"/>
    <x v="0"/>
    <x v="0"/>
    <x v="910"/>
    <n v="95642"/>
    <n v="38.336216"/>
    <n v="-120.76900999999999"/>
    <x v="9"/>
    <x v="51"/>
    <x v="0"/>
    <x v="0"/>
    <n v="37.799999999999997"/>
    <x v="0"/>
    <x v="0"/>
    <x v="1"/>
    <n v="15"/>
    <x v="0"/>
    <x v="1"/>
    <x v="1"/>
    <x v="1"/>
    <x v="0"/>
    <x v="1"/>
    <x v="1"/>
    <x v="0"/>
    <x v="1"/>
    <x v="0"/>
    <x v="0"/>
    <n v="94.7"/>
    <n v="1914.9"/>
    <x v="0"/>
    <x v="0"/>
    <n v="831.6"/>
    <n v="2746.5"/>
    <x v="1"/>
    <x v="5"/>
    <x v="9"/>
    <x v="0"/>
    <x v="0"/>
    <x v="0"/>
    <x v="0"/>
    <x v="1"/>
    <x v="0"/>
  </r>
  <r>
    <s v="3648-GZPHF"/>
    <x v="1"/>
    <x v="23"/>
    <x v="0"/>
    <x v="1"/>
    <x v="17"/>
    <n v="92069"/>
    <n v="33.162624000000001"/>
    <n v="-117.170863"/>
    <x v="0"/>
    <x v="44"/>
    <x v="5"/>
    <x v="1"/>
    <m/>
    <x v="2"/>
    <x v="0"/>
    <x v="2"/>
    <n v="53"/>
    <x v="0"/>
    <x v="1"/>
    <x v="1"/>
    <x v="0"/>
    <x v="1"/>
    <x v="0"/>
    <x v="0"/>
    <x v="0"/>
    <x v="0"/>
    <x v="0"/>
    <x v="2"/>
    <n v="36.25"/>
    <n v="1151.05"/>
    <x v="0"/>
    <x v="0"/>
    <n v="0"/>
    <n v="1151.05"/>
    <x v="0"/>
    <x v="0"/>
    <x v="0"/>
    <x v="0"/>
    <x v="1"/>
    <x v="0"/>
    <x v="0"/>
    <x v="0"/>
    <x v="0"/>
  </r>
  <r>
    <s v="3649-JPUGY"/>
    <x v="1"/>
    <x v="17"/>
    <x v="1"/>
    <x v="0"/>
    <x v="160"/>
    <n v="92407"/>
    <n v="34.250069000000003"/>
    <n v="-117.39394900000001"/>
    <x v="1"/>
    <x v="9"/>
    <x v="3"/>
    <x v="0"/>
    <n v="44.46"/>
    <x v="1"/>
    <x v="0"/>
    <x v="2"/>
    <n v="48"/>
    <x v="0"/>
    <x v="0"/>
    <x v="1"/>
    <x v="0"/>
    <x v="0"/>
    <x v="1"/>
    <x v="1"/>
    <x v="0"/>
    <x v="2"/>
    <x v="0"/>
    <x v="1"/>
    <n v="88.6"/>
    <n v="6201.95"/>
    <x v="0"/>
    <x v="0"/>
    <n v="3201.12"/>
    <n v="9403.07"/>
    <x v="0"/>
    <x v="0"/>
    <x v="0"/>
    <x v="0"/>
    <x v="0"/>
    <x v="0"/>
    <x v="0"/>
    <x v="0"/>
    <x v="0"/>
  </r>
  <r>
    <s v="3653-NCRDJ"/>
    <x v="1"/>
    <x v="14"/>
    <x v="0"/>
    <x v="2"/>
    <x v="113"/>
    <n v="95821"/>
    <n v="38.625095999999999"/>
    <n v="-121.383658"/>
    <x v="6"/>
    <x v="25"/>
    <x v="0"/>
    <x v="0"/>
    <n v="14.97"/>
    <x v="0"/>
    <x v="1"/>
    <x v="3"/>
    <m/>
    <x v="2"/>
    <x v="2"/>
    <x v="2"/>
    <x v="2"/>
    <x v="2"/>
    <x v="2"/>
    <x v="2"/>
    <x v="2"/>
    <x v="0"/>
    <x v="0"/>
    <x v="0"/>
    <n v="19.2"/>
    <n v="776.25"/>
    <x v="193"/>
    <x v="0"/>
    <n v="643.71"/>
    <n v="1410.48"/>
    <x v="0"/>
    <x v="0"/>
    <x v="0"/>
    <x v="0"/>
    <x v="1"/>
    <x v="1"/>
    <x v="1"/>
    <x v="1"/>
    <x v="0"/>
  </r>
  <r>
    <s v="3654-ARMGP"/>
    <x v="0"/>
    <x v="27"/>
    <x v="1"/>
    <x v="0"/>
    <x v="31"/>
    <n v="90064"/>
    <n v="34.037250999999998"/>
    <n v="-118.423573"/>
    <x v="1"/>
    <x v="48"/>
    <x v="0"/>
    <x v="0"/>
    <n v="19.579999999999998"/>
    <x v="1"/>
    <x v="0"/>
    <x v="2"/>
    <n v="22"/>
    <x v="0"/>
    <x v="0"/>
    <x v="1"/>
    <x v="0"/>
    <x v="0"/>
    <x v="1"/>
    <x v="1"/>
    <x v="0"/>
    <x v="2"/>
    <x v="1"/>
    <x v="0"/>
    <n v="88.65"/>
    <n v="5321.25"/>
    <x v="0"/>
    <x v="0"/>
    <n v="1194.3800000000001"/>
    <n v="6515.63"/>
    <x v="0"/>
    <x v="0"/>
    <x v="0"/>
    <x v="0"/>
    <x v="0"/>
    <x v="0"/>
    <x v="0"/>
    <x v="0"/>
    <x v="0"/>
  </r>
  <r>
    <s v="3655-SNQYZ"/>
    <x v="0"/>
    <x v="23"/>
    <x v="0"/>
    <x v="0"/>
    <x v="31"/>
    <n v="90017"/>
    <n v="34.052841999999998"/>
    <n v="-118.264495"/>
    <x v="9"/>
    <x v="19"/>
    <x v="3"/>
    <x v="0"/>
    <n v="33.229999999999997"/>
    <x v="1"/>
    <x v="0"/>
    <x v="1"/>
    <n v="3"/>
    <x v="1"/>
    <x v="0"/>
    <x v="1"/>
    <x v="0"/>
    <x v="0"/>
    <x v="1"/>
    <x v="1"/>
    <x v="0"/>
    <x v="2"/>
    <x v="1"/>
    <x v="0"/>
    <n v="113.25"/>
    <n v="7895.15"/>
    <x v="0"/>
    <x v="0"/>
    <n v="2292.87"/>
    <n v="10188.02"/>
    <x v="0"/>
    <x v="0"/>
    <x v="0"/>
    <x v="0"/>
    <x v="0"/>
    <x v="0"/>
    <x v="0"/>
    <x v="0"/>
    <x v="0"/>
  </r>
  <r>
    <s v="3656-TKRVZ"/>
    <x v="0"/>
    <x v="31"/>
    <x v="1"/>
    <x v="0"/>
    <x v="599"/>
    <n v="91910"/>
    <n v="32.636792"/>
    <n v="-117.05498900000001"/>
    <x v="1"/>
    <x v="3"/>
    <x v="0"/>
    <x v="0"/>
    <n v="1.24"/>
    <x v="0"/>
    <x v="0"/>
    <x v="2"/>
    <n v="52"/>
    <x v="1"/>
    <x v="0"/>
    <x v="0"/>
    <x v="1"/>
    <x v="1"/>
    <x v="0"/>
    <x v="1"/>
    <x v="0"/>
    <x v="1"/>
    <x v="1"/>
    <x v="1"/>
    <n v="55.35"/>
    <n v="165.2"/>
    <x v="0"/>
    <x v="0"/>
    <n v="3.72"/>
    <n v="168.92"/>
    <x v="1"/>
    <x v="1"/>
    <x v="11"/>
    <x v="0"/>
    <x v="0"/>
    <x v="0"/>
    <x v="0"/>
    <x v="1"/>
    <x v="0"/>
  </r>
  <r>
    <s v="3657-COGMW"/>
    <x v="0"/>
    <x v="48"/>
    <x v="1"/>
    <x v="0"/>
    <x v="395"/>
    <n v="93405"/>
    <n v="35.236548999999997"/>
    <n v="-120.727344"/>
    <x v="1"/>
    <x v="57"/>
    <x v="0"/>
    <x v="0"/>
    <n v="11.01"/>
    <x v="1"/>
    <x v="0"/>
    <x v="1"/>
    <n v="18"/>
    <x v="1"/>
    <x v="0"/>
    <x v="1"/>
    <x v="1"/>
    <x v="0"/>
    <x v="1"/>
    <x v="0"/>
    <x v="0"/>
    <x v="2"/>
    <x v="1"/>
    <x v="0"/>
    <n v="108.1"/>
    <n v="5839.3"/>
    <x v="0"/>
    <x v="0"/>
    <n v="572.52"/>
    <n v="6411.82"/>
    <x v="0"/>
    <x v="0"/>
    <x v="0"/>
    <x v="0"/>
    <x v="0"/>
    <x v="0"/>
    <x v="0"/>
    <x v="1"/>
    <x v="0"/>
  </r>
  <r>
    <s v="3658-KIBGF"/>
    <x v="0"/>
    <x v="31"/>
    <x v="1"/>
    <x v="0"/>
    <x v="31"/>
    <n v="90068"/>
    <n v="34.137411"/>
    <n v="-118.32891499999999"/>
    <x v="1"/>
    <x v="13"/>
    <x v="0"/>
    <x v="0"/>
    <n v="44.36"/>
    <x v="0"/>
    <x v="0"/>
    <x v="2"/>
    <n v="58"/>
    <x v="1"/>
    <x v="0"/>
    <x v="0"/>
    <x v="1"/>
    <x v="1"/>
    <x v="0"/>
    <x v="1"/>
    <x v="0"/>
    <x v="1"/>
    <x v="0"/>
    <x v="1"/>
    <n v="54.9"/>
    <n v="54.9"/>
    <x v="0"/>
    <x v="0"/>
    <n v="44.36"/>
    <n v="99.26"/>
    <x v="1"/>
    <x v="2"/>
    <x v="3"/>
    <x v="0"/>
    <x v="0"/>
    <x v="0"/>
    <x v="0"/>
    <x v="1"/>
    <x v="0"/>
  </r>
  <r>
    <s v="3658-QQJYD"/>
    <x v="1"/>
    <x v="52"/>
    <x v="1"/>
    <x v="0"/>
    <x v="75"/>
    <n v="90401"/>
    <n v="34.015481000000001"/>
    <n v="-118.49323099999999"/>
    <x v="1"/>
    <x v="55"/>
    <x v="4"/>
    <x v="0"/>
    <n v="38.33"/>
    <x v="0"/>
    <x v="0"/>
    <x v="0"/>
    <n v="30"/>
    <x v="1"/>
    <x v="0"/>
    <x v="0"/>
    <x v="1"/>
    <x v="0"/>
    <x v="1"/>
    <x v="1"/>
    <x v="0"/>
    <x v="0"/>
    <x v="0"/>
    <x v="0"/>
    <n v="74.3"/>
    <n v="4698.05"/>
    <x v="0"/>
    <x v="0"/>
    <n v="2376.46"/>
    <n v="7074.51"/>
    <x v="0"/>
    <x v="0"/>
    <x v="0"/>
    <x v="0"/>
    <x v="0"/>
    <x v="0"/>
    <x v="0"/>
    <x v="1"/>
    <x v="0"/>
  </r>
  <r>
    <s v="3662-FXJFO"/>
    <x v="0"/>
    <x v="56"/>
    <x v="1"/>
    <x v="0"/>
    <x v="768"/>
    <n v="90278"/>
    <n v="33.873395000000002"/>
    <n v="-118.37018999999999"/>
    <x v="1"/>
    <x v="8"/>
    <x v="4"/>
    <x v="0"/>
    <n v="10.83"/>
    <x v="0"/>
    <x v="1"/>
    <x v="3"/>
    <m/>
    <x v="2"/>
    <x v="2"/>
    <x v="2"/>
    <x v="2"/>
    <x v="2"/>
    <x v="2"/>
    <x v="2"/>
    <x v="2"/>
    <x v="2"/>
    <x v="0"/>
    <x v="0"/>
    <n v="20.5"/>
    <n v="1035.7"/>
    <x v="0"/>
    <x v="0"/>
    <n v="584.82000000000005"/>
    <n v="1620.52"/>
    <x v="0"/>
    <x v="0"/>
    <x v="0"/>
    <x v="0"/>
    <x v="1"/>
    <x v="1"/>
    <x v="1"/>
    <x v="1"/>
    <x v="0"/>
  </r>
  <r>
    <s v="3663-MITLP"/>
    <x v="0"/>
    <x v="9"/>
    <x v="1"/>
    <x v="0"/>
    <x v="954"/>
    <n v="93933"/>
    <n v="36.689582000000001"/>
    <n v="-121.758398"/>
    <x v="1"/>
    <x v="49"/>
    <x v="0"/>
    <x v="0"/>
    <n v="16.82"/>
    <x v="0"/>
    <x v="0"/>
    <x v="1"/>
    <n v="26"/>
    <x v="0"/>
    <x v="0"/>
    <x v="1"/>
    <x v="1"/>
    <x v="0"/>
    <x v="1"/>
    <x v="1"/>
    <x v="0"/>
    <x v="1"/>
    <x v="0"/>
    <x v="1"/>
    <n v="101.25"/>
    <n v="1457.25"/>
    <x v="0"/>
    <x v="0"/>
    <n v="252.3"/>
    <n v="1709.55"/>
    <x v="1"/>
    <x v="2"/>
    <x v="17"/>
    <x v="0"/>
    <x v="0"/>
    <x v="0"/>
    <x v="0"/>
    <x v="1"/>
    <x v="0"/>
  </r>
  <r>
    <s v="3665-JATSN"/>
    <x v="0"/>
    <x v="31"/>
    <x v="1"/>
    <x v="0"/>
    <x v="560"/>
    <n v="96067"/>
    <n v="41.338320000000003"/>
    <n v="-122.290756"/>
    <x v="1"/>
    <x v="53"/>
    <x v="0"/>
    <x v="1"/>
    <m/>
    <x v="2"/>
    <x v="0"/>
    <x v="2"/>
    <n v="59"/>
    <x v="0"/>
    <x v="0"/>
    <x v="0"/>
    <x v="1"/>
    <x v="1"/>
    <x v="1"/>
    <x v="1"/>
    <x v="1"/>
    <x v="1"/>
    <x v="0"/>
    <x v="1"/>
    <n v="39.700000000000003"/>
    <n v="710.05"/>
    <x v="0"/>
    <x v="7"/>
    <n v="0"/>
    <n v="820.05"/>
    <x v="0"/>
    <x v="0"/>
    <x v="0"/>
    <x v="0"/>
    <x v="0"/>
    <x v="1"/>
    <x v="0"/>
    <x v="1"/>
    <x v="0"/>
  </r>
  <r>
    <s v="3668-QPYBK"/>
    <x v="1"/>
    <x v="0"/>
    <x v="1"/>
    <x v="0"/>
    <x v="31"/>
    <n v="90003"/>
    <n v="33.964131000000002"/>
    <n v="-118.272783"/>
    <x v="1"/>
    <x v="29"/>
    <x v="0"/>
    <x v="0"/>
    <n v="10.47"/>
    <x v="0"/>
    <x v="0"/>
    <x v="2"/>
    <n v="21"/>
    <x v="1"/>
    <x v="0"/>
    <x v="0"/>
    <x v="1"/>
    <x v="1"/>
    <x v="0"/>
    <x v="0"/>
    <x v="0"/>
    <x v="1"/>
    <x v="0"/>
    <x v="0"/>
    <n v="53.85"/>
    <n v="108.15"/>
    <x v="0"/>
    <x v="0"/>
    <n v="20.94"/>
    <n v="129.09"/>
    <x v="1"/>
    <x v="1"/>
    <x v="5"/>
    <x v="0"/>
    <x v="1"/>
    <x v="0"/>
    <x v="0"/>
    <x v="1"/>
    <x v="0"/>
  </r>
  <r>
    <s v="3669-LVWZB"/>
    <x v="1"/>
    <x v="29"/>
    <x v="1"/>
    <x v="0"/>
    <x v="955"/>
    <n v="96142"/>
    <n v="39.061227000000002"/>
    <n v="-120.179546"/>
    <x v="1"/>
    <x v="10"/>
    <x v="0"/>
    <x v="1"/>
    <m/>
    <x v="2"/>
    <x v="0"/>
    <x v="2"/>
    <n v="59"/>
    <x v="0"/>
    <x v="0"/>
    <x v="0"/>
    <x v="1"/>
    <x v="0"/>
    <x v="1"/>
    <x v="1"/>
    <x v="0"/>
    <x v="1"/>
    <x v="0"/>
    <x v="2"/>
    <n v="51"/>
    <n v="305.95"/>
    <x v="0"/>
    <x v="0"/>
    <n v="0"/>
    <n v="305.95"/>
    <x v="1"/>
    <x v="4"/>
    <x v="7"/>
    <x v="0"/>
    <x v="0"/>
    <x v="0"/>
    <x v="0"/>
    <x v="1"/>
    <x v="0"/>
  </r>
  <r>
    <s v="3669-OYSJI"/>
    <x v="1"/>
    <x v="10"/>
    <x v="1"/>
    <x v="0"/>
    <x v="478"/>
    <n v="91326"/>
    <n v="34.281911000000001"/>
    <n v="-118.556218"/>
    <x v="1"/>
    <x v="13"/>
    <x v="1"/>
    <x v="0"/>
    <n v="48.58"/>
    <x v="0"/>
    <x v="0"/>
    <x v="2"/>
    <n v="21"/>
    <x v="0"/>
    <x v="1"/>
    <x v="0"/>
    <x v="1"/>
    <x v="1"/>
    <x v="0"/>
    <x v="0"/>
    <x v="0"/>
    <x v="1"/>
    <x v="1"/>
    <x v="0"/>
    <n v="46.2"/>
    <n v="46.2"/>
    <x v="0"/>
    <x v="0"/>
    <n v="48.58"/>
    <n v="94.78"/>
    <x v="1"/>
    <x v="5"/>
    <x v="9"/>
    <x v="0"/>
    <x v="1"/>
    <x v="0"/>
    <x v="1"/>
    <x v="1"/>
    <x v="0"/>
  </r>
  <r>
    <s v="3669-WHAFY"/>
    <x v="0"/>
    <x v="30"/>
    <x v="0"/>
    <x v="0"/>
    <x v="208"/>
    <n v="90604"/>
    <n v="33.929704000000001"/>
    <n v="-118.01208"/>
    <x v="9"/>
    <x v="4"/>
    <x v="3"/>
    <x v="0"/>
    <n v="9.44"/>
    <x v="1"/>
    <x v="0"/>
    <x v="1"/>
    <n v="9"/>
    <x v="1"/>
    <x v="0"/>
    <x v="1"/>
    <x v="0"/>
    <x v="0"/>
    <x v="1"/>
    <x v="1"/>
    <x v="0"/>
    <x v="2"/>
    <x v="0"/>
    <x v="0"/>
    <n v="115.15"/>
    <n v="8078.1"/>
    <x v="0"/>
    <x v="0"/>
    <n v="670.24"/>
    <n v="8748.34"/>
    <x v="0"/>
    <x v="0"/>
    <x v="0"/>
    <x v="0"/>
    <x v="0"/>
    <x v="0"/>
    <x v="0"/>
    <x v="0"/>
    <x v="0"/>
  </r>
  <r>
    <s v="3671-SHRSP"/>
    <x v="1"/>
    <x v="1"/>
    <x v="0"/>
    <x v="0"/>
    <x v="954"/>
    <n v="93933"/>
    <n v="36.689582000000001"/>
    <n v="-121.758398"/>
    <x v="2"/>
    <x v="1"/>
    <x v="1"/>
    <x v="0"/>
    <n v="14.3"/>
    <x v="0"/>
    <x v="0"/>
    <x v="1"/>
    <n v="2"/>
    <x v="0"/>
    <x v="1"/>
    <x v="1"/>
    <x v="0"/>
    <x v="1"/>
    <x v="0"/>
    <x v="0"/>
    <x v="0"/>
    <x v="1"/>
    <x v="0"/>
    <x v="2"/>
    <n v="80.599999999999994"/>
    <n v="319.14999999999998"/>
    <x v="0"/>
    <x v="0"/>
    <n v="57.2"/>
    <n v="376.35"/>
    <x v="1"/>
    <x v="1"/>
    <x v="11"/>
    <x v="0"/>
    <x v="1"/>
    <x v="0"/>
    <x v="0"/>
    <x v="0"/>
    <x v="0"/>
  </r>
  <r>
    <s v="3672-YITQD"/>
    <x v="1"/>
    <x v="41"/>
    <x v="0"/>
    <x v="0"/>
    <x v="428"/>
    <n v="91384"/>
    <n v="34.506627000000002"/>
    <n v="-118.699048"/>
    <x v="2"/>
    <x v="66"/>
    <x v="5"/>
    <x v="0"/>
    <n v="31.65"/>
    <x v="1"/>
    <x v="0"/>
    <x v="1"/>
    <n v="15"/>
    <x v="0"/>
    <x v="1"/>
    <x v="0"/>
    <x v="1"/>
    <x v="1"/>
    <x v="1"/>
    <x v="0"/>
    <x v="0"/>
    <x v="1"/>
    <x v="0"/>
    <x v="1"/>
    <n v="84.1"/>
    <n v="3021.6"/>
    <x v="0"/>
    <x v="0"/>
    <n v="1139.4000000000001"/>
    <n v="4161"/>
    <x v="1"/>
    <x v="1"/>
    <x v="5"/>
    <x v="0"/>
    <x v="0"/>
    <x v="0"/>
    <x v="1"/>
    <x v="1"/>
    <x v="0"/>
  </r>
  <r>
    <s v="3675-EQOZA"/>
    <x v="1"/>
    <x v="43"/>
    <x v="1"/>
    <x v="0"/>
    <x v="197"/>
    <n v="92660"/>
    <n v="33.634625999999997"/>
    <n v="-117.874882"/>
    <x v="1"/>
    <x v="10"/>
    <x v="1"/>
    <x v="0"/>
    <n v="42.52"/>
    <x v="0"/>
    <x v="1"/>
    <x v="3"/>
    <m/>
    <x v="2"/>
    <x v="2"/>
    <x v="2"/>
    <x v="2"/>
    <x v="2"/>
    <x v="2"/>
    <x v="2"/>
    <x v="2"/>
    <x v="1"/>
    <x v="1"/>
    <x v="1"/>
    <n v="20.65"/>
    <n v="93.55"/>
    <x v="0"/>
    <x v="0"/>
    <n v="212.6"/>
    <n v="306.14999999999998"/>
    <x v="0"/>
    <x v="0"/>
    <x v="0"/>
    <x v="0"/>
    <x v="1"/>
    <x v="1"/>
    <x v="1"/>
    <x v="1"/>
    <x v="0"/>
  </r>
  <r>
    <s v="3675-YDUPJ"/>
    <x v="1"/>
    <x v="46"/>
    <x v="1"/>
    <x v="0"/>
    <x v="320"/>
    <n v="91737"/>
    <n v="34.245289"/>
    <n v="-117.642503"/>
    <x v="1"/>
    <x v="46"/>
    <x v="2"/>
    <x v="0"/>
    <n v="1.98"/>
    <x v="0"/>
    <x v="1"/>
    <x v="3"/>
    <m/>
    <x v="2"/>
    <x v="2"/>
    <x v="2"/>
    <x v="2"/>
    <x v="2"/>
    <x v="2"/>
    <x v="2"/>
    <x v="2"/>
    <x v="1"/>
    <x v="0"/>
    <x v="0"/>
    <n v="19.850000000000001"/>
    <n v="193.05"/>
    <x v="0"/>
    <x v="0"/>
    <n v="19.8"/>
    <n v="212.85"/>
    <x v="0"/>
    <x v="0"/>
    <x v="0"/>
    <x v="0"/>
    <x v="1"/>
    <x v="1"/>
    <x v="1"/>
    <x v="1"/>
    <x v="0"/>
  </r>
  <r>
    <s v="3677-IYRBF"/>
    <x v="0"/>
    <x v="50"/>
    <x v="1"/>
    <x v="0"/>
    <x v="956"/>
    <n v="95658"/>
    <n v="38.883223999999998"/>
    <n v="-121.15918000000001"/>
    <x v="1"/>
    <x v="29"/>
    <x v="0"/>
    <x v="1"/>
    <m/>
    <x v="2"/>
    <x v="0"/>
    <x v="2"/>
    <n v="13"/>
    <x v="0"/>
    <x v="1"/>
    <x v="1"/>
    <x v="1"/>
    <x v="1"/>
    <x v="0"/>
    <x v="0"/>
    <x v="0"/>
    <x v="1"/>
    <x v="0"/>
    <x v="1"/>
    <n v="30.4"/>
    <n v="78.650000000000006"/>
    <x v="0"/>
    <x v="0"/>
    <n v="0"/>
    <n v="78.650000000000006"/>
    <x v="1"/>
    <x v="5"/>
    <x v="9"/>
    <x v="0"/>
    <x v="1"/>
    <x v="0"/>
    <x v="0"/>
    <x v="1"/>
    <x v="0"/>
  </r>
  <r>
    <s v="3677-TNKIO"/>
    <x v="0"/>
    <x v="60"/>
    <x v="1"/>
    <x v="0"/>
    <x v="672"/>
    <n v="93465"/>
    <n v="35.536115000000002"/>
    <n v="-120.739231"/>
    <x v="1"/>
    <x v="32"/>
    <x v="0"/>
    <x v="0"/>
    <n v="36.25"/>
    <x v="0"/>
    <x v="0"/>
    <x v="1"/>
    <n v="52"/>
    <x v="0"/>
    <x v="1"/>
    <x v="0"/>
    <x v="1"/>
    <x v="1"/>
    <x v="0"/>
    <x v="0"/>
    <x v="0"/>
    <x v="1"/>
    <x v="0"/>
    <x v="0"/>
    <n v="71"/>
    <n v="914"/>
    <x v="0"/>
    <x v="0"/>
    <n v="507.5"/>
    <n v="1421.5"/>
    <x v="1"/>
    <x v="3"/>
    <x v="6"/>
    <x v="0"/>
    <x v="1"/>
    <x v="0"/>
    <x v="1"/>
    <x v="1"/>
    <x v="0"/>
  </r>
  <r>
    <s v="3678-MNGZX"/>
    <x v="1"/>
    <x v="45"/>
    <x v="0"/>
    <x v="1"/>
    <x v="478"/>
    <n v="91326"/>
    <n v="34.281911000000001"/>
    <n v="-118.556218"/>
    <x v="2"/>
    <x v="64"/>
    <x v="3"/>
    <x v="0"/>
    <n v="35.89"/>
    <x v="0"/>
    <x v="1"/>
    <x v="3"/>
    <m/>
    <x v="2"/>
    <x v="2"/>
    <x v="2"/>
    <x v="2"/>
    <x v="2"/>
    <x v="2"/>
    <x v="2"/>
    <x v="2"/>
    <x v="2"/>
    <x v="1"/>
    <x v="1"/>
    <n v="19.95"/>
    <n v="1377.7"/>
    <x v="194"/>
    <x v="0"/>
    <n v="2440.52"/>
    <n v="3789.24"/>
    <x v="0"/>
    <x v="0"/>
    <x v="0"/>
    <x v="0"/>
    <x v="1"/>
    <x v="1"/>
    <x v="1"/>
    <x v="1"/>
    <x v="0"/>
  </r>
  <r>
    <s v="3679-XASPY"/>
    <x v="0"/>
    <x v="32"/>
    <x v="0"/>
    <x v="3"/>
    <x v="146"/>
    <n v="90305"/>
    <n v="33.958134000000001"/>
    <n v="-118.330905"/>
    <x v="2"/>
    <x v="13"/>
    <x v="1"/>
    <x v="0"/>
    <n v="16.440000000000001"/>
    <x v="0"/>
    <x v="1"/>
    <x v="3"/>
    <m/>
    <x v="2"/>
    <x v="2"/>
    <x v="2"/>
    <x v="2"/>
    <x v="2"/>
    <x v="2"/>
    <x v="2"/>
    <x v="2"/>
    <x v="1"/>
    <x v="1"/>
    <x v="1"/>
    <n v="19.45"/>
    <n v="19.45"/>
    <x v="0"/>
    <x v="0"/>
    <n v="16.440000000000001"/>
    <n v="35.89"/>
    <x v="2"/>
    <x v="0"/>
    <x v="0"/>
    <x v="0"/>
    <x v="1"/>
    <x v="1"/>
    <x v="1"/>
    <x v="1"/>
    <x v="0"/>
  </r>
  <r>
    <s v="3680-CTHUH"/>
    <x v="1"/>
    <x v="19"/>
    <x v="1"/>
    <x v="0"/>
    <x v="872"/>
    <n v="95549"/>
    <n v="40.664482999999997"/>
    <n v="-123.865325"/>
    <x v="1"/>
    <x v="59"/>
    <x v="0"/>
    <x v="0"/>
    <n v="44.24"/>
    <x v="1"/>
    <x v="0"/>
    <x v="1"/>
    <n v="52"/>
    <x v="1"/>
    <x v="0"/>
    <x v="1"/>
    <x v="0"/>
    <x v="0"/>
    <x v="1"/>
    <x v="1"/>
    <x v="0"/>
    <x v="0"/>
    <x v="0"/>
    <x v="0"/>
    <n v="116.6"/>
    <n v="7049.5"/>
    <x v="0"/>
    <x v="0"/>
    <n v="2654.4"/>
    <n v="9703.9"/>
    <x v="0"/>
    <x v="0"/>
    <x v="0"/>
    <x v="0"/>
    <x v="0"/>
    <x v="0"/>
    <x v="0"/>
    <x v="0"/>
    <x v="0"/>
  </r>
  <r>
    <s v="3682-YEUWS"/>
    <x v="1"/>
    <x v="60"/>
    <x v="0"/>
    <x v="2"/>
    <x v="48"/>
    <n v="96134"/>
    <n v="41.813521000000001"/>
    <n v="-121.492666"/>
    <x v="8"/>
    <x v="46"/>
    <x v="0"/>
    <x v="0"/>
    <n v="4.16"/>
    <x v="1"/>
    <x v="1"/>
    <x v="3"/>
    <m/>
    <x v="2"/>
    <x v="2"/>
    <x v="2"/>
    <x v="2"/>
    <x v="2"/>
    <x v="2"/>
    <x v="2"/>
    <x v="2"/>
    <x v="1"/>
    <x v="0"/>
    <x v="0"/>
    <n v="24.4"/>
    <n v="253.9"/>
    <x v="0"/>
    <x v="0"/>
    <n v="41.6"/>
    <n v="295.5"/>
    <x v="0"/>
    <x v="0"/>
    <x v="0"/>
    <x v="0"/>
    <x v="1"/>
    <x v="1"/>
    <x v="1"/>
    <x v="1"/>
    <x v="0"/>
  </r>
  <r>
    <s v="3683-QKIUE"/>
    <x v="0"/>
    <x v="35"/>
    <x v="1"/>
    <x v="0"/>
    <x v="143"/>
    <n v="94107"/>
    <n v="37.768881"/>
    <n v="-122.395521"/>
    <x v="1"/>
    <x v="38"/>
    <x v="1"/>
    <x v="0"/>
    <n v="21.91"/>
    <x v="0"/>
    <x v="0"/>
    <x v="2"/>
    <n v="12"/>
    <x v="0"/>
    <x v="1"/>
    <x v="0"/>
    <x v="0"/>
    <x v="1"/>
    <x v="0"/>
    <x v="0"/>
    <x v="0"/>
    <x v="1"/>
    <x v="0"/>
    <x v="1"/>
    <n v="50.8"/>
    <n v="288.05"/>
    <x v="0"/>
    <x v="0"/>
    <n v="131.46"/>
    <n v="419.51"/>
    <x v="1"/>
    <x v="1"/>
    <x v="10"/>
    <x v="0"/>
    <x v="1"/>
    <x v="0"/>
    <x v="1"/>
    <x v="0"/>
    <x v="0"/>
  </r>
  <r>
    <s v="3685-YLCMQ"/>
    <x v="1"/>
    <x v="20"/>
    <x v="1"/>
    <x v="0"/>
    <x v="901"/>
    <n v="95935"/>
    <n v="39.381174000000001"/>
    <n v="-121.21191"/>
    <x v="1"/>
    <x v="42"/>
    <x v="4"/>
    <x v="0"/>
    <n v="41.14"/>
    <x v="1"/>
    <x v="0"/>
    <x v="1"/>
    <n v="25"/>
    <x v="0"/>
    <x v="1"/>
    <x v="1"/>
    <x v="0"/>
    <x v="0"/>
    <x v="1"/>
    <x v="1"/>
    <x v="1"/>
    <x v="0"/>
    <x v="0"/>
    <x v="1"/>
    <n v="104.65"/>
    <n v="6219.6"/>
    <x v="0"/>
    <x v="3"/>
    <n v="2386.12"/>
    <n v="8645.7199999999993"/>
    <x v="1"/>
    <x v="2"/>
    <x v="15"/>
    <x v="0"/>
    <x v="0"/>
    <x v="1"/>
    <x v="0"/>
    <x v="0"/>
    <x v="0"/>
  </r>
  <r>
    <s v="3688-FTHLT"/>
    <x v="0"/>
    <x v="52"/>
    <x v="1"/>
    <x v="0"/>
    <x v="269"/>
    <n v="96029"/>
    <n v="39.847839999999998"/>
    <n v="-122.544556"/>
    <x v="1"/>
    <x v="43"/>
    <x v="0"/>
    <x v="0"/>
    <n v="42.73"/>
    <x v="1"/>
    <x v="0"/>
    <x v="2"/>
    <n v="23"/>
    <x v="0"/>
    <x v="1"/>
    <x v="0"/>
    <x v="1"/>
    <x v="1"/>
    <x v="1"/>
    <x v="1"/>
    <x v="1"/>
    <x v="1"/>
    <x v="0"/>
    <x v="1"/>
    <n v="63.05"/>
    <n v="1067.05"/>
    <x v="0"/>
    <x v="1"/>
    <n v="683.68"/>
    <n v="1760.73"/>
    <x v="0"/>
    <x v="0"/>
    <x v="0"/>
    <x v="0"/>
    <x v="0"/>
    <x v="1"/>
    <x v="1"/>
    <x v="1"/>
    <x v="0"/>
  </r>
  <r>
    <s v="3689-MOZGR"/>
    <x v="0"/>
    <x v="18"/>
    <x v="1"/>
    <x v="0"/>
    <x v="97"/>
    <n v="92618"/>
    <n v="33.667144999999998"/>
    <n v="-117.732135"/>
    <x v="1"/>
    <x v="31"/>
    <x v="0"/>
    <x v="1"/>
    <m/>
    <x v="2"/>
    <x v="0"/>
    <x v="0"/>
    <n v="59"/>
    <x v="0"/>
    <x v="1"/>
    <x v="0"/>
    <x v="0"/>
    <x v="1"/>
    <x v="0"/>
    <x v="0"/>
    <x v="0"/>
    <x v="1"/>
    <x v="0"/>
    <x v="1"/>
    <n v="31.2"/>
    <n v="926.2"/>
    <x v="0"/>
    <x v="0"/>
    <n v="0"/>
    <n v="926.2"/>
    <x v="0"/>
    <x v="0"/>
    <x v="0"/>
    <x v="0"/>
    <x v="1"/>
    <x v="0"/>
    <x v="1"/>
    <x v="0"/>
    <x v="0"/>
  </r>
  <r>
    <s v="3692-JHONH"/>
    <x v="0"/>
    <x v="57"/>
    <x v="0"/>
    <x v="0"/>
    <x v="375"/>
    <n v="93239"/>
    <n v="35.996923000000002"/>
    <n v="-120.000951"/>
    <x v="5"/>
    <x v="57"/>
    <x v="0"/>
    <x v="0"/>
    <n v="27.74"/>
    <x v="1"/>
    <x v="0"/>
    <x v="1"/>
    <n v="18"/>
    <x v="0"/>
    <x v="0"/>
    <x v="1"/>
    <x v="1"/>
    <x v="0"/>
    <x v="1"/>
    <x v="0"/>
    <x v="1"/>
    <x v="0"/>
    <x v="0"/>
    <x v="1"/>
    <n v="106.5"/>
    <n v="5621.85"/>
    <x v="0"/>
    <x v="15"/>
    <n v="1442.48"/>
    <n v="7154.33"/>
    <x v="0"/>
    <x v="0"/>
    <x v="0"/>
    <x v="0"/>
    <x v="0"/>
    <x v="1"/>
    <x v="0"/>
    <x v="1"/>
    <x v="0"/>
  </r>
  <r>
    <s v="3694-DELSO"/>
    <x v="1"/>
    <x v="52"/>
    <x v="0"/>
    <x v="1"/>
    <x v="809"/>
    <n v="93549"/>
    <n v="36.296850999999997"/>
    <n v="-117.865469"/>
    <x v="3"/>
    <x v="1"/>
    <x v="0"/>
    <x v="1"/>
    <m/>
    <x v="2"/>
    <x v="0"/>
    <x v="2"/>
    <n v="53"/>
    <x v="1"/>
    <x v="1"/>
    <x v="0"/>
    <x v="1"/>
    <x v="0"/>
    <x v="0"/>
    <x v="0"/>
    <x v="0"/>
    <x v="1"/>
    <x v="1"/>
    <x v="0"/>
    <n v="38.549999999999997"/>
    <n v="156.1"/>
    <x v="0"/>
    <x v="0"/>
    <n v="0"/>
    <n v="156.1"/>
    <x v="0"/>
    <x v="0"/>
    <x v="0"/>
    <x v="0"/>
    <x v="0"/>
    <x v="0"/>
    <x v="0"/>
    <x v="1"/>
    <x v="0"/>
  </r>
  <r>
    <s v="3694-GLTJM"/>
    <x v="0"/>
    <x v="47"/>
    <x v="1"/>
    <x v="0"/>
    <x v="957"/>
    <n v="96021"/>
    <n v="39.913777000000003"/>
    <n v="-122.289984"/>
    <x v="1"/>
    <x v="10"/>
    <x v="0"/>
    <x v="0"/>
    <n v="41.93"/>
    <x v="0"/>
    <x v="1"/>
    <x v="3"/>
    <m/>
    <x v="2"/>
    <x v="2"/>
    <x v="2"/>
    <x v="2"/>
    <x v="2"/>
    <x v="2"/>
    <x v="2"/>
    <x v="2"/>
    <x v="1"/>
    <x v="0"/>
    <x v="0"/>
    <n v="19.649999999999999"/>
    <n v="92.05"/>
    <x v="0"/>
    <x v="0"/>
    <n v="209.65"/>
    <n v="301.7"/>
    <x v="0"/>
    <x v="0"/>
    <x v="0"/>
    <x v="0"/>
    <x v="1"/>
    <x v="1"/>
    <x v="1"/>
    <x v="1"/>
    <x v="0"/>
  </r>
  <r>
    <s v="3696-DFHHB"/>
    <x v="0"/>
    <x v="2"/>
    <x v="1"/>
    <x v="0"/>
    <x v="692"/>
    <n v="96011"/>
    <n v="41.096569000000002"/>
    <n v="-121.879082"/>
    <x v="1"/>
    <x v="64"/>
    <x v="0"/>
    <x v="0"/>
    <n v="9.82"/>
    <x v="1"/>
    <x v="1"/>
    <x v="3"/>
    <m/>
    <x v="2"/>
    <x v="2"/>
    <x v="2"/>
    <x v="2"/>
    <x v="2"/>
    <x v="2"/>
    <x v="2"/>
    <x v="2"/>
    <x v="2"/>
    <x v="1"/>
    <x v="1"/>
    <n v="25.5"/>
    <n v="1821.8"/>
    <x v="195"/>
    <x v="0"/>
    <n v="667.76"/>
    <n v="2472.71"/>
    <x v="0"/>
    <x v="0"/>
    <x v="0"/>
    <x v="0"/>
    <x v="1"/>
    <x v="1"/>
    <x v="1"/>
    <x v="1"/>
    <x v="0"/>
  </r>
  <r>
    <s v="3696-XRIEN"/>
    <x v="0"/>
    <x v="40"/>
    <x v="1"/>
    <x v="0"/>
    <x v="41"/>
    <n v="95124"/>
    <n v="37.257063000000002"/>
    <n v="-121.92303699999999"/>
    <x v="1"/>
    <x v="15"/>
    <x v="4"/>
    <x v="0"/>
    <n v="21.25"/>
    <x v="1"/>
    <x v="0"/>
    <x v="2"/>
    <n v="2"/>
    <x v="1"/>
    <x v="1"/>
    <x v="1"/>
    <x v="0"/>
    <x v="0"/>
    <x v="1"/>
    <x v="1"/>
    <x v="0"/>
    <x v="0"/>
    <x v="0"/>
    <x v="0"/>
    <n v="82.5"/>
    <n v="4179.1000000000004"/>
    <x v="196"/>
    <x v="0"/>
    <n v="1062.5"/>
    <n v="5220.25"/>
    <x v="0"/>
    <x v="0"/>
    <x v="0"/>
    <x v="0"/>
    <x v="0"/>
    <x v="0"/>
    <x v="0"/>
    <x v="0"/>
    <x v="0"/>
  </r>
  <r>
    <s v="3701-SFMUH"/>
    <x v="1"/>
    <x v="54"/>
    <x v="0"/>
    <x v="1"/>
    <x v="888"/>
    <n v="92679"/>
    <n v="33.631118999999998"/>
    <n v="-117.567346"/>
    <x v="10"/>
    <x v="6"/>
    <x v="1"/>
    <x v="0"/>
    <n v="5.17"/>
    <x v="0"/>
    <x v="0"/>
    <x v="0"/>
    <n v="51"/>
    <x v="1"/>
    <x v="1"/>
    <x v="0"/>
    <x v="1"/>
    <x v="0"/>
    <x v="1"/>
    <x v="1"/>
    <x v="0"/>
    <x v="1"/>
    <x v="1"/>
    <x v="0"/>
    <n v="69.7"/>
    <n v="516.15"/>
    <x v="0"/>
    <x v="0"/>
    <n v="36.19"/>
    <n v="552.34"/>
    <x v="0"/>
    <x v="0"/>
    <x v="0"/>
    <x v="0"/>
    <x v="0"/>
    <x v="0"/>
    <x v="0"/>
    <x v="1"/>
    <x v="0"/>
  </r>
  <r>
    <s v="3703-KBKZP"/>
    <x v="1"/>
    <x v="57"/>
    <x v="1"/>
    <x v="0"/>
    <x v="558"/>
    <n v="96128"/>
    <n v="40.346634000000002"/>
    <n v="-120.386422"/>
    <x v="1"/>
    <x v="43"/>
    <x v="2"/>
    <x v="0"/>
    <n v="22.02"/>
    <x v="1"/>
    <x v="0"/>
    <x v="1"/>
    <n v="5"/>
    <x v="0"/>
    <x v="1"/>
    <x v="0"/>
    <x v="1"/>
    <x v="1"/>
    <x v="0"/>
    <x v="0"/>
    <x v="0"/>
    <x v="2"/>
    <x v="0"/>
    <x v="1"/>
    <n v="74.45"/>
    <n v="1261.3499999999999"/>
    <x v="0"/>
    <x v="0"/>
    <n v="352.32"/>
    <n v="1613.67"/>
    <x v="0"/>
    <x v="0"/>
    <x v="0"/>
    <x v="0"/>
    <x v="1"/>
    <x v="0"/>
    <x v="1"/>
    <x v="1"/>
    <x v="0"/>
  </r>
  <r>
    <s v="3703-TTEPD"/>
    <x v="1"/>
    <x v="24"/>
    <x v="1"/>
    <x v="0"/>
    <x v="97"/>
    <n v="92614"/>
    <n v="33.680301999999998"/>
    <n v="-117.833296"/>
    <x v="1"/>
    <x v="47"/>
    <x v="0"/>
    <x v="0"/>
    <n v="16.16"/>
    <x v="0"/>
    <x v="0"/>
    <x v="2"/>
    <n v="42"/>
    <x v="1"/>
    <x v="1"/>
    <x v="1"/>
    <x v="1"/>
    <x v="0"/>
    <x v="0"/>
    <x v="0"/>
    <x v="0"/>
    <x v="1"/>
    <x v="1"/>
    <x v="1"/>
    <n v="65.349999999999994"/>
    <n v="1424.4"/>
    <x v="0"/>
    <x v="0"/>
    <n v="339.36"/>
    <n v="1763.76"/>
    <x v="0"/>
    <x v="0"/>
    <x v="0"/>
    <x v="0"/>
    <x v="0"/>
    <x v="0"/>
    <x v="0"/>
    <x v="1"/>
    <x v="0"/>
  </r>
  <r>
    <s v="3703-VAVCL"/>
    <x v="1"/>
    <x v="35"/>
    <x v="0"/>
    <x v="0"/>
    <x v="707"/>
    <n v="95981"/>
    <n v="39.584580000000003"/>
    <n v="-121.093256"/>
    <x v="2"/>
    <x v="29"/>
    <x v="0"/>
    <x v="0"/>
    <n v="46.92"/>
    <x v="0"/>
    <x v="0"/>
    <x v="1"/>
    <n v="7"/>
    <x v="0"/>
    <x v="1"/>
    <x v="1"/>
    <x v="0"/>
    <x v="1"/>
    <x v="1"/>
    <x v="1"/>
    <x v="0"/>
    <x v="1"/>
    <x v="1"/>
    <x v="0"/>
    <n v="90"/>
    <n v="190.05"/>
    <x v="0"/>
    <x v="0"/>
    <n v="93.84"/>
    <n v="283.89"/>
    <x v="1"/>
    <x v="1"/>
    <x v="5"/>
    <x v="0"/>
    <x v="0"/>
    <x v="0"/>
    <x v="0"/>
    <x v="0"/>
    <x v="0"/>
  </r>
  <r>
    <s v="3704-IEAXF"/>
    <x v="0"/>
    <x v="42"/>
    <x v="0"/>
    <x v="1"/>
    <x v="31"/>
    <n v="90063"/>
    <n v="34.044271000000002"/>
    <n v="-118.185237"/>
    <x v="5"/>
    <x v="9"/>
    <x v="0"/>
    <x v="1"/>
    <m/>
    <x v="2"/>
    <x v="0"/>
    <x v="2"/>
    <n v="53"/>
    <x v="0"/>
    <x v="0"/>
    <x v="0"/>
    <x v="0"/>
    <x v="0"/>
    <x v="1"/>
    <x v="1"/>
    <x v="0"/>
    <x v="2"/>
    <x v="1"/>
    <x v="0"/>
    <n v="53.65"/>
    <n v="3784"/>
    <x v="0"/>
    <x v="0"/>
    <n v="0"/>
    <n v="3784"/>
    <x v="0"/>
    <x v="0"/>
    <x v="0"/>
    <x v="0"/>
    <x v="0"/>
    <x v="0"/>
    <x v="0"/>
    <x v="0"/>
    <x v="0"/>
  </r>
  <r>
    <s v="3705-PSNGL"/>
    <x v="1"/>
    <x v="42"/>
    <x v="1"/>
    <x v="0"/>
    <x v="649"/>
    <n v="90703"/>
    <n v="33.868099999999998"/>
    <n v="-118.067402"/>
    <x v="1"/>
    <x v="14"/>
    <x v="4"/>
    <x v="0"/>
    <n v="25.4"/>
    <x v="0"/>
    <x v="1"/>
    <x v="3"/>
    <m/>
    <x v="2"/>
    <x v="2"/>
    <x v="2"/>
    <x v="2"/>
    <x v="2"/>
    <x v="2"/>
    <x v="2"/>
    <x v="2"/>
    <x v="0"/>
    <x v="0"/>
    <x v="1"/>
    <n v="20.399999999999999"/>
    <n v="930.45"/>
    <x v="0"/>
    <x v="0"/>
    <n v="1143"/>
    <n v="2073.4499999999998"/>
    <x v="1"/>
    <x v="4"/>
    <x v="7"/>
    <x v="0"/>
    <x v="1"/>
    <x v="1"/>
    <x v="1"/>
    <x v="1"/>
    <x v="0"/>
  </r>
  <r>
    <s v="3705-RHRFR"/>
    <x v="0"/>
    <x v="7"/>
    <x v="0"/>
    <x v="0"/>
    <x v="921"/>
    <n v="95482"/>
    <n v="39.134075000000003"/>
    <n v="-123.23421999999999"/>
    <x v="10"/>
    <x v="19"/>
    <x v="0"/>
    <x v="0"/>
    <n v="45.35"/>
    <x v="1"/>
    <x v="0"/>
    <x v="1"/>
    <n v="19"/>
    <x v="1"/>
    <x v="1"/>
    <x v="0"/>
    <x v="1"/>
    <x v="0"/>
    <x v="1"/>
    <x v="1"/>
    <x v="0"/>
    <x v="2"/>
    <x v="1"/>
    <x v="1"/>
    <n v="99.15"/>
    <n v="6875.35"/>
    <x v="0"/>
    <x v="0"/>
    <n v="3129.15"/>
    <n v="10004.5"/>
    <x v="0"/>
    <x v="0"/>
    <x v="0"/>
    <x v="0"/>
    <x v="0"/>
    <x v="0"/>
    <x v="0"/>
    <x v="1"/>
    <x v="0"/>
  </r>
  <r>
    <s v="3707-GNWHM"/>
    <x v="1"/>
    <x v="24"/>
    <x v="1"/>
    <x v="0"/>
    <x v="360"/>
    <n v="93924"/>
    <n v="36.414611000000001"/>
    <n v="-121.6386"/>
    <x v="1"/>
    <x v="13"/>
    <x v="0"/>
    <x v="0"/>
    <n v="21.8"/>
    <x v="1"/>
    <x v="0"/>
    <x v="1"/>
    <n v="42"/>
    <x v="0"/>
    <x v="1"/>
    <x v="0"/>
    <x v="1"/>
    <x v="1"/>
    <x v="0"/>
    <x v="0"/>
    <x v="0"/>
    <x v="1"/>
    <x v="0"/>
    <x v="2"/>
    <n v="74.25"/>
    <n v="74.25"/>
    <x v="0"/>
    <x v="0"/>
    <n v="21.8"/>
    <n v="96.05"/>
    <x v="1"/>
    <x v="3"/>
    <x v="6"/>
    <x v="0"/>
    <x v="1"/>
    <x v="0"/>
    <x v="1"/>
    <x v="1"/>
    <x v="0"/>
  </r>
  <r>
    <s v="3707-LRWZD"/>
    <x v="0"/>
    <x v="56"/>
    <x v="1"/>
    <x v="0"/>
    <x v="126"/>
    <n v="94611"/>
    <n v="37.828415999999997"/>
    <n v="-122.216005"/>
    <x v="1"/>
    <x v="44"/>
    <x v="0"/>
    <x v="0"/>
    <n v="40.26"/>
    <x v="1"/>
    <x v="0"/>
    <x v="1"/>
    <n v="14"/>
    <x v="0"/>
    <x v="1"/>
    <x v="0"/>
    <x v="1"/>
    <x v="0"/>
    <x v="0"/>
    <x v="0"/>
    <x v="0"/>
    <x v="0"/>
    <x v="1"/>
    <x v="1"/>
    <n v="84.05"/>
    <n v="2781.85"/>
    <x v="0"/>
    <x v="0"/>
    <n v="1288.32"/>
    <n v="4070.17"/>
    <x v="1"/>
    <x v="3"/>
    <x v="14"/>
    <x v="0"/>
    <x v="0"/>
    <x v="0"/>
    <x v="1"/>
    <x v="1"/>
    <x v="0"/>
  </r>
  <r>
    <s v="3709-OIJEA"/>
    <x v="1"/>
    <x v="35"/>
    <x v="1"/>
    <x v="0"/>
    <x v="958"/>
    <n v="95441"/>
    <n v="38.731771000000002"/>
    <n v="-123.064272"/>
    <x v="1"/>
    <x v="18"/>
    <x v="0"/>
    <x v="0"/>
    <n v="29.72"/>
    <x v="0"/>
    <x v="0"/>
    <x v="1"/>
    <n v="11"/>
    <x v="0"/>
    <x v="0"/>
    <x v="1"/>
    <x v="0"/>
    <x v="1"/>
    <x v="0"/>
    <x v="0"/>
    <x v="0"/>
    <x v="0"/>
    <x v="0"/>
    <x v="1"/>
    <n v="-2"/>
    <n v="2184.6"/>
    <x v="0"/>
    <x v="0"/>
    <n v="772.72"/>
    <n v="2957.32"/>
    <x v="0"/>
    <x v="0"/>
    <x v="0"/>
    <x v="0"/>
    <x v="1"/>
    <x v="0"/>
    <x v="0"/>
    <x v="0"/>
    <x v="0"/>
  </r>
  <r>
    <s v="3712-PKXZA"/>
    <x v="1"/>
    <x v="19"/>
    <x v="0"/>
    <x v="0"/>
    <x v="1"/>
    <n v="91201"/>
    <n v="34.17051"/>
    <n v="-118.289463"/>
    <x v="3"/>
    <x v="48"/>
    <x v="0"/>
    <x v="0"/>
    <n v="19.27"/>
    <x v="0"/>
    <x v="1"/>
    <x v="3"/>
    <m/>
    <x v="2"/>
    <x v="2"/>
    <x v="2"/>
    <x v="2"/>
    <x v="2"/>
    <x v="2"/>
    <x v="2"/>
    <x v="2"/>
    <x v="0"/>
    <x v="0"/>
    <x v="0"/>
    <n v="20.55"/>
    <n v="1252"/>
    <x v="0"/>
    <x v="0"/>
    <n v="1175.47"/>
    <n v="2427.4699999999998"/>
    <x v="0"/>
    <x v="0"/>
    <x v="0"/>
    <x v="0"/>
    <x v="1"/>
    <x v="1"/>
    <x v="1"/>
    <x v="1"/>
    <x v="0"/>
  </r>
  <r>
    <s v="3714-JTVOV"/>
    <x v="0"/>
    <x v="48"/>
    <x v="0"/>
    <x v="0"/>
    <x v="87"/>
    <n v="95313"/>
    <n v="37.435664000000003"/>
    <n v="-121.04905599999999"/>
    <x v="2"/>
    <x v="71"/>
    <x v="4"/>
    <x v="0"/>
    <n v="2.9"/>
    <x v="0"/>
    <x v="0"/>
    <x v="1"/>
    <n v="21"/>
    <x v="1"/>
    <x v="1"/>
    <x v="0"/>
    <x v="1"/>
    <x v="1"/>
    <x v="0"/>
    <x v="0"/>
    <x v="0"/>
    <x v="1"/>
    <x v="0"/>
    <x v="0"/>
    <n v="74.150000000000006"/>
    <n v="3229.4"/>
    <x v="0"/>
    <x v="0"/>
    <n v="121.8"/>
    <n v="3351.2"/>
    <x v="1"/>
    <x v="5"/>
    <x v="9"/>
    <x v="0"/>
    <x v="1"/>
    <x v="0"/>
    <x v="0"/>
    <x v="1"/>
    <x v="0"/>
  </r>
  <r>
    <s v="3714-NTNFO"/>
    <x v="0"/>
    <x v="42"/>
    <x v="1"/>
    <x v="0"/>
    <x v="31"/>
    <n v="90048"/>
    <n v="34.072944999999997"/>
    <n v="-118.37267"/>
    <x v="1"/>
    <x v="21"/>
    <x v="4"/>
    <x v="0"/>
    <n v="27.2"/>
    <x v="1"/>
    <x v="0"/>
    <x v="1"/>
    <n v="24"/>
    <x v="0"/>
    <x v="1"/>
    <x v="0"/>
    <x v="1"/>
    <x v="1"/>
    <x v="1"/>
    <x v="1"/>
    <x v="0"/>
    <x v="1"/>
    <x v="0"/>
    <x v="1"/>
    <n v="84.5"/>
    <n v="3906.7"/>
    <x v="0"/>
    <x v="0"/>
    <n v="1332.8"/>
    <n v="5239.5"/>
    <x v="0"/>
    <x v="0"/>
    <x v="0"/>
    <x v="0"/>
    <x v="0"/>
    <x v="0"/>
    <x v="1"/>
    <x v="1"/>
    <x v="0"/>
  </r>
  <r>
    <s v="3714-XPXBW"/>
    <x v="0"/>
    <x v="9"/>
    <x v="1"/>
    <x v="0"/>
    <x v="177"/>
    <n v="95062"/>
    <n v="36.974575000000002"/>
    <n v="-121.99114899999999"/>
    <x v="1"/>
    <x v="20"/>
    <x v="0"/>
    <x v="0"/>
    <n v="42.41"/>
    <x v="1"/>
    <x v="0"/>
    <x v="2"/>
    <n v="4"/>
    <x v="1"/>
    <x v="0"/>
    <x v="1"/>
    <x v="0"/>
    <x v="0"/>
    <x v="0"/>
    <x v="0"/>
    <x v="1"/>
    <x v="1"/>
    <x v="0"/>
    <x v="0"/>
    <n v="78.900000000000006"/>
    <n v="2976.95"/>
    <x v="0"/>
    <x v="14"/>
    <n v="1569.17"/>
    <n v="4576.12"/>
    <x v="0"/>
    <x v="0"/>
    <x v="0"/>
    <x v="0"/>
    <x v="0"/>
    <x v="1"/>
    <x v="0"/>
    <x v="0"/>
    <x v="0"/>
  </r>
  <r>
    <s v="3716-BDVDB"/>
    <x v="1"/>
    <x v="47"/>
    <x v="1"/>
    <x v="0"/>
    <x v="38"/>
    <n v="92130"/>
    <n v="32.957194999999999"/>
    <n v="-117.20254199999999"/>
    <x v="1"/>
    <x v="13"/>
    <x v="1"/>
    <x v="0"/>
    <n v="38.659999999999997"/>
    <x v="0"/>
    <x v="0"/>
    <x v="1"/>
    <n v="18"/>
    <x v="0"/>
    <x v="1"/>
    <x v="0"/>
    <x v="1"/>
    <x v="1"/>
    <x v="0"/>
    <x v="0"/>
    <x v="0"/>
    <x v="1"/>
    <x v="0"/>
    <x v="1"/>
    <n v="69.099999999999994"/>
    <n v="69.099999999999994"/>
    <x v="0"/>
    <x v="0"/>
    <n v="38.659999999999997"/>
    <n v="107.76"/>
    <x v="1"/>
    <x v="1"/>
    <x v="5"/>
    <x v="0"/>
    <x v="1"/>
    <x v="0"/>
    <x v="1"/>
    <x v="1"/>
    <x v="0"/>
  </r>
  <r>
    <s v="3716-LRGXK"/>
    <x v="1"/>
    <x v="60"/>
    <x v="0"/>
    <x v="0"/>
    <x v="41"/>
    <n v="95136"/>
    <n v="37.270938000000001"/>
    <n v="-121.851046"/>
    <x v="1"/>
    <x v="59"/>
    <x v="0"/>
    <x v="0"/>
    <n v="10.050000000000001"/>
    <x v="1"/>
    <x v="0"/>
    <x v="1"/>
    <n v="48"/>
    <x v="0"/>
    <x v="1"/>
    <x v="1"/>
    <x v="1"/>
    <x v="0"/>
    <x v="1"/>
    <x v="1"/>
    <x v="0"/>
    <x v="2"/>
    <x v="1"/>
    <x v="0"/>
    <n v="101.15"/>
    <n v="6067.4"/>
    <x v="0"/>
    <x v="0"/>
    <n v="603"/>
    <n v="6670.4"/>
    <x v="0"/>
    <x v="0"/>
    <x v="0"/>
    <x v="0"/>
    <x v="0"/>
    <x v="0"/>
    <x v="0"/>
    <x v="1"/>
    <x v="0"/>
  </r>
  <r>
    <s v="3716-UVSPD"/>
    <x v="1"/>
    <x v="33"/>
    <x v="1"/>
    <x v="0"/>
    <x v="185"/>
    <n v="92675"/>
    <n v="33.521447000000002"/>
    <n v="-117.602555"/>
    <x v="1"/>
    <x v="13"/>
    <x v="0"/>
    <x v="0"/>
    <n v="14.97"/>
    <x v="0"/>
    <x v="0"/>
    <x v="2"/>
    <n v="5"/>
    <x v="0"/>
    <x v="1"/>
    <x v="0"/>
    <x v="0"/>
    <x v="1"/>
    <x v="0"/>
    <x v="0"/>
    <x v="1"/>
    <x v="1"/>
    <x v="0"/>
    <x v="1"/>
    <n v="-1"/>
    <n v="49.3"/>
    <x v="0"/>
    <x v="1"/>
    <n v="14.97"/>
    <n v="74.27"/>
    <x v="2"/>
    <x v="0"/>
    <x v="0"/>
    <x v="0"/>
    <x v="1"/>
    <x v="1"/>
    <x v="1"/>
    <x v="0"/>
    <x v="0"/>
  </r>
  <r>
    <s v="3717-FDJFU"/>
    <x v="1"/>
    <x v="31"/>
    <x v="1"/>
    <x v="2"/>
    <x v="264"/>
    <n v="96065"/>
    <n v="40.877552000000001"/>
    <n v="-121.885884"/>
    <x v="1"/>
    <x v="10"/>
    <x v="1"/>
    <x v="0"/>
    <n v="29.15"/>
    <x v="0"/>
    <x v="1"/>
    <x v="3"/>
    <m/>
    <x v="2"/>
    <x v="2"/>
    <x v="2"/>
    <x v="2"/>
    <x v="2"/>
    <x v="2"/>
    <x v="2"/>
    <x v="2"/>
    <x v="2"/>
    <x v="1"/>
    <x v="0"/>
    <n v="20.45"/>
    <n v="106.9"/>
    <x v="0"/>
    <x v="0"/>
    <n v="145.75"/>
    <n v="252.65"/>
    <x v="0"/>
    <x v="0"/>
    <x v="0"/>
    <x v="0"/>
    <x v="1"/>
    <x v="1"/>
    <x v="1"/>
    <x v="1"/>
    <x v="0"/>
  </r>
  <r>
    <s v="3717-LNXKW"/>
    <x v="1"/>
    <x v="59"/>
    <x v="0"/>
    <x v="0"/>
    <x v="631"/>
    <n v="95943"/>
    <n v="39.597974999999998"/>
    <n v="-122.032248"/>
    <x v="3"/>
    <x v="70"/>
    <x v="0"/>
    <x v="0"/>
    <n v="12.71"/>
    <x v="1"/>
    <x v="0"/>
    <x v="1"/>
    <n v="9"/>
    <x v="1"/>
    <x v="1"/>
    <x v="0"/>
    <x v="1"/>
    <x v="0"/>
    <x v="0"/>
    <x v="0"/>
    <x v="0"/>
    <x v="1"/>
    <x v="1"/>
    <x v="1"/>
    <n v="91.7"/>
    <n v="3479.05"/>
    <x v="0"/>
    <x v="0"/>
    <n v="482.98"/>
    <n v="3962.03"/>
    <x v="0"/>
    <x v="0"/>
    <x v="0"/>
    <x v="0"/>
    <x v="0"/>
    <x v="0"/>
    <x v="0"/>
    <x v="1"/>
    <x v="0"/>
  </r>
  <r>
    <s v="3717-OEAUQ"/>
    <x v="1"/>
    <x v="0"/>
    <x v="1"/>
    <x v="0"/>
    <x v="175"/>
    <n v="95640"/>
    <n v="38.337879999999998"/>
    <n v="-120.954202"/>
    <x v="1"/>
    <x v="29"/>
    <x v="1"/>
    <x v="0"/>
    <n v="2.72"/>
    <x v="0"/>
    <x v="0"/>
    <x v="1"/>
    <n v="14"/>
    <x v="0"/>
    <x v="1"/>
    <x v="0"/>
    <x v="1"/>
    <x v="1"/>
    <x v="0"/>
    <x v="0"/>
    <x v="1"/>
    <x v="1"/>
    <x v="1"/>
    <x v="0"/>
    <n v="-1"/>
    <n v="129.19999999999999"/>
    <x v="0"/>
    <x v="1"/>
    <n v="5.44"/>
    <n v="144.63999999999999"/>
    <x v="2"/>
    <x v="0"/>
    <x v="0"/>
    <x v="0"/>
    <x v="1"/>
    <x v="1"/>
    <x v="1"/>
    <x v="1"/>
    <x v="0"/>
  </r>
  <r>
    <s v="3717-OFRTN"/>
    <x v="1"/>
    <x v="23"/>
    <x v="1"/>
    <x v="0"/>
    <x v="723"/>
    <n v="94568"/>
    <n v="37.713926000000001"/>
    <n v="-121.928425"/>
    <x v="1"/>
    <x v="13"/>
    <x v="1"/>
    <x v="0"/>
    <n v="5.32"/>
    <x v="0"/>
    <x v="1"/>
    <x v="3"/>
    <m/>
    <x v="2"/>
    <x v="2"/>
    <x v="2"/>
    <x v="2"/>
    <x v="2"/>
    <x v="2"/>
    <x v="2"/>
    <x v="2"/>
    <x v="1"/>
    <x v="1"/>
    <x v="1"/>
    <n v="19.75"/>
    <n v="19.75"/>
    <x v="0"/>
    <x v="0"/>
    <n v="5.32"/>
    <n v="25.07"/>
    <x v="2"/>
    <x v="0"/>
    <x v="0"/>
    <x v="0"/>
    <x v="1"/>
    <x v="1"/>
    <x v="1"/>
    <x v="1"/>
    <x v="0"/>
  </r>
  <r>
    <s v="3719-TDVQB"/>
    <x v="0"/>
    <x v="8"/>
    <x v="0"/>
    <x v="0"/>
    <x v="959"/>
    <n v="95366"/>
    <n v="37.750777999999997"/>
    <n v="-121.13238"/>
    <x v="3"/>
    <x v="8"/>
    <x v="0"/>
    <x v="0"/>
    <n v="23.94"/>
    <x v="0"/>
    <x v="1"/>
    <x v="3"/>
    <m/>
    <x v="2"/>
    <x v="2"/>
    <x v="2"/>
    <x v="2"/>
    <x v="2"/>
    <x v="2"/>
    <x v="2"/>
    <x v="2"/>
    <x v="2"/>
    <x v="0"/>
    <x v="2"/>
    <n v="18.95"/>
    <n v="1031.0999999999999"/>
    <x v="0"/>
    <x v="0"/>
    <n v="1292.76"/>
    <n v="2323.86"/>
    <x v="0"/>
    <x v="0"/>
    <x v="0"/>
    <x v="0"/>
    <x v="1"/>
    <x v="1"/>
    <x v="1"/>
    <x v="1"/>
    <x v="0"/>
  </r>
  <r>
    <s v="3720-DBRWL"/>
    <x v="1"/>
    <x v="29"/>
    <x v="0"/>
    <x v="0"/>
    <x v="960"/>
    <n v="96090"/>
    <n v="40.021787000000003"/>
    <n v="-122.127576"/>
    <x v="7"/>
    <x v="69"/>
    <x v="4"/>
    <x v="0"/>
    <n v="6.89"/>
    <x v="0"/>
    <x v="0"/>
    <x v="0"/>
    <n v="41"/>
    <x v="1"/>
    <x v="0"/>
    <x v="1"/>
    <x v="0"/>
    <x v="0"/>
    <x v="1"/>
    <x v="1"/>
    <x v="0"/>
    <x v="2"/>
    <x v="0"/>
    <x v="0"/>
    <n v="83.85"/>
    <n v="4307.1000000000004"/>
    <x v="0"/>
    <x v="0"/>
    <n v="351.39"/>
    <n v="4658.49"/>
    <x v="0"/>
    <x v="0"/>
    <x v="0"/>
    <x v="0"/>
    <x v="0"/>
    <x v="0"/>
    <x v="0"/>
    <x v="0"/>
    <x v="0"/>
  </r>
  <r>
    <s v="3721-CNEYS"/>
    <x v="0"/>
    <x v="45"/>
    <x v="1"/>
    <x v="0"/>
    <x v="312"/>
    <n v="96024"/>
    <n v="40.586587999999999"/>
    <n v="-122.903677"/>
    <x v="1"/>
    <x v="29"/>
    <x v="0"/>
    <x v="0"/>
    <n v="15.33"/>
    <x v="0"/>
    <x v="0"/>
    <x v="1"/>
    <n v="26"/>
    <x v="0"/>
    <x v="1"/>
    <x v="0"/>
    <x v="1"/>
    <x v="1"/>
    <x v="0"/>
    <x v="0"/>
    <x v="0"/>
    <x v="1"/>
    <x v="0"/>
    <x v="1"/>
    <n v="70.95"/>
    <n v="137.94999999999999"/>
    <x v="0"/>
    <x v="0"/>
    <n v="30.66"/>
    <n v="168.61"/>
    <x v="1"/>
    <x v="2"/>
    <x v="20"/>
    <x v="0"/>
    <x v="1"/>
    <x v="0"/>
    <x v="1"/>
    <x v="1"/>
    <x v="0"/>
  </r>
  <r>
    <s v="3721-CNZHX"/>
    <x v="1"/>
    <x v="42"/>
    <x v="1"/>
    <x v="0"/>
    <x v="105"/>
    <n v="94704"/>
    <n v="37.871416000000004"/>
    <n v="-122.24659699999999"/>
    <x v="1"/>
    <x v="49"/>
    <x v="0"/>
    <x v="0"/>
    <n v="5.54"/>
    <x v="0"/>
    <x v="1"/>
    <x v="3"/>
    <m/>
    <x v="2"/>
    <x v="2"/>
    <x v="2"/>
    <x v="2"/>
    <x v="2"/>
    <x v="2"/>
    <x v="2"/>
    <x v="2"/>
    <x v="0"/>
    <x v="1"/>
    <x v="0"/>
    <n v="19.8"/>
    <n v="304.60000000000002"/>
    <x v="0"/>
    <x v="0"/>
    <n v="83.1"/>
    <n v="387.7"/>
    <x v="0"/>
    <x v="0"/>
    <x v="0"/>
    <x v="0"/>
    <x v="1"/>
    <x v="1"/>
    <x v="1"/>
    <x v="1"/>
    <x v="0"/>
  </r>
  <r>
    <s v="3721-WKIIL"/>
    <x v="0"/>
    <x v="47"/>
    <x v="1"/>
    <x v="0"/>
    <x v="314"/>
    <n v="95977"/>
    <n v="39.176594999999999"/>
    <n v="-121.291692"/>
    <x v="1"/>
    <x v="28"/>
    <x v="0"/>
    <x v="0"/>
    <n v="15.41"/>
    <x v="0"/>
    <x v="1"/>
    <x v="3"/>
    <m/>
    <x v="2"/>
    <x v="2"/>
    <x v="2"/>
    <x v="2"/>
    <x v="2"/>
    <x v="2"/>
    <x v="2"/>
    <x v="2"/>
    <x v="2"/>
    <x v="0"/>
    <x v="2"/>
    <n v="19.600000000000001"/>
    <n v="561.15"/>
    <x v="197"/>
    <x v="0"/>
    <n v="416.07"/>
    <n v="964.15"/>
    <x v="0"/>
    <x v="0"/>
    <x v="0"/>
    <x v="0"/>
    <x v="1"/>
    <x v="1"/>
    <x v="1"/>
    <x v="1"/>
    <x v="0"/>
  </r>
  <r>
    <s v="3722-WPXTK"/>
    <x v="1"/>
    <x v="5"/>
    <x v="1"/>
    <x v="0"/>
    <x v="783"/>
    <n v="93512"/>
    <n v="37.653947000000002"/>
    <n v="-118.231443"/>
    <x v="1"/>
    <x v="13"/>
    <x v="0"/>
    <x v="0"/>
    <n v="14.26"/>
    <x v="0"/>
    <x v="0"/>
    <x v="1"/>
    <n v="46"/>
    <x v="0"/>
    <x v="1"/>
    <x v="0"/>
    <x v="1"/>
    <x v="0"/>
    <x v="1"/>
    <x v="1"/>
    <x v="0"/>
    <x v="1"/>
    <x v="0"/>
    <x v="1"/>
    <n v="88.35"/>
    <n v="88.35"/>
    <x v="0"/>
    <x v="0"/>
    <n v="14.26"/>
    <n v="102.61"/>
    <x v="1"/>
    <x v="1"/>
    <x v="10"/>
    <x v="0"/>
    <x v="0"/>
    <x v="0"/>
    <x v="1"/>
    <x v="1"/>
    <x v="0"/>
  </r>
  <r>
    <s v="3723-BFBGR"/>
    <x v="1"/>
    <x v="58"/>
    <x v="1"/>
    <x v="0"/>
    <x v="895"/>
    <n v="92004"/>
    <n v="33.200369000000002"/>
    <n v="-116.192313"/>
    <x v="1"/>
    <x v="52"/>
    <x v="0"/>
    <x v="0"/>
    <n v="8.66"/>
    <x v="1"/>
    <x v="0"/>
    <x v="0"/>
    <n v="27"/>
    <x v="0"/>
    <x v="0"/>
    <x v="0"/>
    <x v="1"/>
    <x v="1"/>
    <x v="0"/>
    <x v="0"/>
    <x v="1"/>
    <x v="2"/>
    <x v="1"/>
    <x v="0"/>
    <n v="54.8"/>
    <n v="1291.3"/>
    <x v="0"/>
    <x v="7"/>
    <n v="207.84"/>
    <n v="1609.14"/>
    <x v="0"/>
    <x v="0"/>
    <x v="0"/>
    <x v="0"/>
    <x v="1"/>
    <x v="1"/>
    <x v="0"/>
    <x v="1"/>
    <x v="0"/>
  </r>
  <r>
    <s v="3724-BSCVH"/>
    <x v="1"/>
    <x v="0"/>
    <x v="0"/>
    <x v="2"/>
    <x v="238"/>
    <n v="92254"/>
    <n v="33.543835000000001"/>
    <n v="-115.993906"/>
    <x v="1"/>
    <x v="46"/>
    <x v="2"/>
    <x v="0"/>
    <n v="37.590000000000003"/>
    <x v="0"/>
    <x v="1"/>
    <x v="3"/>
    <m/>
    <x v="2"/>
    <x v="2"/>
    <x v="2"/>
    <x v="2"/>
    <x v="2"/>
    <x v="2"/>
    <x v="2"/>
    <x v="2"/>
    <x v="0"/>
    <x v="1"/>
    <x v="0"/>
    <n v="20.45"/>
    <n v="242.4"/>
    <x v="0"/>
    <x v="0"/>
    <n v="375.9"/>
    <n v="618.29999999999995"/>
    <x v="0"/>
    <x v="0"/>
    <x v="0"/>
    <x v="0"/>
    <x v="1"/>
    <x v="1"/>
    <x v="1"/>
    <x v="1"/>
    <x v="0"/>
  </r>
  <r>
    <s v="3724-UCSHY"/>
    <x v="1"/>
    <x v="23"/>
    <x v="0"/>
    <x v="1"/>
    <x v="881"/>
    <n v="93654"/>
    <n v="36.636637999999998"/>
    <n v="-119.421842"/>
    <x v="7"/>
    <x v="38"/>
    <x v="1"/>
    <x v="0"/>
    <n v="36.54"/>
    <x v="0"/>
    <x v="1"/>
    <x v="3"/>
    <m/>
    <x v="2"/>
    <x v="2"/>
    <x v="2"/>
    <x v="2"/>
    <x v="2"/>
    <x v="2"/>
    <x v="2"/>
    <x v="2"/>
    <x v="1"/>
    <x v="1"/>
    <x v="0"/>
    <n v="19.55"/>
    <n v="122.9"/>
    <x v="0"/>
    <x v="0"/>
    <n v="219.24"/>
    <n v="342.14"/>
    <x v="0"/>
    <x v="0"/>
    <x v="0"/>
    <x v="0"/>
    <x v="1"/>
    <x v="1"/>
    <x v="1"/>
    <x v="1"/>
    <x v="0"/>
  </r>
  <r>
    <s v="3726-TBHQT"/>
    <x v="1"/>
    <x v="11"/>
    <x v="0"/>
    <x v="2"/>
    <x v="775"/>
    <n v="95306"/>
    <n v="37.394410999999998"/>
    <n v="-120.127262"/>
    <x v="1"/>
    <x v="4"/>
    <x v="0"/>
    <x v="0"/>
    <n v="25.45"/>
    <x v="1"/>
    <x v="0"/>
    <x v="1"/>
    <n v="59"/>
    <x v="1"/>
    <x v="0"/>
    <x v="1"/>
    <x v="0"/>
    <x v="0"/>
    <x v="1"/>
    <x v="1"/>
    <x v="0"/>
    <x v="2"/>
    <x v="0"/>
    <x v="1"/>
    <n v="114"/>
    <n v="8175.9"/>
    <x v="0"/>
    <x v="0"/>
    <n v="1806.95"/>
    <n v="9982.85"/>
    <x v="0"/>
    <x v="0"/>
    <x v="0"/>
    <x v="0"/>
    <x v="0"/>
    <x v="0"/>
    <x v="0"/>
    <x v="0"/>
    <x v="0"/>
  </r>
  <r>
    <s v="3727-JEZTU"/>
    <x v="0"/>
    <x v="46"/>
    <x v="1"/>
    <x v="0"/>
    <x v="284"/>
    <n v="93312"/>
    <n v="35.392598999999997"/>
    <n v="-119.245341"/>
    <x v="1"/>
    <x v="13"/>
    <x v="0"/>
    <x v="0"/>
    <n v="45.91"/>
    <x v="0"/>
    <x v="1"/>
    <x v="3"/>
    <m/>
    <x v="2"/>
    <x v="2"/>
    <x v="2"/>
    <x v="2"/>
    <x v="2"/>
    <x v="2"/>
    <x v="2"/>
    <x v="2"/>
    <x v="1"/>
    <x v="1"/>
    <x v="0"/>
    <n v="20.399999999999999"/>
    <n v="20.399999999999999"/>
    <x v="0"/>
    <x v="0"/>
    <n v="45.91"/>
    <n v="66.31"/>
    <x v="2"/>
    <x v="0"/>
    <x v="0"/>
    <x v="0"/>
    <x v="1"/>
    <x v="1"/>
    <x v="1"/>
    <x v="1"/>
    <x v="0"/>
  </r>
  <r>
    <s v="3727-OVPRY"/>
    <x v="1"/>
    <x v="13"/>
    <x v="0"/>
    <x v="1"/>
    <x v="961"/>
    <n v="91302"/>
    <n v="34.130861000000003"/>
    <n v="-118.68346"/>
    <x v="3"/>
    <x v="22"/>
    <x v="3"/>
    <x v="0"/>
    <n v="42.84"/>
    <x v="1"/>
    <x v="1"/>
    <x v="3"/>
    <m/>
    <x v="2"/>
    <x v="2"/>
    <x v="2"/>
    <x v="2"/>
    <x v="2"/>
    <x v="2"/>
    <x v="2"/>
    <x v="2"/>
    <x v="0"/>
    <x v="0"/>
    <x v="0"/>
    <n v="25.7"/>
    <n v="1714.55"/>
    <x v="0"/>
    <x v="0"/>
    <n v="2827.44"/>
    <n v="4541.99"/>
    <x v="0"/>
    <x v="0"/>
    <x v="0"/>
    <x v="0"/>
    <x v="1"/>
    <x v="1"/>
    <x v="1"/>
    <x v="1"/>
    <x v="0"/>
  </r>
  <r>
    <s v="3727-OWVYD"/>
    <x v="1"/>
    <x v="38"/>
    <x v="1"/>
    <x v="0"/>
    <x v="738"/>
    <n v="91906"/>
    <n v="32.673482999999997"/>
    <n v="-116.472863"/>
    <x v="1"/>
    <x v="33"/>
    <x v="0"/>
    <x v="0"/>
    <n v="38.380000000000003"/>
    <x v="0"/>
    <x v="0"/>
    <x v="2"/>
    <n v="82"/>
    <x v="1"/>
    <x v="0"/>
    <x v="1"/>
    <x v="1"/>
    <x v="1"/>
    <x v="0"/>
    <x v="0"/>
    <x v="0"/>
    <x v="0"/>
    <x v="1"/>
    <x v="2"/>
    <n v="61.2"/>
    <n v="2021.2"/>
    <x v="0"/>
    <x v="0"/>
    <n v="1343.3"/>
    <n v="3364.5"/>
    <x v="0"/>
    <x v="0"/>
    <x v="0"/>
    <x v="0"/>
    <x v="1"/>
    <x v="0"/>
    <x v="0"/>
    <x v="1"/>
    <x v="0"/>
  </r>
  <r>
    <s v="3727-RJMEO"/>
    <x v="1"/>
    <x v="20"/>
    <x v="0"/>
    <x v="0"/>
    <x v="373"/>
    <n v="94928"/>
    <n v="38.347189999999998"/>
    <n v="-122.697822"/>
    <x v="3"/>
    <x v="38"/>
    <x v="0"/>
    <x v="0"/>
    <n v="8.59"/>
    <x v="1"/>
    <x v="0"/>
    <x v="1"/>
    <n v="28"/>
    <x v="0"/>
    <x v="1"/>
    <x v="0"/>
    <x v="1"/>
    <x v="0"/>
    <x v="0"/>
    <x v="0"/>
    <x v="0"/>
    <x v="1"/>
    <x v="0"/>
    <x v="1"/>
    <n v="82.85"/>
    <n v="460.25"/>
    <x v="198"/>
    <x v="0"/>
    <n v="51.54"/>
    <n v="462.84"/>
    <x v="1"/>
    <x v="1"/>
    <x v="1"/>
    <x v="0"/>
    <x v="0"/>
    <x v="0"/>
    <x v="1"/>
    <x v="1"/>
    <x v="0"/>
  </r>
  <r>
    <s v="3729-OWRVL"/>
    <x v="1"/>
    <x v="53"/>
    <x v="1"/>
    <x v="0"/>
    <x v="391"/>
    <n v="93256"/>
    <n v="35.957019000000003"/>
    <n v="-119.330928"/>
    <x v="1"/>
    <x v="7"/>
    <x v="0"/>
    <x v="0"/>
    <n v="44.23"/>
    <x v="1"/>
    <x v="0"/>
    <x v="1"/>
    <n v="27"/>
    <x v="1"/>
    <x v="1"/>
    <x v="1"/>
    <x v="0"/>
    <x v="0"/>
    <x v="1"/>
    <x v="0"/>
    <x v="0"/>
    <x v="2"/>
    <x v="0"/>
    <x v="1"/>
    <n v="110.35"/>
    <n v="7246.15"/>
    <x v="0"/>
    <x v="0"/>
    <n v="2874.95"/>
    <n v="10121.1"/>
    <x v="0"/>
    <x v="0"/>
    <x v="0"/>
    <x v="0"/>
    <x v="0"/>
    <x v="0"/>
    <x v="0"/>
    <x v="0"/>
    <x v="0"/>
  </r>
  <r>
    <s v="3733-LSYCE"/>
    <x v="0"/>
    <x v="19"/>
    <x v="0"/>
    <x v="0"/>
    <x v="169"/>
    <n v="95564"/>
    <n v="40.809635999999998"/>
    <n v="-124.189977"/>
    <x v="10"/>
    <x v="49"/>
    <x v="0"/>
    <x v="0"/>
    <n v="30.09"/>
    <x v="0"/>
    <x v="0"/>
    <x v="1"/>
    <n v="71"/>
    <x v="0"/>
    <x v="0"/>
    <x v="0"/>
    <x v="1"/>
    <x v="1"/>
    <x v="0"/>
    <x v="0"/>
    <x v="0"/>
    <x v="1"/>
    <x v="1"/>
    <x v="1"/>
    <n v="75.349999999999994"/>
    <n v="1114.55"/>
    <x v="0"/>
    <x v="0"/>
    <n v="451.35"/>
    <n v="1565.9"/>
    <x v="0"/>
    <x v="0"/>
    <x v="0"/>
    <x v="0"/>
    <x v="1"/>
    <x v="0"/>
    <x v="0"/>
    <x v="1"/>
    <x v="0"/>
  </r>
  <r>
    <s v="3733-UOCWF"/>
    <x v="1"/>
    <x v="3"/>
    <x v="0"/>
    <x v="0"/>
    <x v="382"/>
    <n v="92342"/>
    <n v="34.757783000000003"/>
    <n v="-117.33996999999999"/>
    <x v="7"/>
    <x v="48"/>
    <x v="4"/>
    <x v="0"/>
    <n v="46.65"/>
    <x v="1"/>
    <x v="0"/>
    <x v="1"/>
    <n v="23"/>
    <x v="0"/>
    <x v="0"/>
    <x v="0"/>
    <x v="0"/>
    <x v="1"/>
    <x v="0"/>
    <x v="0"/>
    <x v="0"/>
    <x v="0"/>
    <x v="0"/>
    <x v="1"/>
    <n v="85.55"/>
    <n v="5251.75"/>
    <x v="0"/>
    <x v="0"/>
    <n v="2845.65"/>
    <n v="8097.4"/>
    <x v="0"/>
    <x v="0"/>
    <x v="0"/>
    <x v="0"/>
    <x v="1"/>
    <x v="0"/>
    <x v="0"/>
    <x v="0"/>
    <x v="0"/>
  </r>
  <r>
    <s v="3733-ZEECP"/>
    <x v="1"/>
    <x v="46"/>
    <x v="0"/>
    <x v="3"/>
    <x v="146"/>
    <n v="90301"/>
    <n v="33.956445000000002"/>
    <n v="-118.358634"/>
    <x v="3"/>
    <x v="51"/>
    <x v="0"/>
    <x v="0"/>
    <n v="27.91"/>
    <x v="0"/>
    <x v="0"/>
    <x v="0"/>
    <n v="27"/>
    <x v="0"/>
    <x v="1"/>
    <x v="0"/>
    <x v="0"/>
    <x v="1"/>
    <x v="0"/>
    <x v="0"/>
    <x v="0"/>
    <x v="1"/>
    <x v="0"/>
    <x v="1"/>
    <n v="51.1"/>
    <n v="1232.9000000000001"/>
    <x v="0"/>
    <x v="0"/>
    <n v="614.02"/>
    <n v="1846.92"/>
    <x v="0"/>
    <x v="0"/>
    <x v="0"/>
    <x v="0"/>
    <x v="1"/>
    <x v="0"/>
    <x v="1"/>
    <x v="0"/>
    <x v="0"/>
  </r>
  <r>
    <s v="3736-BLEPA"/>
    <x v="1"/>
    <x v="2"/>
    <x v="1"/>
    <x v="0"/>
    <x v="125"/>
    <n v="95630"/>
    <n v="38.672637999999999"/>
    <n v="-121.147403"/>
    <x v="1"/>
    <x v="61"/>
    <x v="5"/>
    <x v="0"/>
    <n v="13.69"/>
    <x v="0"/>
    <x v="0"/>
    <x v="1"/>
    <n v="12"/>
    <x v="0"/>
    <x v="0"/>
    <x v="0"/>
    <x v="0"/>
    <x v="0"/>
    <x v="0"/>
    <x v="0"/>
    <x v="0"/>
    <x v="0"/>
    <x v="0"/>
    <x v="1"/>
    <n v="91.25"/>
    <n v="2483.65"/>
    <x v="0"/>
    <x v="0"/>
    <n v="383.32"/>
    <n v="2866.97"/>
    <x v="0"/>
    <x v="0"/>
    <x v="0"/>
    <x v="0"/>
    <x v="0"/>
    <x v="0"/>
    <x v="0"/>
    <x v="0"/>
    <x v="0"/>
  </r>
  <r>
    <s v="3737-GCSPV"/>
    <x v="0"/>
    <x v="27"/>
    <x v="0"/>
    <x v="0"/>
    <x v="713"/>
    <n v="94030"/>
    <n v="37.601247999999998"/>
    <n v="-122.403099"/>
    <x v="7"/>
    <x v="37"/>
    <x v="0"/>
    <x v="0"/>
    <n v="26.88"/>
    <x v="1"/>
    <x v="0"/>
    <x v="1"/>
    <n v="19"/>
    <x v="1"/>
    <x v="1"/>
    <x v="0"/>
    <x v="0"/>
    <x v="0"/>
    <x v="0"/>
    <x v="0"/>
    <x v="0"/>
    <x v="1"/>
    <x v="0"/>
    <x v="0"/>
    <n v="96.2"/>
    <n v="1222.05"/>
    <x v="0"/>
    <x v="0"/>
    <n v="295.68"/>
    <n v="1517.73"/>
    <x v="1"/>
    <x v="1"/>
    <x v="1"/>
    <x v="0"/>
    <x v="0"/>
    <x v="0"/>
    <x v="0"/>
    <x v="0"/>
    <x v="0"/>
  </r>
  <r>
    <s v="3737-XBQDD"/>
    <x v="1"/>
    <x v="30"/>
    <x v="1"/>
    <x v="0"/>
    <x v="798"/>
    <n v="91948"/>
    <n v="32.830852"/>
    <n v="-116.44460100000001"/>
    <x v="1"/>
    <x v="52"/>
    <x v="5"/>
    <x v="0"/>
    <n v="13.13"/>
    <x v="1"/>
    <x v="0"/>
    <x v="1"/>
    <n v="14"/>
    <x v="0"/>
    <x v="0"/>
    <x v="1"/>
    <x v="1"/>
    <x v="1"/>
    <x v="0"/>
    <x v="0"/>
    <x v="1"/>
    <x v="1"/>
    <x v="0"/>
    <x v="1"/>
    <n v="84.85"/>
    <n v="2048.8000000000002"/>
    <x v="0"/>
    <x v="11"/>
    <n v="315.12"/>
    <n v="2443.92"/>
    <x v="0"/>
    <x v="0"/>
    <x v="0"/>
    <x v="0"/>
    <x v="1"/>
    <x v="1"/>
    <x v="0"/>
    <x v="1"/>
    <x v="0"/>
  </r>
  <r>
    <s v="3739-YBWAB"/>
    <x v="1"/>
    <x v="0"/>
    <x v="0"/>
    <x v="0"/>
    <x v="184"/>
    <n v="90723"/>
    <n v="33.897122000000003"/>
    <n v="-118.16443200000001"/>
    <x v="9"/>
    <x v="66"/>
    <x v="5"/>
    <x v="1"/>
    <m/>
    <x v="2"/>
    <x v="0"/>
    <x v="0"/>
    <n v="23"/>
    <x v="1"/>
    <x v="1"/>
    <x v="1"/>
    <x v="1"/>
    <x v="1"/>
    <x v="0"/>
    <x v="0"/>
    <x v="0"/>
    <x v="0"/>
    <x v="1"/>
    <x v="2"/>
    <n v="35.35"/>
    <n v="1317.95"/>
    <x v="0"/>
    <x v="0"/>
    <n v="0"/>
    <n v="1317.95"/>
    <x v="0"/>
    <x v="0"/>
    <x v="0"/>
    <x v="0"/>
    <x v="1"/>
    <x v="0"/>
    <x v="0"/>
    <x v="1"/>
    <x v="0"/>
  </r>
  <r>
    <s v="3740-RLMVT"/>
    <x v="1"/>
    <x v="16"/>
    <x v="0"/>
    <x v="0"/>
    <x v="941"/>
    <n v="94574"/>
    <n v="38.581353999999997"/>
    <n v="-122.296283"/>
    <x v="9"/>
    <x v="23"/>
    <x v="3"/>
    <x v="0"/>
    <n v="42.07"/>
    <x v="0"/>
    <x v="0"/>
    <x v="0"/>
    <n v="12"/>
    <x v="1"/>
    <x v="0"/>
    <x v="0"/>
    <x v="0"/>
    <x v="1"/>
    <x v="0"/>
    <x v="0"/>
    <x v="0"/>
    <x v="0"/>
    <x v="0"/>
    <x v="1"/>
    <n v="60.95"/>
    <n v="4119.3999999999996"/>
    <x v="199"/>
    <x v="0"/>
    <n v="2818.69"/>
    <n v="6920.9"/>
    <x v="0"/>
    <x v="0"/>
    <x v="0"/>
    <x v="0"/>
    <x v="1"/>
    <x v="0"/>
    <x v="0"/>
    <x v="0"/>
    <x v="0"/>
  </r>
  <r>
    <s v="3744-ZBHON"/>
    <x v="0"/>
    <x v="22"/>
    <x v="1"/>
    <x v="0"/>
    <x v="214"/>
    <n v="92346"/>
    <n v="34.129677000000001"/>
    <n v="-117.15427699999999"/>
    <x v="1"/>
    <x v="3"/>
    <x v="0"/>
    <x v="0"/>
    <n v="31.81"/>
    <x v="0"/>
    <x v="1"/>
    <x v="3"/>
    <m/>
    <x v="2"/>
    <x v="2"/>
    <x v="2"/>
    <x v="2"/>
    <x v="2"/>
    <x v="2"/>
    <x v="2"/>
    <x v="2"/>
    <x v="1"/>
    <x v="1"/>
    <x v="1"/>
    <n v="20.2"/>
    <n v="65.95"/>
    <x v="0"/>
    <x v="0"/>
    <n v="95.43"/>
    <n v="161.38"/>
    <x v="2"/>
    <x v="0"/>
    <x v="0"/>
    <x v="0"/>
    <x v="1"/>
    <x v="1"/>
    <x v="1"/>
    <x v="1"/>
    <x v="0"/>
  </r>
  <r>
    <s v="3744-ZRRDZ"/>
    <x v="1"/>
    <x v="11"/>
    <x v="1"/>
    <x v="0"/>
    <x v="239"/>
    <n v="90501"/>
    <n v="33.833699000000003"/>
    <n v="-118.314387"/>
    <x v="1"/>
    <x v="47"/>
    <x v="2"/>
    <x v="0"/>
    <n v="12.76"/>
    <x v="1"/>
    <x v="0"/>
    <x v="1"/>
    <n v="48"/>
    <x v="0"/>
    <x v="0"/>
    <x v="0"/>
    <x v="1"/>
    <x v="1"/>
    <x v="0"/>
    <x v="1"/>
    <x v="0"/>
    <x v="1"/>
    <x v="0"/>
    <x v="1"/>
    <n v="82.35"/>
    <n v="1852.85"/>
    <x v="0"/>
    <x v="0"/>
    <n v="267.95999999999998"/>
    <n v="2120.81"/>
    <x v="1"/>
    <x v="2"/>
    <x v="3"/>
    <x v="0"/>
    <x v="0"/>
    <x v="0"/>
    <x v="0"/>
    <x v="1"/>
    <x v="0"/>
  </r>
  <r>
    <s v="3745-HRPHI"/>
    <x v="1"/>
    <x v="42"/>
    <x v="0"/>
    <x v="1"/>
    <x v="703"/>
    <n v="95993"/>
    <n v="39.075693999999999"/>
    <n v="-121.70605999999999"/>
    <x v="1"/>
    <x v="22"/>
    <x v="0"/>
    <x v="1"/>
    <m/>
    <x v="2"/>
    <x v="0"/>
    <x v="2"/>
    <n v="28"/>
    <x v="0"/>
    <x v="1"/>
    <x v="1"/>
    <x v="0"/>
    <x v="0"/>
    <x v="1"/>
    <x v="1"/>
    <x v="0"/>
    <x v="2"/>
    <x v="1"/>
    <x v="1"/>
    <n v="54.65"/>
    <n v="3632"/>
    <x v="200"/>
    <x v="0"/>
    <n v="0"/>
    <n v="3585.25"/>
    <x v="0"/>
    <x v="0"/>
    <x v="0"/>
    <x v="0"/>
    <x v="0"/>
    <x v="0"/>
    <x v="0"/>
    <x v="0"/>
    <x v="0"/>
  </r>
  <r>
    <s v="3746-EUBYR"/>
    <x v="1"/>
    <x v="54"/>
    <x v="0"/>
    <x v="0"/>
    <x v="78"/>
    <n v="92028"/>
    <n v="33.362575"/>
    <n v="-117.299644"/>
    <x v="2"/>
    <x v="13"/>
    <x v="1"/>
    <x v="0"/>
    <n v="44.73"/>
    <x v="1"/>
    <x v="0"/>
    <x v="1"/>
    <n v="3"/>
    <x v="0"/>
    <x v="1"/>
    <x v="0"/>
    <x v="1"/>
    <x v="1"/>
    <x v="0"/>
    <x v="0"/>
    <x v="0"/>
    <x v="1"/>
    <x v="0"/>
    <x v="1"/>
    <n v="74.599999999999994"/>
    <n v="74.599999999999994"/>
    <x v="0"/>
    <x v="0"/>
    <n v="44.73"/>
    <n v="119.33"/>
    <x v="1"/>
    <x v="1"/>
    <x v="5"/>
    <x v="0"/>
    <x v="1"/>
    <x v="0"/>
    <x v="1"/>
    <x v="1"/>
    <x v="0"/>
  </r>
  <r>
    <s v="3748-FVMZZ"/>
    <x v="1"/>
    <x v="25"/>
    <x v="1"/>
    <x v="0"/>
    <x v="126"/>
    <n v="94610"/>
    <n v="37.808731000000002"/>
    <n v="-122.238708"/>
    <x v="1"/>
    <x v="1"/>
    <x v="0"/>
    <x v="1"/>
    <m/>
    <x v="2"/>
    <x v="0"/>
    <x v="2"/>
    <n v="13"/>
    <x v="0"/>
    <x v="1"/>
    <x v="0"/>
    <x v="0"/>
    <x v="1"/>
    <x v="1"/>
    <x v="1"/>
    <x v="0"/>
    <x v="1"/>
    <x v="0"/>
    <x v="1"/>
    <n v="40.049999999999997"/>
    <n v="162.44999999999999"/>
    <x v="0"/>
    <x v="0"/>
    <n v="0"/>
    <n v="162.44999999999999"/>
    <x v="0"/>
    <x v="0"/>
    <x v="0"/>
    <x v="0"/>
    <x v="0"/>
    <x v="0"/>
    <x v="1"/>
    <x v="0"/>
    <x v="0"/>
  </r>
  <r>
    <s v="3750-CKVKH"/>
    <x v="1"/>
    <x v="12"/>
    <x v="1"/>
    <x v="0"/>
    <x v="408"/>
    <n v="95423"/>
    <n v="39.071159999999999"/>
    <n v="-122.59854199999999"/>
    <x v="1"/>
    <x v="29"/>
    <x v="0"/>
    <x v="0"/>
    <n v="11.75"/>
    <x v="0"/>
    <x v="0"/>
    <x v="1"/>
    <n v="4"/>
    <x v="0"/>
    <x v="1"/>
    <x v="0"/>
    <x v="1"/>
    <x v="1"/>
    <x v="0"/>
    <x v="0"/>
    <x v="0"/>
    <x v="1"/>
    <x v="0"/>
    <x v="1"/>
    <n v="67.75"/>
    <n v="116.65"/>
    <x v="0"/>
    <x v="0"/>
    <n v="23.5"/>
    <n v="140.15"/>
    <x v="1"/>
    <x v="3"/>
    <x v="6"/>
    <x v="0"/>
    <x v="1"/>
    <x v="0"/>
    <x v="1"/>
    <x v="1"/>
    <x v="0"/>
  </r>
  <r>
    <s v="3750-RNQKR"/>
    <x v="0"/>
    <x v="32"/>
    <x v="1"/>
    <x v="0"/>
    <x v="274"/>
    <n v="94501"/>
    <n v="37.774633000000001"/>
    <n v="-122.274434"/>
    <x v="1"/>
    <x v="27"/>
    <x v="0"/>
    <x v="0"/>
    <n v="18.12"/>
    <x v="0"/>
    <x v="1"/>
    <x v="3"/>
    <m/>
    <x v="2"/>
    <x v="2"/>
    <x v="2"/>
    <x v="2"/>
    <x v="2"/>
    <x v="2"/>
    <x v="2"/>
    <x v="2"/>
    <x v="1"/>
    <x v="1"/>
    <x v="0"/>
    <n v="19.45"/>
    <n v="246.25"/>
    <x v="0"/>
    <x v="0"/>
    <n v="217.44"/>
    <n v="463.69"/>
    <x v="0"/>
    <x v="0"/>
    <x v="0"/>
    <x v="0"/>
    <x v="1"/>
    <x v="1"/>
    <x v="1"/>
    <x v="1"/>
    <x v="0"/>
  </r>
  <r>
    <s v="3750-YHRYO"/>
    <x v="1"/>
    <x v="22"/>
    <x v="0"/>
    <x v="0"/>
    <x v="934"/>
    <n v="91741"/>
    <n v="34.14649"/>
    <n v="-117.84981500000001"/>
    <x v="2"/>
    <x v="6"/>
    <x v="0"/>
    <x v="0"/>
    <n v="21.09"/>
    <x v="0"/>
    <x v="1"/>
    <x v="3"/>
    <m/>
    <x v="2"/>
    <x v="2"/>
    <x v="2"/>
    <x v="2"/>
    <x v="2"/>
    <x v="2"/>
    <x v="2"/>
    <x v="2"/>
    <x v="0"/>
    <x v="1"/>
    <x v="2"/>
    <n v="20.65"/>
    <n v="150"/>
    <x v="0"/>
    <x v="0"/>
    <n v="147.63"/>
    <n v="297.63"/>
    <x v="0"/>
    <x v="0"/>
    <x v="0"/>
    <x v="0"/>
    <x v="1"/>
    <x v="1"/>
    <x v="1"/>
    <x v="1"/>
    <x v="0"/>
  </r>
  <r>
    <s v="3751-KTZEL"/>
    <x v="0"/>
    <x v="47"/>
    <x v="1"/>
    <x v="0"/>
    <x v="527"/>
    <n v="95494"/>
    <n v="38.888351"/>
    <n v="-123.23964700000001"/>
    <x v="1"/>
    <x v="13"/>
    <x v="1"/>
    <x v="1"/>
    <m/>
    <x v="2"/>
    <x v="0"/>
    <x v="2"/>
    <n v="22"/>
    <x v="0"/>
    <x v="1"/>
    <x v="0"/>
    <x v="1"/>
    <x v="1"/>
    <x v="1"/>
    <x v="1"/>
    <x v="0"/>
    <x v="1"/>
    <x v="1"/>
    <x v="2"/>
    <n v="35.049999999999997"/>
    <n v="35.049999999999997"/>
    <x v="0"/>
    <x v="0"/>
    <n v="0"/>
    <n v="35.049999999999997"/>
    <x v="1"/>
    <x v="1"/>
    <x v="10"/>
    <x v="0"/>
    <x v="0"/>
    <x v="0"/>
    <x v="1"/>
    <x v="1"/>
    <x v="0"/>
  </r>
  <r>
    <s v="3752-CQSJI"/>
    <x v="0"/>
    <x v="40"/>
    <x v="0"/>
    <x v="2"/>
    <x v="127"/>
    <n v="94960"/>
    <n v="37.992719999999998"/>
    <n v="-122.57502599999999"/>
    <x v="2"/>
    <x v="2"/>
    <x v="2"/>
    <x v="0"/>
    <n v="16.399999999999999"/>
    <x v="0"/>
    <x v="1"/>
    <x v="3"/>
    <m/>
    <x v="2"/>
    <x v="2"/>
    <x v="2"/>
    <x v="2"/>
    <x v="2"/>
    <x v="2"/>
    <x v="2"/>
    <x v="2"/>
    <x v="1"/>
    <x v="0"/>
    <x v="0"/>
    <n v="20.45"/>
    <n v="254.5"/>
    <x v="0"/>
    <x v="0"/>
    <n v="213.2"/>
    <n v="467.7"/>
    <x v="0"/>
    <x v="0"/>
    <x v="0"/>
    <x v="0"/>
    <x v="1"/>
    <x v="1"/>
    <x v="1"/>
    <x v="1"/>
    <x v="0"/>
  </r>
  <r>
    <s v="3753-TSEMP"/>
    <x v="0"/>
    <x v="44"/>
    <x v="0"/>
    <x v="0"/>
    <x v="38"/>
    <n v="92139"/>
    <n v="32.677715999999997"/>
    <n v="-117.04766600000001"/>
    <x v="2"/>
    <x v="49"/>
    <x v="0"/>
    <x v="0"/>
    <n v="12.27"/>
    <x v="0"/>
    <x v="0"/>
    <x v="1"/>
    <n v="76"/>
    <x v="0"/>
    <x v="1"/>
    <x v="0"/>
    <x v="1"/>
    <x v="0"/>
    <x v="1"/>
    <x v="1"/>
    <x v="0"/>
    <x v="1"/>
    <x v="1"/>
    <x v="1"/>
    <n v="88.15"/>
    <n v="1390.6"/>
    <x v="0"/>
    <x v="0"/>
    <n v="184.05"/>
    <n v="1574.65"/>
    <x v="1"/>
    <x v="2"/>
    <x v="2"/>
    <x v="0"/>
    <x v="0"/>
    <x v="0"/>
    <x v="1"/>
    <x v="1"/>
    <x v="0"/>
  </r>
  <r>
    <s v="3754-DXMRT"/>
    <x v="1"/>
    <x v="3"/>
    <x v="1"/>
    <x v="0"/>
    <x v="699"/>
    <n v="94806"/>
    <n v="37.980269"/>
    <n v="-122.342635"/>
    <x v="1"/>
    <x v="29"/>
    <x v="0"/>
    <x v="0"/>
    <n v="43.66"/>
    <x v="0"/>
    <x v="0"/>
    <x v="2"/>
    <n v="25"/>
    <x v="0"/>
    <x v="1"/>
    <x v="0"/>
    <x v="1"/>
    <x v="1"/>
    <x v="0"/>
    <x v="0"/>
    <x v="0"/>
    <x v="1"/>
    <x v="0"/>
    <x v="1"/>
    <n v="44.15"/>
    <n v="92.65"/>
    <x v="0"/>
    <x v="0"/>
    <n v="87.32"/>
    <n v="179.97"/>
    <x v="1"/>
    <x v="5"/>
    <x v="9"/>
    <x v="0"/>
    <x v="1"/>
    <x v="0"/>
    <x v="1"/>
    <x v="1"/>
    <x v="0"/>
  </r>
  <r>
    <s v="3755-JBMNH"/>
    <x v="1"/>
    <x v="3"/>
    <x v="0"/>
    <x v="0"/>
    <x v="102"/>
    <n v="92648"/>
    <n v="33.679659000000001"/>
    <n v="-118.016195"/>
    <x v="2"/>
    <x v="43"/>
    <x v="0"/>
    <x v="0"/>
    <n v="45.9"/>
    <x v="0"/>
    <x v="0"/>
    <x v="1"/>
    <n v="5"/>
    <x v="0"/>
    <x v="1"/>
    <x v="0"/>
    <x v="1"/>
    <x v="1"/>
    <x v="0"/>
    <x v="0"/>
    <x v="0"/>
    <x v="1"/>
    <x v="0"/>
    <x v="1"/>
    <n v="71.8"/>
    <n v="1167.8"/>
    <x v="0"/>
    <x v="0"/>
    <n v="734.4"/>
    <n v="1902.2"/>
    <x v="1"/>
    <x v="1"/>
    <x v="11"/>
    <x v="0"/>
    <x v="1"/>
    <x v="0"/>
    <x v="1"/>
    <x v="1"/>
    <x v="0"/>
  </r>
  <r>
    <s v="3756-VNWDH"/>
    <x v="1"/>
    <x v="36"/>
    <x v="0"/>
    <x v="0"/>
    <x v="303"/>
    <n v="91101"/>
    <n v="34.146635000000003"/>
    <n v="-118.139225"/>
    <x v="10"/>
    <x v="7"/>
    <x v="0"/>
    <x v="0"/>
    <n v="32.08"/>
    <x v="1"/>
    <x v="0"/>
    <x v="1"/>
    <n v="8"/>
    <x v="1"/>
    <x v="1"/>
    <x v="0"/>
    <x v="1"/>
    <x v="0"/>
    <x v="1"/>
    <x v="0"/>
    <x v="0"/>
    <x v="0"/>
    <x v="0"/>
    <x v="1"/>
    <n v="100.75"/>
    <n v="6674.65"/>
    <x v="0"/>
    <x v="0"/>
    <n v="2085.1999999999998"/>
    <n v="8759.85"/>
    <x v="0"/>
    <x v="0"/>
    <x v="0"/>
    <x v="0"/>
    <x v="0"/>
    <x v="0"/>
    <x v="0"/>
    <x v="1"/>
    <x v="0"/>
  </r>
  <r>
    <s v="3757-NJYBX"/>
    <x v="1"/>
    <x v="49"/>
    <x v="0"/>
    <x v="0"/>
    <x v="962"/>
    <n v="93444"/>
    <n v="35.050345"/>
    <n v="-120.489599"/>
    <x v="3"/>
    <x v="44"/>
    <x v="0"/>
    <x v="0"/>
    <n v="7.92"/>
    <x v="1"/>
    <x v="0"/>
    <x v="1"/>
    <n v="3"/>
    <x v="0"/>
    <x v="0"/>
    <x v="1"/>
    <x v="1"/>
    <x v="0"/>
    <x v="1"/>
    <x v="0"/>
    <x v="0"/>
    <x v="1"/>
    <x v="1"/>
    <x v="1"/>
    <n v="106.35"/>
    <n v="3520.75"/>
    <x v="0"/>
    <x v="0"/>
    <n v="253.44"/>
    <n v="3774.19"/>
    <x v="1"/>
    <x v="3"/>
    <x v="14"/>
    <x v="0"/>
    <x v="0"/>
    <x v="0"/>
    <x v="0"/>
    <x v="1"/>
    <x v="0"/>
  </r>
  <r>
    <s v="3758-CKOQL"/>
    <x v="0"/>
    <x v="29"/>
    <x v="0"/>
    <x v="0"/>
    <x v="60"/>
    <n v="93563"/>
    <n v="34.395829999999997"/>
    <n v="-117.734568"/>
    <x v="9"/>
    <x v="26"/>
    <x v="4"/>
    <x v="0"/>
    <n v="41.15"/>
    <x v="1"/>
    <x v="0"/>
    <x v="1"/>
    <n v="48"/>
    <x v="1"/>
    <x v="0"/>
    <x v="1"/>
    <x v="0"/>
    <x v="1"/>
    <x v="1"/>
    <x v="1"/>
    <x v="1"/>
    <x v="0"/>
    <x v="0"/>
    <x v="0"/>
    <n v="107"/>
    <n v="6152.3"/>
    <x v="0"/>
    <x v="0"/>
    <n v="2427.85"/>
    <n v="8580.15"/>
    <x v="0"/>
    <x v="0"/>
    <x v="0"/>
    <x v="0"/>
    <x v="0"/>
    <x v="1"/>
    <x v="0"/>
    <x v="0"/>
    <x v="0"/>
  </r>
  <r>
    <s v="3761-FLYZI"/>
    <x v="0"/>
    <x v="28"/>
    <x v="0"/>
    <x v="0"/>
    <x v="31"/>
    <n v="90011"/>
    <n v="34.007089999999998"/>
    <n v="-118.258681"/>
    <x v="8"/>
    <x v="7"/>
    <x v="0"/>
    <x v="0"/>
    <n v="48.53"/>
    <x v="1"/>
    <x v="0"/>
    <x v="1"/>
    <n v="9"/>
    <x v="0"/>
    <x v="0"/>
    <x v="1"/>
    <x v="1"/>
    <x v="0"/>
    <x v="1"/>
    <x v="0"/>
    <x v="0"/>
    <x v="2"/>
    <x v="0"/>
    <x v="1"/>
    <n v="108.8"/>
    <n v="7082.45"/>
    <x v="201"/>
    <x v="0"/>
    <n v="3154.45"/>
    <n v="10215.379999999999"/>
    <x v="0"/>
    <x v="0"/>
    <x v="0"/>
    <x v="0"/>
    <x v="0"/>
    <x v="0"/>
    <x v="0"/>
    <x v="1"/>
    <x v="0"/>
  </r>
  <r>
    <s v="3763-GCZHZ"/>
    <x v="1"/>
    <x v="5"/>
    <x v="0"/>
    <x v="0"/>
    <x v="869"/>
    <n v="95233"/>
    <n v="38.184913999999999"/>
    <n v="-120.364085"/>
    <x v="2"/>
    <x v="22"/>
    <x v="3"/>
    <x v="0"/>
    <n v="20.07"/>
    <x v="1"/>
    <x v="0"/>
    <x v="1"/>
    <n v="85"/>
    <x v="0"/>
    <x v="0"/>
    <x v="0"/>
    <x v="0"/>
    <x v="0"/>
    <x v="1"/>
    <x v="1"/>
    <x v="0"/>
    <x v="0"/>
    <x v="0"/>
    <x v="1"/>
    <n v="104.05"/>
    <n v="6890"/>
    <x v="0"/>
    <x v="0"/>
    <n v="1324.62"/>
    <n v="8214.6200000000008"/>
    <x v="1"/>
    <x v="1"/>
    <x v="11"/>
    <x v="0"/>
    <x v="0"/>
    <x v="0"/>
    <x v="0"/>
    <x v="0"/>
    <x v="0"/>
  </r>
  <r>
    <s v="3764-MNMOI"/>
    <x v="1"/>
    <x v="42"/>
    <x v="1"/>
    <x v="0"/>
    <x v="665"/>
    <n v="91905"/>
    <n v="32.677097000000003"/>
    <n v="-116.304991"/>
    <x v="1"/>
    <x v="56"/>
    <x v="4"/>
    <x v="0"/>
    <n v="30.99"/>
    <x v="0"/>
    <x v="1"/>
    <x v="3"/>
    <m/>
    <x v="2"/>
    <x v="2"/>
    <x v="2"/>
    <x v="2"/>
    <x v="2"/>
    <x v="2"/>
    <x v="2"/>
    <x v="2"/>
    <x v="2"/>
    <x v="1"/>
    <x v="0"/>
    <n v="19.2"/>
    <n v="908.15"/>
    <x v="0"/>
    <x v="0"/>
    <n v="1425.54"/>
    <n v="2333.69"/>
    <x v="0"/>
    <x v="0"/>
    <x v="0"/>
    <x v="0"/>
    <x v="1"/>
    <x v="1"/>
    <x v="1"/>
    <x v="1"/>
    <x v="0"/>
  </r>
  <r>
    <s v="3765-JXVKY"/>
    <x v="0"/>
    <x v="5"/>
    <x v="1"/>
    <x v="0"/>
    <x v="963"/>
    <n v="96075"/>
    <n v="40.343212999999999"/>
    <n v="-121.81541199999999"/>
    <x v="1"/>
    <x v="13"/>
    <x v="1"/>
    <x v="0"/>
    <n v="44.11"/>
    <x v="0"/>
    <x v="0"/>
    <x v="1"/>
    <n v="69"/>
    <x v="0"/>
    <x v="0"/>
    <x v="0"/>
    <x v="1"/>
    <x v="1"/>
    <x v="0"/>
    <x v="1"/>
    <x v="0"/>
    <x v="1"/>
    <x v="0"/>
    <x v="1"/>
    <n v="74.7"/>
    <n v="74.7"/>
    <x v="0"/>
    <x v="0"/>
    <n v="44.11"/>
    <n v="118.81"/>
    <x v="1"/>
    <x v="1"/>
    <x v="11"/>
    <x v="0"/>
    <x v="0"/>
    <x v="0"/>
    <x v="0"/>
    <x v="1"/>
    <x v="0"/>
  </r>
  <r>
    <s v="3766-EJLFL"/>
    <x v="0"/>
    <x v="39"/>
    <x v="0"/>
    <x v="1"/>
    <x v="891"/>
    <n v="96061"/>
    <n v="40.331975"/>
    <n v="-121.460674"/>
    <x v="2"/>
    <x v="64"/>
    <x v="0"/>
    <x v="0"/>
    <n v="18.420000000000002"/>
    <x v="1"/>
    <x v="0"/>
    <x v="1"/>
    <n v="53"/>
    <x v="1"/>
    <x v="1"/>
    <x v="1"/>
    <x v="0"/>
    <x v="0"/>
    <x v="1"/>
    <x v="1"/>
    <x v="0"/>
    <x v="2"/>
    <x v="0"/>
    <x v="1"/>
    <n v="109.05"/>
    <n v="7508.55"/>
    <x v="0"/>
    <x v="0"/>
    <n v="1252.56"/>
    <n v="8761.11"/>
    <x v="0"/>
    <x v="0"/>
    <x v="0"/>
    <x v="0"/>
    <x v="0"/>
    <x v="0"/>
    <x v="0"/>
    <x v="0"/>
    <x v="0"/>
  </r>
  <r>
    <s v="3768-NLUBH"/>
    <x v="1"/>
    <x v="50"/>
    <x v="0"/>
    <x v="0"/>
    <x v="239"/>
    <n v="90503"/>
    <n v="33.840398999999998"/>
    <n v="-118.353714"/>
    <x v="2"/>
    <x v="41"/>
    <x v="4"/>
    <x v="0"/>
    <n v="42.1"/>
    <x v="1"/>
    <x v="0"/>
    <x v="1"/>
    <n v="3"/>
    <x v="0"/>
    <x v="1"/>
    <x v="1"/>
    <x v="1"/>
    <x v="0"/>
    <x v="1"/>
    <x v="0"/>
    <x v="0"/>
    <x v="1"/>
    <x v="1"/>
    <x v="1"/>
    <n v="100.6"/>
    <n v="5746.15"/>
    <x v="0"/>
    <x v="0"/>
    <n v="2399.6999999999998"/>
    <n v="8145.85"/>
    <x v="1"/>
    <x v="2"/>
    <x v="3"/>
    <x v="0"/>
    <x v="0"/>
    <x v="0"/>
    <x v="0"/>
    <x v="1"/>
    <x v="0"/>
  </r>
  <r>
    <s v="3768-VHXQO"/>
    <x v="1"/>
    <x v="31"/>
    <x v="0"/>
    <x v="0"/>
    <x v="768"/>
    <n v="90278"/>
    <n v="33.873395000000002"/>
    <n v="-118.37018999999999"/>
    <x v="5"/>
    <x v="23"/>
    <x v="3"/>
    <x v="0"/>
    <n v="3.28"/>
    <x v="1"/>
    <x v="1"/>
    <x v="3"/>
    <m/>
    <x v="2"/>
    <x v="2"/>
    <x v="2"/>
    <x v="2"/>
    <x v="2"/>
    <x v="2"/>
    <x v="2"/>
    <x v="2"/>
    <x v="2"/>
    <x v="1"/>
    <x v="0"/>
    <n v="24.85"/>
    <n v="1583.5"/>
    <x v="0"/>
    <x v="0"/>
    <n v="219.76"/>
    <n v="1803.26"/>
    <x v="0"/>
    <x v="0"/>
    <x v="0"/>
    <x v="0"/>
    <x v="1"/>
    <x v="1"/>
    <x v="1"/>
    <x v="1"/>
    <x v="0"/>
  </r>
  <r>
    <s v="3769-MHZNV"/>
    <x v="0"/>
    <x v="37"/>
    <x v="0"/>
    <x v="1"/>
    <x v="839"/>
    <n v="95563"/>
    <n v="40.89866"/>
    <n v="-123.539754"/>
    <x v="0"/>
    <x v="45"/>
    <x v="0"/>
    <x v="0"/>
    <n v="24.27"/>
    <x v="0"/>
    <x v="1"/>
    <x v="3"/>
    <m/>
    <x v="2"/>
    <x v="2"/>
    <x v="2"/>
    <x v="2"/>
    <x v="2"/>
    <x v="2"/>
    <x v="2"/>
    <x v="2"/>
    <x v="2"/>
    <x v="1"/>
    <x v="0"/>
    <n v="20.100000000000001"/>
    <n v="670.35"/>
    <x v="0"/>
    <x v="0"/>
    <n v="800.91"/>
    <n v="1471.26"/>
    <x v="0"/>
    <x v="0"/>
    <x v="0"/>
    <x v="0"/>
    <x v="1"/>
    <x v="1"/>
    <x v="1"/>
    <x v="1"/>
    <x v="0"/>
  </r>
  <r>
    <s v="3771-PZOBW"/>
    <x v="1"/>
    <x v="32"/>
    <x v="1"/>
    <x v="0"/>
    <x v="83"/>
    <n v="93463"/>
    <n v="34.624398999999997"/>
    <n v="-120.13787499999999"/>
    <x v="1"/>
    <x v="24"/>
    <x v="2"/>
    <x v="0"/>
    <n v="25.41"/>
    <x v="1"/>
    <x v="0"/>
    <x v="1"/>
    <n v="27"/>
    <x v="0"/>
    <x v="1"/>
    <x v="1"/>
    <x v="1"/>
    <x v="0"/>
    <x v="0"/>
    <x v="0"/>
    <x v="0"/>
    <x v="1"/>
    <x v="0"/>
    <x v="0"/>
    <n v="90.7"/>
    <n v="1781.35"/>
    <x v="0"/>
    <x v="0"/>
    <n v="508.2"/>
    <n v="2289.5500000000002"/>
    <x v="0"/>
    <x v="0"/>
    <x v="0"/>
    <x v="0"/>
    <x v="0"/>
    <x v="0"/>
    <x v="0"/>
    <x v="1"/>
    <x v="0"/>
  </r>
  <r>
    <s v="3774-VBNXY"/>
    <x v="0"/>
    <x v="5"/>
    <x v="0"/>
    <x v="0"/>
    <x v="794"/>
    <n v="90716"/>
    <n v="33.830430999999997"/>
    <n v="-118.074071"/>
    <x v="2"/>
    <x v="34"/>
    <x v="0"/>
    <x v="0"/>
    <n v="36.24"/>
    <x v="0"/>
    <x v="1"/>
    <x v="3"/>
    <m/>
    <x v="2"/>
    <x v="2"/>
    <x v="2"/>
    <x v="2"/>
    <x v="2"/>
    <x v="2"/>
    <x v="2"/>
    <x v="2"/>
    <x v="2"/>
    <x v="1"/>
    <x v="0"/>
    <n v="20.2"/>
    <n v="1277.75"/>
    <x v="0"/>
    <x v="0"/>
    <n v="2319.36"/>
    <n v="3597.11"/>
    <x v="0"/>
    <x v="0"/>
    <x v="0"/>
    <x v="0"/>
    <x v="1"/>
    <x v="1"/>
    <x v="1"/>
    <x v="1"/>
    <x v="0"/>
  </r>
  <r>
    <s v="3776-EKTKM"/>
    <x v="0"/>
    <x v="16"/>
    <x v="1"/>
    <x v="0"/>
    <x v="444"/>
    <n v="91501"/>
    <n v="34.188338999999999"/>
    <n v="-118.30094200000001"/>
    <x v="1"/>
    <x v="13"/>
    <x v="0"/>
    <x v="1"/>
    <m/>
    <x v="2"/>
    <x v="0"/>
    <x v="0"/>
    <n v="26"/>
    <x v="0"/>
    <x v="1"/>
    <x v="0"/>
    <x v="1"/>
    <x v="0"/>
    <x v="0"/>
    <x v="0"/>
    <x v="0"/>
    <x v="1"/>
    <x v="0"/>
    <x v="1"/>
    <n v="36.450000000000003"/>
    <n v="36.450000000000003"/>
    <x v="0"/>
    <x v="0"/>
    <n v="0"/>
    <n v="36.450000000000003"/>
    <x v="1"/>
    <x v="2"/>
    <x v="15"/>
    <x v="0"/>
    <x v="0"/>
    <x v="0"/>
    <x v="1"/>
    <x v="1"/>
    <x v="0"/>
  </r>
  <r>
    <s v="3777-XROBG"/>
    <x v="0"/>
    <x v="7"/>
    <x v="0"/>
    <x v="3"/>
    <x v="964"/>
    <n v="95721"/>
    <n v="38.851841999999998"/>
    <n v="-120.076204"/>
    <x v="8"/>
    <x v="42"/>
    <x v="0"/>
    <x v="0"/>
    <n v="43.52"/>
    <x v="0"/>
    <x v="1"/>
    <x v="3"/>
    <m/>
    <x v="2"/>
    <x v="2"/>
    <x v="2"/>
    <x v="2"/>
    <x v="2"/>
    <x v="2"/>
    <x v="2"/>
    <x v="2"/>
    <x v="2"/>
    <x v="1"/>
    <x v="0"/>
    <n v="19.55"/>
    <n v="1079.6500000000001"/>
    <x v="0"/>
    <x v="0"/>
    <n v="2524.16"/>
    <n v="3603.81"/>
    <x v="0"/>
    <x v="0"/>
    <x v="0"/>
    <x v="0"/>
    <x v="1"/>
    <x v="1"/>
    <x v="1"/>
    <x v="1"/>
    <x v="0"/>
  </r>
  <r>
    <s v="3778-FOAQW"/>
    <x v="0"/>
    <x v="25"/>
    <x v="0"/>
    <x v="0"/>
    <x v="38"/>
    <n v="92127"/>
    <n v="33.017518000000003"/>
    <n v="-117.11845599999999"/>
    <x v="2"/>
    <x v="52"/>
    <x v="5"/>
    <x v="0"/>
    <n v="32.86"/>
    <x v="0"/>
    <x v="1"/>
    <x v="3"/>
    <m/>
    <x v="2"/>
    <x v="2"/>
    <x v="2"/>
    <x v="2"/>
    <x v="2"/>
    <x v="2"/>
    <x v="2"/>
    <x v="2"/>
    <x v="0"/>
    <x v="1"/>
    <x v="0"/>
    <n v="20.149999999999999"/>
    <n v="456.85"/>
    <x v="0"/>
    <x v="0"/>
    <n v="788.64"/>
    <n v="1245.49"/>
    <x v="0"/>
    <x v="0"/>
    <x v="0"/>
    <x v="0"/>
    <x v="1"/>
    <x v="1"/>
    <x v="1"/>
    <x v="1"/>
    <x v="0"/>
  </r>
  <r>
    <s v="3779-OSWCF"/>
    <x v="0"/>
    <x v="32"/>
    <x v="0"/>
    <x v="0"/>
    <x v="965"/>
    <n v="94929"/>
    <n v="38.244579999999999"/>
    <n v="-122.95626799999999"/>
    <x v="4"/>
    <x v="4"/>
    <x v="0"/>
    <x v="0"/>
    <n v="12.12"/>
    <x v="1"/>
    <x v="0"/>
    <x v="0"/>
    <n v="23"/>
    <x v="1"/>
    <x v="0"/>
    <x v="1"/>
    <x v="0"/>
    <x v="0"/>
    <x v="1"/>
    <x v="1"/>
    <x v="0"/>
    <x v="2"/>
    <x v="1"/>
    <x v="0"/>
    <n v="93.2"/>
    <n v="6506.15"/>
    <x v="0"/>
    <x v="0"/>
    <n v="860.52"/>
    <n v="7366.67"/>
    <x v="0"/>
    <x v="0"/>
    <x v="0"/>
    <x v="0"/>
    <x v="0"/>
    <x v="0"/>
    <x v="0"/>
    <x v="0"/>
    <x v="0"/>
  </r>
  <r>
    <s v="3780-DDGSE"/>
    <x v="1"/>
    <x v="49"/>
    <x v="0"/>
    <x v="2"/>
    <x v="491"/>
    <n v="92384"/>
    <n v="35.924252000000003"/>
    <n v="-116.18866800000001"/>
    <x v="10"/>
    <x v="33"/>
    <x v="5"/>
    <x v="0"/>
    <n v="14.19"/>
    <x v="0"/>
    <x v="0"/>
    <x v="2"/>
    <n v="17"/>
    <x v="0"/>
    <x v="0"/>
    <x v="0"/>
    <x v="0"/>
    <x v="0"/>
    <x v="1"/>
    <x v="1"/>
    <x v="0"/>
    <x v="0"/>
    <x v="0"/>
    <x v="1"/>
    <n v="76.05"/>
    <n v="2747.2"/>
    <x v="0"/>
    <x v="0"/>
    <n v="496.65"/>
    <n v="3243.85"/>
    <x v="0"/>
    <x v="0"/>
    <x v="0"/>
    <x v="0"/>
    <x v="0"/>
    <x v="0"/>
    <x v="0"/>
    <x v="0"/>
    <x v="0"/>
  </r>
  <r>
    <s v="3780-YVMFA"/>
    <x v="0"/>
    <x v="25"/>
    <x v="0"/>
    <x v="2"/>
    <x v="162"/>
    <n v="90803"/>
    <n v="33.760458"/>
    <n v="-118.12972499999999"/>
    <x v="2"/>
    <x v="58"/>
    <x v="0"/>
    <x v="0"/>
    <n v="29.94"/>
    <x v="0"/>
    <x v="0"/>
    <x v="0"/>
    <n v="17"/>
    <x v="0"/>
    <x v="1"/>
    <x v="0"/>
    <x v="0"/>
    <x v="0"/>
    <x v="1"/>
    <x v="1"/>
    <x v="0"/>
    <x v="1"/>
    <x v="0"/>
    <x v="1"/>
    <n v="68.55"/>
    <n v="564.35"/>
    <x v="0"/>
    <x v="0"/>
    <n v="239.52"/>
    <n v="803.87"/>
    <x v="0"/>
    <x v="0"/>
    <x v="0"/>
    <x v="0"/>
    <x v="0"/>
    <x v="0"/>
    <x v="1"/>
    <x v="0"/>
    <x v="0"/>
  </r>
  <r>
    <s v="3785-KTYSH"/>
    <x v="1"/>
    <x v="38"/>
    <x v="1"/>
    <x v="0"/>
    <x v="144"/>
    <n v="91345"/>
    <n v="34.266388999999997"/>
    <n v="-118.459744"/>
    <x v="1"/>
    <x v="63"/>
    <x v="0"/>
    <x v="0"/>
    <n v="34.159999999999997"/>
    <x v="1"/>
    <x v="1"/>
    <x v="3"/>
    <m/>
    <x v="2"/>
    <x v="2"/>
    <x v="2"/>
    <x v="2"/>
    <x v="2"/>
    <x v="2"/>
    <x v="2"/>
    <x v="2"/>
    <x v="2"/>
    <x v="1"/>
    <x v="0"/>
    <n v="24.6"/>
    <n v="1279"/>
    <x v="202"/>
    <x v="0"/>
    <n v="1810.48"/>
    <n v="3051.8"/>
    <x v="0"/>
    <x v="0"/>
    <x v="0"/>
    <x v="0"/>
    <x v="1"/>
    <x v="1"/>
    <x v="1"/>
    <x v="1"/>
    <x v="0"/>
  </r>
  <r>
    <s v="3785-NRHYR"/>
    <x v="1"/>
    <x v="43"/>
    <x v="1"/>
    <x v="0"/>
    <x v="460"/>
    <n v="93517"/>
    <n v="38.184583000000003"/>
    <n v="-119.286558"/>
    <x v="1"/>
    <x v="13"/>
    <x v="0"/>
    <x v="0"/>
    <n v="16.91"/>
    <x v="0"/>
    <x v="1"/>
    <x v="3"/>
    <m/>
    <x v="2"/>
    <x v="2"/>
    <x v="2"/>
    <x v="2"/>
    <x v="2"/>
    <x v="2"/>
    <x v="2"/>
    <x v="2"/>
    <x v="1"/>
    <x v="1"/>
    <x v="0"/>
    <n v="19.649999999999999"/>
    <n v="19.649999999999999"/>
    <x v="0"/>
    <x v="0"/>
    <n v="16.91"/>
    <n v="36.56"/>
    <x v="2"/>
    <x v="0"/>
    <x v="0"/>
    <x v="0"/>
    <x v="1"/>
    <x v="1"/>
    <x v="1"/>
    <x v="1"/>
    <x v="0"/>
  </r>
  <r>
    <s v="3786-WOVKF"/>
    <x v="0"/>
    <x v="28"/>
    <x v="0"/>
    <x v="0"/>
    <x v="364"/>
    <n v="92807"/>
    <n v="33.848733000000003"/>
    <n v="-117.788357"/>
    <x v="4"/>
    <x v="9"/>
    <x v="3"/>
    <x v="0"/>
    <n v="7.85"/>
    <x v="1"/>
    <x v="0"/>
    <x v="1"/>
    <n v="20"/>
    <x v="1"/>
    <x v="0"/>
    <x v="0"/>
    <x v="1"/>
    <x v="0"/>
    <x v="1"/>
    <x v="1"/>
    <x v="1"/>
    <x v="0"/>
    <x v="0"/>
    <x v="1"/>
    <n v="106.85"/>
    <n v="7677.4"/>
    <x v="0"/>
    <x v="5"/>
    <n v="565.20000000000005"/>
    <n v="8342.6"/>
    <x v="0"/>
    <x v="0"/>
    <x v="0"/>
    <x v="0"/>
    <x v="0"/>
    <x v="1"/>
    <x v="0"/>
    <x v="1"/>
    <x v="0"/>
  </r>
  <r>
    <s v="3787-TRIAL"/>
    <x v="1"/>
    <x v="5"/>
    <x v="0"/>
    <x v="7"/>
    <x v="584"/>
    <n v="93450"/>
    <n v="35.996008000000003"/>
    <n v="-120.85305"/>
    <x v="2"/>
    <x v="47"/>
    <x v="2"/>
    <x v="1"/>
    <m/>
    <x v="2"/>
    <x v="0"/>
    <x v="2"/>
    <n v="59"/>
    <x v="0"/>
    <x v="1"/>
    <x v="0"/>
    <x v="1"/>
    <x v="1"/>
    <x v="0"/>
    <x v="0"/>
    <x v="0"/>
    <x v="1"/>
    <x v="0"/>
    <x v="1"/>
    <n v="26.05"/>
    <n v="565.75"/>
    <x v="0"/>
    <x v="0"/>
    <n v="0"/>
    <n v="565.75"/>
    <x v="0"/>
    <x v="0"/>
    <x v="0"/>
    <x v="0"/>
    <x v="1"/>
    <x v="0"/>
    <x v="1"/>
    <x v="1"/>
    <x v="0"/>
  </r>
  <r>
    <s v="3791-LGQCY"/>
    <x v="0"/>
    <x v="8"/>
    <x v="0"/>
    <x v="0"/>
    <x v="406"/>
    <n v="95650"/>
    <n v="38.809175000000003"/>
    <n v="-121.171375"/>
    <x v="2"/>
    <x v="11"/>
    <x v="0"/>
    <x v="0"/>
    <n v="33.81"/>
    <x v="1"/>
    <x v="0"/>
    <x v="0"/>
    <n v="29"/>
    <x v="0"/>
    <x v="1"/>
    <x v="1"/>
    <x v="1"/>
    <x v="0"/>
    <x v="1"/>
    <x v="0"/>
    <x v="1"/>
    <x v="1"/>
    <x v="0"/>
    <x v="1"/>
    <n v="100.65"/>
    <n v="5688.05"/>
    <x v="0"/>
    <x v="6"/>
    <n v="1893.36"/>
    <n v="7711.41"/>
    <x v="1"/>
    <x v="5"/>
    <x v="9"/>
    <x v="0"/>
    <x v="0"/>
    <x v="1"/>
    <x v="0"/>
    <x v="1"/>
    <x v="0"/>
  </r>
  <r>
    <s v="3793-MMFUH"/>
    <x v="0"/>
    <x v="50"/>
    <x v="1"/>
    <x v="0"/>
    <x v="345"/>
    <n v="95618"/>
    <n v="38.544001999999999"/>
    <n v="-121.685559"/>
    <x v="1"/>
    <x v="2"/>
    <x v="0"/>
    <x v="0"/>
    <n v="19.03"/>
    <x v="1"/>
    <x v="0"/>
    <x v="1"/>
    <n v="24"/>
    <x v="0"/>
    <x v="1"/>
    <x v="0"/>
    <x v="1"/>
    <x v="0"/>
    <x v="1"/>
    <x v="1"/>
    <x v="0"/>
    <x v="1"/>
    <x v="0"/>
    <x v="1"/>
    <n v="95.05"/>
    <n v="1290"/>
    <x v="0"/>
    <x v="0"/>
    <n v="247.39"/>
    <n v="1537.39"/>
    <x v="1"/>
    <x v="1"/>
    <x v="5"/>
    <x v="0"/>
    <x v="0"/>
    <x v="0"/>
    <x v="1"/>
    <x v="1"/>
    <x v="0"/>
  </r>
  <r>
    <s v="3794-NFNCH"/>
    <x v="1"/>
    <x v="55"/>
    <x v="0"/>
    <x v="0"/>
    <x v="966"/>
    <n v="96008"/>
    <n v="40.722732999999998"/>
    <n v="-122.109666"/>
    <x v="6"/>
    <x v="39"/>
    <x v="5"/>
    <x v="0"/>
    <n v="23.16"/>
    <x v="0"/>
    <x v="0"/>
    <x v="2"/>
    <n v="6"/>
    <x v="0"/>
    <x v="1"/>
    <x v="1"/>
    <x v="1"/>
    <x v="1"/>
    <x v="0"/>
    <x v="0"/>
    <x v="0"/>
    <x v="1"/>
    <x v="0"/>
    <x v="0"/>
    <n v="50"/>
    <n v="1474.9"/>
    <x v="0"/>
    <x v="0"/>
    <n v="694.8"/>
    <n v="2169.6999999999998"/>
    <x v="0"/>
    <x v="0"/>
    <x v="0"/>
    <x v="0"/>
    <x v="1"/>
    <x v="0"/>
    <x v="0"/>
    <x v="1"/>
    <x v="0"/>
  </r>
  <r>
    <s v="3795-CAWEX"/>
    <x v="1"/>
    <x v="44"/>
    <x v="0"/>
    <x v="3"/>
    <x v="273"/>
    <n v="96096"/>
    <n v="40.637104999999998"/>
    <n v="-121.906949"/>
    <x v="7"/>
    <x v="40"/>
    <x v="3"/>
    <x v="0"/>
    <n v="40.770000000000003"/>
    <x v="1"/>
    <x v="0"/>
    <x v="1"/>
    <n v="71"/>
    <x v="1"/>
    <x v="0"/>
    <x v="1"/>
    <x v="0"/>
    <x v="0"/>
    <x v="1"/>
    <x v="1"/>
    <x v="0"/>
    <x v="2"/>
    <x v="0"/>
    <x v="0"/>
    <n v="116.55"/>
    <n v="8152.3"/>
    <x v="0"/>
    <x v="0"/>
    <n v="2853.9"/>
    <n v="11006.2"/>
    <x v="0"/>
    <x v="0"/>
    <x v="0"/>
    <x v="0"/>
    <x v="0"/>
    <x v="0"/>
    <x v="0"/>
    <x v="0"/>
    <x v="0"/>
  </r>
  <r>
    <s v="3795-GWTRD"/>
    <x v="0"/>
    <x v="12"/>
    <x v="0"/>
    <x v="0"/>
    <x v="31"/>
    <n v="90048"/>
    <n v="34.072944999999997"/>
    <n v="-118.37267"/>
    <x v="9"/>
    <x v="5"/>
    <x v="0"/>
    <x v="0"/>
    <n v="6.33"/>
    <x v="0"/>
    <x v="0"/>
    <x v="0"/>
    <n v="30"/>
    <x v="1"/>
    <x v="0"/>
    <x v="1"/>
    <x v="0"/>
    <x v="0"/>
    <x v="0"/>
    <x v="0"/>
    <x v="0"/>
    <x v="2"/>
    <x v="1"/>
    <x v="0"/>
    <n v="75.55"/>
    <n v="4707.8500000000004"/>
    <x v="0"/>
    <x v="0"/>
    <n v="398.79"/>
    <n v="5106.6400000000003"/>
    <x v="0"/>
    <x v="0"/>
    <x v="0"/>
    <x v="0"/>
    <x v="0"/>
    <x v="0"/>
    <x v="0"/>
    <x v="0"/>
    <x v="0"/>
  </r>
  <r>
    <s v="3796-ENZGF"/>
    <x v="1"/>
    <x v="7"/>
    <x v="0"/>
    <x v="0"/>
    <x v="670"/>
    <n v="95497"/>
    <n v="38.696658999999997"/>
    <n v="-123.43686099999999"/>
    <x v="0"/>
    <x v="5"/>
    <x v="0"/>
    <x v="0"/>
    <n v="48.14"/>
    <x v="1"/>
    <x v="0"/>
    <x v="0"/>
    <n v="28"/>
    <x v="0"/>
    <x v="0"/>
    <x v="0"/>
    <x v="0"/>
    <x v="1"/>
    <x v="1"/>
    <x v="1"/>
    <x v="1"/>
    <x v="2"/>
    <x v="1"/>
    <x v="0"/>
    <n v="67.25"/>
    <n v="4234.1499999999996"/>
    <x v="0"/>
    <x v="12"/>
    <n v="3032.82"/>
    <n v="7416.97"/>
    <x v="0"/>
    <x v="0"/>
    <x v="0"/>
    <x v="0"/>
    <x v="0"/>
    <x v="1"/>
    <x v="0"/>
    <x v="0"/>
    <x v="0"/>
  </r>
  <r>
    <s v="3797-FKOGQ"/>
    <x v="1"/>
    <x v="26"/>
    <x v="1"/>
    <x v="3"/>
    <x v="778"/>
    <n v="91303"/>
    <n v="34.19829"/>
    <n v="-118.602203"/>
    <x v="1"/>
    <x v="37"/>
    <x v="0"/>
    <x v="0"/>
    <n v="5.84"/>
    <x v="1"/>
    <x v="0"/>
    <x v="1"/>
    <n v="10"/>
    <x v="0"/>
    <x v="1"/>
    <x v="0"/>
    <x v="1"/>
    <x v="1"/>
    <x v="1"/>
    <x v="1"/>
    <x v="1"/>
    <x v="1"/>
    <x v="1"/>
    <x v="1"/>
    <n v="86.2"/>
    <n v="893.2"/>
    <x v="0"/>
    <x v="14"/>
    <n v="64.239999999999995"/>
    <n v="987.44"/>
    <x v="0"/>
    <x v="0"/>
    <x v="0"/>
    <x v="0"/>
    <x v="0"/>
    <x v="1"/>
    <x v="1"/>
    <x v="1"/>
    <x v="0"/>
  </r>
  <r>
    <s v="3797-VTIDR"/>
    <x v="1"/>
    <x v="39"/>
    <x v="0"/>
    <x v="0"/>
    <x v="41"/>
    <n v="95121"/>
    <n v="37.304681000000002"/>
    <n v="-121.809955"/>
    <x v="3"/>
    <x v="13"/>
    <x v="1"/>
    <x v="1"/>
    <m/>
    <x v="2"/>
    <x v="0"/>
    <x v="2"/>
    <n v="21"/>
    <x v="0"/>
    <x v="1"/>
    <x v="0"/>
    <x v="1"/>
    <x v="1"/>
    <x v="0"/>
    <x v="0"/>
    <x v="0"/>
    <x v="1"/>
    <x v="0"/>
    <x v="1"/>
    <n v="23.45"/>
    <n v="23.45"/>
    <x v="0"/>
    <x v="0"/>
    <n v="0"/>
    <n v="23.45"/>
    <x v="1"/>
    <x v="4"/>
    <x v="16"/>
    <x v="0"/>
    <x v="1"/>
    <x v="0"/>
    <x v="1"/>
    <x v="1"/>
    <x v="0"/>
  </r>
  <r>
    <s v="3798-EPWRR"/>
    <x v="0"/>
    <x v="58"/>
    <x v="1"/>
    <x v="0"/>
    <x v="199"/>
    <n v="90212"/>
    <n v="34.062094999999999"/>
    <n v="-118.40150800000001"/>
    <x v="1"/>
    <x v="29"/>
    <x v="1"/>
    <x v="0"/>
    <n v="19.09"/>
    <x v="0"/>
    <x v="0"/>
    <x v="2"/>
    <n v="30"/>
    <x v="0"/>
    <x v="1"/>
    <x v="0"/>
    <x v="1"/>
    <x v="1"/>
    <x v="0"/>
    <x v="0"/>
    <x v="0"/>
    <x v="1"/>
    <x v="1"/>
    <x v="1"/>
    <n v="43.95"/>
    <n v="85.1"/>
    <x v="0"/>
    <x v="0"/>
    <n v="38.18"/>
    <n v="123.28"/>
    <x v="2"/>
    <x v="0"/>
    <x v="0"/>
    <x v="0"/>
    <x v="1"/>
    <x v="0"/>
    <x v="1"/>
    <x v="1"/>
    <x v="0"/>
  </r>
  <r>
    <s v="3799-ISUZQ"/>
    <x v="1"/>
    <x v="42"/>
    <x v="0"/>
    <x v="0"/>
    <x v="967"/>
    <n v="93207"/>
    <n v="35.865794999999999"/>
    <n v="-118.69759000000001"/>
    <x v="5"/>
    <x v="6"/>
    <x v="0"/>
    <x v="0"/>
    <n v="35.42"/>
    <x v="0"/>
    <x v="0"/>
    <x v="1"/>
    <n v="3"/>
    <x v="0"/>
    <x v="1"/>
    <x v="0"/>
    <x v="1"/>
    <x v="1"/>
    <x v="0"/>
    <x v="0"/>
    <x v="0"/>
    <x v="1"/>
    <x v="0"/>
    <x v="1"/>
    <n v="69.95"/>
    <n v="529.5"/>
    <x v="0"/>
    <x v="0"/>
    <n v="247.94"/>
    <n v="777.44"/>
    <x v="1"/>
    <x v="2"/>
    <x v="18"/>
    <x v="0"/>
    <x v="1"/>
    <x v="0"/>
    <x v="1"/>
    <x v="1"/>
    <x v="0"/>
  </r>
  <r>
    <s v="3800-LYTRK"/>
    <x v="0"/>
    <x v="7"/>
    <x v="1"/>
    <x v="0"/>
    <x v="16"/>
    <n v="94956"/>
    <n v="38.060263999999997"/>
    <n v="-122.830646"/>
    <x v="1"/>
    <x v="32"/>
    <x v="0"/>
    <x v="0"/>
    <n v="27.68"/>
    <x v="0"/>
    <x v="0"/>
    <x v="2"/>
    <n v="26"/>
    <x v="1"/>
    <x v="1"/>
    <x v="0"/>
    <x v="0"/>
    <x v="1"/>
    <x v="0"/>
    <x v="0"/>
    <x v="1"/>
    <x v="0"/>
    <x v="1"/>
    <x v="0"/>
    <n v="-8"/>
    <n v="795.15"/>
    <x v="0"/>
    <x v="5"/>
    <n v="387.52"/>
    <n v="1282.67"/>
    <x v="0"/>
    <x v="0"/>
    <x v="0"/>
    <x v="0"/>
    <x v="1"/>
    <x v="1"/>
    <x v="0"/>
    <x v="0"/>
    <x v="0"/>
  </r>
  <r>
    <s v="3801-HMYNL"/>
    <x v="1"/>
    <x v="56"/>
    <x v="0"/>
    <x v="0"/>
    <x v="968"/>
    <n v="95606"/>
    <n v="38.809804"/>
    <n v="-122.241383"/>
    <x v="2"/>
    <x v="13"/>
    <x v="0"/>
    <x v="0"/>
    <n v="32.35"/>
    <x v="0"/>
    <x v="0"/>
    <x v="1"/>
    <n v="18"/>
    <x v="0"/>
    <x v="1"/>
    <x v="0"/>
    <x v="1"/>
    <x v="0"/>
    <x v="1"/>
    <x v="1"/>
    <x v="0"/>
    <x v="1"/>
    <x v="1"/>
    <x v="2"/>
    <n v="89.15"/>
    <n v="89.15"/>
    <x v="0"/>
    <x v="0"/>
    <n v="32.35"/>
    <n v="121.5"/>
    <x v="1"/>
    <x v="1"/>
    <x v="1"/>
    <x v="0"/>
    <x v="0"/>
    <x v="0"/>
    <x v="1"/>
    <x v="1"/>
    <x v="0"/>
  </r>
  <r>
    <s v="3803-KMQFW"/>
    <x v="0"/>
    <x v="11"/>
    <x v="0"/>
    <x v="3"/>
    <x v="727"/>
    <n v="92821"/>
    <n v="33.930199000000002"/>
    <n v="-117.862898"/>
    <x v="2"/>
    <x v="13"/>
    <x v="0"/>
    <x v="0"/>
    <n v="37.92"/>
    <x v="0"/>
    <x v="1"/>
    <x v="3"/>
    <m/>
    <x v="2"/>
    <x v="2"/>
    <x v="2"/>
    <x v="2"/>
    <x v="2"/>
    <x v="2"/>
    <x v="2"/>
    <x v="2"/>
    <x v="1"/>
    <x v="1"/>
    <x v="0"/>
    <n v="20.55"/>
    <n v="20.55"/>
    <x v="0"/>
    <x v="0"/>
    <n v="37.92"/>
    <n v="58.47"/>
    <x v="1"/>
    <x v="5"/>
    <x v="9"/>
    <x v="0"/>
    <x v="1"/>
    <x v="1"/>
    <x v="1"/>
    <x v="1"/>
    <x v="0"/>
  </r>
  <r>
    <s v="3804-RVTGV"/>
    <x v="1"/>
    <x v="39"/>
    <x v="0"/>
    <x v="0"/>
    <x v="350"/>
    <n v="94043"/>
    <n v="37.419725"/>
    <n v="-122.06294699999999"/>
    <x v="10"/>
    <x v="15"/>
    <x v="4"/>
    <x v="0"/>
    <n v="42.21"/>
    <x v="1"/>
    <x v="0"/>
    <x v="1"/>
    <n v="14"/>
    <x v="0"/>
    <x v="0"/>
    <x v="1"/>
    <x v="1"/>
    <x v="0"/>
    <x v="1"/>
    <x v="1"/>
    <x v="0"/>
    <x v="1"/>
    <x v="0"/>
    <x v="1"/>
    <n v="103.85"/>
    <n v="5017.8999999999996"/>
    <x v="0"/>
    <x v="0"/>
    <n v="2110.5"/>
    <n v="7128.4"/>
    <x v="1"/>
    <x v="4"/>
    <x v="16"/>
    <x v="0"/>
    <x v="0"/>
    <x v="0"/>
    <x v="0"/>
    <x v="1"/>
    <x v="0"/>
  </r>
  <r>
    <s v="3806-DXQOM"/>
    <x v="0"/>
    <x v="10"/>
    <x v="1"/>
    <x v="0"/>
    <x v="750"/>
    <n v="92309"/>
    <n v="35.289520000000003"/>
    <n v="-116.092214"/>
    <x v="1"/>
    <x v="1"/>
    <x v="1"/>
    <x v="1"/>
    <m/>
    <x v="2"/>
    <x v="0"/>
    <x v="2"/>
    <n v="4"/>
    <x v="1"/>
    <x v="0"/>
    <x v="0"/>
    <x v="1"/>
    <x v="1"/>
    <x v="0"/>
    <x v="0"/>
    <x v="0"/>
    <x v="1"/>
    <x v="0"/>
    <x v="1"/>
    <n v="33.65"/>
    <n v="137.85"/>
    <x v="0"/>
    <x v="0"/>
    <n v="0"/>
    <n v="137.85"/>
    <x v="1"/>
    <x v="5"/>
    <x v="8"/>
    <x v="0"/>
    <x v="1"/>
    <x v="0"/>
    <x v="0"/>
    <x v="1"/>
    <x v="0"/>
  </r>
  <r>
    <s v="3806-YAZOV"/>
    <x v="0"/>
    <x v="56"/>
    <x v="1"/>
    <x v="0"/>
    <x v="969"/>
    <n v="94938"/>
    <n v="38.021771999999999"/>
    <n v="-122.691744"/>
    <x v="1"/>
    <x v="3"/>
    <x v="1"/>
    <x v="0"/>
    <n v="6.61"/>
    <x v="0"/>
    <x v="1"/>
    <x v="3"/>
    <m/>
    <x v="2"/>
    <x v="2"/>
    <x v="2"/>
    <x v="2"/>
    <x v="2"/>
    <x v="2"/>
    <x v="2"/>
    <x v="2"/>
    <x v="1"/>
    <x v="1"/>
    <x v="0"/>
    <n v="18.8"/>
    <n v="56"/>
    <x v="0"/>
    <x v="0"/>
    <n v="19.829999999999998"/>
    <n v="75.83"/>
    <x v="2"/>
    <x v="0"/>
    <x v="0"/>
    <x v="0"/>
    <x v="1"/>
    <x v="1"/>
    <x v="1"/>
    <x v="1"/>
    <x v="0"/>
  </r>
  <r>
    <s v="3807-BPOMJ"/>
    <x v="0"/>
    <x v="40"/>
    <x v="0"/>
    <x v="0"/>
    <x v="901"/>
    <n v="95935"/>
    <n v="39.381174000000001"/>
    <n v="-121.21191"/>
    <x v="10"/>
    <x v="17"/>
    <x v="4"/>
    <x v="0"/>
    <n v="24.93"/>
    <x v="0"/>
    <x v="0"/>
    <x v="1"/>
    <n v="17"/>
    <x v="1"/>
    <x v="1"/>
    <x v="0"/>
    <x v="1"/>
    <x v="0"/>
    <x v="1"/>
    <x v="1"/>
    <x v="0"/>
    <x v="0"/>
    <x v="0"/>
    <x v="1"/>
    <n v="94.75"/>
    <n v="5276.1"/>
    <x v="0"/>
    <x v="0"/>
    <n v="1371.15"/>
    <n v="6647.25"/>
    <x v="0"/>
    <x v="0"/>
    <x v="0"/>
    <x v="0"/>
    <x v="0"/>
    <x v="0"/>
    <x v="0"/>
    <x v="1"/>
    <x v="0"/>
  </r>
  <r>
    <s v="3807-XHCJH"/>
    <x v="0"/>
    <x v="44"/>
    <x v="0"/>
    <x v="1"/>
    <x v="571"/>
    <n v="93623"/>
    <n v="37.483535000000003"/>
    <n v="-119.67941399999999"/>
    <x v="8"/>
    <x v="13"/>
    <x v="0"/>
    <x v="0"/>
    <n v="6.86"/>
    <x v="0"/>
    <x v="1"/>
    <x v="3"/>
    <m/>
    <x v="2"/>
    <x v="2"/>
    <x v="2"/>
    <x v="2"/>
    <x v="2"/>
    <x v="2"/>
    <x v="2"/>
    <x v="2"/>
    <x v="1"/>
    <x v="1"/>
    <x v="1"/>
    <n v="20"/>
    <n v="20"/>
    <x v="0"/>
    <x v="0"/>
    <n v="6.86"/>
    <n v="26.86"/>
    <x v="2"/>
    <x v="0"/>
    <x v="0"/>
    <x v="0"/>
    <x v="1"/>
    <x v="1"/>
    <x v="1"/>
    <x v="1"/>
    <x v="0"/>
  </r>
  <r>
    <s v="3808-HFKDE"/>
    <x v="0"/>
    <x v="34"/>
    <x v="1"/>
    <x v="0"/>
    <x v="74"/>
    <n v="91801"/>
    <n v="34.090924999999999"/>
    <n v="-118.128164"/>
    <x v="1"/>
    <x v="24"/>
    <x v="2"/>
    <x v="0"/>
    <n v="4.1500000000000004"/>
    <x v="0"/>
    <x v="0"/>
    <x v="0"/>
    <n v="18"/>
    <x v="0"/>
    <x v="1"/>
    <x v="0"/>
    <x v="1"/>
    <x v="1"/>
    <x v="0"/>
    <x v="0"/>
    <x v="0"/>
    <x v="1"/>
    <x v="0"/>
    <x v="1"/>
    <n v="44.35"/>
    <n v="927.15"/>
    <x v="0"/>
    <x v="0"/>
    <n v="83"/>
    <n v="1010.15"/>
    <x v="0"/>
    <x v="0"/>
    <x v="0"/>
    <x v="0"/>
    <x v="1"/>
    <x v="0"/>
    <x v="1"/>
    <x v="1"/>
    <x v="0"/>
  </r>
  <r>
    <s v="3810-DVDQQ"/>
    <x v="0"/>
    <x v="24"/>
    <x v="0"/>
    <x v="2"/>
    <x v="300"/>
    <n v="96019"/>
    <n v="40.692523000000001"/>
    <n v="-122.369876"/>
    <x v="6"/>
    <x v="9"/>
    <x v="0"/>
    <x v="0"/>
    <n v="47.02"/>
    <x v="1"/>
    <x v="0"/>
    <x v="1"/>
    <n v="48"/>
    <x v="1"/>
    <x v="0"/>
    <x v="1"/>
    <x v="0"/>
    <x v="0"/>
    <x v="1"/>
    <x v="1"/>
    <x v="0"/>
    <x v="2"/>
    <x v="0"/>
    <x v="1"/>
    <n v="117.6"/>
    <n v="8308.9"/>
    <x v="203"/>
    <x v="0"/>
    <n v="3385.44"/>
    <n v="11688.9"/>
    <x v="0"/>
    <x v="0"/>
    <x v="0"/>
    <x v="0"/>
    <x v="0"/>
    <x v="0"/>
    <x v="0"/>
    <x v="0"/>
    <x v="0"/>
  </r>
  <r>
    <s v="3810-PJUHR"/>
    <x v="1"/>
    <x v="54"/>
    <x v="0"/>
    <x v="2"/>
    <x v="58"/>
    <n v="92256"/>
    <n v="34.097862999999997"/>
    <n v="-116.594561"/>
    <x v="10"/>
    <x v="40"/>
    <x v="3"/>
    <x v="0"/>
    <n v="10.46"/>
    <x v="1"/>
    <x v="1"/>
    <x v="3"/>
    <m/>
    <x v="2"/>
    <x v="2"/>
    <x v="2"/>
    <x v="2"/>
    <x v="2"/>
    <x v="2"/>
    <x v="2"/>
    <x v="2"/>
    <x v="2"/>
    <x v="1"/>
    <x v="0"/>
    <n v="25.35"/>
    <n v="1715.15"/>
    <x v="0"/>
    <x v="0"/>
    <n v="732.2"/>
    <n v="2447.35"/>
    <x v="0"/>
    <x v="0"/>
    <x v="0"/>
    <x v="0"/>
    <x v="1"/>
    <x v="1"/>
    <x v="1"/>
    <x v="1"/>
    <x v="0"/>
  </r>
  <r>
    <s v="3811-VBYBZ"/>
    <x v="1"/>
    <x v="37"/>
    <x v="1"/>
    <x v="0"/>
    <x v="970"/>
    <n v="92358"/>
    <n v="34.238162000000003"/>
    <n v="-117.534306"/>
    <x v="1"/>
    <x v="6"/>
    <x v="0"/>
    <x v="0"/>
    <n v="47.03"/>
    <x v="1"/>
    <x v="0"/>
    <x v="1"/>
    <n v="2"/>
    <x v="0"/>
    <x v="0"/>
    <x v="0"/>
    <x v="1"/>
    <x v="0"/>
    <x v="1"/>
    <x v="1"/>
    <x v="1"/>
    <x v="1"/>
    <x v="0"/>
    <x v="1"/>
    <n v="99.8"/>
    <n v="673.25"/>
    <x v="0"/>
    <x v="1"/>
    <n v="329.21"/>
    <n v="1012.46"/>
    <x v="1"/>
    <x v="1"/>
    <x v="1"/>
    <x v="0"/>
    <x v="0"/>
    <x v="1"/>
    <x v="0"/>
    <x v="1"/>
    <x v="0"/>
  </r>
  <r>
    <s v="3812-LRZIR"/>
    <x v="0"/>
    <x v="35"/>
    <x v="0"/>
    <x v="2"/>
    <x v="51"/>
    <n v="92240"/>
    <n v="33.948557999999998"/>
    <n v="-116.516976"/>
    <x v="2"/>
    <x v="28"/>
    <x v="0"/>
    <x v="0"/>
    <n v="35.520000000000003"/>
    <x v="1"/>
    <x v="1"/>
    <x v="3"/>
    <m/>
    <x v="2"/>
    <x v="2"/>
    <x v="2"/>
    <x v="2"/>
    <x v="2"/>
    <x v="2"/>
    <x v="2"/>
    <x v="2"/>
    <x v="2"/>
    <x v="1"/>
    <x v="1"/>
    <n v="24.5"/>
    <n v="761.95"/>
    <x v="0"/>
    <x v="0"/>
    <n v="959.04"/>
    <n v="1720.99"/>
    <x v="0"/>
    <x v="0"/>
    <x v="0"/>
    <x v="0"/>
    <x v="1"/>
    <x v="1"/>
    <x v="1"/>
    <x v="1"/>
    <x v="0"/>
  </r>
  <r>
    <s v="3813-DHBBB"/>
    <x v="1"/>
    <x v="14"/>
    <x v="0"/>
    <x v="0"/>
    <x v="230"/>
    <n v="96104"/>
    <n v="41.505915999999999"/>
    <n v="-120.152505"/>
    <x v="6"/>
    <x v="23"/>
    <x v="0"/>
    <x v="1"/>
    <m/>
    <x v="2"/>
    <x v="0"/>
    <x v="2"/>
    <n v="6"/>
    <x v="1"/>
    <x v="0"/>
    <x v="0"/>
    <x v="0"/>
    <x v="1"/>
    <x v="1"/>
    <x v="1"/>
    <x v="0"/>
    <x v="2"/>
    <x v="0"/>
    <x v="1"/>
    <n v="50.95"/>
    <n v="3521.7"/>
    <x v="0"/>
    <x v="0"/>
    <n v="0"/>
    <n v="3521.7"/>
    <x v="0"/>
    <x v="0"/>
    <x v="0"/>
    <x v="0"/>
    <x v="0"/>
    <x v="0"/>
    <x v="0"/>
    <x v="0"/>
    <x v="0"/>
  </r>
  <r>
    <s v="3814-MLAXC"/>
    <x v="0"/>
    <x v="12"/>
    <x v="1"/>
    <x v="0"/>
    <x v="450"/>
    <n v="94545"/>
    <n v="37.629840000000002"/>
    <n v="-122.12084299999999"/>
    <x v="1"/>
    <x v="65"/>
    <x v="0"/>
    <x v="0"/>
    <n v="16.63"/>
    <x v="1"/>
    <x v="0"/>
    <x v="1"/>
    <n v="12"/>
    <x v="0"/>
    <x v="1"/>
    <x v="0"/>
    <x v="0"/>
    <x v="1"/>
    <x v="0"/>
    <x v="0"/>
    <x v="0"/>
    <x v="1"/>
    <x v="0"/>
    <x v="0"/>
    <n v="79.849999999999994"/>
    <n v="2404.15"/>
    <x v="0"/>
    <x v="0"/>
    <n v="515.53"/>
    <n v="2919.68"/>
    <x v="1"/>
    <x v="2"/>
    <x v="17"/>
    <x v="0"/>
    <x v="1"/>
    <x v="0"/>
    <x v="1"/>
    <x v="0"/>
    <x v="0"/>
  </r>
  <r>
    <s v="3815-SLMEF"/>
    <x v="0"/>
    <x v="17"/>
    <x v="1"/>
    <x v="0"/>
    <x v="971"/>
    <n v="93204"/>
    <n v="35.916943000000003"/>
    <n v="-120.129921"/>
    <x v="1"/>
    <x v="3"/>
    <x v="1"/>
    <x v="1"/>
    <m/>
    <x v="2"/>
    <x v="0"/>
    <x v="0"/>
    <n v="52"/>
    <x v="1"/>
    <x v="1"/>
    <x v="0"/>
    <x v="0"/>
    <x v="1"/>
    <x v="0"/>
    <x v="0"/>
    <x v="0"/>
    <x v="1"/>
    <x v="1"/>
    <x v="2"/>
    <n v="34.25"/>
    <n v="139.35"/>
    <x v="0"/>
    <x v="0"/>
    <n v="0"/>
    <n v="139.35"/>
    <x v="1"/>
    <x v="1"/>
    <x v="10"/>
    <x v="0"/>
    <x v="1"/>
    <x v="0"/>
    <x v="0"/>
    <x v="0"/>
    <x v="0"/>
  </r>
  <r>
    <s v="3823-KYNQY"/>
    <x v="1"/>
    <x v="37"/>
    <x v="1"/>
    <x v="0"/>
    <x v="229"/>
    <n v="91406"/>
    <n v="34.195684999999997"/>
    <n v="-118.490752"/>
    <x v="1"/>
    <x v="27"/>
    <x v="2"/>
    <x v="0"/>
    <n v="25.57"/>
    <x v="1"/>
    <x v="1"/>
    <x v="3"/>
    <m/>
    <x v="2"/>
    <x v="2"/>
    <x v="2"/>
    <x v="2"/>
    <x v="2"/>
    <x v="2"/>
    <x v="2"/>
    <x v="2"/>
    <x v="0"/>
    <x v="1"/>
    <x v="0"/>
    <n v="24.95"/>
    <n v="280.39999999999998"/>
    <x v="0"/>
    <x v="0"/>
    <n v="306.83999999999997"/>
    <n v="587.24"/>
    <x v="0"/>
    <x v="0"/>
    <x v="0"/>
    <x v="0"/>
    <x v="1"/>
    <x v="1"/>
    <x v="1"/>
    <x v="1"/>
    <x v="0"/>
  </r>
  <r>
    <s v="3824-RHKVR"/>
    <x v="0"/>
    <x v="60"/>
    <x v="1"/>
    <x v="0"/>
    <x v="351"/>
    <n v="92833"/>
    <n v="33.877639000000002"/>
    <n v="-117.961212"/>
    <x v="1"/>
    <x v="67"/>
    <x v="2"/>
    <x v="0"/>
    <n v="22.26"/>
    <x v="0"/>
    <x v="1"/>
    <x v="3"/>
    <m/>
    <x v="2"/>
    <x v="2"/>
    <x v="2"/>
    <x v="2"/>
    <x v="2"/>
    <x v="2"/>
    <x v="2"/>
    <x v="2"/>
    <x v="1"/>
    <x v="1"/>
    <x v="0"/>
    <n v="19.7"/>
    <n v="340.35"/>
    <x v="0"/>
    <x v="0"/>
    <n v="378.42"/>
    <n v="718.77"/>
    <x v="0"/>
    <x v="0"/>
    <x v="0"/>
    <x v="0"/>
    <x v="1"/>
    <x v="1"/>
    <x v="1"/>
    <x v="1"/>
    <x v="0"/>
  </r>
  <r>
    <s v="3831-YCPUO"/>
    <x v="0"/>
    <x v="32"/>
    <x v="0"/>
    <x v="2"/>
    <x v="972"/>
    <n v="95232"/>
    <n v="38.358463999999998"/>
    <n v="-120.57930399999999"/>
    <x v="3"/>
    <x v="9"/>
    <x v="0"/>
    <x v="0"/>
    <n v="32.229999999999997"/>
    <x v="0"/>
    <x v="0"/>
    <x v="1"/>
    <n v="19"/>
    <x v="1"/>
    <x v="0"/>
    <x v="1"/>
    <x v="0"/>
    <x v="0"/>
    <x v="1"/>
    <x v="1"/>
    <x v="0"/>
    <x v="2"/>
    <x v="0"/>
    <x v="0"/>
    <n v="109.5"/>
    <n v="7854.9"/>
    <x v="0"/>
    <x v="0"/>
    <n v="2320.56"/>
    <n v="10175.459999999999"/>
    <x v="0"/>
    <x v="0"/>
    <x v="0"/>
    <x v="0"/>
    <x v="0"/>
    <x v="0"/>
    <x v="0"/>
    <x v="0"/>
    <x v="0"/>
  </r>
  <r>
    <s v="3834-XUIFC"/>
    <x v="1"/>
    <x v="5"/>
    <x v="1"/>
    <x v="0"/>
    <x v="162"/>
    <n v="90814"/>
    <n v="33.771611999999998"/>
    <n v="-118.143866"/>
    <x v="1"/>
    <x v="6"/>
    <x v="1"/>
    <x v="0"/>
    <n v="18.829999999999998"/>
    <x v="1"/>
    <x v="0"/>
    <x v="1"/>
    <n v="26"/>
    <x v="0"/>
    <x v="1"/>
    <x v="0"/>
    <x v="1"/>
    <x v="1"/>
    <x v="1"/>
    <x v="1"/>
    <x v="0"/>
    <x v="1"/>
    <x v="0"/>
    <x v="0"/>
    <n v="85.2"/>
    <n v="602.54999999999995"/>
    <x v="0"/>
    <x v="0"/>
    <n v="131.81"/>
    <n v="734.36"/>
    <x v="1"/>
    <x v="5"/>
    <x v="9"/>
    <x v="0"/>
    <x v="0"/>
    <x v="0"/>
    <x v="1"/>
    <x v="1"/>
    <x v="0"/>
  </r>
  <r>
    <s v="3836-FZSDJ"/>
    <x v="1"/>
    <x v="28"/>
    <x v="0"/>
    <x v="0"/>
    <x v="64"/>
    <n v="93720"/>
    <n v="36.878709000000001"/>
    <n v="-119.7645"/>
    <x v="1"/>
    <x v="4"/>
    <x v="3"/>
    <x v="0"/>
    <n v="22.19"/>
    <x v="1"/>
    <x v="1"/>
    <x v="3"/>
    <m/>
    <x v="2"/>
    <x v="2"/>
    <x v="2"/>
    <x v="2"/>
    <x v="2"/>
    <x v="2"/>
    <x v="2"/>
    <x v="2"/>
    <x v="2"/>
    <x v="1"/>
    <x v="1"/>
    <n v="24.85"/>
    <n v="1901"/>
    <x v="0"/>
    <x v="0"/>
    <n v="1575.49"/>
    <n v="3476.49"/>
    <x v="0"/>
    <x v="0"/>
    <x v="0"/>
    <x v="0"/>
    <x v="1"/>
    <x v="1"/>
    <x v="1"/>
    <x v="1"/>
    <x v="0"/>
  </r>
  <r>
    <s v="3838-OZURD"/>
    <x v="1"/>
    <x v="24"/>
    <x v="0"/>
    <x v="0"/>
    <x v="513"/>
    <n v="95568"/>
    <n v="41.444606"/>
    <n v="-123.471895"/>
    <x v="1"/>
    <x v="22"/>
    <x v="3"/>
    <x v="0"/>
    <n v="7.28"/>
    <x v="1"/>
    <x v="0"/>
    <x v="1"/>
    <n v="51"/>
    <x v="0"/>
    <x v="0"/>
    <x v="1"/>
    <x v="1"/>
    <x v="0"/>
    <x v="1"/>
    <x v="1"/>
    <x v="0"/>
    <x v="1"/>
    <x v="0"/>
    <x v="0"/>
    <n v="105"/>
    <n v="7133.25"/>
    <x v="0"/>
    <x v="0"/>
    <n v="480.48"/>
    <n v="7613.73"/>
    <x v="1"/>
    <x v="1"/>
    <x v="1"/>
    <x v="0"/>
    <x v="0"/>
    <x v="0"/>
    <x v="0"/>
    <x v="1"/>
    <x v="0"/>
  </r>
  <r>
    <s v="3841-CONLJ"/>
    <x v="0"/>
    <x v="25"/>
    <x v="0"/>
    <x v="0"/>
    <x v="837"/>
    <n v="93442"/>
    <n v="35.369553000000003"/>
    <n v="-120.763864"/>
    <x v="5"/>
    <x v="13"/>
    <x v="0"/>
    <x v="1"/>
    <m/>
    <x v="2"/>
    <x v="0"/>
    <x v="2"/>
    <n v="14"/>
    <x v="0"/>
    <x v="1"/>
    <x v="0"/>
    <x v="1"/>
    <x v="1"/>
    <x v="1"/>
    <x v="1"/>
    <x v="0"/>
    <x v="1"/>
    <x v="1"/>
    <x v="1"/>
    <n v="35"/>
    <n v="35"/>
    <x v="0"/>
    <x v="0"/>
    <n v="0"/>
    <n v="35"/>
    <x v="2"/>
    <x v="0"/>
    <x v="0"/>
    <x v="0"/>
    <x v="0"/>
    <x v="0"/>
    <x v="1"/>
    <x v="1"/>
    <x v="0"/>
  </r>
  <r>
    <s v="3841-NFECX"/>
    <x v="0"/>
    <x v="28"/>
    <x v="0"/>
    <x v="0"/>
    <x v="31"/>
    <n v="90033"/>
    <n v="34.050198000000002"/>
    <n v="-118.21094600000001"/>
    <x v="3"/>
    <x v="4"/>
    <x v="0"/>
    <x v="0"/>
    <n v="47.02"/>
    <x v="1"/>
    <x v="0"/>
    <x v="1"/>
    <n v="12"/>
    <x v="1"/>
    <x v="0"/>
    <x v="1"/>
    <x v="0"/>
    <x v="1"/>
    <x v="0"/>
    <x v="0"/>
    <x v="0"/>
    <x v="2"/>
    <x v="0"/>
    <x v="0"/>
    <n v="96.35"/>
    <n v="6766.95"/>
    <x v="0"/>
    <x v="0"/>
    <n v="3338.42"/>
    <n v="10105.370000000001"/>
    <x v="0"/>
    <x v="0"/>
    <x v="0"/>
    <x v="0"/>
    <x v="1"/>
    <x v="0"/>
    <x v="0"/>
    <x v="0"/>
    <x v="0"/>
  </r>
  <r>
    <s v="3842-IYKUE"/>
    <x v="0"/>
    <x v="24"/>
    <x v="1"/>
    <x v="0"/>
    <x v="719"/>
    <n v="94579"/>
    <n v="37.687263999999999"/>
    <n v="-122.15728"/>
    <x v="1"/>
    <x v="33"/>
    <x v="5"/>
    <x v="0"/>
    <n v="45.14"/>
    <x v="1"/>
    <x v="0"/>
    <x v="1"/>
    <n v="41"/>
    <x v="0"/>
    <x v="0"/>
    <x v="0"/>
    <x v="0"/>
    <x v="1"/>
    <x v="0"/>
    <x v="1"/>
    <x v="1"/>
    <x v="1"/>
    <x v="1"/>
    <x v="0"/>
    <n v="85.3"/>
    <n v="2917.5"/>
    <x v="204"/>
    <x v="6"/>
    <n v="1579.9"/>
    <n v="4603.51"/>
    <x v="1"/>
    <x v="1"/>
    <x v="11"/>
    <x v="0"/>
    <x v="0"/>
    <x v="1"/>
    <x v="0"/>
    <x v="0"/>
    <x v="0"/>
  </r>
  <r>
    <s v="3842-QTGDL"/>
    <x v="1"/>
    <x v="40"/>
    <x v="0"/>
    <x v="0"/>
    <x v="570"/>
    <n v="94595"/>
    <n v="37.862127999999998"/>
    <n v="-122.075197"/>
    <x v="4"/>
    <x v="43"/>
    <x v="0"/>
    <x v="0"/>
    <n v="46"/>
    <x v="0"/>
    <x v="0"/>
    <x v="1"/>
    <n v="30"/>
    <x v="1"/>
    <x v="0"/>
    <x v="0"/>
    <x v="1"/>
    <x v="1"/>
    <x v="0"/>
    <x v="0"/>
    <x v="0"/>
    <x v="1"/>
    <x v="1"/>
    <x v="1"/>
    <n v="80.75"/>
    <n v="1321.3"/>
    <x v="0"/>
    <x v="0"/>
    <n v="736"/>
    <n v="2057.3000000000002"/>
    <x v="0"/>
    <x v="0"/>
    <x v="0"/>
    <x v="0"/>
    <x v="1"/>
    <x v="0"/>
    <x v="0"/>
    <x v="1"/>
    <x v="0"/>
  </r>
  <r>
    <s v="3845-FXCYS"/>
    <x v="1"/>
    <x v="39"/>
    <x v="1"/>
    <x v="0"/>
    <x v="973"/>
    <n v="95335"/>
    <n v="38.109124999999999"/>
    <n v="-120.078597"/>
    <x v="1"/>
    <x v="29"/>
    <x v="0"/>
    <x v="0"/>
    <n v="7.8"/>
    <x v="0"/>
    <x v="1"/>
    <x v="3"/>
    <m/>
    <x v="2"/>
    <x v="2"/>
    <x v="2"/>
    <x v="2"/>
    <x v="2"/>
    <x v="2"/>
    <x v="2"/>
    <x v="2"/>
    <x v="1"/>
    <x v="0"/>
    <x v="1"/>
    <n v="19.649999999999999"/>
    <n v="31.2"/>
    <x v="0"/>
    <x v="0"/>
    <n v="15.6"/>
    <n v="46.8"/>
    <x v="2"/>
    <x v="0"/>
    <x v="0"/>
    <x v="0"/>
    <x v="1"/>
    <x v="1"/>
    <x v="1"/>
    <x v="1"/>
    <x v="0"/>
  </r>
  <r>
    <s v="3845-JHAMY"/>
    <x v="0"/>
    <x v="23"/>
    <x v="0"/>
    <x v="1"/>
    <x v="53"/>
    <n v="94937"/>
    <n v="38.099322999999998"/>
    <n v="-122.945723"/>
    <x v="2"/>
    <x v="43"/>
    <x v="2"/>
    <x v="1"/>
    <m/>
    <x v="2"/>
    <x v="0"/>
    <x v="0"/>
    <n v="53"/>
    <x v="0"/>
    <x v="1"/>
    <x v="0"/>
    <x v="1"/>
    <x v="1"/>
    <x v="1"/>
    <x v="1"/>
    <x v="1"/>
    <x v="1"/>
    <x v="0"/>
    <x v="0"/>
    <n v="35.5"/>
    <n v="552.70000000000005"/>
    <x v="0"/>
    <x v="11"/>
    <n v="0"/>
    <n v="632.70000000000005"/>
    <x v="0"/>
    <x v="0"/>
    <x v="0"/>
    <x v="0"/>
    <x v="0"/>
    <x v="1"/>
    <x v="1"/>
    <x v="1"/>
    <x v="0"/>
  </r>
  <r>
    <s v="3847-BAERP"/>
    <x v="0"/>
    <x v="60"/>
    <x v="1"/>
    <x v="0"/>
    <x v="974"/>
    <n v="93604"/>
    <n v="37.458367000000003"/>
    <n v="-119.345011"/>
    <x v="1"/>
    <x v="46"/>
    <x v="0"/>
    <x v="0"/>
    <n v="12.39"/>
    <x v="0"/>
    <x v="1"/>
    <x v="3"/>
    <m/>
    <x v="2"/>
    <x v="2"/>
    <x v="2"/>
    <x v="2"/>
    <x v="2"/>
    <x v="2"/>
    <x v="2"/>
    <x v="2"/>
    <x v="1"/>
    <x v="0"/>
    <x v="0"/>
    <n v="20.9"/>
    <n v="247"/>
    <x v="0"/>
    <x v="0"/>
    <n v="123.9"/>
    <n v="370.9"/>
    <x v="0"/>
    <x v="0"/>
    <x v="0"/>
    <x v="0"/>
    <x v="1"/>
    <x v="1"/>
    <x v="1"/>
    <x v="1"/>
    <x v="0"/>
  </r>
  <r>
    <s v="3850-OKINF"/>
    <x v="1"/>
    <x v="21"/>
    <x v="0"/>
    <x v="1"/>
    <x v="303"/>
    <n v="91106"/>
    <n v="34.139401999999997"/>
    <n v="-118.128658"/>
    <x v="1"/>
    <x v="4"/>
    <x v="3"/>
    <x v="0"/>
    <n v="37.03"/>
    <x v="1"/>
    <x v="0"/>
    <x v="2"/>
    <n v="26"/>
    <x v="1"/>
    <x v="1"/>
    <x v="0"/>
    <x v="1"/>
    <x v="0"/>
    <x v="0"/>
    <x v="0"/>
    <x v="0"/>
    <x v="0"/>
    <x v="0"/>
    <x v="1"/>
    <n v="66.2"/>
    <n v="4692.55"/>
    <x v="0"/>
    <x v="0"/>
    <n v="2629.13"/>
    <n v="7321.68"/>
    <x v="0"/>
    <x v="0"/>
    <x v="0"/>
    <x v="0"/>
    <x v="0"/>
    <x v="0"/>
    <x v="0"/>
    <x v="1"/>
    <x v="0"/>
  </r>
  <r>
    <s v="3853-LYGAM"/>
    <x v="1"/>
    <x v="12"/>
    <x v="1"/>
    <x v="0"/>
    <x v="602"/>
    <n v="95722"/>
    <n v="39.003357999999999"/>
    <n v="-121.02253899999999"/>
    <x v="1"/>
    <x v="67"/>
    <x v="0"/>
    <x v="0"/>
    <n v="21.14"/>
    <x v="1"/>
    <x v="0"/>
    <x v="1"/>
    <n v="5"/>
    <x v="0"/>
    <x v="1"/>
    <x v="1"/>
    <x v="0"/>
    <x v="1"/>
    <x v="1"/>
    <x v="1"/>
    <x v="0"/>
    <x v="1"/>
    <x v="0"/>
    <x v="1"/>
    <n v="95.65"/>
    <n v="1640"/>
    <x v="0"/>
    <x v="0"/>
    <n v="359.38"/>
    <n v="1999.38"/>
    <x v="0"/>
    <x v="0"/>
    <x v="0"/>
    <x v="0"/>
    <x v="0"/>
    <x v="0"/>
    <x v="0"/>
    <x v="0"/>
    <x v="0"/>
  </r>
  <r>
    <s v="3855-ONCAR"/>
    <x v="0"/>
    <x v="34"/>
    <x v="0"/>
    <x v="1"/>
    <x v="585"/>
    <n v="91006"/>
    <n v="34.137318999999998"/>
    <n v="-118.029837"/>
    <x v="5"/>
    <x v="1"/>
    <x v="0"/>
    <x v="0"/>
    <n v="41.93"/>
    <x v="0"/>
    <x v="0"/>
    <x v="1"/>
    <n v="53"/>
    <x v="0"/>
    <x v="1"/>
    <x v="0"/>
    <x v="1"/>
    <x v="0"/>
    <x v="0"/>
    <x v="0"/>
    <x v="0"/>
    <x v="1"/>
    <x v="0"/>
    <x v="0"/>
    <n v="78.900000000000006"/>
    <n v="299.75"/>
    <x v="205"/>
    <x v="0"/>
    <n v="167.72"/>
    <n v="430.46"/>
    <x v="0"/>
    <x v="0"/>
    <x v="0"/>
    <x v="0"/>
    <x v="0"/>
    <x v="0"/>
    <x v="1"/>
    <x v="1"/>
    <x v="0"/>
  </r>
  <r>
    <s v="3858-VOBET"/>
    <x v="1"/>
    <x v="23"/>
    <x v="1"/>
    <x v="0"/>
    <x v="38"/>
    <n v="92117"/>
    <n v="32.825085999999999"/>
    <n v="-117.19942399999999"/>
    <x v="1"/>
    <x v="16"/>
    <x v="0"/>
    <x v="0"/>
    <n v="28.8"/>
    <x v="1"/>
    <x v="0"/>
    <x v="0"/>
    <n v="13"/>
    <x v="0"/>
    <x v="1"/>
    <x v="0"/>
    <x v="1"/>
    <x v="1"/>
    <x v="0"/>
    <x v="0"/>
    <x v="0"/>
    <x v="1"/>
    <x v="0"/>
    <x v="1"/>
    <n v="74.95"/>
    <n v="1710.45"/>
    <x v="0"/>
    <x v="0"/>
    <n v="662.4"/>
    <n v="2372.85"/>
    <x v="1"/>
    <x v="1"/>
    <x v="5"/>
    <x v="0"/>
    <x v="1"/>
    <x v="0"/>
    <x v="1"/>
    <x v="1"/>
    <x v="0"/>
  </r>
  <r>
    <s v="3858-XHYJO"/>
    <x v="0"/>
    <x v="38"/>
    <x v="0"/>
    <x v="0"/>
    <x v="680"/>
    <n v="91776"/>
    <n v="34.089927000000003"/>
    <n v="-118.095645"/>
    <x v="7"/>
    <x v="36"/>
    <x v="4"/>
    <x v="0"/>
    <n v="22.2"/>
    <x v="1"/>
    <x v="0"/>
    <x v="1"/>
    <n v="76"/>
    <x v="1"/>
    <x v="1"/>
    <x v="1"/>
    <x v="1"/>
    <x v="0"/>
    <x v="1"/>
    <x v="1"/>
    <x v="0"/>
    <x v="0"/>
    <x v="1"/>
    <x v="1"/>
    <n v="105.75"/>
    <n v="4228.55"/>
    <x v="0"/>
    <x v="0"/>
    <n v="888"/>
    <n v="5116.55"/>
    <x v="0"/>
    <x v="0"/>
    <x v="0"/>
    <x v="0"/>
    <x v="0"/>
    <x v="0"/>
    <x v="0"/>
    <x v="1"/>
    <x v="0"/>
  </r>
  <r>
    <s v="3859-CVCET"/>
    <x v="0"/>
    <x v="10"/>
    <x v="1"/>
    <x v="0"/>
    <x v="496"/>
    <n v="93247"/>
    <n v="36.205464999999997"/>
    <n v="-119.085807"/>
    <x v="1"/>
    <x v="1"/>
    <x v="0"/>
    <x v="0"/>
    <n v="45.4"/>
    <x v="0"/>
    <x v="0"/>
    <x v="2"/>
    <n v="27"/>
    <x v="0"/>
    <x v="1"/>
    <x v="0"/>
    <x v="1"/>
    <x v="1"/>
    <x v="0"/>
    <x v="0"/>
    <x v="0"/>
    <x v="1"/>
    <x v="1"/>
    <x v="2"/>
    <n v="45.65"/>
    <n v="191.05"/>
    <x v="0"/>
    <x v="0"/>
    <n v="181.6"/>
    <n v="372.65"/>
    <x v="1"/>
    <x v="1"/>
    <x v="1"/>
    <x v="0"/>
    <x v="1"/>
    <x v="0"/>
    <x v="1"/>
    <x v="1"/>
    <x v="0"/>
  </r>
  <r>
    <s v="3863-IUBJR"/>
    <x v="1"/>
    <x v="60"/>
    <x v="0"/>
    <x v="0"/>
    <x v="126"/>
    <n v="94607"/>
    <n v="37.807070000000003"/>
    <n v="-122.29740099999999"/>
    <x v="2"/>
    <x v="27"/>
    <x v="0"/>
    <x v="0"/>
    <n v="27.82"/>
    <x v="0"/>
    <x v="0"/>
    <x v="2"/>
    <n v="26"/>
    <x v="0"/>
    <x v="1"/>
    <x v="0"/>
    <x v="1"/>
    <x v="1"/>
    <x v="1"/>
    <x v="1"/>
    <x v="0"/>
    <x v="0"/>
    <x v="1"/>
    <x v="0"/>
    <n v="53.65"/>
    <n v="696.35"/>
    <x v="0"/>
    <x v="0"/>
    <n v="333.84"/>
    <n v="1030.19"/>
    <x v="1"/>
    <x v="1"/>
    <x v="1"/>
    <x v="0"/>
    <x v="0"/>
    <x v="0"/>
    <x v="1"/>
    <x v="1"/>
    <x v="0"/>
  </r>
  <r>
    <s v="3863-QSTYI"/>
    <x v="1"/>
    <x v="27"/>
    <x v="1"/>
    <x v="0"/>
    <x v="380"/>
    <n v="92691"/>
    <n v="33.611944999999999"/>
    <n v="-117.66586700000001"/>
    <x v="1"/>
    <x v="26"/>
    <x v="0"/>
    <x v="0"/>
    <n v="16.8"/>
    <x v="0"/>
    <x v="0"/>
    <x v="0"/>
    <n v="18"/>
    <x v="0"/>
    <x v="1"/>
    <x v="1"/>
    <x v="0"/>
    <x v="0"/>
    <x v="0"/>
    <x v="0"/>
    <x v="0"/>
    <x v="1"/>
    <x v="0"/>
    <x v="1"/>
    <n v="64.650000000000006"/>
    <n v="3735.45"/>
    <x v="0"/>
    <x v="0"/>
    <n v="991.2"/>
    <n v="4726.6499999999996"/>
    <x v="0"/>
    <x v="0"/>
    <x v="0"/>
    <x v="0"/>
    <x v="0"/>
    <x v="0"/>
    <x v="0"/>
    <x v="0"/>
    <x v="0"/>
  </r>
  <r>
    <s v="3865-QBWSJ"/>
    <x v="1"/>
    <x v="48"/>
    <x v="1"/>
    <x v="3"/>
    <x v="975"/>
    <n v="95615"/>
    <n v="38.311608999999997"/>
    <n v="-121.554034"/>
    <x v="1"/>
    <x v="70"/>
    <x v="0"/>
    <x v="0"/>
    <n v="45.13"/>
    <x v="1"/>
    <x v="0"/>
    <x v="1"/>
    <n v="27"/>
    <x v="1"/>
    <x v="1"/>
    <x v="0"/>
    <x v="1"/>
    <x v="1"/>
    <x v="0"/>
    <x v="0"/>
    <x v="0"/>
    <x v="2"/>
    <x v="0"/>
    <x v="0"/>
    <n v="80.45"/>
    <n v="3162.65"/>
    <x v="0"/>
    <x v="0"/>
    <n v="1714.94"/>
    <n v="4877.59"/>
    <x v="0"/>
    <x v="0"/>
    <x v="0"/>
    <x v="0"/>
    <x v="1"/>
    <x v="0"/>
    <x v="0"/>
    <x v="1"/>
    <x v="0"/>
  </r>
  <r>
    <s v="3865-YIOTT"/>
    <x v="1"/>
    <x v="43"/>
    <x v="0"/>
    <x v="2"/>
    <x v="143"/>
    <n v="94110"/>
    <n v="37.750020999999997"/>
    <n v="-122.415201"/>
    <x v="2"/>
    <x v="9"/>
    <x v="0"/>
    <x v="0"/>
    <n v="11.67"/>
    <x v="1"/>
    <x v="0"/>
    <x v="1"/>
    <n v="26"/>
    <x v="1"/>
    <x v="1"/>
    <x v="1"/>
    <x v="1"/>
    <x v="0"/>
    <x v="1"/>
    <x v="1"/>
    <x v="0"/>
    <x v="0"/>
    <x v="0"/>
    <x v="1"/>
    <n v="106.1"/>
    <n v="7848.5"/>
    <x v="0"/>
    <x v="0"/>
    <n v="840.24"/>
    <n v="8688.74"/>
    <x v="0"/>
    <x v="0"/>
    <x v="0"/>
    <x v="0"/>
    <x v="0"/>
    <x v="0"/>
    <x v="0"/>
    <x v="1"/>
    <x v="0"/>
  </r>
  <r>
    <s v="3865-ZFZIB"/>
    <x v="1"/>
    <x v="11"/>
    <x v="1"/>
    <x v="0"/>
    <x v="31"/>
    <n v="90077"/>
    <n v="34.102083999999998"/>
    <n v="-118.451629"/>
    <x v="1"/>
    <x v="53"/>
    <x v="2"/>
    <x v="0"/>
    <n v="34.68"/>
    <x v="0"/>
    <x v="1"/>
    <x v="3"/>
    <m/>
    <x v="2"/>
    <x v="2"/>
    <x v="2"/>
    <x v="2"/>
    <x v="2"/>
    <x v="2"/>
    <x v="2"/>
    <x v="2"/>
    <x v="2"/>
    <x v="1"/>
    <x v="0"/>
    <n v="19.649999999999999"/>
    <n v="358.15"/>
    <x v="0"/>
    <x v="0"/>
    <n v="658.92"/>
    <n v="1017.07"/>
    <x v="0"/>
    <x v="0"/>
    <x v="0"/>
    <x v="0"/>
    <x v="1"/>
    <x v="1"/>
    <x v="1"/>
    <x v="1"/>
    <x v="0"/>
  </r>
  <r>
    <s v="3865-ZYKAD"/>
    <x v="1"/>
    <x v="49"/>
    <x v="0"/>
    <x v="0"/>
    <x v="113"/>
    <n v="95831"/>
    <n v="38.494832000000002"/>
    <n v="-121.529447"/>
    <x v="9"/>
    <x v="19"/>
    <x v="0"/>
    <x v="0"/>
    <n v="14.76"/>
    <x v="1"/>
    <x v="0"/>
    <x v="1"/>
    <n v="14"/>
    <x v="1"/>
    <x v="0"/>
    <x v="0"/>
    <x v="1"/>
    <x v="1"/>
    <x v="0"/>
    <x v="0"/>
    <x v="0"/>
    <x v="1"/>
    <x v="0"/>
    <x v="0"/>
    <n v="84.9"/>
    <n v="5785.65"/>
    <x v="0"/>
    <x v="0"/>
    <n v="1018.44"/>
    <n v="6804.09"/>
    <x v="0"/>
    <x v="0"/>
    <x v="0"/>
    <x v="0"/>
    <x v="1"/>
    <x v="0"/>
    <x v="0"/>
    <x v="1"/>
    <x v="0"/>
  </r>
  <r>
    <s v="3866-MDTUB"/>
    <x v="0"/>
    <x v="22"/>
    <x v="1"/>
    <x v="0"/>
    <x v="31"/>
    <n v="90017"/>
    <n v="34.052841999999998"/>
    <n v="-118.264495"/>
    <x v="1"/>
    <x v="29"/>
    <x v="0"/>
    <x v="0"/>
    <n v="26.93"/>
    <x v="0"/>
    <x v="0"/>
    <x v="2"/>
    <n v="10"/>
    <x v="1"/>
    <x v="1"/>
    <x v="0"/>
    <x v="1"/>
    <x v="0"/>
    <x v="1"/>
    <x v="1"/>
    <x v="0"/>
    <x v="1"/>
    <x v="0"/>
    <x v="1"/>
    <n v="70.75"/>
    <n v="146.9"/>
    <x v="0"/>
    <x v="0"/>
    <n v="53.86"/>
    <n v="200.76"/>
    <x v="1"/>
    <x v="5"/>
    <x v="9"/>
    <x v="0"/>
    <x v="0"/>
    <x v="0"/>
    <x v="0"/>
    <x v="1"/>
    <x v="0"/>
  </r>
  <r>
    <s v="3870-MQAMG"/>
    <x v="0"/>
    <x v="44"/>
    <x v="0"/>
    <x v="0"/>
    <x v="613"/>
    <n v="93208"/>
    <n v="36.057457999999997"/>
    <n v="-118.59195099999999"/>
    <x v="2"/>
    <x v="8"/>
    <x v="4"/>
    <x v="0"/>
    <n v="2.1800000000000002"/>
    <x v="1"/>
    <x v="0"/>
    <x v="1"/>
    <n v="71"/>
    <x v="0"/>
    <x v="0"/>
    <x v="1"/>
    <x v="0"/>
    <x v="0"/>
    <x v="1"/>
    <x v="1"/>
    <x v="0"/>
    <x v="0"/>
    <x v="1"/>
    <x v="1"/>
    <n v="110.35"/>
    <n v="5893.15"/>
    <x v="0"/>
    <x v="0"/>
    <n v="117.72"/>
    <n v="6010.87"/>
    <x v="1"/>
    <x v="1"/>
    <x v="1"/>
    <x v="0"/>
    <x v="0"/>
    <x v="0"/>
    <x v="0"/>
    <x v="0"/>
    <x v="0"/>
  </r>
  <r>
    <s v="3870-SPZSI"/>
    <x v="0"/>
    <x v="52"/>
    <x v="0"/>
    <x v="3"/>
    <x v="311"/>
    <n v="95693"/>
    <n v="38.392558999999999"/>
    <n v="-121.225093"/>
    <x v="8"/>
    <x v="40"/>
    <x v="3"/>
    <x v="0"/>
    <n v="33.25"/>
    <x v="1"/>
    <x v="0"/>
    <x v="1"/>
    <n v="15"/>
    <x v="1"/>
    <x v="0"/>
    <x v="1"/>
    <x v="0"/>
    <x v="0"/>
    <x v="1"/>
    <x v="1"/>
    <x v="0"/>
    <x v="2"/>
    <x v="0"/>
    <x v="0"/>
    <n v="113.05"/>
    <n v="7869.05"/>
    <x v="0"/>
    <x v="0"/>
    <n v="2327.5"/>
    <n v="10196.549999999999"/>
    <x v="0"/>
    <x v="0"/>
    <x v="0"/>
    <x v="0"/>
    <x v="0"/>
    <x v="0"/>
    <x v="0"/>
    <x v="0"/>
    <x v="0"/>
  </r>
  <r>
    <s v="3871-IKPYH"/>
    <x v="1"/>
    <x v="57"/>
    <x v="1"/>
    <x v="0"/>
    <x v="4"/>
    <n v="93010"/>
    <n v="34.227846"/>
    <n v="-119.079903"/>
    <x v="1"/>
    <x v="13"/>
    <x v="0"/>
    <x v="0"/>
    <n v="16.190000000000001"/>
    <x v="0"/>
    <x v="0"/>
    <x v="1"/>
    <n v="12"/>
    <x v="0"/>
    <x v="1"/>
    <x v="0"/>
    <x v="1"/>
    <x v="1"/>
    <x v="0"/>
    <x v="0"/>
    <x v="0"/>
    <x v="1"/>
    <x v="1"/>
    <x v="1"/>
    <n v="69.099999999999994"/>
    <n v="69.099999999999994"/>
    <x v="0"/>
    <x v="0"/>
    <n v="16.190000000000001"/>
    <n v="85.29"/>
    <x v="1"/>
    <x v="3"/>
    <x v="14"/>
    <x v="0"/>
    <x v="1"/>
    <x v="0"/>
    <x v="1"/>
    <x v="1"/>
    <x v="0"/>
  </r>
  <r>
    <s v="3873-NFTGI"/>
    <x v="1"/>
    <x v="33"/>
    <x v="1"/>
    <x v="0"/>
    <x v="64"/>
    <n v="93703"/>
    <n v="36.768774000000001"/>
    <n v="-119.76263299999999"/>
    <x v="1"/>
    <x v="32"/>
    <x v="2"/>
    <x v="0"/>
    <n v="18.48"/>
    <x v="1"/>
    <x v="0"/>
    <x v="2"/>
    <n v="21"/>
    <x v="0"/>
    <x v="0"/>
    <x v="0"/>
    <x v="1"/>
    <x v="1"/>
    <x v="0"/>
    <x v="0"/>
    <x v="0"/>
    <x v="1"/>
    <x v="0"/>
    <x v="0"/>
    <n v="55.5"/>
    <n v="767.55"/>
    <x v="0"/>
    <x v="0"/>
    <n v="258.72000000000003"/>
    <n v="1026.27"/>
    <x v="0"/>
    <x v="0"/>
    <x v="0"/>
    <x v="0"/>
    <x v="1"/>
    <x v="0"/>
    <x v="0"/>
    <x v="1"/>
    <x v="0"/>
  </r>
  <r>
    <s v="3873-WOSBC"/>
    <x v="1"/>
    <x v="12"/>
    <x v="0"/>
    <x v="0"/>
    <x v="775"/>
    <n v="95306"/>
    <n v="37.394410999999998"/>
    <n v="-120.127262"/>
    <x v="2"/>
    <x v="23"/>
    <x v="3"/>
    <x v="0"/>
    <n v="11.74"/>
    <x v="1"/>
    <x v="1"/>
    <x v="3"/>
    <m/>
    <x v="2"/>
    <x v="2"/>
    <x v="2"/>
    <x v="2"/>
    <x v="2"/>
    <x v="2"/>
    <x v="2"/>
    <x v="2"/>
    <x v="2"/>
    <x v="1"/>
    <x v="0"/>
    <n v="25.6"/>
    <n v="1784.9"/>
    <x v="0"/>
    <x v="0"/>
    <n v="786.58"/>
    <n v="2571.48"/>
    <x v="0"/>
    <x v="0"/>
    <x v="0"/>
    <x v="0"/>
    <x v="1"/>
    <x v="1"/>
    <x v="1"/>
    <x v="1"/>
    <x v="0"/>
  </r>
  <r>
    <s v="3874-EQOEP"/>
    <x v="1"/>
    <x v="13"/>
    <x v="1"/>
    <x v="4"/>
    <x v="162"/>
    <n v="90804"/>
    <n v="33.783047000000003"/>
    <n v="-118.1486"/>
    <x v="1"/>
    <x v="6"/>
    <x v="1"/>
    <x v="0"/>
    <n v="20.52"/>
    <x v="1"/>
    <x v="0"/>
    <x v="0"/>
    <n v="28"/>
    <x v="0"/>
    <x v="1"/>
    <x v="0"/>
    <x v="1"/>
    <x v="0"/>
    <x v="1"/>
    <x v="1"/>
    <x v="1"/>
    <x v="1"/>
    <x v="1"/>
    <x v="0"/>
    <n v="95"/>
    <n v="655.5"/>
    <x v="206"/>
    <x v="1"/>
    <n v="143.63999999999999"/>
    <n v="772.54"/>
    <x v="1"/>
    <x v="1"/>
    <x v="1"/>
    <x v="0"/>
    <x v="0"/>
    <x v="1"/>
    <x v="1"/>
    <x v="1"/>
    <x v="0"/>
  </r>
  <r>
    <s v="3877-JRJIP"/>
    <x v="1"/>
    <x v="2"/>
    <x v="1"/>
    <x v="0"/>
    <x v="93"/>
    <n v="90250"/>
    <n v="33.914774999999999"/>
    <n v="-118.348083"/>
    <x v="1"/>
    <x v="13"/>
    <x v="0"/>
    <x v="0"/>
    <n v="22.05"/>
    <x v="1"/>
    <x v="0"/>
    <x v="0"/>
    <n v="28"/>
    <x v="0"/>
    <x v="1"/>
    <x v="0"/>
    <x v="1"/>
    <x v="0"/>
    <x v="0"/>
    <x v="0"/>
    <x v="0"/>
    <x v="1"/>
    <x v="0"/>
    <x v="1"/>
    <n v="59.85"/>
    <n v="59.85"/>
    <x v="0"/>
    <x v="0"/>
    <n v="22.05"/>
    <n v="81.900000000000006"/>
    <x v="1"/>
    <x v="5"/>
    <x v="9"/>
    <x v="0"/>
    <x v="0"/>
    <x v="0"/>
    <x v="1"/>
    <x v="1"/>
    <x v="0"/>
  </r>
  <r>
    <s v="3878-AVSOQ"/>
    <x v="0"/>
    <x v="8"/>
    <x v="1"/>
    <x v="0"/>
    <x v="816"/>
    <n v="92037"/>
    <n v="32.853743000000001"/>
    <n v="-117.25033999999999"/>
    <x v="1"/>
    <x v="13"/>
    <x v="0"/>
    <x v="0"/>
    <n v="17.600000000000001"/>
    <x v="0"/>
    <x v="0"/>
    <x v="1"/>
    <n v="2"/>
    <x v="0"/>
    <x v="1"/>
    <x v="0"/>
    <x v="1"/>
    <x v="1"/>
    <x v="0"/>
    <x v="0"/>
    <x v="1"/>
    <x v="2"/>
    <x v="0"/>
    <x v="1"/>
    <n v="71.25"/>
    <n v="71.25"/>
    <x v="0"/>
    <x v="1"/>
    <n v="17.600000000000001"/>
    <n v="98.85"/>
    <x v="2"/>
    <x v="0"/>
    <x v="0"/>
    <x v="0"/>
    <x v="1"/>
    <x v="1"/>
    <x v="1"/>
    <x v="1"/>
    <x v="0"/>
  </r>
  <r>
    <s v="3882-IYOIJ"/>
    <x v="0"/>
    <x v="51"/>
    <x v="0"/>
    <x v="2"/>
    <x v="874"/>
    <n v="92886"/>
    <n v="33.897252999999999"/>
    <n v="-117.792202"/>
    <x v="2"/>
    <x v="59"/>
    <x v="4"/>
    <x v="0"/>
    <n v="43.33"/>
    <x v="1"/>
    <x v="0"/>
    <x v="1"/>
    <n v="28"/>
    <x v="1"/>
    <x v="0"/>
    <x v="1"/>
    <x v="0"/>
    <x v="0"/>
    <x v="1"/>
    <x v="1"/>
    <x v="0"/>
    <x v="2"/>
    <x v="1"/>
    <x v="0"/>
    <n v="-9"/>
    <n v="6758.45"/>
    <x v="207"/>
    <x v="0"/>
    <n v="2599.8000000000002"/>
    <n v="9346.4"/>
    <x v="0"/>
    <x v="0"/>
    <x v="0"/>
    <x v="0"/>
    <x v="0"/>
    <x v="0"/>
    <x v="0"/>
    <x v="0"/>
    <x v="0"/>
  </r>
  <r>
    <s v="3884-HCSWG"/>
    <x v="0"/>
    <x v="35"/>
    <x v="1"/>
    <x v="0"/>
    <x v="744"/>
    <n v="95922"/>
    <n v="39.432127000000001"/>
    <n v="-121.099287"/>
    <x v="1"/>
    <x v="67"/>
    <x v="0"/>
    <x v="0"/>
    <n v="7.66"/>
    <x v="0"/>
    <x v="0"/>
    <x v="1"/>
    <n v="17"/>
    <x v="0"/>
    <x v="1"/>
    <x v="0"/>
    <x v="1"/>
    <x v="1"/>
    <x v="0"/>
    <x v="0"/>
    <x v="1"/>
    <x v="1"/>
    <x v="0"/>
    <x v="1"/>
    <n v="70"/>
    <n v="1144.5"/>
    <x v="0"/>
    <x v="11"/>
    <n v="130.22"/>
    <n v="1354.72"/>
    <x v="1"/>
    <x v="5"/>
    <x v="9"/>
    <x v="0"/>
    <x v="1"/>
    <x v="1"/>
    <x v="1"/>
    <x v="1"/>
    <x v="0"/>
  </r>
  <r>
    <s v="3884-UEBXB"/>
    <x v="0"/>
    <x v="12"/>
    <x v="0"/>
    <x v="2"/>
    <x v="694"/>
    <n v="95619"/>
    <n v="38.683605"/>
    <n v="-120.811852"/>
    <x v="7"/>
    <x v="23"/>
    <x v="0"/>
    <x v="1"/>
    <m/>
    <x v="2"/>
    <x v="0"/>
    <x v="2"/>
    <n v="15"/>
    <x v="1"/>
    <x v="0"/>
    <x v="0"/>
    <x v="1"/>
    <x v="1"/>
    <x v="0"/>
    <x v="0"/>
    <x v="0"/>
    <x v="2"/>
    <x v="1"/>
    <x v="1"/>
    <n v="36.15"/>
    <n v="2434.4499999999998"/>
    <x v="0"/>
    <x v="0"/>
    <n v="0"/>
    <n v="2434.4499999999998"/>
    <x v="0"/>
    <x v="0"/>
    <x v="0"/>
    <x v="0"/>
    <x v="1"/>
    <x v="0"/>
    <x v="0"/>
    <x v="1"/>
    <x v="0"/>
  </r>
  <r>
    <s v="3886-CERTZ"/>
    <x v="0"/>
    <x v="30"/>
    <x v="0"/>
    <x v="0"/>
    <x v="351"/>
    <n v="92831"/>
    <n v="33.879983000000003"/>
    <n v="-117.895482"/>
    <x v="2"/>
    <x v="9"/>
    <x v="0"/>
    <x v="0"/>
    <n v="31.13"/>
    <x v="1"/>
    <x v="0"/>
    <x v="1"/>
    <n v="11"/>
    <x v="0"/>
    <x v="0"/>
    <x v="1"/>
    <x v="0"/>
    <x v="0"/>
    <x v="1"/>
    <x v="1"/>
    <x v="0"/>
    <x v="0"/>
    <x v="0"/>
    <x v="1"/>
    <n v="109.25"/>
    <n v="8109.8"/>
    <x v="0"/>
    <x v="0"/>
    <n v="2241.36"/>
    <n v="10351.16"/>
    <x v="1"/>
    <x v="1"/>
    <x v="1"/>
    <x v="0"/>
    <x v="0"/>
    <x v="0"/>
    <x v="0"/>
    <x v="0"/>
    <x v="0"/>
  </r>
  <r>
    <s v="3887-PBQAO"/>
    <x v="0"/>
    <x v="23"/>
    <x v="0"/>
    <x v="0"/>
    <x v="976"/>
    <n v="90254"/>
    <n v="33.865319999999997"/>
    <n v="-118.39633600000001"/>
    <x v="8"/>
    <x v="14"/>
    <x v="4"/>
    <x v="0"/>
    <n v="22.49"/>
    <x v="1"/>
    <x v="1"/>
    <x v="3"/>
    <m/>
    <x v="2"/>
    <x v="2"/>
    <x v="2"/>
    <x v="2"/>
    <x v="2"/>
    <x v="2"/>
    <x v="2"/>
    <x v="2"/>
    <x v="0"/>
    <x v="0"/>
    <x v="0"/>
    <n v="25.9"/>
    <n v="1216.5999999999999"/>
    <x v="0"/>
    <x v="0"/>
    <n v="1012.05"/>
    <n v="2228.65"/>
    <x v="0"/>
    <x v="0"/>
    <x v="0"/>
    <x v="0"/>
    <x v="1"/>
    <x v="1"/>
    <x v="1"/>
    <x v="1"/>
    <x v="0"/>
  </r>
  <r>
    <s v="3889-VWBID"/>
    <x v="1"/>
    <x v="7"/>
    <x v="0"/>
    <x v="2"/>
    <x v="12"/>
    <n v="95843"/>
    <n v="38.715497999999997"/>
    <n v="-121.363411"/>
    <x v="2"/>
    <x v="64"/>
    <x v="0"/>
    <x v="0"/>
    <n v="27.59"/>
    <x v="0"/>
    <x v="0"/>
    <x v="2"/>
    <n v="27"/>
    <x v="1"/>
    <x v="0"/>
    <x v="0"/>
    <x v="0"/>
    <x v="0"/>
    <x v="1"/>
    <x v="1"/>
    <x v="0"/>
    <x v="2"/>
    <x v="1"/>
    <x v="1"/>
    <n v="82.85"/>
    <n v="5776.45"/>
    <x v="0"/>
    <x v="0"/>
    <n v="1876.12"/>
    <n v="7652.57"/>
    <x v="0"/>
    <x v="0"/>
    <x v="0"/>
    <x v="0"/>
    <x v="0"/>
    <x v="0"/>
    <x v="0"/>
    <x v="0"/>
    <x v="0"/>
  </r>
  <r>
    <s v="3890-RTCMS"/>
    <x v="1"/>
    <x v="46"/>
    <x v="1"/>
    <x v="0"/>
    <x v="977"/>
    <n v="96062"/>
    <n v="40.531256999999997"/>
    <n v="-122.148139"/>
    <x v="1"/>
    <x v="43"/>
    <x v="0"/>
    <x v="0"/>
    <n v="48.45"/>
    <x v="0"/>
    <x v="0"/>
    <x v="2"/>
    <n v="59"/>
    <x v="0"/>
    <x v="1"/>
    <x v="0"/>
    <x v="0"/>
    <x v="1"/>
    <x v="0"/>
    <x v="0"/>
    <x v="0"/>
    <x v="1"/>
    <x v="0"/>
    <x v="0"/>
    <n v="49.45"/>
    <n v="799"/>
    <x v="0"/>
    <x v="0"/>
    <n v="775.2"/>
    <n v="1574.2"/>
    <x v="0"/>
    <x v="0"/>
    <x v="0"/>
    <x v="0"/>
    <x v="1"/>
    <x v="0"/>
    <x v="1"/>
    <x v="0"/>
    <x v="0"/>
  </r>
  <r>
    <s v="3891-NLXJB"/>
    <x v="1"/>
    <x v="17"/>
    <x v="1"/>
    <x v="0"/>
    <x v="41"/>
    <n v="95131"/>
    <n v="37.387027000000003"/>
    <n v="-121.897775"/>
    <x v="1"/>
    <x v="20"/>
    <x v="0"/>
    <x v="1"/>
    <m/>
    <x v="2"/>
    <x v="0"/>
    <x v="2"/>
    <n v="69"/>
    <x v="1"/>
    <x v="0"/>
    <x v="0"/>
    <x v="0"/>
    <x v="1"/>
    <x v="0"/>
    <x v="1"/>
    <x v="1"/>
    <x v="2"/>
    <x v="0"/>
    <x v="0"/>
    <n v="40.549999999999997"/>
    <n v="1390.85"/>
    <x v="0"/>
    <x v="10"/>
    <n v="0"/>
    <n v="1440.85"/>
    <x v="0"/>
    <x v="0"/>
    <x v="0"/>
    <x v="0"/>
    <x v="0"/>
    <x v="1"/>
    <x v="0"/>
    <x v="0"/>
    <x v="0"/>
  </r>
  <r>
    <s v="3891-PUQOD"/>
    <x v="0"/>
    <x v="43"/>
    <x v="1"/>
    <x v="1"/>
    <x v="31"/>
    <n v="90063"/>
    <n v="34.044271000000002"/>
    <n v="-118.185237"/>
    <x v="1"/>
    <x v="13"/>
    <x v="0"/>
    <x v="0"/>
    <n v="13.58"/>
    <x v="0"/>
    <x v="0"/>
    <x v="2"/>
    <n v="24"/>
    <x v="0"/>
    <x v="1"/>
    <x v="1"/>
    <x v="1"/>
    <x v="1"/>
    <x v="1"/>
    <x v="1"/>
    <x v="0"/>
    <x v="1"/>
    <x v="1"/>
    <x v="1"/>
    <n v="59.2"/>
    <n v="59.2"/>
    <x v="0"/>
    <x v="0"/>
    <n v="13.58"/>
    <n v="72.78"/>
    <x v="1"/>
    <x v="2"/>
    <x v="15"/>
    <x v="0"/>
    <x v="0"/>
    <x v="0"/>
    <x v="0"/>
    <x v="1"/>
    <x v="0"/>
  </r>
  <r>
    <s v="3892-NXAZG"/>
    <x v="1"/>
    <x v="52"/>
    <x v="0"/>
    <x v="2"/>
    <x v="845"/>
    <n v="95936"/>
    <n v="39.578792"/>
    <n v="-120.78078600000001"/>
    <x v="8"/>
    <x v="9"/>
    <x v="3"/>
    <x v="0"/>
    <n v="5.81"/>
    <x v="1"/>
    <x v="0"/>
    <x v="1"/>
    <n v="29"/>
    <x v="1"/>
    <x v="0"/>
    <x v="1"/>
    <x v="0"/>
    <x v="0"/>
    <x v="1"/>
    <x v="1"/>
    <x v="0"/>
    <x v="2"/>
    <x v="0"/>
    <x v="0"/>
    <n v="114.05"/>
    <n v="8289.2000000000007"/>
    <x v="0"/>
    <x v="0"/>
    <n v="418.32"/>
    <n v="8707.52"/>
    <x v="0"/>
    <x v="0"/>
    <x v="0"/>
    <x v="0"/>
    <x v="0"/>
    <x v="0"/>
    <x v="0"/>
    <x v="0"/>
    <x v="0"/>
  </r>
  <r>
    <s v="3893-JRNFS"/>
    <x v="1"/>
    <x v="31"/>
    <x v="1"/>
    <x v="0"/>
    <x v="123"/>
    <n v="93550"/>
    <n v="34.536231999999998"/>
    <n v="-118.08293500000001"/>
    <x v="1"/>
    <x v="64"/>
    <x v="0"/>
    <x v="1"/>
    <m/>
    <x v="2"/>
    <x v="0"/>
    <x v="2"/>
    <n v="58"/>
    <x v="0"/>
    <x v="1"/>
    <x v="1"/>
    <x v="1"/>
    <x v="1"/>
    <x v="1"/>
    <x v="1"/>
    <x v="0"/>
    <x v="1"/>
    <x v="0"/>
    <x v="1"/>
    <n v="39.9"/>
    <n v="2796.35"/>
    <x v="0"/>
    <x v="0"/>
    <n v="0"/>
    <n v="2796.35"/>
    <x v="0"/>
    <x v="0"/>
    <x v="0"/>
    <x v="0"/>
    <x v="0"/>
    <x v="0"/>
    <x v="0"/>
    <x v="1"/>
    <x v="0"/>
  </r>
  <r>
    <s v="3896-RCYYE"/>
    <x v="0"/>
    <x v="37"/>
    <x v="1"/>
    <x v="0"/>
    <x v="978"/>
    <n v="95301"/>
    <n v="37.321232999999999"/>
    <n v="-120.65635399999999"/>
    <x v="1"/>
    <x v="23"/>
    <x v="0"/>
    <x v="1"/>
    <m/>
    <x v="2"/>
    <x v="0"/>
    <x v="2"/>
    <n v="11"/>
    <x v="0"/>
    <x v="1"/>
    <x v="1"/>
    <x v="0"/>
    <x v="0"/>
    <x v="1"/>
    <x v="1"/>
    <x v="0"/>
    <x v="1"/>
    <x v="0"/>
    <x v="0"/>
    <n v="53.4"/>
    <n v="3579.15"/>
    <x v="0"/>
    <x v="0"/>
    <n v="0"/>
    <n v="3579.15"/>
    <x v="0"/>
    <x v="0"/>
    <x v="0"/>
    <x v="0"/>
    <x v="0"/>
    <x v="0"/>
    <x v="0"/>
    <x v="0"/>
    <x v="0"/>
  </r>
  <r>
    <s v="3896-ZVNET"/>
    <x v="0"/>
    <x v="21"/>
    <x v="0"/>
    <x v="1"/>
    <x v="572"/>
    <n v="96035"/>
    <n v="40.031939999999999"/>
    <n v="-122.176023"/>
    <x v="9"/>
    <x v="52"/>
    <x v="0"/>
    <x v="0"/>
    <n v="20.74"/>
    <x v="1"/>
    <x v="1"/>
    <x v="3"/>
    <m/>
    <x v="2"/>
    <x v="2"/>
    <x v="2"/>
    <x v="2"/>
    <x v="2"/>
    <x v="2"/>
    <x v="2"/>
    <x v="2"/>
    <x v="2"/>
    <x v="1"/>
    <x v="2"/>
    <n v="24.7"/>
    <n v="571.75"/>
    <x v="0"/>
    <x v="0"/>
    <n v="497.76"/>
    <n v="1069.51"/>
    <x v="0"/>
    <x v="0"/>
    <x v="0"/>
    <x v="0"/>
    <x v="1"/>
    <x v="1"/>
    <x v="1"/>
    <x v="1"/>
    <x v="0"/>
  </r>
  <r>
    <s v="3898-BSJYF"/>
    <x v="0"/>
    <x v="5"/>
    <x v="1"/>
    <x v="2"/>
    <x v="215"/>
    <n v="96113"/>
    <n v="40.198233999999999"/>
    <n v="-120.18089000000001"/>
    <x v="1"/>
    <x v="46"/>
    <x v="2"/>
    <x v="0"/>
    <n v="14.24"/>
    <x v="1"/>
    <x v="0"/>
    <x v="0"/>
    <n v="26"/>
    <x v="1"/>
    <x v="1"/>
    <x v="1"/>
    <x v="0"/>
    <x v="1"/>
    <x v="1"/>
    <x v="1"/>
    <x v="0"/>
    <x v="0"/>
    <x v="1"/>
    <x v="0"/>
    <n v="73.55"/>
    <n v="693.3"/>
    <x v="0"/>
    <x v="0"/>
    <n v="142.4"/>
    <n v="835.7"/>
    <x v="0"/>
    <x v="0"/>
    <x v="0"/>
    <x v="0"/>
    <x v="0"/>
    <x v="0"/>
    <x v="0"/>
    <x v="0"/>
    <x v="0"/>
  </r>
  <r>
    <s v="3898-GUYTS"/>
    <x v="0"/>
    <x v="41"/>
    <x v="1"/>
    <x v="0"/>
    <x v="917"/>
    <n v="96123"/>
    <n v="40.845737999999997"/>
    <n v="-120.322219"/>
    <x v="1"/>
    <x v="14"/>
    <x v="0"/>
    <x v="0"/>
    <n v="12.67"/>
    <x v="1"/>
    <x v="0"/>
    <x v="1"/>
    <n v="4"/>
    <x v="1"/>
    <x v="0"/>
    <x v="0"/>
    <x v="0"/>
    <x v="0"/>
    <x v="0"/>
    <x v="0"/>
    <x v="0"/>
    <x v="2"/>
    <x v="0"/>
    <x v="1"/>
    <n v="97.05"/>
    <n v="4385.05"/>
    <x v="0"/>
    <x v="0"/>
    <n v="570.15"/>
    <n v="4955.2"/>
    <x v="0"/>
    <x v="0"/>
    <x v="0"/>
    <x v="0"/>
    <x v="0"/>
    <x v="0"/>
    <x v="0"/>
    <x v="0"/>
    <x v="0"/>
  </r>
  <r>
    <s v="3900-AQPHZ"/>
    <x v="0"/>
    <x v="45"/>
    <x v="1"/>
    <x v="0"/>
    <x v="543"/>
    <n v="93553"/>
    <n v="34.445239000000001"/>
    <n v="-117.894868"/>
    <x v="1"/>
    <x v="13"/>
    <x v="0"/>
    <x v="0"/>
    <n v="49.51"/>
    <x v="0"/>
    <x v="1"/>
    <x v="3"/>
    <m/>
    <x v="2"/>
    <x v="2"/>
    <x v="2"/>
    <x v="2"/>
    <x v="2"/>
    <x v="2"/>
    <x v="2"/>
    <x v="2"/>
    <x v="1"/>
    <x v="1"/>
    <x v="2"/>
    <n v="19.899999999999999"/>
    <n v="19.899999999999999"/>
    <x v="0"/>
    <x v="0"/>
    <n v="49.51"/>
    <n v="69.41"/>
    <x v="1"/>
    <x v="5"/>
    <x v="9"/>
    <x v="0"/>
    <x v="1"/>
    <x v="1"/>
    <x v="1"/>
    <x v="1"/>
    <x v="0"/>
  </r>
  <r>
    <s v="3902-FOIGH"/>
    <x v="1"/>
    <x v="36"/>
    <x v="0"/>
    <x v="0"/>
    <x v="855"/>
    <n v="96109"/>
    <n v="40.012675000000002"/>
    <n v="-120.101857"/>
    <x v="2"/>
    <x v="27"/>
    <x v="0"/>
    <x v="0"/>
    <n v="48.5"/>
    <x v="1"/>
    <x v="0"/>
    <x v="1"/>
    <n v="4"/>
    <x v="0"/>
    <x v="0"/>
    <x v="0"/>
    <x v="1"/>
    <x v="0"/>
    <x v="1"/>
    <x v="0"/>
    <x v="0"/>
    <x v="1"/>
    <x v="0"/>
    <x v="1"/>
    <n v="101.35"/>
    <n v="1218.55"/>
    <x v="0"/>
    <x v="0"/>
    <n v="582"/>
    <n v="1800.55"/>
    <x v="1"/>
    <x v="2"/>
    <x v="2"/>
    <x v="0"/>
    <x v="0"/>
    <x v="0"/>
    <x v="0"/>
    <x v="1"/>
    <x v="0"/>
  </r>
  <r>
    <s v="3902-MIVLE"/>
    <x v="1"/>
    <x v="34"/>
    <x v="0"/>
    <x v="0"/>
    <x v="208"/>
    <n v="90601"/>
    <n v="34.007353000000002"/>
    <n v="-118.033683"/>
    <x v="3"/>
    <x v="5"/>
    <x v="4"/>
    <x v="0"/>
    <n v="12.15"/>
    <x v="1"/>
    <x v="0"/>
    <x v="2"/>
    <n v="21"/>
    <x v="1"/>
    <x v="1"/>
    <x v="1"/>
    <x v="0"/>
    <x v="1"/>
    <x v="1"/>
    <x v="1"/>
    <x v="0"/>
    <x v="2"/>
    <x v="1"/>
    <x v="0"/>
    <n v="75.7"/>
    <n v="4676.7"/>
    <x v="0"/>
    <x v="0"/>
    <n v="765.45"/>
    <n v="5442.15"/>
    <x v="0"/>
    <x v="0"/>
    <x v="0"/>
    <x v="0"/>
    <x v="0"/>
    <x v="0"/>
    <x v="0"/>
    <x v="0"/>
    <x v="0"/>
  </r>
  <r>
    <s v="3904-UKFRE"/>
    <x v="1"/>
    <x v="60"/>
    <x v="1"/>
    <x v="0"/>
    <x v="35"/>
    <n v="95205"/>
    <n v="37.965694999999997"/>
    <n v="-121.260051"/>
    <x v="1"/>
    <x v="1"/>
    <x v="1"/>
    <x v="0"/>
    <n v="44.16"/>
    <x v="1"/>
    <x v="0"/>
    <x v="1"/>
    <n v="82"/>
    <x v="1"/>
    <x v="1"/>
    <x v="0"/>
    <x v="1"/>
    <x v="1"/>
    <x v="0"/>
    <x v="0"/>
    <x v="0"/>
    <x v="1"/>
    <x v="0"/>
    <x v="1"/>
    <n v="80.099999999999994"/>
    <n v="336.15"/>
    <x v="0"/>
    <x v="0"/>
    <n v="176.64"/>
    <n v="512.79"/>
    <x v="0"/>
    <x v="0"/>
    <x v="0"/>
    <x v="0"/>
    <x v="1"/>
    <x v="0"/>
    <x v="0"/>
    <x v="1"/>
    <x v="0"/>
  </r>
  <r>
    <s v="3908-BLSYF"/>
    <x v="0"/>
    <x v="43"/>
    <x v="1"/>
    <x v="0"/>
    <x v="853"/>
    <n v="94024"/>
    <n v="37.352910999999999"/>
    <n v="-122.093002"/>
    <x v="1"/>
    <x v="38"/>
    <x v="0"/>
    <x v="0"/>
    <n v="25.93"/>
    <x v="0"/>
    <x v="0"/>
    <x v="1"/>
    <n v="24"/>
    <x v="0"/>
    <x v="1"/>
    <x v="1"/>
    <x v="1"/>
    <x v="1"/>
    <x v="1"/>
    <x v="1"/>
    <x v="0"/>
    <x v="1"/>
    <x v="1"/>
    <x v="1"/>
    <n v="83.9"/>
    <n v="497.55"/>
    <x v="0"/>
    <x v="0"/>
    <n v="155.58000000000001"/>
    <n v="653.13"/>
    <x v="1"/>
    <x v="1"/>
    <x v="1"/>
    <x v="0"/>
    <x v="0"/>
    <x v="0"/>
    <x v="0"/>
    <x v="1"/>
    <x v="0"/>
  </r>
  <r>
    <s v="3908-MKIMJ"/>
    <x v="1"/>
    <x v="16"/>
    <x v="0"/>
    <x v="0"/>
    <x v="560"/>
    <n v="96067"/>
    <n v="41.338320000000003"/>
    <n v="-122.290756"/>
    <x v="5"/>
    <x v="64"/>
    <x v="0"/>
    <x v="1"/>
    <m/>
    <x v="2"/>
    <x v="0"/>
    <x v="0"/>
    <n v="28"/>
    <x v="1"/>
    <x v="0"/>
    <x v="1"/>
    <x v="1"/>
    <x v="1"/>
    <x v="0"/>
    <x v="0"/>
    <x v="0"/>
    <x v="2"/>
    <x v="0"/>
    <x v="1"/>
    <n v="41.95"/>
    <n v="2965.75"/>
    <x v="0"/>
    <x v="0"/>
    <n v="0"/>
    <n v="2965.75"/>
    <x v="0"/>
    <x v="0"/>
    <x v="0"/>
    <x v="0"/>
    <x v="1"/>
    <x v="0"/>
    <x v="0"/>
    <x v="1"/>
    <x v="0"/>
  </r>
  <r>
    <s v="3910-MRQOY"/>
    <x v="0"/>
    <x v="24"/>
    <x v="0"/>
    <x v="0"/>
    <x v="204"/>
    <n v="95555"/>
    <n v="41.336354"/>
    <n v="-124.044354"/>
    <x v="4"/>
    <x v="9"/>
    <x v="0"/>
    <x v="0"/>
    <n v="12.87"/>
    <x v="0"/>
    <x v="1"/>
    <x v="3"/>
    <m/>
    <x v="2"/>
    <x v="2"/>
    <x v="2"/>
    <x v="2"/>
    <x v="2"/>
    <x v="2"/>
    <x v="2"/>
    <x v="2"/>
    <x v="2"/>
    <x v="1"/>
    <x v="1"/>
    <n v="19.399999999999999"/>
    <n v="1496.45"/>
    <x v="0"/>
    <x v="0"/>
    <n v="926.64"/>
    <n v="2423.09"/>
    <x v="0"/>
    <x v="0"/>
    <x v="0"/>
    <x v="0"/>
    <x v="1"/>
    <x v="1"/>
    <x v="1"/>
    <x v="1"/>
    <x v="0"/>
  </r>
  <r>
    <s v="3911-RSNHI"/>
    <x v="0"/>
    <x v="1"/>
    <x v="0"/>
    <x v="0"/>
    <x v="887"/>
    <n v="95765"/>
    <n v="38.823278000000002"/>
    <n v="-121.281856"/>
    <x v="0"/>
    <x v="4"/>
    <x v="3"/>
    <x v="1"/>
    <m/>
    <x v="2"/>
    <x v="0"/>
    <x v="2"/>
    <n v="27"/>
    <x v="0"/>
    <x v="0"/>
    <x v="1"/>
    <x v="0"/>
    <x v="0"/>
    <x v="1"/>
    <x v="1"/>
    <x v="0"/>
    <x v="2"/>
    <x v="0"/>
    <x v="0"/>
    <n v="61.4"/>
    <n v="4310.3500000000004"/>
    <x v="0"/>
    <x v="0"/>
    <n v="0"/>
    <n v="4310.3500000000004"/>
    <x v="0"/>
    <x v="0"/>
    <x v="0"/>
    <x v="0"/>
    <x v="0"/>
    <x v="0"/>
    <x v="0"/>
    <x v="0"/>
    <x v="0"/>
  </r>
  <r>
    <s v="3913-FCUUW"/>
    <x v="0"/>
    <x v="7"/>
    <x v="0"/>
    <x v="2"/>
    <x v="979"/>
    <n v="93230"/>
    <n v="36.292230000000004"/>
    <n v="-119.622676"/>
    <x v="4"/>
    <x v="9"/>
    <x v="3"/>
    <x v="0"/>
    <n v="6.85"/>
    <x v="1"/>
    <x v="0"/>
    <x v="2"/>
    <n v="19"/>
    <x v="1"/>
    <x v="0"/>
    <x v="1"/>
    <x v="0"/>
    <x v="1"/>
    <x v="0"/>
    <x v="0"/>
    <x v="0"/>
    <x v="2"/>
    <x v="0"/>
    <x v="1"/>
    <n v="70.45"/>
    <n v="5165.7"/>
    <x v="0"/>
    <x v="0"/>
    <n v="493.2"/>
    <n v="5658.9"/>
    <x v="0"/>
    <x v="0"/>
    <x v="0"/>
    <x v="0"/>
    <x v="1"/>
    <x v="0"/>
    <x v="0"/>
    <x v="0"/>
    <x v="0"/>
  </r>
  <r>
    <s v="3913-RDSJZ"/>
    <x v="0"/>
    <x v="43"/>
    <x v="0"/>
    <x v="0"/>
    <x v="31"/>
    <n v="90019"/>
    <n v="34.049841000000001"/>
    <n v="-118.33846"/>
    <x v="5"/>
    <x v="34"/>
    <x v="0"/>
    <x v="0"/>
    <n v="49.39"/>
    <x v="1"/>
    <x v="1"/>
    <x v="3"/>
    <m/>
    <x v="2"/>
    <x v="2"/>
    <x v="2"/>
    <x v="2"/>
    <x v="2"/>
    <x v="2"/>
    <x v="2"/>
    <x v="2"/>
    <x v="2"/>
    <x v="1"/>
    <x v="0"/>
    <n v="25.55"/>
    <n v="1714.95"/>
    <x v="0"/>
    <x v="0"/>
    <n v="3160.96"/>
    <n v="4875.91"/>
    <x v="0"/>
    <x v="0"/>
    <x v="0"/>
    <x v="0"/>
    <x v="1"/>
    <x v="1"/>
    <x v="1"/>
    <x v="1"/>
    <x v="0"/>
  </r>
  <r>
    <s v="3914-FDRHP"/>
    <x v="1"/>
    <x v="11"/>
    <x v="1"/>
    <x v="0"/>
    <x v="980"/>
    <n v="92086"/>
    <n v="33.323704999999997"/>
    <n v="-116.626907"/>
    <x v="1"/>
    <x v="0"/>
    <x v="0"/>
    <x v="0"/>
    <n v="46.34"/>
    <x v="0"/>
    <x v="0"/>
    <x v="1"/>
    <n v="59"/>
    <x v="0"/>
    <x v="1"/>
    <x v="0"/>
    <x v="0"/>
    <x v="0"/>
    <x v="0"/>
    <x v="0"/>
    <x v="0"/>
    <x v="1"/>
    <x v="1"/>
    <x v="1"/>
    <n v="86.25"/>
    <n v="770.5"/>
    <x v="0"/>
    <x v="0"/>
    <n v="417.06"/>
    <n v="1187.56"/>
    <x v="0"/>
    <x v="0"/>
    <x v="0"/>
    <x v="0"/>
    <x v="0"/>
    <x v="0"/>
    <x v="1"/>
    <x v="0"/>
    <x v="0"/>
  </r>
  <r>
    <s v="3915-ODIYG"/>
    <x v="1"/>
    <x v="15"/>
    <x v="1"/>
    <x v="0"/>
    <x v="626"/>
    <n v="94931"/>
    <n v="38.326214999999998"/>
    <n v="-122.71874200000001"/>
    <x v="1"/>
    <x v="59"/>
    <x v="0"/>
    <x v="0"/>
    <n v="10.199999999999999"/>
    <x v="1"/>
    <x v="0"/>
    <x v="2"/>
    <n v="29"/>
    <x v="1"/>
    <x v="0"/>
    <x v="0"/>
    <x v="1"/>
    <x v="1"/>
    <x v="1"/>
    <x v="1"/>
    <x v="1"/>
    <x v="0"/>
    <x v="0"/>
    <x v="1"/>
    <n v="71.75"/>
    <n v="4374.55"/>
    <x v="0"/>
    <x v="1"/>
    <n v="612"/>
    <n v="4996.55"/>
    <x v="0"/>
    <x v="0"/>
    <x v="0"/>
    <x v="0"/>
    <x v="0"/>
    <x v="1"/>
    <x v="0"/>
    <x v="1"/>
    <x v="0"/>
  </r>
  <r>
    <s v="3916-NRPAP"/>
    <x v="1"/>
    <x v="44"/>
    <x v="1"/>
    <x v="0"/>
    <x v="981"/>
    <n v="95320"/>
    <n v="37.818542999999998"/>
    <n v="-121.006907"/>
    <x v="1"/>
    <x v="3"/>
    <x v="1"/>
    <x v="0"/>
    <n v="29.84"/>
    <x v="0"/>
    <x v="0"/>
    <x v="1"/>
    <n v="30"/>
    <x v="0"/>
    <x v="1"/>
    <x v="1"/>
    <x v="1"/>
    <x v="1"/>
    <x v="1"/>
    <x v="1"/>
    <x v="0"/>
    <x v="1"/>
    <x v="1"/>
    <x v="0"/>
    <n v="85.7"/>
    <n v="256.75"/>
    <x v="0"/>
    <x v="0"/>
    <n v="89.52"/>
    <n v="346.27"/>
    <x v="2"/>
    <x v="0"/>
    <x v="0"/>
    <x v="0"/>
    <x v="0"/>
    <x v="0"/>
    <x v="0"/>
    <x v="1"/>
    <x v="0"/>
  </r>
  <r>
    <s v="3920-HIHMQ"/>
    <x v="0"/>
    <x v="55"/>
    <x v="1"/>
    <x v="2"/>
    <x v="98"/>
    <n v="95066"/>
    <n v="37.070177000000001"/>
    <n v="-122.010077"/>
    <x v="1"/>
    <x v="18"/>
    <x v="0"/>
    <x v="0"/>
    <n v="16.34"/>
    <x v="1"/>
    <x v="0"/>
    <x v="2"/>
    <n v="19"/>
    <x v="0"/>
    <x v="1"/>
    <x v="0"/>
    <x v="1"/>
    <x v="1"/>
    <x v="0"/>
    <x v="0"/>
    <x v="1"/>
    <x v="1"/>
    <x v="0"/>
    <x v="0"/>
    <n v="49.5"/>
    <n v="1265.6500000000001"/>
    <x v="0"/>
    <x v="12"/>
    <n v="424.84"/>
    <n v="1840.49"/>
    <x v="0"/>
    <x v="0"/>
    <x v="0"/>
    <x v="0"/>
    <x v="1"/>
    <x v="1"/>
    <x v="1"/>
    <x v="1"/>
    <x v="0"/>
  </r>
  <r>
    <s v="3923-CSIHK"/>
    <x v="0"/>
    <x v="28"/>
    <x v="0"/>
    <x v="0"/>
    <x v="275"/>
    <n v="95638"/>
    <n v="38.313446999999996"/>
    <n v="-121.123886"/>
    <x v="2"/>
    <x v="15"/>
    <x v="0"/>
    <x v="0"/>
    <n v="4.5999999999999996"/>
    <x v="0"/>
    <x v="0"/>
    <x v="0"/>
    <n v="24"/>
    <x v="0"/>
    <x v="1"/>
    <x v="0"/>
    <x v="1"/>
    <x v="1"/>
    <x v="0"/>
    <x v="0"/>
    <x v="0"/>
    <x v="1"/>
    <x v="0"/>
    <x v="1"/>
    <n v="71.05"/>
    <n v="3444.85"/>
    <x v="0"/>
    <x v="0"/>
    <n v="230"/>
    <n v="3674.85"/>
    <x v="1"/>
    <x v="2"/>
    <x v="18"/>
    <x v="0"/>
    <x v="1"/>
    <x v="0"/>
    <x v="1"/>
    <x v="1"/>
    <x v="0"/>
  </r>
  <r>
    <s v="3926-CUQZX"/>
    <x v="1"/>
    <x v="60"/>
    <x v="1"/>
    <x v="0"/>
    <x v="738"/>
    <n v="91906"/>
    <n v="32.673482999999997"/>
    <n v="-116.472863"/>
    <x v="1"/>
    <x v="13"/>
    <x v="1"/>
    <x v="0"/>
    <n v="11.06"/>
    <x v="0"/>
    <x v="0"/>
    <x v="2"/>
    <n v="58"/>
    <x v="0"/>
    <x v="1"/>
    <x v="0"/>
    <x v="1"/>
    <x v="1"/>
    <x v="0"/>
    <x v="1"/>
    <x v="0"/>
    <x v="1"/>
    <x v="0"/>
    <x v="1"/>
    <n v="45.1"/>
    <n v="45.1"/>
    <x v="0"/>
    <x v="0"/>
    <n v="11.06"/>
    <n v="56.16"/>
    <x v="1"/>
    <x v="3"/>
    <x v="6"/>
    <x v="0"/>
    <x v="0"/>
    <x v="0"/>
    <x v="1"/>
    <x v="1"/>
    <x v="0"/>
  </r>
  <r>
    <s v="3926-YZVVX"/>
    <x v="0"/>
    <x v="47"/>
    <x v="1"/>
    <x v="0"/>
    <x v="113"/>
    <n v="95841"/>
    <n v="38.660442000000003"/>
    <n v="-121.346321"/>
    <x v="1"/>
    <x v="62"/>
    <x v="0"/>
    <x v="0"/>
    <n v="12.42"/>
    <x v="0"/>
    <x v="0"/>
    <x v="0"/>
    <n v="12"/>
    <x v="0"/>
    <x v="1"/>
    <x v="0"/>
    <x v="0"/>
    <x v="1"/>
    <x v="0"/>
    <x v="0"/>
    <x v="0"/>
    <x v="0"/>
    <x v="1"/>
    <x v="1"/>
    <n v="50.05"/>
    <n v="2029.05"/>
    <x v="0"/>
    <x v="0"/>
    <n v="509.22"/>
    <n v="2538.27"/>
    <x v="0"/>
    <x v="0"/>
    <x v="0"/>
    <x v="0"/>
    <x v="1"/>
    <x v="0"/>
    <x v="1"/>
    <x v="0"/>
    <x v="0"/>
  </r>
  <r>
    <s v="3927-NLNRY"/>
    <x v="1"/>
    <x v="23"/>
    <x v="0"/>
    <x v="0"/>
    <x v="973"/>
    <n v="95335"/>
    <n v="38.109124999999999"/>
    <n v="-120.078597"/>
    <x v="2"/>
    <x v="63"/>
    <x v="4"/>
    <x v="0"/>
    <n v="15.77"/>
    <x v="0"/>
    <x v="0"/>
    <x v="1"/>
    <n v="9"/>
    <x v="0"/>
    <x v="0"/>
    <x v="0"/>
    <x v="1"/>
    <x v="0"/>
    <x v="1"/>
    <x v="1"/>
    <x v="0"/>
    <x v="0"/>
    <x v="0"/>
    <x v="1"/>
    <n v="94.25"/>
    <n v="4867.95"/>
    <x v="0"/>
    <x v="0"/>
    <n v="835.81"/>
    <n v="5703.76"/>
    <x v="1"/>
    <x v="3"/>
    <x v="14"/>
    <x v="0"/>
    <x v="0"/>
    <x v="0"/>
    <x v="0"/>
    <x v="1"/>
    <x v="0"/>
  </r>
  <r>
    <s v="3930-ZGWVE"/>
    <x v="1"/>
    <x v="45"/>
    <x v="1"/>
    <x v="0"/>
    <x v="255"/>
    <n v="90680"/>
    <n v="33.801869000000003"/>
    <n v="-117.995068"/>
    <x v="1"/>
    <x v="13"/>
    <x v="0"/>
    <x v="0"/>
    <n v="15.77"/>
    <x v="0"/>
    <x v="1"/>
    <x v="3"/>
    <m/>
    <x v="2"/>
    <x v="2"/>
    <x v="2"/>
    <x v="2"/>
    <x v="2"/>
    <x v="2"/>
    <x v="2"/>
    <x v="2"/>
    <x v="1"/>
    <x v="1"/>
    <x v="0"/>
    <n v="19.75"/>
    <n v="19.75"/>
    <x v="0"/>
    <x v="0"/>
    <n v="15.77"/>
    <n v="35.520000000000003"/>
    <x v="2"/>
    <x v="0"/>
    <x v="0"/>
    <x v="0"/>
    <x v="1"/>
    <x v="1"/>
    <x v="1"/>
    <x v="1"/>
    <x v="0"/>
  </r>
  <r>
    <s v="3932-CMDTD"/>
    <x v="0"/>
    <x v="46"/>
    <x v="1"/>
    <x v="0"/>
    <x v="370"/>
    <n v="92610"/>
    <n v="33.698728000000003"/>
    <n v="-117.67768"/>
    <x v="1"/>
    <x v="1"/>
    <x v="0"/>
    <x v="0"/>
    <n v="43.45"/>
    <x v="0"/>
    <x v="0"/>
    <x v="1"/>
    <n v="52"/>
    <x v="0"/>
    <x v="0"/>
    <x v="1"/>
    <x v="0"/>
    <x v="0"/>
    <x v="1"/>
    <x v="1"/>
    <x v="0"/>
    <x v="0"/>
    <x v="0"/>
    <x v="1"/>
    <n v="105.65"/>
    <n v="443.9"/>
    <x v="0"/>
    <x v="0"/>
    <n v="173.8"/>
    <n v="617.70000000000005"/>
    <x v="1"/>
    <x v="2"/>
    <x v="4"/>
    <x v="0"/>
    <x v="0"/>
    <x v="0"/>
    <x v="0"/>
    <x v="0"/>
    <x v="0"/>
  </r>
  <r>
    <s v="3932-IJWDZ"/>
    <x v="1"/>
    <x v="35"/>
    <x v="1"/>
    <x v="0"/>
    <x v="931"/>
    <n v="95490"/>
    <n v="39.492046000000002"/>
    <n v="-123.375818"/>
    <x v="1"/>
    <x v="14"/>
    <x v="4"/>
    <x v="0"/>
    <n v="24.75"/>
    <x v="1"/>
    <x v="0"/>
    <x v="1"/>
    <n v="13"/>
    <x v="0"/>
    <x v="1"/>
    <x v="1"/>
    <x v="0"/>
    <x v="0"/>
    <x v="1"/>
    <x v="1"/>
    <x v="0"/>
    <x v="1"/>
    <x v="0"/>
    <x v="1"/>
    <n v="103.65"/>
    <n v="4747.8500000000004"/>
    <x v="0"/>
    <x v="0"/>
    <n v="1113.75"/>
    <n v="5861.6"/>
    <x v="0"/>
    <x v="0"/>
    <x v="0"/>
    <x v="0"/>
    <x v="0"/>
    <x v="0"/>
    <x v="0"/>
    <x v="0"/>
    <x v="0"/>
  </r>
  <r>
    <s v="3933-DQPWX"/>
    <x v="0"/>
    <x v="23"/>
    <x v="1"/>
    <x v="0"/>
    <x v="856"/>
    <n v="92311"/>
    <n v="34.965648000000002"/>
    <n v="-117.001509"/>
    <x v="1"/>
    <x v="15"/>
    <x v="0"/>
    <x v="1"/>
    <m/>
    <x v="2"/>
    <x v="0"/>
    <x v="2"/>
    <n v="6"/>
    <x v="0"/>
    <x v="0"/>
    <x v="1"/>
    <x v="0"/>
    <x v="1"/>
    <x v="0"/>
    <x v="0"/>
    <x v="0"/>
    <x v="2"/>
    <x v="1"/>
    <x v="0"/>
    <n v="39.700000000000003"/>
    <n v="1932.75"/>
    <x v="0"/>
    <x v="0"/>
    <n v="0"/>
    <n v="1932.75"/>
    <x v="0"/>
    <x v="0"/>
    <x v="0"/>
    <x v="0"/>
    <x v="1"/>
    <x v="0"/>
    <x v="0"/>
    <x v="0"/>
    <x v="0"/>
  </r>
  <r>
    <s v="3934-HXCFZ"/>
    <x v="1"/>
    <x v="25"/>
    <x v="0"/>
    <x v="0"/>
    <x v="234"/>
    <n v="95364"/>
    <n v="38.224868999999998"/>
    <n v="-119.755729"/>
    <x v="2"/>
    <x v="16"/>
    <x v="2"/>
    <x v="0"/>
    <n v="19.2"/>
    <x v="1"/>
    <x v="0"/>
    <x v="1"/>
    <n v="7"/>
    <x v="1"/>
    <x v="0"/>
    <x v="1"/>
    <x v="1"/>
    <x v="0"/>
    <x v="0"/>
    <x v="0"/>
    <x v="0"/>
    <x v="1"/>
    <x v="0"/>
    <x v="1"/>
    <n v="99.25"/>
    <n v="2186.4"/>
    <x v="0"/>
    <x v="0"/>
    <n v="441.6"/>
    <n v="2628"/>
    <x v="1"/>
    <x v="2"/>
    <x v="15"/>
    <x v="0"/>
    <x v="0"/>
    <x v="0"/>
    <x v="0"/>
    <x v="1"/>
    <x v="0"/>
  </r>
  <r>
    <s v="3935-TBRZZ"/>
    <x v="1"/>
    <x v="33"/>
    <x v="0"/>
    <x v="0"/>
    <x v="945"/>
    <n v="92278"/>
    <n v="34.457828999999997"/>
    <n v="-116.139589"/>
    <x v="6"/>
    <x v="50"/>
    <x v="4"/>
    <x v="0"/>
    <n v="15.33"/>
    <x v="1"/>
    <x v="1"/>
    <x v="3"/>
    <m/>
    <x v="2"/>
    <x v="2"/>
    <x v="2"/>
    <x v="2"/>
    <x v="2"/>
    <x v="2"/>
    <x v="2"/>
    <x v="2"/>
    <x v="0"/>
    <x v="1"/>
    <x v="0"/>
    <n v="25.7"/>
    <n v="1110.5"/>
    <x v="0"/>
    <x v="0"/>
    <n v="674.52"/>
    <n v="1785.02"/>
    <x v="0"/>
    <x v="0"/>
    <x v="0"/>
    <x v="0"/>
    <x v="1"/>
    <x v="1"/>
    <x v="1"/>
    <x v="1"/>
    <x v="0"/>
  </r>
  <r>
    <s v="3936-QQFLL"/>
    <x v="1"/>
    <x v="12"/>
    <x v="1"/>
    <x v="0"/>
    <x v="103"/>
    <n v="92320"/>
    <n v="33.982787000000002"/>
    <n v="-117.057627"/>
    <x v="1"/>
    <x v="29"/>
    <x v="0"/>
    <x v="0"/>
    <n v="1.97"/>
    <x v="0"/>
    <x v="1"/>
    <x v="3"/>
    <m/>
    <x v="2"/>
    <x v="2"/>
    <x v="2"/>
    <x v="2"/>
    <x v="2"/>
    <x v="2"/>
    <x v="2"/>
    <x v="2"/>
    <x v="1"/>
    <x v="1"/>
    <x v="0"/>
    <n v="19.75"/>
    <n v="39.299999999999997"/>
    <x v="0"/>
    <x v="0"/>
    <n v="3.94"/>
    <n v="43.24"/>
    <x v="2"/>
    <x v="0"/>
    <x v="0"/>
    <x v="0"/>
    <x v="1"/>
    <x v="1"/>
    <x v="1"/>
    <x v="1"/>
    <x v="0"/>
  </r>
  <r>
    <s v="3938-YFPXD"/>
    <x v="1"/>
    <x v="39"/>
    <x v="1"/>
    <x v="0"/>
    <x v="518"/>
    <n v="96114"/>
    <n v="40.294034000000003"/>
    <n v="-120.51262199999999"/>
    <x v="1"/>
    <x v="9"/>
    <x v="3"/>
    <x v="0"/>
    <n v="29.03"/>
    <x v="1"/>
    <x v="0"/>
    <x v="2"/>
    <n v="27"/>
    <x v="1"/>
    <x v="1"/>
    <x v="1"/>
    <x v="0"/>
    <x v="0"/>
    <x v="1"/>
    <x v="1"/>
    <x v="0"/>
    <x v="2"/>
    <x v="1"/>
    <x v="0"/>
    <n v="84.3"/>
    <n v="5997.1"/>
    <x v="0"/>
    <x v="0"/>
    <n v="2090.16"/>
    <n v="8087.26"/>
    <x v="0"/>
    <x v="0"/>
    <x v="0"/>
    <x v="0"/>
    <x v="0"/>
    <x v="0"/>
    <x v="0"/>
    <x v="0"/>
    <x v="0"/>
  </r>
  <r>
    <s v="3941-XTSKM"/>
    <x v="1"/>
    <x v="13"/>
    <x v="0"/>
    <x v="0"/>
    <x v="170"/>
    <n v="95527"/>
    <n v="40.854512"/>
    <n v="-123.450097"/>
    <x v="10"/>
    <x v="71"/>
    <x v="0"/>
    <x v="1"/>
    <m/>
    <x v="2"/>
    <x v="0"/>
    <x v="2"/>
    <n v="26"/>
    <x v="0"/>
    <x v="0"/>
    <x v="1"/>
    <x v="1"/>
    <x v="1"/>
    <x v="1"/>
    <x v="1"/>
    <x v="0"/>
    <x v="0"/>
    <x v="0"/>
    <x v="0"/>
    <n v="45.1"/>
    <n v="2049.0500000000002"/>
    <x v="0"/>
    <x v="0"/>
    <n v="0"/>
    <n v="2049.0500000000002"/>
    <x v="0"/>
    <x v="0"/>
    <x v="0"/>
    <x v="0"/>
    <x v="0"/>
    <x v="0"/>
    <x v="0"/>
    <x v="1"/>
    <x v="0"/>
  </r>
  <r>
    <s v="3943-KDREE"/>
    <x v="0"/>
    <x v="23"/>
    <x v="1"/>
    <x v="0"/>
    <x v="31"/>
    <n v="90010"/>
    <n v="34.062125000000002"/>
    <n v="-118.315709"/>
    <x v="1"/>
    <x v="18"/>
    <x v="0"/>
    <x v="0"/>
    <n v="17.53"/>
    <x v="1"/>
    <x v="0"/>
    <x v="1"/>
    <n v="15"/>
    <x v="0"/>
    <x v="1"/>
    <x v="0"/>
    <x v="1"/>
    <x v="1"/>
    <x v="0"/>
    <x v="0"/>
    <x v="0"/>
    <x v="1"/>
    <x v="0"/>
    <x v="1"/>
    <n v="74.95"/>
    <n v="1834.95"/>
    <x v="0"/>
    <x v="0"/>
    <n v="455.78"/>
    <n v="2290.73"/>
    <x v="1"/>
    <x v="3"/>
    <x v="6"/>
    <x v="0"/>
    <x v="1"/>
    <x v="0"/>
    <x v="1"/>
    <x v="1"/>
    <x v="0"/>
  </r>
  <r>
    <s v="3945-GFWQL"/>
    <x v="0"/>
    <x v="25"/>
    <x v="1"/>
    <x v="2"/>
    <x v="41"/>
    <n v="95113"/>
    <n v="37.333851000000003"/>
    <n v="-121.891147"/>
    <x v="1"/>
    <x v="27"/>
    <x v="0"/>
    <x v="0"/>
    <n v="5.16"/>
    <x v="0"/>
    <x v="0"/>
    <x v="2"/>
    <n v="16"/>
    <x v="0"/>
    <x v="1"/>
    <x v="0"/>
    <x v="1"/>
    <x v="1"/>
    <x v="0"/>
    <x v="0"/>
    <x v="1"/>
    <x v="1"/>
    <x v="0"/>
    <x v="1"/>
    <n v="44.55"/>
    <n v="480.6"/>
    <x v="208"/>
    <x v="0"/>
    <n v="61.92"/>
    <n v="524.30999999999995"/>
    <x v="1"/>
    <x v="4"/>
    <x v="19"/>
    <x v="0"/>
    <x v="1"/>
    <x v="1"/>
    <x v="1"/>
    <x v="1"/>
    <x v="0"/>
  </r>
  <r>
    <s v="3946-JEWRQ"/>
    <x v="1"/>
    <x v="44"/>
    <x v="0"/>
    <x v="0"/>
    <x v="180"/>
    <n v="91403"/>
    <n v="34.147148999999999"/>
    <n v="-118.463365"/>
    <x v="2"/>
    <x v="54"/>
    <x v="0"/>
    <x v="0"/>
    <n v="20.93"/>
    <x v="1"/>
    <x v="0"/>
    <x v="1"/>
    <n v="85"/>
    <x v="0"/>
    <x v="1"/>
    <x v="0"/>
    <x v="1"/>
    <x v="0"/>
    <x v="1"/>
    <x v="1"/>
    <x v="1"/>
    <x v="0"/>
    <x v="0"/>
    <x v="0"/>
    <n v="95.2"/>
    <n v="4563"/>
    <x v="0"/>
    <x v="11"/>
    <n v="983.71"/>
    <n v="5626.71"/>
    <x v="0"/>
    <x v="0"/>
    <x v="0"/>
    <x v="0"/>
    <x v="0"/>
    <x v="1"/>
    <x v="1"/>
    <x v="1"/>
    <x v="0"/>
  </r>
  <r>
    <s v="3946-MHCZW"/>
    <x v="1"/>
    <x v="2"/>
    <x v="1"/>
    <x v="0"/>
    <x v="516"/>
    <n v="91761"/>
    <n v="34.035601999999997"/>
    <n v="-117.591528"/>
    <x v="1"/>
    <x v="13"/>
    <x v="1"/>
    <x v="0"/>
    <n v="6.95"/>
    <x v="0"/>
    <x v="0"/>
    <x v="2"/>
    <n v="11"/>
    <x v="0"/>
    <x v="1"/>
    <x v="1"/>
    <x v="1"/>
    <x v="1"/>
    <x v="0"/>
    <x v="0"/>
    <x v="0"/>
    <x v="1"/>
    <x v="1"/>
    <x v="0"/>
    <n v="50.9"/>
    <n v="50.9"/>
    <x v="0"/>
    <x v="0"/>
    <n v="6.95"/>
    <n v="57.85"/>
    <x v="1"/>
    <x v="5"/>
    <x v="9"/>
    <x v="0"/>
    <x v="1"/>
    <x v="0"/>
    <x v="0"/>
    <x v="1"/>
    <x v="0"/>
  </r>
  <r>
    <s v="3948-FVVRP"/>
    <x v="1"/>
    <x v="9"/>
    <x v="0"/>
    <x v="3"/>
    <x v="787"/>
    <n v="93455"/>
    <n v="34.818227"/>
    <n v="-120.418784"/>
    <x v="0"/>
    <x v="0"/>
    <x v="0"/>
    <x v="0"/>
    <n v="44.46"/>
    <x v="0"/>
    <x v="0"/>
    <x v="2"/>
    <n v="24"/>
    <x v="0"/>
    <x v="0"/>
    <x v="0"/>
    <x v="0"/>
    <x v="1"/>
    <x v="0"/>
    <x v="0"/>
    <x v="0"/>
    <x v="1"/>
    <x v="1"/>
    <x v="0"/>
    <n v="54.8"/>
    <n v="452.8"/>
    <x v="0"/>
    <x v="0"/>
    <n v="400.14"/>
    <n v="852.94"/>
    <x v="0"/>
    <x v="0"/>
    <x v="0"/>
    <x v="0"/>
    <x v="1"/>
    <x v="0"/>
    <x v="0"/>
    <x v="0"/>
    <x v="0"/>
  </r>
  <r>
    <s v="3948-KXDUF"/>
    <x v="1"/>
    <x v="22"/>
    <x v="1"/>
    <x v="0"/>
    <x v="116"/>
    <n v="95033"/>
    <n v="37.160193999999997"/>
    <n v="-121.945611"/>
    <x v="1"/>
    <x v="22"/>
    <x v="0"/>
    <x v="0"/>
    <n v="20.52"/>
    <x v="1"/>
    <x v="0"/>
    <x v="0"/>
    <n v="10"/>
    <x v="1"/>
    <x v="0"/>
    <x v="1"/>
    <x v="0"/>
    <x v="1"/>
    <x v="0"/>
    <x v="0"/>
    <x v="0"/>
    <x v="2"/>
    <x v="1"/>
    <x v="1"/>
    <n v="68.75"/>
    <n v="4447.55"/>
    <x v="0"/>
    <x v="0"/>
    <n v="1354.32"/>
    <n v="5801.87"/>
    <x v="0"/>
    <x v="0"/>
    <x v="0"/>
    <x v="0"/>
    <x v="1"/>
    <x v="0"/>
    <x v="0"/>
    <x v="0"/>
    <x v="0"/>
  </r>
  <r>
    <s v="3948-XHGNA"/>
    <x v="1"/>
    <x v="34"/>
    <x v="1"/>
    <x v="0"/>
    <x v="38"/>
    <n v="92117"/>
    <n v="32.825085999999999"/>
    <n v="-117.19942399999999"/>
    <x v="1"/>
    <x v="52"/>
    <x v="0"/>
    <x v="0"/>
    <n v="14.39"/>
    <x v="0"/>
    <x v="0"/>
    <x v="2"/>
    <n v="28"/>
    <x v="1"/>
    <x v="1"/>
    <x v="0"/>
    <x v="1"/>
    <x v="1"/>
    <x v="0"/>
    <x v="0"/>
    <x v="0"/>
    <x v="1"/>
    <x v="0"/>
    <x v="1"/>
    <n v="49.55"/>
    <n v="1210.4000000000001"/>
    <x v="0"/>
    <x v="0"/>
    <n v="345.36"/>
    <n v="1555.76"/>
    <x v="1"/>
    <x v="3"/>
    <x v="6"/>
    <x v="0"/>
    <x v="1"/>
    <x v="0"/>
    <x v="0"/>
    <x v="1"/>
    <x v="0"/>
  </r>
  <r>
    <s v="3950-VPYJB"/>
    <x v="1"/>
    <x v="0"/>
    <x v="0"/>
    <x v="1"/>
    <x v="280"/>
    <n v="96020"/>
    <n v="40.243493999999998"/>
    <n v="-121.15473299999999"/>
    <x v="9"/>
    <x v="41"/>
    <x v="0"/>
    <x v="0"/>
    <n v="14.55"/>
    <x v="0"/>
    <x v="0"/>
    <x v="2"/>
    <n v="58"/>
    <x v="1"/>
    <x v="0"/>
    <x v="0"/>
    <x v="0"/>
    <x v="1"/>
    <x v="0"/>
    <x v="0"/>
    <x v="1"/>
    <x v="0"/>
    <x v="1"/>
    <x v="0"/>
    <n v="59.6"/>
    <n v="3509.4"/>
    <x v="0"/>
    <x v="13"/>
    <n v="829.35"/>
    <n v="4408.75"/>
    <x v="0"/>
    <x v="0"/>
    <x v="0"/>
    <x v="0"/>
    <x v="1"/>
    <x v="1"/>
    <x v="0"/>
    <x v="0"/>
    <x v="0"/>
  </r>
  <r>
    <s v="3951-NJCVI"/>
    <x v="0"/>
    <x v="48"/>
    <x v="0"/>
    <x v="0"/>
    <x v="493"/>
    <n v="92234"/>
    <n v="33.829583"/>
    <n v="-116.474131"/>
    <x v="6"/>
    <x v="71"/>
    <x v="0"/>
    <x v="0"/>
    <n v="42.29"/>
    <x v="1"/>
    <x v="0"/>
    <x v="1"/>
    <n v="10"/>
    <x v="0"/>
    <x v="1"/>
    <x v="0"/>
    <x v="1"/>
    <x v="0"/>
    <x v="1"/>
    <x v="0"/>
    <x v="1"/>
    <x v="0"/>
    <x v="0"/>
    <x v="1"/>
    <n v="95.05"/>
    <n v="3944.5"/>
    <x v="0"/>
    <x v="5"/>
    <n v="1776.18"/>
    <n v="5820.68"/>
    <x v="0"/>
    <x v="0"/>
    <x v="0"/>
    <x v="0"/>
    <x v="0"/>
    <x v="1"/>
    <x v="1"/>
    <x v="1"/>
    <x v="0"/>
  </r>
  <r>
    <s v="3955-JBZZM"/>
    <x v="1"/>
    <x v="45"/>
    <x v="1"/>
    <x v="0"/>
    <x v="976"/>
    <n v="90254"/>
    <n v="33.865319999999997"/>
    <n v="-118.39633600000001"/>
    <x v="1"/>
    <x v="24"/>
    <x v="2"/>
    <x v="0"/>
    <n v="45.39"/>
    <x v="0"/>
    <x v="0"/>
    <x v="1"/>
    <n v="24"/>
    <x v="0"/>
    <x v="1"/>
    <x v="0"/>
    <x v="1"/>
    <x v="0"/>
    <x v="0"/>
    <x v="0"/>
    <x v="0"/>
    <x v="1"/>
    <x v="1"/>
    <x v="1"/>
    <n v="-5"/>
    <n v="1641.3"/>
    <x v="0"/>
    <x v="0"/>
    <n v="907.8"/>
    <n v="2549.1"/>
    <x v="0"/>
    <x v="0"/>
    <x v="0"/>
    <x v="0"/>
    <x v="0"/>
    <x v="0"/>
    <x v="1"/>
    <x v="1"/>
    <x v="0"/>
  </r>
  <r>
    <s v="3956-CJUST"/>
    <x v="0"/>
    <x v="6"/>
    <x v="1"/>
    <x v="0"/>
    <x v="143"/>
    <n v="94115"/>
    <n v="37.786031000000001"/>
    <n v="-122.43730100000001"/>
    <x v="1"/>
    <x v="16"/>
    <x v="0"/>
    <x v="0"/>
    <n v="17.62"/>
    <x v="0"/>
    <x v="0"/>
    <x v="1"/>
    <n v="25"/>
    <x v="1"/>
    <x v="1"/>
    <x v="0"/>
    <x v="1"/>
    <x v="1"/>
    <x v="0"/>
    <x v="0"/>
    <x v="1"/>
    <x v="0"/>
    <x v="0"/>
    <x v="1"/>
    <n v="75.400000000000006"/>
    <n v="1643.55"/>
    <x v="0"/>
    <x v="11"/>
    <n v="405.26"/>
    <n v="2128.81"/>
    <x v="0"/>
    <x v="0"/>
    <x v="0"/>
    <x v="0"/>
    <x v="1"/>
    <x v="1"/>
    <x v="0"/>
    <x v="1"/>
    <x v="0"/>
  </r>
  <r>
    <s v="3956-MGXOG"/>
    <x v="0"/>
    <x v="47"/>
    <x v="1"/>
    <x v="0"/>
    <x v="27"/>
    <n v="95350"/>
    <n v="37.671805999999997"/>
    <n v="-121.007575"/>
    <x v="1"/>
    <x v="61"/>
    <x v="0"/>
    <x v="0"/>
    <n v="33.840000000000003"/>
    <x v="0"/>
    <x v="0"/>
    <x v="1"/>
    <n v="5"/>
    <x v="0"/>
    <x v="1"/>
    <x v="0"/>
    <x v="1"/>
    <x v="1"/>
    <x v="1"/>
    <x v="1"/>
    <x v="0"/>
    <x v="1"/>
    <x v="0"/>
    <x v="1"/>
    <n v="80.599999999999994"/>
    <n v="2244.9499999999998"/>
    <x v="0"/>
    <x v="0"/>
    <n v="947.52"/>
    <n v="3192.47"/>
    <x v="0"/>
    <x v="0"/>
    <x v="0"/>
    <x v="0"/>
    <x v="0"/>
    <x v="0"/>
    <x v="1"/>
    <x v="1"/>
    <x v="0"/>
  </r>
  <r>
    <s v="3957-HHLMR"/>
    <x v="0"/>
    <x v="2"/>
    <x v="0"/>
    <x v="0"/>
    <x v="317"/>
    <n v="92536"/>
    <n v="33.482242999999997"/>
    <n v="-116.827173"/>
    <x v="2"/>
    <x v="40"/>
    <x v="3"/>
    <x v="0"/>
    <n v="29.72"/>
    <x v="1"/>
    <x v="0"/>
    <x v="2"/>
    <n v="12"/>
    <x v="1"/>
    <x v="1"/>
    <x v="0"/>
    <x v="1"/>
    <x v="1"/>
    <x v="1"/>
    <x v="1"/>
    <x v="0"/>
    <x v="0"/>
    <x v="1"/>
    <x v="1"/>
    <n v="65.2"/>
    <n v="4543.1499999999996"/>
    <x v="0"/>
    <x v="0"/>
    <n v="2080.4"/>
    <n v="6623.55"/>
    <x v="0"/>
    <x v="0"/>
    <x v="0"/>
    <x v="0"/>
    <x v="0"/>
    <x v="0"/>
    <x v="0"/>
    <x v="1"/>
    <x v="0"/>
  </r>
  <r>
    <s v="3957-LXOLK"/>
    <x v="0"/>
    <x v="4"/>
    <x v="1"/>
    <x v="0"/>
    <x v="982"/>
    <n v="96088"/>
    <n v="40.497441000000002"/>
    <n v="-121.827524"/>
    <x v="1"/>
    <x v="61"/>
    <x v="5"/>
    <x v="0"/>
    <n v="9.67"/>
    <x v="1"/>
    <x v="0"/>
    <x v="1"/>
    <n v="28"/>
    <x v="0"/>
    <x v="0"/>
    <x v="1"/>
    <x v="1"/>
    <x v="0"/>
    <x v="1"/>
    <x v="0"/>
    <x v="0"/>
    <x v="1"/>
    <x v="0"/>
    <x v="1"/>
    <n v="106.15"/>
    <n v="3152.5"/>
    <x v="0"/>
    <x v="0"/>
    <n v="270.76"/>
    <n v="3423.26"/>
    <x v="1"/>
    <x v="1"/>
    <x v="11"/>
    <x v="0"/>
    <x v="0"/>
    <x v="0"/>
    <x v="0"/>
    <x v="1"/>
    <x v="0"/>
  </r>
  <r>
    <s v="3957-SQXML"/>
    <x v="0"/>
    <x v="37"/>
    <x v="0"/>
    <x v="0"/>
    <x v="31"/>
    <n v="90068"/>
    <n v="34.137411"/>
    <n v="-118.32891499999999"/>
    <x v="6"/>
    <x v="12"/>
    <x v="0"/>
    <x v="0"/>
    <n v="25.21"/>
    <x v="1"/>
    <x v="1"/>
    <x v="3"/>
    <m/>
    <x v="2"/>
    <x v="2"/>
    <x v="2"/>
    <x v="2"/>
    <x v="2"/>
    <x v="2"/>
    <x v="2"/>
    <x v="2"/>
    <x v="2"/>
    <x v="1"/>
    <x v="0"/>
    <n v="24.95"/>
    <n v="894.3"/>
    <x v="0"/>
    <x v="0"/>
    <n v="857.14"/>
    <n v="1751.44"/>
    <x v="0"/>
    <x v="0"/>
    <x v="0"/>
    <x v="0"/>
    <x v="1"/>
    <x v="1"/>
    <x v="1"/>
    <x v="1"/>
    <x v="0"/>
  </r>
  <r>
    <s v="3961-SXAXY"/>
    <x v="1"/>
    <x v="42"/>
    <x v="1"/>
    <x v="0"/>
    <x v="784"/>
    <n v="91362"/>
    <n v="34.191842000000001"/>
    <n v="-118.822796"/>
    <x v="1"/>
    <x v="13"/>
    <x v="1"/>
    <x v="0"/>
    <n v="30.73"/>
    <x v="0"/>
    <x v="0"/>
    <x v="0"/>
    <n v="10"/>
    <x v="0"/>
    <x v="1"/>
    <x v="0"/>
    <x v="1"/>
    <x v="1"/>
    <x v="0"/>
    <x v="0"/>
    <x v="0"/>
    <x v="1"/>
    <x v="0"/>
    <x v="1"/>
    <n v="44.05"/>
    <n v="44.05"/>
    <x v="0"/>
    <x v="0"/>
    <n v="30.73"/>
    <n v="74.78"/>
    <x v="2"/>
    <x v="0"/>
    <x v="0"/>
    <x v="0"/>
    <x v="1"/>
    <x v="0"/>
    <x v="1"/>
    <x v="1"/>
    <x v="0"/>
  </r>
  <r>
    <s v="3963-RYFNS"/>
    <x v="0"/>
    <x v="11"/>
    <x v="1"/>
    <x v="0"/>
    <x v="683"/>
    <n v="90291"/>
    <n v="33.991782000000001"/>
    <n v="-118.479229"/>
    <x v="1"/>
    <x v="9"/>
    <x v="3"/>
    <x v="0"/>
    <n v="48.52"/>
    <x v="1"/>
    <x v="0"/>
    <x v="1"/>
    <n v="51"/>
    <x v="1"/>
    <x v="0"/>
    <x v="1"/>
    <x v="0"/>
    <x v="0"/>
    <x v="1"/>
    <x v="1"/>
    <x v="1"/>
    <x v="2"/>
    <x v="0"/>
    <x v="1"/>
    <n v="116.45"/>
    <n v="8013.55"/>
    <x v="0"/>
    <x v="15"/>
    <n v="3493.44"/>
    <n v="11596.99"/>
    <x v="0"/>
    <x v="0"/>
    <x v="0"/>
    <x v="0"/>
    <x v="0"/>
    <x v="1"/>
    <x v="0"/>
    <x v="0"/>
    <x v="0"/>
  </r>
  <r>
    <s v="3966-HRMZA"/>
    <x v="0"/>
    <x v="58"/>
    <x v="1"/>
    <x v="0"/>
    <x v="368"/>
    <n v="93514"/>
    <n v="37.045839999999998"/>
    <n v="-118.39723600000001"/>
    <x v="1"/>
    <x v="3"/>
    <x v="1"/>
    <x v="0"/>
    <n v="41.44"/>
    <x v="0"/>
    <x v="0"/>
    <x v="1"/>
    <n v="13"/>
    <x v="0"/>
    <x v="1"/>
    <x v="1"/>
    <x v="1"/>
    <x v="1"/>
    <x v="0"/>
    <x v="0"/>
    <x v="1"/>
    <x v="0"/>
    <x v="1"/>
    <x v="0"/>
    <n v="75.05"/>
    <n v="202.9"/>
    <x v="209"/>
    <x v="1"/>
    <n v="124.32"/>
    <n v="331.73"/>
    <x v="2"/>
    <x v="0"/>
    <x v="0"/>
    <x v="0"/>
    <x v="1"/>
    <x v="1"/>
    <x v="0"/>
    <x v="1"/>
    <x v="0"/>
  </r>
  <r>
    <s v="3967-KXAPS"/>
    <x v="1"/>
    <x v="21"/>
    <x v="0"/>
    <x v="0"/>
    <x v="31"/>
    <n v="90061"/>
    <n v="33.921280000000003"/>
    <n v="-118.274186"/>
    <x v="7"/>
    <x v="9"/>
    <x v="3"/>
    <x v="0"/>
    <n v="13.59"/>
    <x v="1"/>
    <x v="0"/>
    <x v="2"/>
    <n v="5"/>
    <x v="1"/>
    <x v="0"/>
    <x v="1"/>
    <x v="0"/>
    <x v="0"/>
    <x v="1"/>
    <x v="1"/>
    <x v="1"/>
    <x v="2"/>
    <x v="1"/>
    <x v="0"/>
    <n v="92.3"/>
    <n v="6719.9"/>
    <x v="0"/>
    <x v="0"/>
    <n v="978.48"/>
    <n v="7698.38"/>
    <x v="0"/>
    <x v="0"/>
    <x v="0"/>
    <x v="0"/>
    <x v="0"/>
    <x v="1"/>
    <x v="0"/>
    <x v="0"/>
    <x v="0"/>
  </r>
  <r>
    <s v="3967-VQOGC"/>
    <x v="0"/>
    <x v="33"/>
    <x v="0"/>
    <x v="2"/>
    <x v="265"/>
    <n v="95585"/>
    <n v="39.873370999999999"/>
    <n v="-123.741474"/>
    <x v="8"/>
    <x v="23"/>
    <x v="0"/>
    <x v="0"/>
    <n v="17.43"/>
    <x v="1"/>
    <x v="1"/>
    <x v="3"/>
    <m/>
    <x v="2"/>
    <x v="2"/>
    <x v="2"/>
    <x v="2"/>
    <x v="2"/>
    <x v="2"/>
    <x v="2"/>
    <x v="2"/>
    <x v="2"/>
    <x v="0"/>
    <x v="0"/>
    <n v="24.9"/>
    <n v="1680.25"/>
    <x v="0"/>
    <x v="0"/>
    <n v="1167.81"/>
    <n v="2848.06"/>
    <x v="0"/>
    <x v="0"/>
    <x v="0"/>
    <x v="0"/>
    <x v="1"/>
    <x v="1"/>
    <x v="1"/>
    <x v="1"/>
    <x v="0"/>
  </r>
  <r>
    <s v="3969-GYXEL"/>
    <x v="0"/>
    <x v="1"/>
    <x v="1"/>
    <x v="0"/>
    <x v="105"/>
    <n v="94708"/>
    <n v="37.897742999999998"/>
    <n v="-122.263124"/>
    <x v="1"/>
    <x v="37"/>
    <x v="0"/>
    <x v="0"/>
    <n v="36.520000000000003"/>
    <x v="0"/>
    <x v="0"/>
    <x v="1"/>
    <n v="20"/>
    <x v="1"/>
    <x v="1"/>
    <x v="0"/>
    <x v="1"/>
    <x v="1"/>
    <x v="0"/>
    <x v="0"/>
    <x v="0"/>
    <x v="1"/>
    <x v="1"/>
    <x v="1"/>
    <n v="76.400000000000006"/>
    <n v="838.7"/>
    <x v="0"/>
    <x v="0"/>
    <n v="401.72"/>
    <n v="1240.42"/>
    <x v="0"/>
    <x v="0"/>
    <x v="0"/>
    <x v="0"/>
    <x v="1"/>
    <x v="0"/>
    <x v="0"/>
    <x v="1"/>
    <x v="0"/>
  </r>
  <r>
    <s v="3969-JQABI"/>
    <x v="0"/>
    <x v="10"/>
    <x v="0"/>
    <x v="0"/>
    <x v="223"/>
    <n v="94303"/>
    <n v="37.458089999999999"/>
    <n v="-122.115398"/>
    <x v="1"/>
    <x v="42"/>
    <x v="0"/>
    <x v="0"/>
    <n v="40.159999999999997"/>
    <x v="0"/>
    <x v="0"/>
    <x v="2"/>
    <n v="20"/>
    <x v="1"/>
    <x v="0"/>
    <x v="0"/>
    <x v="1"/>
    <x v="0"/>
    <x v="0"/>
    <x v="0"/>
    <x v="1"/>
    <x v="1"/>
    <x v="0"/>
    <x v="0"/>
    <n v="65.25"/>
    <n v="3791.6"/>
    <x v="0"/>
    <x v="7"/>
    <n v="2329.2800000000002"/>
    <n v="6230.88"/>
    <x v="0"/>
    <x v="0"/>
    <x v="0"/>
    <x v="0"/>
    <x v="0"/>
    <x v="1"/>
    <x v="0"/>
    <x v="1"/>
    <x v="0"/>
  </r>
  <r>
    <s v="3970-XGJDU"/>
    <x v="0"/>
    <x v="45"/>
    <x v="1"/>
    <x v="0"/>
    <x v="983"/>
    <n v="91307"/>
    <n v="34.199787000000001"/>
    <n v="-118.68492999999999"/>
    <x v="1"/>
    <x v="55"/>
    <x v="0"/>
    <x v="0"/>
    <n v="24.03"/>
    <x v="0"/>
    <x v="1"/>
    <x v="3"/>
    <m/>
    <x v="2"/>
    <x v="2"/>
    <x v="2"/>
    <x v="2"/>
    <x v="2"/>
    <x v="2"/>
    <x v="2"/>
    <x v="2"/>
    <x v="2"/>
    <x v="0"/>
    <x v="0"/>
    <n v="19.2"/>
    <n v="1123.6500000000001"/>
    <x v="0"/>
    <x v="0"/>
    <n v="1489.86"/>
    <n v="2613.5100000000002"/>
    <x v="0"/>
    <x v="0"/>
    <x v="0"/>
    <x v="0"/>
    <x v="1"/>
    <x v="1"/>
    <x v="1"/>
    <x v="1"/>
    <x v="0"/>
  </r>
  <r>
    <s v="3973-SKMLN"/>
    <x v="1"/>
    <x v="42"/>
    <x v="1"/>
    <x v="0"/>
    <x v="850"/>
    <n v="92008"/>
    <n v="33.148116000000002"/>
    <n v="-117.306043"/>
    <x v="1"/>
    <x v="4"/>
    <x v="0"/>
    <x v="0"/>
    <n v="22.22"/>
    <x v="0"/>
    <x v="1"/>
    <x v="3"/>
    <m/>
    <x v="2"/>
    <x v="2"/>
    <x v="2"/>
    <x v="2"/>
    <x v="2"/>
    <x v="2"/>
    <x v="2"/>
    <x v="2"/>
    <x v="2"/>
    <x v="0"/>
    <x v="0"/>
    <n v="19.899999999999999"/>
    <n v="1355.1"/>
    <x v="210"/>
    <x v="0"/>
    <n v="1577.62"/>
    <n v="2890.54"/>
    <x v="0"/>
    <x v="0"/>
    <x v="0"/>
    <x v="0"/>
    <x v="1"/>
    <x v="1"/>
    <x v="1"/>
    <x v="1"/>
    <x v="0"/>
  </r>
  <r>
    <s v="3976-BWUCK"/>
    <x v="0"/>
    <x v="54"/>
    <x v="0"/>
    <x v="0"/>
    <x v="38"/>
    <n v="92130"/>
    <n v="32.957194999999999"/>
    <n v="-117.20254199999999"/>
    <x v="2"/>
    <x v="39"/>
    <x v="0"/>
    <x v="0"/>
    <n v="7.01"/>
    <x v="1"/>
    <x v="0"/>
    <x v="1"/>
    <n v="24"/>
    <x v="0"/>
    <x v="0"/>
    <x v="0"/>
    <x v="0"/>
    <x v="0"/>
    <x v="0"/>
    <x v="0"/>
    <x v="0"/>
    <x v="1"/>
    <x v="0"/>
    <x v="0"/>
    <n v="94.1"/>
    <n v="2804.45"/>
    <x v="0"/>
    <x v="0"/>
    <n v="210.3"/>
    <n v="3014.75"/>
    <x v="1"/>
    <x v="1"/>
    <x v="5"/>
    <x v="0"/>
    <x v="0"/>
    <x v="0"/>
    <x v="0"/>
    <x v="0"/>
    <x v="0"/>
  </r>
  <r>
    <s v="3976-HXHCE"/>
    <x v="1"/>
    <x v="30"/>
    <x v="1"/>
    <x v="0"/>
    <x v="657"/>
    <n v="94920"/>
    <n v="37.885629000000002"/>
    <n v="-122.46858"/>
    <x v="1"/>
    <x v="9"/>
    <x v="0"/>
    <x v="0"/>
    <n v="45.75"/>
    <x v="0"/>
    <x v="1"/>
    <x v="3"/>
    <m/>
    <x v="2"/>
    <x v="2"/>
    <x v="2"/>
    <x v="2"/>
    <x v="2"/>
    <x v="2"/>
    <x v="2"/>
    <x v="2"/>
    <x v="2"/>
    <x v="1"/>
    <x v="1"/>
    <n v="19.3"/>
    <n v="1414.8"/>
    <x v="0"/>
    <x v="0"/>
    <n v="3294"/>
    <n v="4708.8"/>
    <x v="0"/>
    <x v="0"/>
    <x v="0"/>
    <x v="0"/>
    <x v="1"/>
    <x v="1"/>
    <x v="1"/>
    <x v="1"/>
    <x v="0"/>
  </r>
  <r>
    <s v="3976-NLDEZ"/>
    <x v="1"/>
    <x v="39"/>
    <x v="1"/>
    <x v="0"/>
    <x v="622"/>
    <n v="91752"/>
    <n v="33.999991999999999"/>
    <n v="-117.53539499999999"/>
    <x v="1"/>
    <x v="13"/>
    <x v="1"/>
    <x v="0"/>
    <n v="1.48"/>
    <x v="0"/>
    <x v="1"/>
    <x v="3"/>
    <m/>
    <x v="2"/>
    <x v="2"/>
    <x v="2"/>
    <x v="2"/>
    <x v="2"/>
    <x v="2"/>
    <x v="2"/>
    <x v="2"/>
    <x v="1"/>
    <x v="1"/>
    <x v="0"/>
    <n v="20.6"/>
    <n v="20.6"/>
    <x v="0"/>
    <x v="0"/>
    <n v="1.48"/>
    <n v="22.08"/>
    <x v="2"/>
    <x v="0"/>
    <x v="0"/>
    <x v="0"/>
    <x v="1"/>
    <x v="1"/>
    <x v="1"/>
    <x v="1"/>
    <x v="0"/>
  </r>
  <r>
    <s v="3977-QCRSL"/>
    <x v="0"/>
    <x v="18"/>
    <x v="1"/>
    <x v="0"/>
    <x v="980"/>
    <n v="92086"/>
    <n v="33.323704999999997"/>
    <n v="-116.626907"/>
    <x v="1"/>
    <x v="10"/>
    <x v="1"/>
    <x v="0"/>
    <n v="3.37"/>
    <x v="0"/>
    <x v="1"/>
    <x v="3"/>
    <m/>
    <x v="2"/>
    <x v="2"/>
    <x v="2"/>
    <x v="2"/>
    <x v="2"/>
    <x v="2"/>
    <x v="2"/>
    <x v="2"/>
    <x v="1"/>
    <x v="1"/>
    <x v="0"/>
    <n v="20.149999999999999"/>
    <n v="117.95"/>
    <x v="0"/>
    <x v="0"/>
    <n v="16.850000000000001"/>
    <n v="134.80000000000001"/>
    <x v="0"/>
    <x v="0"/>
    <x v="0"/>
    <x v="0"/>
    <x v="1"/>
    <x v="1"/>
    <x v="1"/>
    <x v="1"/>
    <x v="0"/>
  </r>
  <r>
    <s v="3978-YNKDD"/>
    <x v="1"/>
    <x v="47"/>
    <x v="1"/>
    <x v="3"/>
    <x v="564"/>
    <n v="90232"/>
    <n v="34.019323"/>
    <n v="-118.391902"/>
    <x v="1"/>
    <x v="53"/>
    <x v="0"/>
    <x v="0"/>
    <n v="36.159999999999997"/>
    <x v="0"/>
    <x v="1"/>
    <x v="3"/>
    <m/>
    <x v="2"/>
    <x v="2"/>
    <x v="2"/>
    <x v="2"/>
    <x v="2"/>
    <x v="2"/>
    <x v="2"/>
    <x v="2"/>
    <x v="2"/>
    <x v="1"/>
    <x v="0"/>
    <n v="20.85"/>
    <n v="467.5"/>
    <x v="0"/>
    <x v="0"/>
    <n v="687.04"/>
    <n v="1154.54"/>
    <x v="0"/>
    <x v="0"/>
    <x v="0"/>
    <x v="0"/>
    <x v="1"/>
    <x v="1"/>
    <x v="1"/>
    <x v="1"/>
    <x v="0"/>
  </r>
  <r>
    <s v="3981-QSVQI"/>
    <x v="1"/>
    <x v="24"/>
    <x v="1"/>
    <x v="0"/>
    <x v="284"/>
    <n v="93305"/>
    <n v="35.391733000000002"/>
    <n v="-118.984109"/>
    <x v="1"/>
    <x v="58"/>
    <x v="1"/>
    <x v="0"/>
    <n v="22.15"/>
    <x v="0"/>
    <x v="1"/>
    <x v="3"/>
    <m/>
    <x v="2"/>
    <x v="2"/>
    <x v="2"/>
    <x v="2"/>
    <x v="2"/>
    <x v="2"/>
    <x v="2"/>
    <x v="2"/>
    <x v="1"/>
    <x v="0"/>
    <x v="1"/>
    <n v="19.7"/>
    <n v="168.9"/>
    <x v="0"/>
    <x v="0"/>
    <n v="177.2"/>
    <n v="346.1"/>
    <x v="0"/>
    <x v="0"/>
    <x v="0"/>
    <x v="0"/>
    <x v="1"/>
    <x v="1"/>
    <x v="1"/>
    <x v="1"/>
    <x v="0"/>
  </r>
  <r>
    <s v="3982-DQLUS"/>
    <x v="1"/>
    <x v="3"/>
    <x v="0"/>
    <x v="2"/>
    <x v="984"/>
    <n v="91040"/>
    <n v="34.282704000000003"/>
    <n v="-118.312929"/>
    <x v="6"/>
    <x v="7"/>
    <x v="0"/>
    <x v="0"/>
    <n v="9.68"/>
    <x v="1"/>
    <x v="0"/>
    <x v="1"/>
    <n v="23"/>
    <x v="1"/>
    <x v="0"/>
    <x v="0"/>
    <x v="1"/>
    <x v="1"/>
    <x v="0"/>
    <x v="0"/>
    <x v="0"/>
    <x v="2"/>
    <x v="0"/>
    <x v="1"/>
    <n v="85.75"/>
    <n v="5688.45"/>
    <x v="211"/>
    <x v="0"/>
    <n v="629.20000000000005"/>
    <n v="6279.56"/>
    <x v="0"/>
    <x v="0"/>
    <x v="0"/>
    <x v="0"/>
    <x v="1"/>
    <x v="0"/>
    <x v="0"/>
    <x v="1"/>
    <x v="0"/>
  </r>
  <r>
    <s v="3982-JGSFD"/>
    <x v="1"/>
    <x v="0"/>
    <x v="1"/>
    <x v="0"/>
    <x v="343"/>
    <n v="93638"/>
    <n v="37.004067999999997"/>
    <n v="-119.930027"/>
    <x v="1"/>
    <x v="66"/>
    <x v="0"/>
    <x v="0"/>
    <n v="12.72"/>
    <x v="0"/>
    <x v="1"/>
    <x v="3"/>
    <m/>
    <x v="2"/>
    <x v="2"/>
    <x v="2"/>
    <x v="2"/>
    <x v="2"/>
    <x v="2"/>
    <x v="2"/>
    <x v="2"/>
    <x v="0"/>
    <x v="0"/>
    <x v="0"/>
    <n v="20.350000000000001"/>
    <n v="695.85"/>
    <x v="0"/>
    <x v="0"/>
    <n v="457.92"/>
    <n v="1153.77"/>
    <x v="0"/>
    <x v="0"/>
    <x v="0"/>
    <x v="0"/>
    <x v="1"/>
    <x v="1"/>
    <x v="1"/>
    <x v="1"/>
    <x v="0"/>
  </r>
  <r>
    <s v="3982-XWFZQ"/>
    <x v="0"/>
    <x v="18"/>
    <x v="0"/>
    <x v="0"/>
    <x v="220"/>
    <n v="95316"/>
    <n v="37.524721"/>
    <n v="-120.757977"/>
    <x v="0"/>
    <x v="71"/>
    <x v="4"/>
    <x v="0"/>
    <n v="10.79"/>
    <x v="1"/>
    <x v="0"/>
    <x v="0"/>
    <n v="41"/>
    <x v="0"/>
    <x v="1"/>
    <x v="0"/>
    <x v="1"/>
    <x v="1"/>
    <x v="0"/>
    <x v="0"/>
    <x v="0"/>
    <x v="1"/>
    <x v="0"/>
    <x v="1"/>
    <n v="50.25"/>
    <n v="2203.65"/>
    <x v="212"/>
    <x v="0"/>
    <n v="453.18"/>
    <n v="2628.34"/>
    <x v="1"/>
    <x v="1"/>
    <x v="11"/>
    <x v="0"/>
    <x v="1"/>
    <x v="0"/>
    <x v="1"/>
    <x v="1"/>
    <x v="0"/>
  </r>
  <r>
    <s v="3985-HOYPM"/>
    <x v="1"/>
    <x v="46"/>
    <x v="1"/>
    <x v="0"/>
    <x v="556"/>
    <n v="95986"/>
    <n v="39.341279999999998"/>
    <n v="-120.786867"/>
    <x v="1"/>
    <x v="18"/>
    <x v="0"/>
    <x v="0"/>
    <n v="6.38"/>
    <x v="0"/>
    <x v="1"/>
    <x v="3"/>
    <m/>
    <x v="2"/>
    <x v="2"/>
    <x v="2"/>
    <x v="2"/>
    <x v="2"/>
    <x v="2"/>
    <x v="2"/>
    <x v="2"/>
    <x v="0"/>
    <x v="1"/>
    <x v="0"/>
    <n v="19.399999999999999"/>
    <n v="525.54999999999995"/>
    <x v="213"/>
    <x v="0"/>
    <n v="165.88"/>
    <n v="687.18"/>
    <x v="0"/>
    <x v="0"/>
    <x v="0"/>
    <x v="0"/>
    <x v="1"/>
    <x v="1"/>
    <x v="1"/>
    <x v="1"/>
    <x v="0"/>
  </r>
  <r>
    <s v="3987-KQDDU"/>
    <x v="1"/>
    <x v="12"/>
    <x v="1"/>
    <x v="0"/>
    <x v="870"/>
    <n v="95476"/>
    <n v="38.254849999999998"/>
    <n v="-122.461799"/>
    <x v="1"/>
    <x v="0"/>
    <x v="0"/>
    <x v="0"/>
    <n v="21.11"/>
    <x v="0"/>
    <x v="0"/>
    <x v="1"/>
    <n v="6"/>
    <x v="1"/>
    <x v="1"/>
    <x v="0"/>
    <x v="1"/>
    <x v="1"/>
    <x v="0"/>
    <x v="0"/>
    <x v="0"/>
    <x v="1"/>
    <x v="1"/>
    <x v="1"/>
    <n v="75.599999999999994"/>
    <n v="661.55"/>
    <x v="0"/>
    <x v="0"/>
    <n v="189.99"/>
    <n v="851.54"/>
    <x v="0"/>
    <x v="0"/>
    <x v="0"/>
    <x v="0"/>
    <x v="1"/>
    <x v="0"/>
    <x v="0"/>
    <x v="1"/>
    <x v="0"/>
  </r>
  <r>
    <s v="3988-RQIXO"/>
    <x v="0"/>
    <x v="8"/>
    <x v="1"/>
    <x v="0"/>
    <x v="374"/>
    <n v="92625"/>
    <n v="33.600987000000003"/>
    <n v="-117.862734"/>
    <x v="1"/>
    <x v="13"/>
    <x v="0"/>
    <x v="0"/>
    <n v="43.61"/>
    <x v="0"/>
    <x v="0"/>
    <x v="1"/>
    <n v="2"/>
    <x v="0"/>
    <x v="1"/>
    <x v="0"/>
    <x v="1"/>
    <x v="0"/>
    <x v="1"/>
    <x v="1"/>
    <x v="0"/>
    <x v="1"/>
    <x v="0"/>
    <x v="1"/>
    <n v="91.3"/>
    <n v="91.3"/>
    <x v="0"/>
    <x v="0"/>
    <n v="43.61"/>
    <n v="134.91"/>
    <x v="1"/>
    <x v="5"/>
    <x v="8"/>
    <x v="0"/>
    <x v="0"/>
    <x v="0"/>
    <x v="1"/>
    <x v="1"/>
    <x v="0"/>
  </r>
  <r>
    <s v="3990-QYKBE"/>
    <x v="1"/>
    <x v="58"/>
    <x v="0"/>
    <x v="0"/>
    <x v="985"/>
    <n v="91011"/>
    <n v="34.234912000000001"/>
    <n v="-118.153729"/>
    <x v="3"/>
    <x v="20"/>
    <x v="0"/>
    <x v="0"/>
    <n v="49.37"/>
    <x v="1"/>
    <x v="0"/>
    <x v="1"/>
    <n v="4"/>
    <x v="0"/>
    <x v="1"/>
    <x v="0"/>
    <x v="1"/>
    <x v="0"/>
    <x v="1"/>
    <x v="1"/>
    <x v="0"/>
    <x v="1"/>
    <x v="0"/>
    <x v="1"/>
    <n v="92.5"/>
    <n v="3473.4"/>
    <x v="0"/>
    <x v="0"/>
    <n v="1826.69"/>
    <n v="5300.09"/>
    <x v="1"/>
    <x v="1"/>
    <x v="1"/>
    <x v="0"/>
    <x v="0"/>
    <x v="0"/>
    <x v="1"/>
    <x v="1"/>
    <x v="0"/>
  </r>
  <r>
    <s v="3992-YWPKO"/>
    <x v="0"/>
    <x v="39"/>
    <x v="1"/>
    <x v="0"/>
    <x v="978"/>
    <n v="95301"/>
    <n v="37.321232999999999"/>
    <n v="-120.65635399999999"/>
    <x v="1"/>
    <x v="38"/>
    <x v="1"/>
    <x v="0"/>
    <n v="20.36"/>
    <x v="1"/>
    <x v="0"/>
    <x v="1"/>
    <n v="10"/>
    <x v="0"/>
    <x v="0"/>
    <x v="1"/>
    <x v="0"/>
    <x v="0"/>
    <x v="1"/>
    <x v="1"/>
    <x v="0"/>
    <x v="1"/>
    <x v="0"/>
    <x v="0"/>
    <n v="109.9"/>
    <n v="669.45"/>
    <x v="0"/>
    <x v="0"/>
    <n v="122.16"/>
    <n v="791.61"/>
    <x v="1"/>
    <x v="1"/>
    <x v="1"/>
    <x v="0"/>
    <x v="0"/>
    <x v="0"/>
    <x v="0"/>
    <x v="0"/>
    <x v="0"/>
  </r>
  <r>
    <s v="3995-WFCSM"/>
    <x v="0"/>
    <x v="24"/>
    <x v="1"/>
    <x v="0"/>
    <x v="477"/>
    <n v="92582"/>
    <n v="33.806708"/>
    <n v="-117.02007"/>
    <x v="1"/>
    <x v="29"/>
    <x v="0"/>
    <x v="0"/>
    <n v="15.25"/>
    <x v="0"/>
    <x v="0"/>
    <x v="2"/>
    <n v="82"/>
    <x v="0"/>
    <x v="1"/>
    <x v="1"/>
    <x v="1"/>
    <x v="1"/>
    <x v="1"/>
    <x v="1"/>
    <x v="0"/>
    <x v="1"/>
    <x v="1"/>
    <x v="1"/>
    <n v="60.85"/>
    <n v="111.4"/>
    <x v="0"/>
    <x v="0"/>
    <n v="30.5"/>
    <n v="141.9"/>
    <x v="2"/>
    <x v="0"/>
    <x v="0"/>
    <x v="0"/>
    <x v="0"/>
    <x v="0"/>
    <x v="0"/>
    <x v="1"/>
    <x v="0"/>
  </r>
  <r>
    <s v="3996-ZNWYK"/>
    <x v="1"/>
    <x v="49"/>
    <x v="0"/>
    <x v="2"/>
    <x v="113"/>
    <n v="95832"/>
    <n v="38.445939000000003"/>
    <n v="-121.496855"/>
    <x v="7"/>
    <x v="4"/>
    <x v="0"/>
    <x v="0"/>
    <n v="32.119999999999997"/>
    <x v="0"/>
    <x v="1"/>
    <x v="3"/>
    <m/>
    <x v="2"/>
    <x v="2"/>
    <x v="2"/>
    <x v="2"/>
    <x v="2"/>
    <x v="2"/>
    <x v="2"/>
    <x v="2"/>
    <x v="2"/>
    <x v="1"/>
    <x v="0"/>
    <n v="19.8"/>
    <n v="1388.45"/>
    <x v="0"/>
    <x v="0"/>
    <n v="2280.52"/>
    <n v="3668.97"/>
    <x v="0"/>
    <x v="0"/>
    <x v="0"/>
    <x v="0"/>
    <x v="1"/>
    <x v="1"/>
    <x v="1"/>
    <x v="1"/>
    <x v="0"/>
  </r>
  <r>
    <s v="3999-QGRJH"/>
    <x v="1"/>
    <x v="53"/>
    <x v="1"/>
    <x v="0"/>
    <x v="851"/>
    <n v="95303"/>
    <n v="37.469499999999996"/>
    <n v="-120.672724"/>
    <x v="1"/>
    <x v="58"/>
    <x v="0"/>
    <x v="0"/>
    <n v="14.89"/>
    <x v="0"/>
    <x v="0"/>
    <x v="1"/>
    <n v="20"/>
    <x v="0"/>
    <x v="1"/>
    <x v="0"/>
    <x v="1"/>
    <x v="1"/>
    <x v="0"/>
    <x v="0"/>
    <x v="0"/>
    <x v="1"/>
    <x v="0"/>
    <x v="1"/>
    <n v="69.7"/>
    <n v="560.85"/>
    <x v="0"/>
    <x v="0"/>
    <n v="119.12"/>
    <n v="679.97"/>
    <x v="1"/>
    <x v="2"/>
    <x v="2"/>
    <x v="0"/>
    <x v="1"/>
    <x v="0"/>
    <x v="1"/>
    <x v="1"/>
    <x v="0"/>
  </r>
  <r>
    <s v="3999-WRNGR"/>
    <x v="0"/>
    <x v="14"/>
    <x v="0"/>
    <x v="1"/>
    <x v="820"/>
    <n v="95728"/>
    <n v="39.279068000000002"/>
    <n v="-120.414275"/>
    <x v="0"/>
    <x v="59"/>
    <x v="0"/>
    <x v="1"/>
    <m/>
    <x v="2"/>
    <x v="0"/>
    <x v="0"/>
    <n v="51"/>
    <x v="0"/>
    <x v="0"/>
    <x v="0"/>
    <x v="1"/>
    <x v="0"/>
    <x v="1"/>
    <x v="1"/>
    <x v="0"/>
    <x v="1"/>
    <x v="0"/>
    <x v="1"/>
    <n v="49.75"/>
    <n v="3069.45"/>
    <x v="0"/>
    <x v="0"/>
    <n v="0"/>
    <n v="3069.45"/>
    <x v="0"/>
    <x v="0"/>
    <x v="0"/>
    <x v="0"/>
    <x v="0"/>
    <x v="0"/>
    <x v="0"/>
    <x v="1"/>
    <x v="0"/>
  </r>
  <r>
    <s v="4000-VGMQP"/>
    <x v="1"/>
    <x v="52"/>
    <x v="0"/>
    <x v="1"/>
    <x v="880"/>
    <n v="95726"/>
    <n v="38.733908"/>
    <n v="-120.453416"/>
    <x v="0"/>
    <x v="70"/>
    <x v="0"/>
    <x v="0"/>
    <n v="13.67"/>
    <x v="1"/>
    <x v="0"/>
    <x v="0"/>
    <n v="30"/>
    <x v="0"/>
    <x v="0"/>
    <x v="1"/>
    <x v="1"/>
    <x v="0"/>
    <x v="1"/>
    <x v="1"/>
    <x v="0"/>
    <x v="0"/>
    <x v="1"/>
    <x v="0"/>
    <n v="78.95"/>
    <n v="2862.55"/>
    <x v="0"/>
    <x v="0"/>
    <n v="519.46"/>
    <n v="3382.01"/>
    <x v="0"/>
    <x v="0"/>
    <x v="0"/>
    <x v="0"/>
    <x v="0"/>
    <x v="0"/>
    <x v="0"/>
    <x v="1"/>
    <x v="0"/>
  </r>
  <r>
    <s v="4001-TSBTV"/>
    <x v="0"/>
    <x v="42"/>
    <x v="0"/>
    <x v="3"/>
    <x v="113"/>
    <n v="95827"/>
    <n v="38.549185000000001"/>
    <n v="-121.32838599999999"/>
    <x v="7"/>
    <x v="42"/>
    <x v="4"/>
    <x v="0"/>
    <n v="40.74"/>
    <x v="0"/>
    <x v="0"/>
    <x v="1"/>
    <n v="17"/>
    <x v="0"/>
    <x v="0"/>
    <x v="1"/>
    <x v="1"/>
    <x v="0"/>
    <x v="0"/>
    <x v="0"/>
    <x v="0"/>
    <x v="1"/>
    <x v="0"/>
    <x v="1"/>
    <n v="91.55"/>
    <n v="5511.65"/>
    <x v="0"/>
    <x v="0"/>
    <n v="2362.92"/>
    <n v="7874.57"/>
    <x v="0"/>
    <x v="0"/>
    <x v="0"/>
    <x v="0"/>
    <x v="0"/>
    <x v="0"/>
    <x v="0"/>
    <x v="1"/>
    <x v="0"/>
  </r>
  <r>
    <s v="4002-BQWPQ"/>
    <x v="1"/>
    <x v="40"/>
    <x v="1"/>
    <x v="0"/>
    <x v="884"/>
    <n v="94525"/>
    <n v="38.049292000000001"/>
    <n v="-122.228415"/>
    <x v="1"/>
    <x v="30"/>
    <x v="0"/>
    <x v="0"/>
    <n v="25.2"/>
    <x v="1"/>
    <x v="0"/>
    <x v="0"/>
    <n v="23"/>
    <x v="1"/>
    <x v="0"/>
    <x v="1"/>
    <x v="0"/>
    <x v="1"/>
    <x v="1"/>
    <x v="1"/>
    <x v="0"/>
    <x v="1"/>
    <x v="1"/>
    <x v="1"/>
    <n v="81.75"/>
    <n v="2028.8"/>
    <x v="0"/>
    <x v="0"/>
    <n v="630"/>
    <n v="2658.8"/>
    <x v="0"/>
    <x v="0"/>
    <x v="0"/>
    <x v="0"/>
    <x v="0"/>
    <x v="0"/>
    <x v="0"/>
    <x v="0"/>
    <x v="0"/>
  </r>
  <r>
    <s v="4003-FUSHP"/>
    <x v="1"/>
    <x v="47"/>
    <x v="1"/>
    <x v="0"/>
    <x v="177"/>
    <n v="95060"/>
    <n v="36.993451"/>
    <n v="-122.09885800000001"/>
    <x v="1"/>
    <x v="53"/>
    <x v="2"/>
    <x v="0"/>
    <n v="46.49"/>
    <x v="0"/>
    <x v="0"/>
    <x v="0"/>
    <n v="8"/>
    <x v="0"/>
    <x v="1"/>
    <x v="0"/>
    <x v="0"/>
    <x v="0"/>
    <x v="0"/>
    <x v="0"/>
    <x v="0"/>
    <x v="1"/>
    <x v="0"/>
    <x v="0"/>
    <n v="61.55"/>
    <n v="1093.2"/>
    <x v="0"/>
    <x v="0"/>
    <n v="883.31"/>
    <n v="1976.51"/>
    <x v="0"/>
    <x v="0"/>
    <x v="0"/>
    <x v="0"/>
    <x v="0"/>
    <x v="0"/>
    <x v="1"/>
    <x v="0"/>
    <x v="0"/>
  </r>
  <r>
    <s v="4003-OCTMP"/>
    <x v="0"/>
    <x v="39"/>
    <x v="0"/>
    <x v="0"/>
    <x v="986"/>
    <n v="95376"/>
    <n v="37.680968"/>
    <n v="-121.446049"/>
    <x v="5"/>
    <x v="65"/>
    <x v="0"/>
    <x v="0"/>
    <n v="28.8"/>
    <x v="0"/>
    <x v="0"/>
    <x v="0"/>
    <n v="15"/>
    <x v="1"/>
    <x v="1"/>
    <x v="0"/>
    <x v="0"/>
    <x v="1"/>
    <x v="1"/>
    <x v="1"/>
    <x v="0"/>
    <x v="0"/>
    <x v="0"/>
    <x v="1"/>
    <n v="64"/>
    <n v="1910.75"/>
    <x v="0"/>
    <x v="0"/>
    <n v="892.8"/>
    <n v="2803.55"/>
    <x v="0"/>
    <x v="0"/>
    <x v="0"/>
    <x v="0"/>
    <x v="0"/>
    <x v="0"/>
    <x v="0"/>
    <x v="0"/>
    <x v="0"/>
  </r>
  <r>
    <s v="4006-HKYHO"/>
    <x v="1"/>
    <x v="38"/>
    <x v="1"/>
    <x v="0"/>
    <x v="284"/>
    <n v="93311"/>
    <n v="35.16207"/>
    <n v="-119.19448800000001"/>
    <x v="1"/>
    <x v="5"/>
    <x v="0"/>
    <x v="0"/>
    <n v="29.58"/>
    <x v="0"/>
    <x v="0"/>
    <x v="2"/>
    <n v="47"/>
    <x v="1"/>
    <x v="0"/>
    <x v="1"/>
    <x v="0"/>
    <x v="0"/>
    <x v="1"/>
    <x v="1"/>
    <x v="0"/>
    <x v="2"/>
    <x v="0"/>
    <x v="1"/>
    <n v="86.7"/>
    <n v="5309.5"/>
    <x v="0"/>
    <x v="0"/>
    <n v="1863.54"/>
    <n v="7173.04"/>
    <x v="0"/>
    <x v="0"/>
    <x v="0"/>
    <x v="0"/>
    <x v="0"/>
    <x v="0"/>
    <x v="0"/>
    <x v="0"/>
    <x v="0"/>
  </r>
  <r>
    <s v="4007-NHVHI"/>
    <x v="0"/>
    <x v="28"/>
    <x v="1"/>
    <x v="0"/>
    <x v="987"/>
    <n v="95673"/>
    <n v="38.688763999999999"/>
    <n v="-121.457596"/>
    <x v="1"/>
    <x v="11"/>
    <x v="0"/>
    <x v="0"/>
    <n v="46.67"/>
    <x v="1"/>
    <x v="0"/>
    <x v="1"/>
    <n v="18"/>
    <x v="1"/>
    <x v="0"/>
    <x v="0"/>
    <x v="1"/>
    <x v="1"/>
    <x v="1"/>
    <x v="1"/>
    <x v="0"/>
    <x v="2"/>
    <x v="0"/>
    <x v="1"/>
    <n v="96.85"/>
    <n v="5219.6499999999996"/>
    <x v="0"/>
    <x v="0"/>
    <n v="2613.52"/>
    <n v="7833.17"/>
    <x v="0"/>
    <x v="0"/>
    <x v="0"/>
    <x v="0"/>
    <x v="0"/>
    <x v="0"/>
    <x v="0"/>
    <x v="1"/>
    <x v="0"/>
  </r>
  <r>
    <s v="4009-ALQFH"/>
    <x v="0"/>
    <x v="34"/>
    <x v="1"/>
    <x v="0"/>
    <x v="115"/>
    <n v="95321"/>
    <n v="37.902968000000001"/>
    <n v="-119.66754400000001"/>
    <x v="1"/>
    <x v="30"/>
    <x v="0"/>
    <x v="0"/>
    <n v="48.42"/>
    <x v="0"/>
    <x v="0"/>
    <x v="1"/>
    <n v="8"/>
    <x v="0"/>
    <x v="0"/>
    <x v="1"/>
    <x v="1"/>
    <x v="0"/>
    <x v="1"/>
    <x v="1"/>
    <x v="0"/>
    <x v="1"/>
    <x v="0"/>
    <x v="1"/>
    <n v="99.5"/>
    <n v="2369.0500000000002"/>
    <x v="214"/>
    <x v="0"/>
    <n v="1210.5"/>
    <n v="3560.05"/>
    <x v="1"/>
    <x v="1"/>
    <x v="11"/>
    <x v="0"/>
    <x v="0"/>
    <x v="0"/>
    <x v="0"/>
    <x v="1"/>
    <x v="0"/>
  </r>
  <r>
    <s v="4010-YLMVT"/>
    <x v="0"/>
    <x v="11"/>
    <x v="1"/>
    <x v="0"/>
    <x v="764"/>
    <n v="92399"/>
    <n v="34.045969999999997"/>
    <n v="-117.011825"/>
    <x v="1"/>
    <x v="11"/>
    <x v="4"/>
    <x v="0"/>
    <n v="24.77"/>
    <x v="1"/>
    <x v="0"/>
    <x v="1"/>
    <n v="51"/>
    <x v="1"/>
    <x v="0"/>
    <x v="0"/>
    <x v="1"/>
    <x v="0"/>
    <x v="1"/>
    <x v="1"/>
    <x v="0"/>
    <x v="1"/>
    <x v="0"/>
    <x v="0"/>
    <n v="106.6"/>
    <n v="5893.95"/>
    <x v="0"/>
    <x v="0"/>
    <n v="1387.12"/>
    <n v="7281.07"/>
    <x v="0"/>
    <x v="0"/>
    <x v="0"/>
    <x v="0"/>
    <x v="0"/>
    <x v="0"/>
    <x v="0"/>
    <x v="1"/>
    <x v="0"/>
  </r>
  <r>
    <s v="4011-ARPHK"/>
    <x v="1"/>
    <x v="40"/>
    <x v="1"/>
    <x v="0"/>
    <x v="717"/>
    <n v="90650"/>
    <n v="33.905963"/>
    <n v="-118.08262999999999"/>
    <x v="1"/>
    <x v="28"/>
    <x v="0"/>
    <x v="0"/>
    <n v="18.510000000000002"/>
    <x v="0"/>
    <x v="0"/>
    <x v="2"/>
    <n v="9"/>
    <x v="1"/>
    <x v="1"/>
    <x v="0"/>
    <x v="1"/>
    <x v="1"/>
    <x v="0"/>
    <x v="0"/>
    <x v="1"/>
    <x v="1"/>
    <x v="1"/>
    <x v="0"/>
    <n v="50.35"/>
    <n v="1411.35"/>
    <x v="0"/>
    <x v="12"/>
    <n v="499.77"/>
    <n v="2061.12"/>
    <x v="0"/>
    <x v="0"/>
    <x v="0"/>
    <x v="0"/>
    <x v="1"/>
    <x v="1"/>
    <x v="0"/>
    <x v="1"/>
    <x v="0"/>
  </r>
  <r>
    <s v="4012-YCFAI"/>
    <x v="1"/>
    <x v="45"/>
    <x v="0"/>
    <x v="0"/>
    <x v="200"/>
    <n v="92508"/>
    <n v="33.885499000000003"/>
    <n v="-117.32495900000001"/>
    <x v="7"/>
    <x v="59"/>
    <x v="0"/>
    <x v="0"/>
    <n v="22.22"/>
    <x v="0"/>
    <x v="0"/>
    <x v="2"/>
    <n v="16"/>
    <x v="1"/>
    <x v="0"/>
    <x v="0"/>
    <x v="0"/>
    <x v="1"/>
    <x v="0"/>
    <x v="0"/>
    <x v="0"/>
    <x v="2"/>
    <x v="0"/>
    <x v="0"/>
    <n v="61.35"/>
    <n v="3766.2"/>
    <x v="0"/>
    <x v="0"/>
    <n v="1333.2"/>
    <n v="5099.3999999999996"/>
    <x v="0"/>
    <x v="0"/>
    <x v="0"/>
    <x v="0"/>
    <x v="1"/>
    <x v="0"/>
    <x v="0"/>
    <x v="0"/>
    <x v="0"/>
  </r>
  <r>
    <s v="4012-ZTHBR"/>
    <x v="0"/>
    <x v="25"/>
    <x v="0"/>
    <x v="3"/>
    <x v="872"/>
    <n v="95549"/>
    <n v="40.664482999999997"/>
    <n v="-123.865325"/>
    <x v="10"/>
    <x v="47"/>
    <x v="2"/>
    <x v="0"/>
    <n v="38.950000000000003"/>
    <x v="0"/>
    <x v="0"/>
    <x v="0"/>
    <n v="17"/>
    <x v="0"/>
    <x v="1"/>
    <x v="0"/>
    <x v="1"/>
    <x v="1"/>
    <x v="0"/>
    <x v="0"/>
    <x v="0"/>
    <x v="1"/>
    <x v="0"/>
    <x v="1"/>
    <n v="44.95"/>
    <n v="926.25"/>
    <x v="0"/>
    <x v="0"/>
    <n v="817.95"/>
    <n v="1744.2"/>
    <x v="0"/>
    <x v="0"/>
    <x v="0"/>
    <x v="0"/>
    <x v="1"/>
    <x v="0"/>
    <x v="1"/>
    <x v="1"/>
    <x v="0"/>
  </r>
  <r>
    <s v="4013-GUXND"/>
    <x v="1"/>
    <x v="0"/>
    <x v="1"/>
    <x v="0"/>
    <x v="189"/>
    <n v="93534"/>
    <n v="34.727528999999997"/>
    <n v="-118.153098"/>
    <x v="1"/>
    <x v="13"/>
    <x v="1"/>
    <x v="0"/>
    <n v="48.14"/>
    <x v="0"/>
    <x v="1"/>
    <x v="3"/>
    <m/>
    <x v="2"/>
    <x v="2"/>
    <x v="2"/>
    <x v="2"/>
    <x v="2"/>
    <x v="2"/>
    <x v="2"/>
    <x v="2"/>
    <x v="1"/>
    <x v="1"/>
    <x v="0"/>
    <n v="20.8"/>
    <n v="20.8"/>
    <x v="0"/>
    <x v="0"/>
    <n v="48.14"/>
    <n v="68.94"/>
    <x v="2"/>
    <x v="0"/>
    <x v="0"/>
    <x v="0"/>
    <x v="1"/>
    <x v="1"/>
    <x v="1"/>
    <x v="1"/>
    <x v="0"/>
  </r>
  <r>
    <s v="4013-TLDHQ"/>
    <x v="1"/>
    <x v="40"/>
    <x v="1"/>
    <x v="0"/>
    <x v="105"/>
    <n v="94704"/>
    <n v="37.871416000000004"/>
    <n v="-122.24659699999999"/>
    <x v="1"/>
    <x v="53"/>
    <x v="2"/>
    <x v="0"/>
    <n v="20.260000000000002"/>
    <x v="0"/>
    <x v="0"/>
    <x v="1"/>
    <n v="25"/>
    <x v="0"/>
    <x v="0"/>
    <x v="1"/>
    <x v="1"/>
    <x v="1"/>
    <x v="0"/>
    <x v="0"/>
    <x v="0"/>
    <x v="1"/>
    <x v="0"/>
    <x v="1"/>
    <n v="78.25"/>
    <n v="1490.95"/>
    <x v="0"/>
    <x v="0"/>
    <n v="384.94"/>
    <n v="1875.89"/>
    <x v="1"/>
    <x v="1"/>
    <x v="1"/>
    <x v="0"/>
    <x v="1"/>
    <x v="0"/>
    <x v="0"/>
    <x v="1"/>
    <x v="0"/>
  </r>
  <r>
    <s v="4013-UBXWQ"/>
    <x v="0"/>
    <x v="25"/>
    <x v="1"/>
    <x v="0"/>
    <x v="78"/>
    <n v="92028"/>
    <n v="33.362575"/>
    <n v="-117.299644"/>
    <x v="1"/>
    <x v="6"/>
    <x v="1"/>
    <x v="0"/>
    <n v="48.82"/>
    <x v="1"/>
    <x v="0"/>
    <x v="0"/>
    <n v="19"/>
    <x v="0"/>
    <x v="1"/>
    <x v="0"/>
    <x v="0"/>
    <x v="0"/>
    <x v="1"/>
    <x v="1"/>
    <x v="0"/>
    <x v="1"/>
    <x v="0"/>
    <x v="1"/>
    <n v="74.650000000000006"/>
    <n v="521.1"/>
    <x v="215"/>
    <x v="0"/>
    <n v="341.74"/>
    <n v="834.49"/>
    <x v="1"/>
    <x v="1"/>
    <x v="5"/>
    <x v="0"/>
    <x v="0"/>
    <x v="0"/>
    <x v="1"/>
    <x v="0"/>
    <x v="0"/>
  </r>
  <r>
    <s v="4016-BJKTZ"/>
    <x v="0"/>
    <x v="29"/>
    <x v="1"/>
    <x v="0"/>
    <x v="41"/>
    <n v="95136"/>
    <n v="37.270938000000001"/>
    <n v="-121.851046"/>
    <x v="1"/>
    <x v="30"/>
    <x v="5"/>
    <x v="0"/>
    <n v="32.33"/>
    <x v="1"/>
    <x v="0"/>
    <x v="1"/>
    <n v="51"/>
    <x v="0"/>
    <x v="0"/>
    <x v="1"/>
    <x v="0"/>
    <x v="0"/>
    <x v="1"/>
    <x v="1"/>
    <x v="0"/>
    <x v="2"/>
    <x v="1"/>
    <x v="1"/>
    <n v="108.9"/>
    <n v="2809.05"/>
    <x v="0"/>
    <x v="0"/>
    <n v="808.25"/>
    <n v="3617.3"/>
    <x v="0"/>
    <x v="0"/>
    <x v="0"/>
    <x v="0"/>
    <x v="0"/>
    <x v="0"/>
    <x v="0"/>
    <x v="0"/>
    <x v="0"/>
  </r>
  <r>
    <s v="4018-KJYUY"/>
    <x v="1"/>
    <x v="9"/>
    <x v="1"/>
    <x v="3"/>
    <x v="975"/>
    <n v="95615"/>
    <n v="38.311608999999997"/>
    <n v="-121.554034"/>
    <x v="1"/>
    <x v="51"/>
    <x v="2"/>
    <x v="0"/>
    <n v="34.07"/>
    <x v="0"/>
    <x v="1"/>
    <x v="3"/>
    <m/>
    <x v="2"/>
    <x v="2"/>
    <x v="2"/>
    <x v="2"/>
    <x v="2"/>
    <x v="2"/>
    <x v="2"/>
    <x v="2"/>
    <x v="1"/>
    <x v="1"/>
    <x v="0"/>
    <n v="20.149999999999999"/>
    <n v="432.5"/>
    <x v="0"/>
    <x v="0"/>
    <n v="749.54"/>
    <n v="1182.04"/>
    <x v="0"/>
    <x v="0"/>
    <x v="0"/>
    <x v="0"/>
    <x v="1"/>
    <x v="1"/>
    <x v="1"/>
    <x v="1"/>
    <x v="0"/>
  </r>
  <r>
    <s v="4018-PPNDW"/>
    <x v="0"/>
    <x v="5"/>
    <x v="0"/>
    <x v="0"/>
    <x v="771"/>
    <n v="93505"/>
    <n v="35.151491"/>
    <n v="-117.92759700000001"/>
    <x v="5"/>
    <x v="48"/>
    <x v="4"/>
    <x v="0"/>
    <n v="13.35"/>
    <x v="1"/>
    <x v="1"/>
    <x v="3"/>
    <m/>
    <x v="2"/>
    <x v="2"/>
    <x v="2"/>
    <x v="2"/>
    <x v="2"/>
    <x v="2"/>
    <x v="2"/>
    <x v="2"/>
    <x v="2"/>
    <x v="0"/>
    <x v="0"/>
    <n v="24.1"/>
    <n v="1551.6"/>
    <x v="0"/>
    <x v="0"/>
    <n v="814.35"/>
    <n v="2365.9499999999998"/>
    <x v="0"/>
    <x v="0"/>
    <x v="0"/>
    <x v="0"/>
    <x v="1"/>
    <x v="1"/>
    <x v="1"/>
    <x v="1"/>
    <x v="0"/>
  </r>
  <r>
    <s v="4020-KIUDI"/>
    <x v="1"/>
    <x v="33"/>
    <x v="0"/>
    <x v="3"/>
    <x v="31"/>
    <n v="90044"/>
    <n v="33.952714"/>
    <n v="-118.292061"/>
    <x v="4"/>
    <x v="38"/>
    <x v="1"/>
    <x v="0"/>
    <n v="23.73"/>
    <x v="0"/>
    <x v="1"/>
    <x v="3"/>
    <m/>
    <x v="2"/>
    <x v="2"/>
    <x v="2"/>
    <x v="2"/>
    <x v="2"/>
    <x v="2"/>
    <x v="2"/>
    <x v="2"/>
    <x v="1"/>
    <x v="1"/>
    <x v="0"/>
    <n v="19.850000000000001"/>
    <n v="138.85"/>
    <x v="0"/>
    <x v="0"/>
    <n v="142.38"/>
    <n v="281.23"/>
    <x v="0"/>
    <x v="0"/>
    <x v="0"/>
    <x v="0"/>
    <x v="1"/>
    <x v="1"/>
    <x v="1"/>
    <x v="1"/>
    <x v="0"/>
  </r>
  <r>
    <s v="4021-RQSNY"/>
    <x v="1"/>
    <x v="4"/>
    <x v="0"/>
    <x v="0"/>
    <x v="111"/>
    <n v="92555"/>
    <n v="33.907361000000002"/>
    <n v="-117.109972"/>
    <x v="2"/>
    <x v="31"/>
    <x v="0"/>
    <x v="0"/>
    <n v="25.78"/>
    <x v="1"/>
    <x v="0"/>
    <x v="1"/>
    <n v="28"/>
    <x v="0"/>
    <x v="1"/>
    <x v="1"/>
    <x v="1"/>
    <x v="0"/>
    <x v="1"/>
    <x v="1"/>
    <x v="1"/>
    <x v="1"/>
    <x v="0"/>
    <x v="1"/>
    <n v="98.5"/>
    <n v="3004.15"/>
    <x v="216"/>
    <x v="3"/>
    <n v="747.62"/>
    <n v="3754.22"/>
    <x v="1"/>
    <x v="5"/>
    <x v="8"/>
    <x v="0"/>
    <x v="0"/>
    <x v="1"/>
    <x v="0"/>
    <x v="1"/>
    <x v="0"/>
  </r>
  <r>
    <s v="4023-RTIQM"/>
    <x v="0"/>
    <x v="15"/>
    <x v="0"/>
    <x v="0"/>
    <x v="557"/>
    <n v="95569"/>
    <n v="40.363446000000003"/>
    <n v="-123.835041"/>
    <x v="6"/>
    <x v="65"/>
    <x v="5"/>
    <x v="1"/>
    <m/>
    <x v="2"/>
    <x v="0"/>
    <x v="2"/>
    <n v="21"/>
    <x v="1"/>
    <x v="0"/>
    <x v="1"/>
    <x v="1"/>
    <x v="1"/>
    <x v="1"/>
    <x v="0"/>
    <x v="0"/>
    <x v="0"/>
    <x v="0"/>
    <x v="0"/>
    <n v="50.4"/>
    <n v="1580.1"/>
    <x v="0"/>
    <x v="0"/>
    <n v="0"/>
    <n v="1580.1"/>
    <x v="0"/>
    <x v="0"/>
    <x v="0"/>
    <x v="0"/>
    <x v="0"/>
    <x v="0"/>
    <x v="0"/>
    <x v="1"/>
    <x v="0"/>
  </r>
  <r>
    <s v="4024-CSNBY"/>
    <x v="0"/>
    <x v="14"/>
    <x v="0"/>
    <x v="0"/>
    <x v="822"/>
    <n v="95140"/>
    <n v="37.382908999999998"/>
    <n v="-121.634151"/>
    <x v="4"/>
    <x v="9"/>
    <x v="0"/>
    <x v="0"/>
    <n v="11.02"/>
    <x v="1"/>
    <x v="0"/>
    <x v="1"/>
    <n v="17"/>
    <x v="1"/>
    <x v="0"/>
    <x v="1"/>
    <x v="0"/>
    <x v="1"/>
    <x v="0"/>
    <x v="0"/>
    <x v="1"/>
    <x v="2"/>
    <x v="0"/>
    <x v="1"/>
    <n v="94.25"/>
    <n v="6849.75"/>
    <x v="0"/>
    <x v="5"/>
    <n v="793.44"/>
    <n v="7743.19"/>
    <x v="0"/>
    <x v="0"/>
    <x v="0"/>
    <x v="0"/>
    <x v="1"/>
    <x v="1"/>
    <x v="0"/>
    <x v="0"/>
    <x v="0"/>
  </r>
  <r>
    <s v="4026-SKKHW"/>
    <x v="1"/>
    <x v="34"/>
    <x v="1"/>
    <x v="0"/>
    <x v="965"/>
    <n v="94929"/>
    <n v="38.244579999999999"/>
    <n v="-122.95626799999999"/>
    <x v="1"/>
    <x v="3"/>
    <x v="0"/>
    <x v="0"/>
    <n v="28.19"/>
    <x v="0"/>
    <x v="0"/>
    <x v="0"/>
    <n v="21"/>
    <x v="0"/>
    <x v="1"/>
    <x v="0"/>
    <x v="0"/>
    <x v="1"/>
    <x v="0"/>
    <x v="0"/>
    <x v="0"/>
    <x v="1"/>
    <x v="0"/>
    <x v="0"/>
    <n v="50.25"/>
    <n v="152.30000000000001"/>
    <x v="0"/>
    <x v="0"/>
    <n v="84.57"/>
    <n v="236.87"/>
    <x v="2"/>
    <x v="0"/>
    <x v="0"/>
    <x v="0"/>
    <x v="1"/>
    <x v="0"/>
    <x v="1"/>
    <x v="0"/>
    <x v="0"/>
  </r>
  <r>
    <s v="4029-HPFVY"/>
    <x v="1"/>
    <x v="34"/>
    <x v="1"/>
    <x v="0"/>
    <x v="143"/>
    <n v="94118"/>
    <n v="37.781303999999999"/>
    <n v="-122.461522"/>
    <x v="1"/>
    <x v="3"/>
    <x v="0"/>
    <x v="0"/>
    <n v="9.74"/>
    <x v="0"/>
    <x v="0"/>
    <x v="1"/>
    <n v="27"/>
    <x v="0"/>
    <x v="1"/>
    <x v="0"/>
    <x v="1"/>
    <x v="1"/>
    <x v="0"/>
    <x v="0"/>
    <x v="0"/>
    <x v="1"/>
    <x v="0"/>
    <x v="0"/>
    <n v="70.3"/>
    <n v="220.4"/>
    <x v="0"/>
    <x v="0"/>
    <n v="29.22"/>
    <n v="249.62"/>
    <x v="2"/>
    <x v="0"/>
    <x v="0"/>
    <x v="0"/>
    <x v="1"/>
    <x v="0"/>
    <x v="1"/>
    <x v="1"/>
    <x v="0"/>
  </r>
  <r>
    <s v="4030-VPZBD"/>
    <x v="0"/>
    <x v="55"/>
    <x v="1"/>
    <x v="0"/>
    <x v="297"/>
    <n v="95427"/>
    <n v="39.239818"/>
    <n v="-123.565432"/>
    <x v="1"/>
    <x v="29"/>
    <x v="0"/>
    <x v="1"/>
    <m/>
    <x v="2"/>
    <x v="0"/>
    <x v="2"/>
    <n v="18"/>
    <x v="0"/>
    <x v="1"/>
    <x v="0"/>
    <x v="0"/>
    <x v="1"/>
    <x v="0"/>
    <x v="0"/>
    <x v="0"/>
    <x v="1"/>
    <x v="0"/>
    <x v="1"/>
    <n v="30.9"/>
    <n v="59.05"/>
    <x v="0"/>
    <x v="0"/>
    <n v="0"/>
    <n v="59.05"/>
    <x v="1"/>
    <x v="2"/>
    <x v="3"/>
    <x v="0"/>
    <x v="1"/>
    <x v="0"/>
    <x v="1"/>
    <x v="0"/>
    <x v="0"/>
  </r>
  <r>
    <s v="4032-RMHCI"/>
    <x v="0"/>
    <x v="0"/>
    <x v="0"/>
    <x v="3"/>
    <x v="489"/>
    <n v="96028"/>
    <n v="41.017282000000002"/>
    <n v="-121.46894500000001"/>
    <x v="2"/>
    <x v="62"/>
    <x v="4"/>
    <x v="1"/>
    <m/>
    <x v="2"/>
    <x v="0"/>
    <x v="0"/>
    <n v="16"/>
    <x v="1"/>
    <x v="1"/>
    <x v="1"/>
    <x v="1"/>
    <x v="1"/>
    <x v="0"/>
    <x v="0"/>
    <x v="0"/>
    <x v="0"/>
    <x v="1"/>
    <x v="0"/>
    <n v="35.4"/>
    <n v="1412.4"/>
    <x v="0"/>
    <x v="0"/>
    <n v="0"/>
    <n v="1412.4"/>
    <x v="0"/>
    <x v="0"/>
    <x v="0"/>
    <x v="0"/>
    <x v="1"/>
    <x v="0"/>
    <x v="0"/>
    <x v="1"/>
    <x v="0"/>
  </r>
  <r>
    <s v="4039-HEUNW"/>
    <x v="1"/>
    <x v="49"/>
    <x v="0"/>
    <x v="0"/>
    <x v="97"/>
    <n v="92620"/>
    <n v="33.716135999999999"/>
    <n v="-117.752574"/>
    <x v="2"/>
    <x v="66"/>
    <x v="0"/>
    <x v="0"/>
    <n v="16.61"/>
    <x v="1"/>
    <x v="0"/>
    <x v="1"/>
    <n v="3"/>
    <x v="0"/>
    <x v="0"/>
    <x v="0"/>
    <x v="1"/>
    <x v="0"/>
    <x v="1"/>
    <x v="0"/>
    <x v="0"/>
    <x v="1"/>
    <x v="0"/>
    <x v="1"/>
    <n v="96.5"/>
    <n v="3436.1"/>
    <x v="0"/>
    <x v="0"/>
    <n v="597.96"/>
    <n v="4034.06"/>
    <x v="1"/>
    <x v="4"/>
    <x v="12"/>
    <x v="0"/>
    <x v="0"/>
    <x v="0"/>
    <x v="0"/>
    <x v="1"/>
    <x v="0"/>
  </r>
  <r>
    <s v="4039-PIMHX"/>
    <x v="1"/>
    <x v="58"/>
    <x v="0"/>
    <x v="0"/>
    <x v="38"/>
    <n v="92102"/>
    <n v="32.716006999999998"/>
    <n v="-117.117462"/>
    <x v="8"/>
    <x v="21"/>
    <x v="0"/>
    <x v="0"/>
    <n v="1.67"/>
    <x v="0"/>
    <x v="0"/>
    <x v="2"/>
    <n v="15"/>
    <x v="0"/>
    <x v="0"/>
    <x v="0"/>
    <x v="1"/>
    <x v="1"/>
    <x v="0"/>
    <x v="0"/>
    <x v="0"/>
    <x v="2"/>
    <x v="1"/>
    <x v="0"/>
    <n v="49.8"/>
    <n v="2398.4"/>
    <x v="0"/>
    <x v="0"/>
    <n v="81.83"/>
    <n v="2480.23"/>
    <x v="0"/>
    <x v="0"/>
    <x v="0"/>
    <x v="0"/>
    <x v="1"/>
    <x v="0"/>
    <x v="0"/>
    <x v="1"/>
    <x v="0"/>
  </r>
  <r>
    <s v="4043-MKDTV"/>
    <x v="1"/>
    <x v="33"/>
    <x v="0"/>
    <x v="0"/>
    <x v="827"/>
    <n v="92270"/>
    <n v="33.763677999999999"/>
    <n v="-116.429928"/>
    <x v="6"/>
    <x v="4"/>
    <x v="3"/>
    <x v="0"/>
    <n v="37.69"/>
    <x v="0"/>
    <x v="0"/>
    <x v="1"/>
    <n v="8"/>
    <x v="0"/>
    <x v="0"/>
    <x v="1"/>
    <x v="0"/>
    <x v="0"/>
    <x v="1"/>
    <x v="1"/>
    <x v="0"/>
    <x v="2"/>
    <x v="0"/>
    <x v="1"/>
    <n v="105.25"/>
    <n v="7291.75"/>
    <x v="0"/>
    <x v="0"/>
    <n v="2675.99"/>
    <n v="9967.74"/>
    <x v="0"/>
    <x v="0"/>
    <x v="0"/>
    <x v="0"/>
    <x v="0"/>
    <x v="0"/>
    <x v="0"/>
    <x v="0"/>
    <x v="0"/>
  </r>
  <r>
    <s v="4049-ZPALD"/>
    <x v="0"/>
    <x v="34"/>
    <x v="0"/>
    <x v="0"/>
    <x v="988"/>
    <n v="92339"/>
    <n v="34.067698999999998"/>
    <n v="-116.903891"/>
    <x v="9"/>
    <x v="34"/>
    <x v="4"/>
    <x v="0"/>
    <n v="35.92"/>
    <x v="0"/>
    <x v="0"/>
    <x v="1"/>
    <n v="11"/>
    <x v="1"/>
    <x v="1"/>
    <x v="1"/>
    <x v="1"/>
    <x v="0"/>
    <x v="1"/>
    <x v="1"/>
    <x v="0"/>
    <x v="2"/>
    <x v="0"/>
    <x v="1"/>
    <n v="99"/>
    <n v="6375.8"/>
    <x v="0"/>
    <x v="0"/>
    <n v="2298.88"/>
    <n v="8674.68"/>
    <x v="0"/>
    <x v="0"/>
    <x v="0"/>
    <x v="0"/>
    <x v="0"/>
    <x v="0"/>
    <x v="0"/>
    <x v="1"/>
    <x v="0"/>
  </r>
  <r>
    <s v="4054-CUMIA"/>
    <x v="0"/>
    <x v="46"/>
    <x v="0"/>
    <x v="2"/>
    <x v="508"/>
    <n v="93451"/>
    <n v="35.886766999999999"/>
    <n v="-120.608661"/>
    <x v="6"/>
    <x v="68"/>
    <x v="2"/>
    <x v="0"/>
    <n v="35.44"/>
    <x v="0"/>
    <x v="1"/>
    <x v="3"/>
    <m/>
    <x v="2"/>
    <x v="2"/>
    <x v="2"/>
    <x v="2"/>
    <x v="2"/>
    <x v="2"/>
    <x v="2"/>
    <x v="2"/>
    <x v="1"/>
    <x v="0"/>
    <x v="0"/>
    <n v="20.25"/>
    <n v="401.95"/>
    <x v="0"/>
    <x v="0"/>
    <n v="637.91999999999996"/>
    <n v="1039.8699999999999"/>
    <x v="0"/>
    <x v="0"/>
    <x v="0"/>
    <x v="0"/>
    <x v="1"/>
    <x v="1"/>
    <x v="1"/>
    <x v="1"/>
    <x v="0"/>
  </r>
  <r>
    <s v="4056-QHXHZ"/>
    <x v="0"/>
    <x v="42"/>
    <x v="0"/>
    <x v="3"/>
    <x v="698"/>
    <n v="93117"/>
    <n v="34.489983000000002"/>
    <n v="-120.091246"/>
    <x v="10"/>
    <x v="9"/>
    <x v="3"/>
    <x v="0"/>
    <n v="2.71"/>
    <x v="1"/>
    <x v="0"/>
    <x v="1"/>
    <n v="20"/>
    <x v="1"/>
    <x v="1"/>
    <x v="1"/>
    <x v="0"/>
    <x v="0"/>
    <x v="1"/>
    <x v="1"/>
    <x v="0"/>
    <x v="2"/>
    <x v="1"/>
    <x v="0"/>
    <n v="107.45"/>
    <n v="7576.7"/>
    <x v="0"/>
    <x v="0"/>
    <n v="195.12"/>
    <n v="7771.82"/>
    <x v="0"/>
    <x v="0"/>
    <x v="0"/>
    <x v="0"/>
    <x v="0"/>
    <x v="0"/>
    <x v="0"/>
    <x v="0"/>
    <x v="0"/>
  </r>
  <r>
    <s v="4057-FKCZK"/>
    <x v="1"/>
    <x v="43"/>
    <x v="0"/>
    <x v="3"/>
    <x v="541"/>
    <n v="93651"/>
    <n v="37.007238000000001"/>
    <n v="-119.505661"/>
    <x v="2"/>
    <x v="42"/>
    <x v="0"/>
    <x v="0"/>
    <n v="29.93"/>
    <x v="1"/>
    <x v="0"/>
    <x v="1"/>
    <n v="24"/>
    <x v="0"/>
    <x v="1"/>
    <x v="0"/>
    <x v="1"/>
    <x v="0"/>
    <x v="0"/>
    <x v="0"/>
    <x v="0"/>
    <x v="2"/>
    <x v="1"/>
    <x v="1"/>
    <n v="82.5"/>
    <n v="4828.05"/>
    <x v="0"/>
    <x v="0"/>
    <n v="1735.94"/>
    <n v="6563.99"/>
    <x v="0"/>
    <x v="0"/>
    <x v="0"/>
    <x v="0"/>
    <x v="0"/>
    <x v="0"/>
    <x v="1"/>
    <x v="1"/>
    <x v="0"/>
  </r>
  <r>
    <s v="4059-IIEBK"/>
    <x v="0"/>
    <x v="35"/>
    <x v="1"/>
    <x v="0"/>
    <x v="50"/>
    <n v="93023"/>
    <n v="34.581308"/>
    <n v="-118.93194800000001"/>
    <x v="1"/>
    <x v="6"/>
    <x v="0"/>
    <x v="0"/>
    <n v="40.76"/>
    <x v="1"/>
    <x v="0"/>
    <x v="1"/>
    <n v="16"/>
    <x v="0"/>
    <x v="0"/>
    <x v="0"/>
    <x v="1"/>
    <x v="1"/>
    <x v="0"/>
    <x v="0"/>
    <x v="0"/>
    <x v="1"/>
    <x v="0"/>
    <x v="1"/>
    <n v="78.55"/>
    <n v="522.95000000000005"/>
    <x v="217"/>
    <x v="0"/>
    <n v="285.32"/>
    <n v="761.08"/>
    <x v="0"/>
    <x v="0"/>
    <x v="0"/>
    <x v="0"/>
    <x v="1"/>
    <x v="0"/>
    <x v="0"/>
    <x v="1"/>
    <x v="0"/>
  </r>
  <r>
    <s v="4060-LDNLU"/>
    <x v="1"/>
    <x v="19"/>
    <x v="1"/>
    <x v="0"/>
    <x v="332"/>
    <n v="91765"/>
    <n v="33.992415999999999"/>
    <n v="-117.807874"/>
    <x v="1"/>
    <x v="6"/>
    <x v="0"/>
    <x v="0"/>
    <n v="45.93"/>
    <x v="1"/>
    <x v="0"/>
    <x v="1"/>
    <n v="48"/>
    <x v="0"/>
    <x v="1"/>
    <x v="0"/>
    <x v="1"/>
    <x v="0"/>
    <x v="1"/>
    <x v="1"/>
    <x v="0"/>
    <x v="1"/>
    <x v="1"/>
    <x v="1"/>
    <n v="96.2"/>
    <n v="639.70000000000005"/>
    <x v="0"/>
    <x v="0"/>
    <n v="321.51"/>
    <n v="961.21"/>
    <x v="0"/>
    <x v="0"/>
    <x v="0"/>
    <x v="0"/>
    <x v="0"/>
    <x v="0"/>
    <x v="1"/>
    <x v="1"/>
    <x v="0"/>
  </r>
  <r>
    <s v="4061-UKJWL"/>
    <x v="1"/>
    <x v="34"/>
    <x v="1"/>
    <x v="0"/>
    <x v="143"/>
    <n v="94102"/>
    <n v="37.779499999999999"/>
    <n v="-122.41923300000001"/>
    <x v="1"/>
    <x v="3"/>
    <x v="0"/>
    <x v="0"/>
    <n v="20.37"/>
    <x v="0"/>
    <x v="0"/>
    <x v="0"/>
    <n v="17"/>
    <x v="0"/>
    <x v="1"/>
    <x v="0"/>
    <x v="1"/>
    <x v="1"/>
    <x v="0"/>
    <x v="0"/>
    <x v="0"/>
    <x v="1"/>
    <x v="1"/>
    <x v="0"/>
    <n v="45.45"/>
    <n v="141.69999999999999"/>
    <x v="0"/>
    <x v="0"/>
    <n v="61.11"/>
    <n v="202.81"/>
    <x v="2"/>
    <x v="0"/>
    <x v="0"/>
    <x v="0"/>
    <x v="1"/>
    <x v="0"/>
    <x v="1"/>
    <x v="1"/>
    <x v="0"/>
  </r>
  <r>
    <s v="4062-HBMOS"/>
    <x v="1"/>
    <x v="25"/>
    <x v="1"/>
    <x v="0"/>
    <x v="33"/>
    <n v="96003"/>
    <n v="40.677649000000002"/>
    <n v="-122.29467"/>
    <x v="1"/>
    <x v="57"/>
    <x v="4"/>
    <x v="0"/>
    <n v="5.42"/>
    <x v="1"/>
    <x v="0"/>
    <x v="1"/>
    <n v="22"/>
    <x v="0"/>
    <x v="0"/>
    <x v="1"/>
    <x v="1"/>
    <x v="0"/>
    <x v="1"/>
    <x v="1"/>
    <x v="0"/>
    <x v="1"/>
    <x v="0"/>
    <x v="1"/>
    <n v="103.05"/>
    <n v="5364.8"/>
    <x v="218"/>
    <x v="0"/>
    <n v="281.83999999999997"/>
    <n v="5599.97"/>
    <x v="0"/>
    <x v="0"/>
    <x v="0"/>
    <x v="0"/>
    <x v="0"/>
    <x v="0"/>
    <x v="0"/>
    <x v="1"/>
    <x v="0"/>
  </r>
  <r>
    <s v="4063-EIKNQ"/>
    <x v="1"/>
    <x v="25"/>
    <x v="0"/>
    <x v="3"/>
    <x v="550"/>
    <n v="91351"/>
    <n v="34.422519000000001"/>
    <n v="-118.420717"/>
    <x v="2"/>
    <x v="37"/>
    <x v="0"/>
    <x v="0"/>
    <n v="15.73"/>
    <x v="0"/>
    <x v="1"/>
    <x v="3"/>
    <m/>
    <x v="2"/>
    <x v="2"/>
    <x v="2"/>
    <x v="2"/>
    <x v="2"/>
    <x v="2"/>
    <x v="2"/>
    <x v="2"/>
    <x v="1"/>
    <x v="1"/>
    <x v="1"/>
    <n v="20.95"/>
    <n v="267.35000000000002"/>
    <x v="219"/>
    <x v="0"/>
    <n v="173.03"/>
    <n v="422.21"/>
    <x v="0"/>
    <x v="0"/>
    <x v="0"/>
    <x v="0"/>
    <x v="1"/>
    <x v="1"/>
    <x v="1"/>
    <x v="1"/>
    <x v="0"/>
  </r>
  <r>
    <s v="4065-JJAVA"/>
    <x v="0"/>
    <x v="52"/>
    <x v="1"/>
    <x v="0"/>
    <x v="126"/>
    <n v="94605"/>
    <n v="37.758018999999997"/>
    <n v="-122.138678"/>
    <x v="1"/>
    <x v="13"/>
    <x v="0"/>
    <x v="0"/>
    <n v="16.989999999999998"/>
    <x v="0"/>
    <x v="0"/>
    <x v="2"/>
    <n v="8"/>
    <x v="0"/>
    <x v="0"/>
    <x v="0"/>
    <x v="1"/>
    <x v="1"/>
    <x v="0"/>
    <x v="0"/>
    <x v="1"/>
    <x v="1"/>
    <x v="1"/>
    <x v="1"/>
    <n v="49.5"/>
    <n v="49.5"/>
    <x v="0"/>
    <x v="14"/>
    <n v="16.989999999999998"/>
    <n v="96.49"/>
    <x v="2"/>
    <x v="0"/>
    <x v="0"/>
    <x v="0"/>
    <x v="1"/>
    <x v="1"/>
    <x v="0"/>
    <x v="1"/>
    <x v="0"/>
  </r>
  <r>
    <s v="4067-HLYQI"/>
    <x v="0"/>
    <x v="9"/>
    <x v="1"/>
    <x v="0"/>
    <x v="359"/>
    <n v="92324"/>
    <n v="34.030915"/>
    <n v="-117.273201"/>
    <x v="1"/>
    <x v="45"/>
    <x v="0"/>
    <x v="0"/>
    <n v="49.45"/>
    <x v="0"/>
    <x v="0"/>
    <x v="1"/>
    <n v="19"/>
    <x v="0"/>
    <x v="1"/>
    <x v="0"/>
    <x v="1"/>
    <x v="1"/>
    <x v="0"/>
    <x v="0"/>
    <x v="1"/>
    <x v="1"/>
    <x v="0"/>
    <x v="1"/>
    <n v="70.400000000000006"/>
    <n v="2406.1"/>
    <x v="0"/>
    <x v="8"/>
    <n v="1631.85"/>
    <n v="4097.95"/>
    <x v="0"/>
    <x v="0"/>
    <x v="0"/>
    <x v="0"/>
    <x v="1"/>
    <x v="1"/>
    <x v="1"/>
    <x v="1"/>
    <x v="0"/>
  </r>
  <r>
    <s v="4070-OKWVH"/>
    <x v="0"/>
    <x v="27"/>
    <x v="0"/>
    <x v="0"/>
    <x v="622"/>
    <n v="91752"/>
    <n v="33.999991999999999"/>
    <n v="-117.53539499999999"/>
    <x v="1"/>
    <x v="57"/>
    <x v="4"/>
    <x v="0"/>
    <n v="29.23"/>
    <x v="1"/>
    <x v="0"/>
    <x v="1"/>
    <n v="30"/>
    <x v="0"/>
    <x v="0"/>
    <x v="1"/>
    <x v="1"/>
    <x v="0"/>
    <x v="0"/>
    <x v="0"/>
    <x v="0"/>
    <x v="1"/>
    <x v="1"/>
    <x v="1"/>
    <n v="94.6"/>
    <n v="5025.8"/>
    <x v="0"/>
    <x v="0"/>
    <n v="1519.96"/>
    <n v="6545.76"/>
    <x v="0"/>
    <x v="0"/>
    <x v="0"/>
    <x v="0"/>
    <x v="0"/>
    <x v="0"/>
    <x v="0"/>
    <x v="1"/>
    <x v="0"/>
  </r>
  <r>
    <s v="4072-IPYLT"/>
    <x v="0"/>
    <x v="13"/>
    <x v="0"/>
    <x v="3"/>
    <x v="79"/>
    <n v="93554"/>
    <n v="35.405721999999997"/>
    <n v="-117.773354"/>
    <x v="3"/>
    <x v="66"/>
    <x v="0"/>
    <x v="0"/>
    <n v="19.73"/>
    <x v="0"/>
    <x v="0"/>
    <x v="2"/>
    <n v="19"/>
    <x v="1"/>
    <x v="1"/>
    <x v="0"/>
    <x v="1"/>
    <x v="1"/>
    <x v="0"/>
    <x v="0"/>
    <x v="0"/>
    <x v="1"/>
    <x v="1"/>
    <x v="0"/>
    <n v="51.05"/>
    <n v="1815"/>
    <x v="0"/>
    <x v="0"/>
    <n v="710.28"/>
    <n v="2525.2800000000002"/>
    <x v="0"/>
    <x v="0"/>
    <x v="0"/>
    <x v="0"/>
    <x v="1"/>
    <x v="0"/>
    <x v="0"/>
    <x v="1"/>
    <x v="0"/>
  </r>
  <r>
    <s v="4074-SJFFA"/>
    <x v="0"/>
    <x v="56"/>
    <x v="1"/>
    <x v="0"/>
    <x v="143"/>
    <n v="94122"/>
    <n v="37.760412000000002"/>
    <n v="-122.484966"/>
    <x v="1"/>
    <x v="13"/>
    <x v="0"/>
    <x v="0"/>
    <n v="13.01"/>
    <x v="0"/>
    <x v="0"/>
    <x v="2"/>
    <n v="12"/>
    <x v="0"/>
    <x v="1"/>
    <x v="0"/>
    <x v="1"/>
    <x v="1"/>
    <x v="1"/>
    <x v="1"/>
    <x v="0"/>
    <x v="1"/>
    <x v="0"/>
    <x v="2"/>
    <n v="54.75"/>
    <n v="54.75"/>
    <x v="0"/>
    <x v="0"/>
    <n v="13.01"/>
    <n v="67.760000000000005"/>
    <x v="1"/>
    <x v="2"/>
    <x v="3"/>
    <x v="0"/>
    <x v="0"/>
    <x v="0"/>
    <x v="1"/>
    <x v="1"/>
    <x v="0"/>
  </r>
  <r>
    <s v="4075-JFPGR"/>
    <x v="0"/>
    <x v="60"/>
    <x v="0"/>
    <x v="0"/>
    <x v="320"/>
    <n v="91730"/>
    <n v="34.100969999999997"/>
    <n v="-117.57881999999999"/>
    <x v="0"/>
    <x v="69"/>
    <x v="4"/>
    <x v="0"/>
    <n v="21.07"/>
    <x v="0"/>
    <x v="0"/>
    <x v="1"/>
    <n v="46"/>
    <x v="1"/>
    <x v="0"/>
    <x v="1"/>
    <x v="1"/>
    <x v="0"/>
    <x v="0"/>
    <x v="0"/>
    <x v="0"/>
    <x v="0"/>
    <x v="0"/>
    <x v="1"/>
    <n v="93.5"/>
    <n v="4619.55"/>
    <x v="0"/>
    <x v="0"/>
    <n v="1074.57"/>
    <n v="5694.12"/>
    <x v="0"/>
    <x v="0"/>
    <x v="0"/>
    <x v="0"/>
    <x v="0"/>
    <x v="0"/>
    <x v="0"/>
    <x v="1"/>
    <x v="0"/>
  </r>
  <r>
    <s v="4075-WKNIU"/>
    <x v="0"/>
    <x v="11"/>
    <x v="0"/>
    <x v="1"/>
    <x v="260"/>
    <n v="90201"/>
    <n v="33.970343"/>
    <n v="-118.171368"/>
    <x v="10"/>
    <x v="46"/>
    <x v="1"/>
    <x v="0"/>
    <n v="5.59"/>
    <x v="1"/>
    <x v="0"/>
    <x v="2"/>
    <n v="59"/>
    <x v="0"/>
    <x v="0"/>
    <x v="1"/>
    <x v="0"/>
    <x v="0"/>
    <x v="0"/>
    <x v="0"/>
    <x v="0"/>
    <x v="2"/>
    <x v="1"/>
    <x v="0"/>
    <n v="73.349999999999994"/>
    <n v="733.5"/>
    <x v="0"/>
    <x v="0"/>
    <n v="55.9"/>
    <n v="789.4"/>
    <x v="0"/>
    <x v="0"/>
    <x v="0"/>
    <x v="0"/>
    <x v="0"/>
    <x v="0"/>
    <x v="0"/>
    <x v="0"/>
    <x v="0"/>
  </r>
  <r>
    <s v="4077-CROMM"/>
    <x v="0"/>
    <x v="35"/>
    <x v="0"/>
    <x v="0"/>
    <x v="27"/>
    <n v="95350"/>
    <n v="37.671805999999997"/>
    <n v="-121.007575"/>
    <x v="8"/>
    <x v="65"/>
    <x v="0"/>
    <x v="0"/>
    <n v="3.73"/>
    <x v="1"/>
    <x v="0"/>
    <x v="1"/>
    <n v="13"/>
    <x v="0"/>
    <x v="1"/>
    <x v="1"/>
    <x v="0"/>
    <x v="0"/>
    <x v="1"/>
    <x v="1"/>
    <x v="0"/>
    <x v="1"/>
    <x v="0"/>
    <x v="1"/>
    <n v="104.2"/>
    <n v="3243.45"/>
    <x v="220"/>
    <x v="0"/>
    <n v="115.63"/>
    <n v="3342.07"/>
    <x v="1"/>
    <x v="2"/>
    <x v="2"/>
    <x v="0"/>
    <x v="0"/>
    <x v="0"/>
    <x v="0"/>
    <x v="0"/>
    <x v="0"/>
  </r>
  <r>
    <s v="4077-HWUYD"/>
    <x v="1"/>
    <x v="40"/>
    <x v="0"/>
    <x v="1"/>
    <x v="27"/>
    <n v="95354"/>
    <n v="37.639029000000001"/>
    <n v="-120.964772"/>
    <x v="2"/>
    <x v="9"/>
    <x v="0"/>
    <x v="0"/>
    <n v="44.61"/>
    <x v="1"/>
    <x v="0"/>
    <x v="2"/>
    <n v="53"/>
    <x v="1"/>
    <x v="0"/>
    <x v="1"/>
    <x v="0"/>
    <x v="0"/>
    <x v="1"/>
    <x v="1"/>
    <x v="0"/>
    <x v="2"/>
    <x v="0"/>
    <x v="1"/>
    <n v="-7"/>
    <n v="6463.15"/>
    <x v="0"/>
    <x v="0"/>
    <n v="3211.92"/>
    <n v="9675.07"/>
    <x v="0"/>
    <x v="0"/>
    <x v="0"/>
    <x v="0"/>
    <x v="0"/>
    <x v="0"/>
    <x v="0"/>
    <x v="0"/>
    <x v="0"/>
  </r>
  <r>
    <s v="4078-SAYYN"/>
    <x v="0"/>
    <x v="45"/>
    <x v="1"/>
    <x v="0"/>
    <x v="444"/>
    <n v="91502"/>
    <n v="34.177267000000001"/>
    <n v="-118.31003"/>
    <x v="1"/>
    <x v="37"/>
    <x v="0"/>
    <x v="0"/>
    <n v="48.64"/>
    <x v="1"/>
    <x v="0"/>
    <x v="1"/>
    <n v="28"/>
    <x v="0"/>
    <x v="1"/>
    <x v="1"/>
    <x v="1"/>
    <x v="0"/>
    <x v="1"/>
    <x v="1"/>
    <x v="0"/>
    <x v="1"/>
    <x v="0"/>
    <x v="1"/>
    <n v="100.75"/>
    <n v="1129.75"/>
    <x v="0"/>
    <x v="0"/>
    <n v="535.04"/>
    <n v="1664.79"/>
    <x v="1"/>
    <x v="4"/>
    <x v="7"/>
    <x v="0"/>
    <x v="0"/>
    <x v="0"/>
    <x v="0"/>
    <x v="1"/>
    <x v="0"/>
  </r>
  <r>
    <s v="4079-ULGFR"/>
    <x v="1"/>
    <x v="19"/>
    <x v="1"/>
    <x v="0"/>
    <x v="879"/>
    <n v="95043"/>
    <n v="36.525703"/>
    <n v="-120.952122"/>
    <x v="1"/>
    <x v="43"/>
    <x v="2"/>
    <x v="0"/>
    <n v="4.13"/>
    <x v="0"/>
    <x v="1"/>
    <x v="3"/>
    <m/>
    <x v="2"/>
    <x v="2"/>
    <x v="2"/>
    <x v="2"/>
    <x v="2"/>
    <x v="2"/>
    <x v="2"/>
    <x v="2"/>
    <x v="1"/>
    <x v="1"/>
    <x v="0"/>
    <n v="20"/>
    <n v="275.7"/>
    <x v="0"/>
    <x v="0"/>
    <n v="66.08"/>
    <n v="341.78"/>
    <x v="0"/>
    <x v="0"/>
    <x v="0"/>
    <x v="0"/>
    <x v="1"/>
    <x v="1"/>
    <x v="1"/>
    <x v="1"/>
    <x v="0"/>
  </r>
  <r>
    <s v="4079-VTGLK"/>
    <x v="1"/>
    <x v="49"/>
    <x v="0"/>
    <x v="0"/>
    <x v="200"/>
    <n v="92501"/>
    <n v="33.994675999999998"/>
    <n v="-117.37249799999999"/>
    <x v="9"/>
    <x v="39"/>
    <x v="0"/>
    <x v="0"/>
    <n v="40.5"/>
    <x v="1"/>
    <x v="0"/>
    <x v="2"/>
    <n v="8"/>
    <x v="0"/>
    <x v="1"/>
    <x v="1"/>
    <x v="1"/>
    <x v="0"/>
    <x v="1"/>
    <x v="0"/>
    <x v="0"/>
    <x v="2"/>
    <x v="1"/>
    <x v="1"/>
    <n v="74.849999999999994"/>
    <n v="2181.75"/>
    <x v="0"/>
    <x v="0"/>
    <n v="1215"/>
    <n v="3396.75"/>
    <x v="0"/>
    <x v="0"/>
    <x v="0"/>
    <x v="0"/>
    <x v="0"/>
    <x v="0"/>
    <x v="0"/>
    <x v="1"/>
    <x v="0"/>
  </r>
  <r>
    <s v="4079-WWQQQ"/>
    <x v="1"/>
    <x v="45"/>
    <x v="1"/>
    <x v="0"/>
    <x v="143"/>
    <n v="94116"/>
    <n v="37.744410000000002"/>
    <n v="-122.48676399999999"/>
    <x v="1"/>
    <x v="9"/>
    <x v="0"/>
    <x v="1"/>
    <m/>
    <x v="2"/>
    <x v="0"/>
    <x v="0"/>
    <n v="10"/>
    <x v="1"/>
    <x v="0"/>
    <x v="1"/>
    <x v="0"/>
    <x v="0"/>
    <x v="1"/>
    <x v="1"/>
    <x v="0"/>
    <x v="2"/>
    <x v="0"/>
    <x v="1"/>
    <n v="65.55"/>
    <n v="4807.45"/>
    <x v="0"/>
    <x v="0"/>
    <n v="0"/>
    <n v="4807.45"/>
    <x v="0"/>
    <x v="0"/>
    <x v="0"/>
    <x v="0"/>
    <x v="0"/>
    <x v="0"/>
    <x v="0"/>
    <x v="0"/>
    <x v="0"/>
  </r>
  <r>
    <s v="4080-IIARD"/>
    <x v="0"/>
    <x v="21"/>
    <x v="0"/>
    <x v="0"/>
    <x v="31"/>
    <n v="90047"/>
    <n v="33.958148999999999"/>
    <n v="-118.308441"/>
    <x v="2"/>
    <x v="2"/>
    <x v="2"/>
    <x v="0"/>
    <n v="11.79"/>
    <x v="1"/>
    <x v="0"/>
    <x v="2"/>
    <n v="29"/>
    <x v="1"/>
    <x v="0"/>
    <x v="0"/>
    <x v="0"/>
    <x v="0"/>
    <x v="0"/>
    <x v="0"/>
    <x v="0"/>
    <x v="1"/>
    <x v="0"/>
    <x v="1"/>
    <n v="76.2"/>
    <n v="981.45"/>
    <x v="0"/>
    <x v="0"/>
    <n v="153.27000000000001"/>
    <n v="1134.72"/>
    <x v="0"/>
    <x v="0"/>
    <x v="0"/>
    <x v="0"/>
    <x v="0"/>
    <x v="0"/>
    <x v="0"/>
    <x v="0"/>
    <x v="0"/>
  </r>
  <r>
    <s v="4080-OGPJL"/>
    <x v="0"/>
    <x v="55"/>
    <x v="1"/>
    <x v="0"/>
    <x v="468"/>
    <n v="90731"/>
    <n v="33.736387000000001"/>
    <n v="-118.284363"/>
    <x v="1"/>
    <x v="58"/>
    <x v="1"/>
    <x v="0"/>
    <n v="48.14"/>
    <x v="1"/>
    <x v="0"/>
    <x v="2"/>
    <n v="18"/>
    <x v="1"/>
    <x v="1"/>
    <x v="0"/>
    <x v="0"/>
    <x v="1"/>
    <x v="1"/>
    <x v="1"/>
    <x v="0"/>
    <x v="1"/>
    <x v="1"/>
    <x v="1"/>
    <n v="71.150000000000006"/>
    <n v="563.65"/>
    <x v="0"/>
    <x v="0"/>
    <n v="385.12"/>
    <n v="948.77"/>
    <x v="1"/>
    <x v="3"/>
    <x v="6"/>
    <x v="0"/>
    <x v="0"/>
    <x v="0"/>
    <x v="0"/>
    <x v="0"/>
    <x v="0"/>
  </r>
  <r>
    <s v="4081-DYXAV"/>
    <x v="0"/>
    <x v="60"/>
    <x v="1"/>
    <x v="0"/>
    <x v="41"/>
    <n v="95125"/>
    <n v="37.294925999999997"/>
    <n v="-121.894763"/>
    <x v="1"/>
    <x v="53"/>
    <x v="0"/>
    <x v="1"/>
    <m/>
    <x v="2"/>
    <x v="0"/>
    <x v="2"/>
    <n v="48"/>
    <x v="0"/>
    <x v="1"/>
    <x v="0"/>
    <x v="1"/>
    <x v="0"/>
    <x v="1"/>
    <x v="1"/>
    <x v="0"/>
    <x v="0"/>
    <x v="0"/>
    <x v="0"/>
    <n v="44.85"/>
    <n v="893.55"/>
    <x v="0"/>
    <x v="0"/>
    <n v="0"/>
    <n v="893.55"/>
    <x v="1"/>
    <x v="1"/>
    <x v="10"/>
    <x v="0"/>
    <x v="0"/>
    <x v="0"/>
    <x v="1"/>
    <x v="1"/>
    <x v="0"/>
  </r>
  <r>
    <s v="4083-BFNYK"/>
    <x v="0"/>
    <x v="58"/>
    <x v="0"/>
    <x v="0"/>
    <x v="616"/>
    <n v="93510"/>
    <n v="34.501452"/>
    <n v="-118.20786200000001"/>
    <x v="2"/>
    <x v="70"/>
    <x v="0"/>
    <x v="0"/>
    <n v="49.82"/>
    <x v="1"/>
    <x v="0"/>
    <x v="1"/>
    <n v="27"/>
    <x v="1"/>
    <x v="0"/>
    <x v="0"/>
    <x v="1"/>
    <x v="1"/>
    <x v="1"/>
    <x v="1"/>
    <x v="1"/>
    <x v="0"/>
    <x v="1"/>
    <x v="0"/>
    <n v="95"/>
    <n v="3591.25"/>
    <x v="0"/>
    <x v="13"/>
    <n v="1893.16"/>
    <n v="5554.41"/>
    <x v="0"/>
    <x v="0"/>
    <x v="0"/>
    <x v="0"/>
    <x v="0"/>
    <x v="1"/>
    <x v="0"/>
    <x v="1"/>
    <x v="0"/>
  </r>
  <r>
    <s v="4083-EUGRJ"/>
    <x v="1"/>
    <x v="0"/>
    <x v="1"/>
    <x v="0"/>
    <x v="749"/>
    <n v="92057"/>
    <n v="33.254497000000001"/>
    <n v="-117.28587899999999"/>
    <x v="1"/>
    <x v="0"/>
    <x v="0"/>
    <x v="0"/>
    <n v="8.91"/>
    <x v="0"/>
    <x v="1"/>
    <x v="3"/>
    <m/>
    <x v="2"/>
    <x v="2"/>
    <x v="2"/>
    <x v="2"/>
    <x v="2"/>
    <x v="2"/>
    <x v="2"/>
    <x v="2"/>
    <x v="1"/>
    <x v="1"/>
    <x v="0"/>
    <n v="20.25"/>
    <n v="178.5"/>
    <x v="0"/>
    <x v="0"/>
    <n v="80.19"/>
    <n v="258.69"/>
    <x v="1"/>
    <x v="5"/>
    <x v="9"/>
    <x v="0"/>
    <x v="1"/>
    <x v="1"/>
    <x v="1"/>
    <x v="1"/>
    <x v="0"/>
  </r>
  <r>
    <s v="4086-ATNFV"/>
    <x v="0"/>
    <x v="20"/>
    <x v="0"/>
    <x v="2"/>
    <x v="794"/>
    <n v="90716"/>
    <n v="33.830430999999997"/>
    <n v="-118.074071"/>
    <x v="9"/>
    <x v="12"/>
    <x v="5"/>
    <x v="0"/>
    <n v="49.58"/>
    <x v="0"/>
    <x v="0"/>
    <x v="0"/>
    <n v="16"/>
    <x v="1"/>
    <x v="0"/>
    <x v="1"/>
    <x v="1"/>
    <x v="1"/>
    <x v="0"/>
    <x v="0"/>
    <x v="0"/>
    <x v="0"/>
    <x v="0"/>
    <x v="2"/>
    <n v="60.8"/>
    <n v="2042.05"/>
    <x v="0"/>
    <x v="0"/>
    <n v="1685.72"/>
    <n v="3727.77"/>
    <x v="0"/>
    <x v="0"/>
    <x v="0"/>
    <x v="0"/>
    <x v="1"/>
    <x v="0"/>
    <x v="0"/>
    <x v="1"/>
    <x v="0"/>
  </r>
  <r>
    <s v="4086-WITJG"/>
    <x v="1"/>
    <x v="55"/>
    <x v="0"/>
    <x v="2"/>
    <x v="31"/>
    <n v="90007"/>
    <n v="34.027337000000003"/>
    <n v="-118.28515"/>
    <x v="4"/>
    <x v="4"/>
    <x v="3"/>
    <x v="0"/>
    <n v="14.86"/>
    <x v="0"/>
    <x v="1"/>
    <x v="3"/>
    <m/>
    <x v="2"/>
    <x v="2"/>
    <x v="2"/>
    <x v="2"/>
    <x v="2"/>
    <x v="2"/>
    <x v="2"/>
    <x v="2"/>
    <x v="2"/>
    <x v="1"/>
    <x v="0"/>
    <n v="19.7"/>
    <n v="1301.0999999999999"/>
    <x v="0"/>
    <x v="0"/>
    <n v="1055.06"/>
    <n v="2356.16"/>
    <x v="0"/>
    <x v="0"/>
    <x v="0"/>
    <x v="0"/>
    <x v="1"/>
    <x v="1"/>
    <x v="1"/>
    <x v="1"/>
    <x v="0"/>
  </r>
  <r>
    <s v="4086-YQSNZ"/>
    <x v="0"/>
    <x v="58"/>
    <x v="0"/>
    <x v="0"/>
    <x v="972"/>
    <n v="95232"/>
    <n v="38.358463999999998"/>
    <n v="-120.57930399999999"/>
    <x v="2"/>
    <x v="3"/>
    <x v="1"/>
    <x v="0"/>
    <n v="3.29"/>
    <x v="0"/>
    <x v="0"/>
    <x v="1"/>
    <n v="9"/>
    <x v="0"/>
    <x v="1"/>
    <x v="0"/>
    <x v="1"/>
    <x v="0"/>
    <x v="0"/>
    <x v="0"/>
    <x v="0"/>
    <x v="1"/>
    <x v="0"/>
    <x v="1"/>
    <n v="80.400000000000006"/>
    <n v="224.05"/>
    <x v="0"/>
    <x v="0"/>
    <n v="9.8699999999999992"/>
    <n v="233.92"/>
    <x v="1"/>
    <x v="5"/>
    <x v="8"/>
    <x v="0"/>
    <x v="0"/>
    <x v="0"/>
    <x v="1"/>
    <x v="1"/>
    <x v="0"/>
  </r>
  <r>
    <s v="4088-YLDSU"/>
    <x v="1"/>
    <x v="44"/>
    <x v="0"/>
    <x v="0"/>
    <x v="91"/>
    <n v="94062"/>
    <n v="37.410567"/>
    <n v="-122.297152"/>
    <x v="2"/>
    <x v="17"/>
    <x v="4"/>
    <x v="0"/>
    <n v="10.61"/>
    <x v="1"/>
    <x v="0"/>
    <x v="1"/>
    <n v="76"/>
    <x v="0"/>
    <x v="1"/>
    <x v="1"/>
    <x v="0"/>
    <x v="0"/>
    <x v="1"/>
    <x v="1"/>
    <x v="0"/>
    <x v="0"/>
    <x v="0"/>
    <x v="1"/>
    <n v="104.15"/>
    <n v="5743.05"/>
    <x v="0"/>
    <x v="0"/>
    <n v="583.54999999999995"/>
    <n v="6326.6"/>
    <x v="1"/>
    <x v="1"/>
    <x v="1"/>
    <x v="0"/>
    <x v="0"/>
    <x v="0"/>
    <x v="0"/>
    <x v="0"/>
    <x v="0"/>
  </r>
  <r>
    <s v="4090-KPJIP"/>
    <x v="0"/>
    <x v="21"/>
    <x v="1"/>
    <x v="0"/>
    <x v="364"/>
    <n v="92806"/>
    <n v="33.837960000000002"/>
    <n v="-117.87049399999999"/>
    <x v="1"/>
    <x v="3"/>
    <x v="1"/>
    <x v="0"/>
    <n v="1.64"/>
    <x v="1"/>
    <x v="0"/>
    <x v="1"/>
    <n v="8"/>
    <x v="0"/>
    <x v="1"/>
    <x v="0"/>
    <x v="1"/>
    <x v="1"/>
    <x v="0"/>
    <x v="0"/>
    <x v="0"/>
    <x v="1"/>
    <x v="0"/>
    <x v="1"/>
    <n v="74.95"/>
    <n v="212.4"/>
    <x v="221"/>
    <x v="0"/>
    <n v="4.92"/>
    <n v="189.72"/>
    <x v="2"/>
    <x v="0"/>
    <x v="0"/>
    <x v="0"/>
    <x v="1"/>
    <x v="0"/>
    <x v="1"/>
    <x v="1"/>
    <x v="0"/>
  </r>
  <r>
    <s v="4091-TVOCN"/>
    <x v="1"/>
    <x v="35"/>
    <x v="1"/>
    <x v="0"/>
    <x v="659"/>
    <n v="91963"/>
    <n v="32.619464999999998"/>
    <n v="-116.593605"/>
    <x v="1"/>
    <x v="60"/>
    <x v="4"/>
    <x v="0"/>
    <n v="2.5299999999999998"/>
    <x v="1"/>
    <x v="0"/>
    <x v="0"/>
    <n v="6"/>
    <x v="1"/>
    <x v="1"/>
    <x v="1"/>
    <x v="1"/>
    <x v="0"/>
    <x v="1"/>
    <x v="1"/>
    <x v="1"/>
    <x v="0"/>
    <x v="0"/>
    <x v="0"/>
    <n v="78.75"/>
    <n v="3682.45"/>
    <x v="0"/>
    <x v="3"/>
    <n v="121.44"/>
    <n v="3843.89"/>
    <x v="0"/>
    <x v="0"/>
    <x v="0"/>
    <x v="0"/>
    <x v="0"/>
    <x v="1"/>
    <x v="0"/>
    <x v="1"/>
    <x v="0"/>
  </r>
  <r>
    <s v="4092-OFQZS"/>
    <x v="1"/>
    <x v="60"/>
    <x v="0"/>
    <x v="0"/>
    <x v="989"/>
    <n v="90266"/>
    <n v="33.889631999999999"/>
    <n v="-118.39737"/>
    <x v="4"/>
    <x v="24"/>
    <x v="2"/>
    <x v="0"/>
    <n v="46.47"/>
    <x v="0"/>
    <x v="1"/>
    <x v="3"/>
    <m/>
    <x v="2"/>
    <x v="2"/>
    <x v="2"/>
    <x v="2"/>
    <x v="2"/>
    <x v="2"/>
    <x v="2"/>
    <x v="2"/>
    <x v="0"/>
    <x v="1"/>
    <x v="0"/>
    <n v="20.65"/>
    <n v="417.5"/>
    <x v="0"/>
    <x v="0"/>
    <n v="929.4"/>
    <n v="1346.9"/>
    <x v="0"/>
    <x v="0"/>
    <x v="0"/>
    <x v="0"/>
    <x v="1"/>
    <x v="1"/>
    <x v="1"/>
    <x v="1"/>
    <x v="0"/>
  </r>
  <r>
    <s v="4094-NSEDU"/>
    <x v="0"/>
    <x v="16"/>
    <x v="1"/>
    <x v="0"/>
    <x v="77"/>
    <n v="92592"/>
    <n v="33.507255000000001"/>
    <n v="-117.029473"/>
    <x v="1"/>
    <x v="47"/>
    <x v="0"/>
    <x v="0"/>
    <n v="21.15"/>
    <x v="1"/>
    <x v="0"/>
    <x v="1"/>
    <n v="9"/>
    <x v="0"/>
    <x v="1"/>
    <x v="0"/>
    <x v="1"/>
    <x v="0"/>
    <x v="1"/>
    <x v="0"/>
    <x v="0"/>
    <x v="1"/>
    <x v="0"/>
    <x v="1"/>
    <n v="94.25"/>
    <n v="1973.75"/>
    <x v="0"/>
    <x v="0"/>
    <n v="444.15"/>
    <n v="2417.9"/>
    <x v="1"/>
    <x v="1"/>
    <x v="5"/>
    <x v="0"/>
    <x v="0"/>
    <x v="0"/>
    <x v="1"/>
    <x v="1"/>
    <x v="0"/>
  </r>
  <r>
    <s v="4097-YODCF"/>
    <x v="1"/>
    <x v="34"/>
    <x v="1"/>
    <x v="2"/>
    <x v="462"/>
    <n v="92333"/>
    <n v="34.274845999999997"/>
    <n v="-116.93758099999999"/>
    <x v="1"/>
    <x v="12"/>
    <x v="5"/>
    <x v="0"/>
    <n v="4.28"/>
    <x v="1"/>
    <x v="0"/>
    <x v="1"/>
    <n v="16"/>
    <x v="1"/>
    <x v="0"/>
    <x v="0"/>
    <x v="1"/>
    <x v="0"/>
    <x v="1"/>
    <x v="1"/>
    <x v="0"/>
    <x v="0"/>
    <x v="0"/>
    <x v="1"/>
    <n v="103.8"/>
    <n v="3470.8"/>
    <x v="0"/>
    <x v="0"/>
    <n v="145.52000000000001"/>
    <n v="3616.32"/>
    <x v="0"/>
    <x v="0"/>
    <x v="0"/>
    <x v="0"/>
    <x v="0"/>
    <x v="0"/>
    <x v="0"/>
    <x v="1"/>
    <x v="0"/>
  </r>
  <r>
    <s v="4098-NAUKP"/>
    <x v="1"/>
    <x v="57"/>
    <x v="0"/>
    <x v="2"/>
    <x v="94"/>
    <n v="93445"/>
    <n v="35.059694999999998"/>
    <n v="-120.604741"/>
    <x v="2"/>
    <x v="64"/>
    <x v="3"/>
    <x v="0"/>
    <n v="20.309999999999999"/>
    <x v="1"/>
    <x v="0"/>
    <x v="1"/>
    <n v="13"/>
    <x v="0"/>
    <x v="0"/>
    <x v="1"/>
    <x v="1"/>
    <x v="1"/>
    <x v="0"/>
    <x v="0"/>
    <x v="0"/>
    <x v="2"/>
    <x v="0"/>
    <x v="1"/>
    <n v="84.65"/>
    <n v="5683.6"/>
    <x v="0"/>
    <x v="0"/>
    <n v="1381.08"/>
    <n v="7064.68"/>
    <x v="0"/>
    <x v="0"/>
    <x v="0"/>
    <x v="0"/>
    <x v="1"/>
    <x v="0"/>
    <x v="0"/>
    <x v="1"/>
    <x v="0"/>
  </r>
  <r>
    <s v="4102-HLENU"/>
    <x v="0"/>
    <x v="35"/>
    <x v="0"/>
    <x v="0"/>
    <x v="89"/>
    <n v="95603"/>
    <n v="38.912880999999999"/>
    <n v="-121.08276600000001"/>
    <x v="7"/>
    <x v="23"/>
    <x v="0"/>
    <x v="0"/>
    <n v="22.83"/>
    <x v="1"/>
    <x v="0"/>
    <x v="0"/>
    <n v="22"/>
    <x v="1"/>
    <x v="0"/>
    <x v="1"/>
    <x v="1"/>
    <x v="1"/>
    <x v="0"/>
    <x v="0"/>
    <x v="0"/>
    <x v="2"/>
    <x v="1"/>
    <x v="0"/>
    <n v="65.650000000000006"/>
    <n v="4322.8500000000004"/>
    <x v="0"/>
    <x v="0"/>
    <n v="1529.61"/>
    <n v="5852.46"/>
    <x v="0"/>
    <x v="0"/>
    <x v="0"/>
    <x v="0"/>
    <x v="1"/>
    <x v="0"/>
    <x v="0"/>
    <x v="1"/>
    <x v="0"/>
  </r>
  <r>
    <s v="4102-OQUPX"/>
    <x v="1"/>
    <x v="6"/>
    <x v="0"/>
    <x v="0"/>
    <x v="393"/>
    <n v="95250"/>
    <n v="38.244805999999997"/>
    <n v="-120.41730099999999"/>
    <x v="2"/>
    <x v="13"/>
    <x v="0"/>
    <x v="0"/>
    <n v="17.36"/>
    <x v="1"/>
    <x v="0"/>
    <x v="1"/>
    <n v="29"/>
    <x v="0"/>
    <x v="1"/>
    <x v="0"/>
    <x v="1"/>
    <x v="1"/>
    <x v="0"/>
    <x v="0"/>
    <x v="1"/>
    <x v="1"/>
    <x v="0"/>
    <x v="1"/>
    <n v="74.400000000000006"/>
    <n v="74.400000000000006"/>
    <x v="0"/>
    <x v="14"/>
    <n v="17.36"/>
    <n v="121.76"/>
    <x v="1"/>
    <x v="1"/>
    <x v="5"/>
    <x v="0"/>
    <x v="1"/>
    <x v="1"/>
    <x v="1"/>
    <x v="1"/>
    <x v="0"/>
  </r>
  <r>
    <s v="4104-PVRPS"/>
    <x v="1"/>
    <x v="52"/>
    <x v="0"/>
    <x v="0"/>
    <x v="990"/>
    <n v="92376"/>
    <n v="34.109774999999999"/>
    <n v="-117.37890400000001"/>
    <x v="9"/>
    <x v="52"/>
    <x v="5"/>
    <x v="0"/>
    <n v="1.02"/>
    <x v="0"/>
    <x v="0"/>
    <x v="0"/>
    <n v="3"/>
    <x v="1"/>
    <x v="1"/>
    <x v="0"/>
    <x v="0"/>
    <x v="1"/>
    <x v="0"/>
    <x v="0"/>
    <x v="1"/>
    <x v="1"/>
    <x v="1"/>
    <x v="2"/>
    <n v="53.6"/>
    <n v="1315.35"/>
    <x v="0"/>
    <x v="4"/>
    <n v="24.48"/>
    <n v="1459.83"/>
    <x v="0"/>
    <x v="0"/>
    <x v="0"/>
    <x v="0"/>
    <x v="1"/>
    <x v="1"/>
    <x v="0"/>
    <x v="0"/>
    <x v="0"/>
  </r>
  <r>
    <s v="4106-HADHQ"/>
    <x v="1"/>
    <x v="21"/>
    <x v="0"/>
    <x v="0"/>
    <x v="920"/>
    <n v="95715"/>
    <n v="39.237540000000003"/>
    <n v="-120.720196"/>
    <x v="2"/>
    <x v="35"/>
    <x v="0"/>
    <x v="0"/>
    <n v="35.700000000000003"/>
    <x v="0"/>
    <x v="0"/>
    <x v="2"/>
    <n v="9"/>
    <x v="1"/>
    <x v="1"/>
    <x v="1"/>
    <x v="0"/>
    <x v="0"/>
    <x v="1"/>
    <x v="1"/>
    <x v="0"/>
    <x v="0"/>
    <x v="1"/>
    <x v="0"/>
    <n v="80"/>
    <n v="3182.95"/>
    <x v="0"/>
    <x v="0"/>
    <n v="1392.3"/>
    <n v="4575.25"/>
    <x v="1"/>
    <x v="3"/>
    <x v="14"/>
    <x v="0"/>
    <x v="0"/>
    <x v="0"/>
    <x v="0"/>
    <x v="0"/>
    <x v="0"/>
  </r>
  <r>
    <s v="4109-CYRBD"/>
    <x v="1"/>
    <x v="49"/>
    <x v="0"/>
    <x v="0"/>
    <x v="687"/>
    <n v="92584"/>
    <n v="33.653337999999998"/>
    <n v="-117.178271"/>
    <x v="2"/>
    <x v="31"/>
    <x v="5"/>
    <x v="0"/>
    <n v="37.65"/>
    <x v="1"/>
    <x v="0"/>
    <x v="2"/>
    <n v="9"/>
    <x v="0"/>
    <x v="1"/>
    <x v="0"/>
    <x v="1"/>
    <x v="1"/>
    <x v="0"/>
    <x v="0"/>
    <x v="0"/>
    <x v="0"/>
    <x v="0"/>
    <x v="1"/>
    <n v="51.6"/>
    <n v="1442"/>
    <x v="0"/>
    <x v="0"/>
    <n v="1091.8499999999999"/>
    <n v="2533.85"/>
    <x v="0"/>
    <x v="0"/>
    <x v="0"/>
    <x v="0"/>
    <x v="1"/>
    <x v="0"/>
    <x v="1"/>
    <x v="1"/>
    <x v="0"/>
  </r>
  <r>
    <s v="4110-PFEUZ"/>
    <x v="0"/>
    <x v="33"/>
    <x v="1"/>
    <x v="0"/>
    <x v="991"/>
    <n v="92327"/>
    <n v="34.875143999999999"/>
    <n v="-116.821698"/>
    <x v="1"/>
    <x v="13"/>
    <x v="1"/>
    <x v="0"/>
    <n v="29.78"/>
    <x v="0"/>
    <x v="0"/>
    <x v="1"/>
    <n v="13"/>
    <x v="0"/>
    <x v="1"/>
    <x v="0"/>
    <x v="1"/>
    <x v="1"/>
    <x v="0"/>
    <x v="0"/>
    <x v="0"/>
    <x v="1"/>
    <x v="1"/>
    <x v="0"/>
    <n v="69.55"/>
    <n v="69.55"/>
    <x v="0"/>
    <x v="0"/>
    <n v="29.78"/>
    <n v="99.33"/>
    <x v="1"/>
    <x v="1"/>
    <x v="1"/>
    <x v="0"/>
    <x v="1"/>
    <x v="0"/>
    <x v="1"/>
    <x v="1"/>
    <x v="0"/>
  </r>
  <r>
    <s v="4111-BNXIF"/>
    <x v="0"/>
    <x v="31"/>
    <x v="0"/>
    <x v="0"/>
    <x v="320"/>
    <n v="91739"/>
    <n v="34.133808999999999"/>
    <n v="-117.523724"/>
    <x v="2"/>
    <x v="23"/>
    <x v="0"/>
    <x v="1"/>
    <m/>
    <x v="2"/>
    <x v="0"/>
    <x v="2"/>
    <n v="52"/>
    <x v="0"/>
    <x v="0"/>
    <x v="1"/>
    <x v="0"/>
    <x v="0"/>
    <x v="1"/>
    <x v="1"/>
    <x v="0"/>
    <x v="2"/>
    <x v="0"/>
    <x v="1"/>
    <n v="59.55"/>
    <n v="4103.8999999999996"/>
    <x v="0"/>
    <x v="0"/>
    <n v="0"/>
    <n v="4103.8999999999996"/>
    <x v="0"/>
    <x v="0"/>
    <x v="0"/>
    <x v="0"/>
    <x v="0"/>
    <x v="0"/>
    <x v="0"/>
    <x v="0"/>
    <x v="0"/>
  </r>
  <r>
    <s v="4112-LUEIZ"/>
    <x v="1"/>
    <x v="39"/>
    <x v="1"/>
    <x v="0"/>
    <x v="464"/>
    <n v="90623"/>
    <n v="33.850504000000001"/>
    <n v="-118.03989199999999"/>
    <x v="1"/>
    <x v="46"/>
    <x v="2"/>
    <x v="0"/>
    <n v="12.78"/>
    <x v="0"/>
    <x v="0"/>
    <x v="1"/>
    <n v="2"/>
    <x v="0"/>
    <x v="1"/>
    <x v="0"/>
    <x v="1"/>
    <x v="0"/>
    <x v="1"/>
    <x v="1"/>
    <x v="0"/>
    <x v="1"/>
    <x v="0"/>
    <x v="1"/>
    <n v="89.5"/>
    <n v="863.1"/>
    <x v="0"/>
    <x v="0"/>
    <n v="127.8"/>
    <n v="990.9"/>
    <x v="1"/>
    <x v="5"/>
    <x v="9"/>
    <x v="0"/>
    <x v="0"/>
    <x v="0"/>
    <x v="1"/>
    <x v="1"/>
    <x v="0"/>
  </r>
  <r>
    <s v="4114-QMKVN"/>
    <x v="0"/>
    <x v="11"/>
    <x v="0"/>
    <x v="2"/>
    <x v="381"/>
    <n v="90743"/>
    <n v="33.728273000000002"/>
    <n v="-118.08530399999999"/>
    <x v="9"/>
    <x v="11"/>
    <x v="0"/>
    <x v="0"/>
    <n v="7.31"/>
    <x v="1"/>
    <x v="0"/>
    <x v="2"/>
    <n v="76"/>
    <x v="1"/>
    <x v="0"/>
    <x v="0"/>
    <x v="1"/>
    <x v="1"/>
    <x v="1"/>
    <x v="1"/>
    <x v="1"/>
    <x v="0"/>
    <x v="1"/>
    <x v="1"/>
    <n v="68.75"/>
    <n v="3815.4"/>
    <x v="0"/>
    <x v="7"/>
    <n v="409.36"/>
    <n v="4334.76"/>
    <x v="0"/>
    <x v="0"/>
    <x v="0"/>
    <x v="0"/>
    <x v="0"/>
    <x v="1"/>
    <x v="0"/>
    <x v="1"/>
    <x v="0"/>
  </r>
  <r>
    <s v="4115-BNPJY"/>
    <x v="1"/>
    <x v="27"/>
    <x v="0"/>
    <x v="0"/>
    <x v="535"/>
    <n v="91950"/>
    <n v="32.671019999999999"/>
    <n v="-117.095235"/>
    <x v="9"/>
    <x v="31"/>
    <x v="0"/>
    <x v="0"/>
    <n v="32.46"/>
    <x v="0"/>
    <x v="0"/>
    <x v="2"/>
    <n v="7"/>
    <x v="0"/>
    <x v="1"/>
    <x v="1"/>
    <x v="0"/>
    <x v="0"/>
    <x v="1"/>
    <x v="1"/>
    <x v="0"/>
    <x v="2"/>
    <x v="1"/>
    <x v="0"/>
    <n v="75.55"/>
    <n v="2054.4"/>
    <x v="0"/>
    <x v="0"/>
    <n v="941.34"/>
    <n v="2995.74"/>
    <x v="0"/>
    <x v="0"/>
    <x v="0"/>
    <x v="0"/>
    <x v="0"/>
    <x v="0"/>
    <x v="0"/>
    <x v="0"/>
    <x v="0"/>
  </r>
  <r>
    <s v="4115-NZRKS"/>
    <x v="0"/>
    <x v="15"/>
    <x v="1"/>
    <x v="0"/>
    <x v="38"/>
    <n v="92102"/>
    <n v="32.716006999999998"/>
    <n v="-117.117462"/>
    <x v="1"/>
    <x v="6"/>
    <x v="0"/>
    <x v="0"/>
    <n v="16.36"/>
    <x v="0"/>
    <x v="0"/>
    <x v="1"/>
    <n v="28"/>
    <x v="0"/>
    <x v="1"/>
    <x v="0"/>
    <x v="1"/>
    <x v="0"/>
    <x v="1"/>
    <x v="0"/>
    <x v="0"/>
    <x v="0"/>
    <x v="0"/>
    <x v="1"/>
    <n v="89.15"/>
    <n v="574.35"/>
    <x v="0"/>
    <x v="0"/>
    <n v="114.52"/>
    <n v="688.87"/>
    <x v="0"/>
    <x v="0"/>
    <x v="0"/>
    <x v="0"/>
    <x v="0"/>
    <x v="0"/>
    <x v="1"/>
    <x v="1"/>
    <x v="0"/>
  </r>
  <r>
    <s v="4115-UMJFQ"/>
    <x v="1"/>
    <x v="0"/>
    <x v="1"/>
    <x v="0"/>
    <x v="983"/>
    <n v="91307"/>
    <n v="34.199787000000001"/>
    <n v="-118.68492999999999"/>
    <x v="1"/>
    <x v="19"/>
    <x v="0"/>
    <x v="1"/>
    <m/>
    <x v="2"/>
    <x v="0"/>
    <x v="2"/>
    <n v="19"/>
    <x v="0"/>
    <x v="0"/>
    <x v="1"/>
    <x v="1"/>
    <x v="1"/>
    <x v="0"/>
    <x v="0"/>
    <x v="1"/>
    <x v="0"/>
    <x v="0"/>
    <x v="1"/>
    <n v="35.75"/>
    <n v="2492.25"/>
    <x v="0"/>
    <x v="12"/>
    <n v="0"/>
    <n v="2642.25"/>
    <x v="0"/>
    <x v="0"/>
    <x v="0"/>
    <x v="0"/>
    <x v="1"/>
    <x v="1"/>
    <x v="0"/>
    <x v="1"/>
    <x v="0"/>
  </r>
  <r>
    <s v="4116-IQRFR"/>
    <x v="1"/>
    <x v="39"/>
    <x v="0"/>
    <x v="3"/>
    <x v="401"/>
    <n v="95312"/>
    <n v="37.420273000000002"/>
    <n v="-120.66527000000001"/>
    <x v="2"/>
    <x v="1"/>
    <x v="1"/>
    <x v="0"/>
    <n v="16.68"/>
    <x v="1"/>
    <x v="1"/>
    <x v="3"/>
    <m/>
    <x v="2"/>
    <x v="2"/>
    <x v="2"/>
    <x v="2"/>
    <x v="2"/>
    <x v="2"/>
    <x v="2"/>
    <x v="2"/>
    <x v="0"/>
    <x v="1"/>
    <x v="0"/>
    <n v="24.1"/>
    <n v="73.099999999999994"/>
    <x v="0"/>
    <x v="0"/>
    <n v="66.72"/>
    <n v="139.82"/>
    <x v="0"/>
    <x v="0"/>
    <x v="0"/>
    <x v="0"/>
    <x v="1"/>
    <x v="1"/>
    <x v="1"/>
    <x v="1"/>
    <x v="0"/>
  </r>
  <r>
    <s v="4116-TZAQJ"/>
    <x v="0"/>
    <x v="5"/>
    <x v="1"/>
    <x v="0"/>
    <x v="564"/>
    <n v="90230"/>
    <n v="33.993991000000001"/>
    <n v="-118.39704"/>
    <x v="1"/>
    <x v="0"/>
    <x v="0"/>
    <x v="0"/>
    <n v="13.86"/>
    <x v="0"/>
    <x v="0"/>
    <x v="1"/>
    <n v="76"/>
    <x v="1"/>
    <x v="1"/>
    <x v="0"/>
    <x v="1"/>
    <x v="1"/>
    <x v="0"/>
    <x v="1"/>
    <x v="0"/>
    <x v="1"/>
    <x v="0"/>
    <x v="0"/>
    <n v="74.25"/>
    <n v="639.65"/>
    <x v="0"/>
    <x v="0"/>
    <n v="124.74"/>
    <n v="764.39"/>
    <x v="1"/>
    <x v="5"/>
    <x v="9"/>
    <x v="0"/>
    <x v="0"/>
    <x v="0"/>
    <x v="0"/>
    <x v="1"/>
    <x v="0"/>
  </r>
  <r>
    <s v="4118-CEVPF"/>
    <x v="0"/>
    <x v="58"/>
    <x v="1"/>
    <x v="0"/>
    <x v="91"/>
    <n v="94062"/>
    <n v="37.410567"/>
    <n v="-122.297152"/>
    <x v="1"/>
    <x v="33"/>
    <x v="0"/>
    <x v="0"/>
    <n v="32.92"/>
    <x v="1"/>
    <x v="0"/>
    <x v="1"/>
    <n v="22"/>
    <x v="1"/>
    <x v="0"/>
    <x v="1"/>
    <x v="0"/>
    <x v="0"/>
    <x v="1"/>
    <x v="1"/>
    <x v="1"/>
    <x v="0"/>
    <x v="0"/>
    <x v="1"/>
    <n v="110.8"/>
    <n v="3836.3"/>
    <x v="0"/>
    <x v="7"/>
    <n v="1152.2"/>
    <n v="5098.5"/>
    <x v="0"/>
    <x v="0"/>
    <x v="0"/>
    <x v="0"/>
    <x v="0"/>
    <x v="1"/>
    <x v="0"/>
    <x v="0"/>
    <x v="0"/>
  </r>
  <r>
    <s v="4119-ZYPZY"/>
    <x v="1"/>
    <x v="6"/>
    <x v="1"/>
    <x v="0"/>
    <x v="1"/>
    <n v="91204"/>
    <n v="34.136305999999998"/>
    <n v="-118.26036000000001"/>
    <x v="1"/>
    <x v="4"/>
    <x v="0"/>
    <x v="0"/>
    <n v="34.799999999999997"/>
    <x v="1"/>
    <x v="0"/>
    <x v="1"/>
    <n v="21"/>
    <x v="0"/>
    <x v="0"/>
    <x v="0"/>
    <x v="0"/>
    <x v="0"/>
    <x v="1"/>
    <x v="0"/>
    <x v="0"/>
    <x v="2"/>
    <x v="0"/>
    <x v="1"/>
    <n v="106.8"/>
    <n v="7623.2"/>
    <x v="0"/>
    <x v="0"/>
    <n v="2470.8000000000002"/>
    <n v="10094"/>
    <x v="0"/>
    <x v="0"/>
    <x v="0"/>
    <x v="0"/>
    <x v="0"/>
    <x v="0"/>
    <x v="0"/>
    <x v="0"/>
    <x v="0"/>
  </r>
  <r>
    <s v="4121-AGSIN"/>
    <x v="0"/>
    <x v="56"/>
    <x v="0"/>
    <x v="0"/>
    <x v="786"/>
    <n v="95005"/>
    <n v="37.078873000000002"/>
    <n v="-122.090386"/>
    <x v="5"/>
    <x v="42"/>
    <x v="0"/>
    <x v="0"/>
    <n v="36.450000000000003"/>
    <x v="1"/>
    <x v="1"/>
    <x v="3"/>
    <m/>
    <x v="2"/>
    <x v="2"/>
    <x v="2"/>
    <x v="2"/>
    <x v="2"/>
    <x v="2"/>
    <x v="2"/>
    <x v="2"/>
    <x v="0"/>
    <x v="0"/>
    <x v="0"/>
    <n v="24.5"/>
    <n v="1497.9"/>
    <x v="222"/>
    <x v="0"/>
    <n v="2114.1"/>
    <n v="3602.78"/>
    <x v="0"/>
    <x v="0"/>
    <x v="0"/>
    <x v="0"/>
    <x v="1"/>
    <x v="1"/>
    <x v="1"/>
    <x v="1"/>
    <x v="0"/>
  </r>
  <r>
    <s v="4123-DVHPH"/>
    <x v="1"/>
    <x v="42"/>
    <x v="0"/>
    <x v="0"/>
    <x v="781"/>
    <n v="94563"/>
    <n v="37.873916000000001"/>
    <n v="-122.20522"/>
    <x v="3"/>
    <x v="0"/>
    <x v="0"/>
    <x v="0"/>
    <n v="22.41"/>
    <x v="1"/>
    <x v="0"/>
    <x v="1"/>
    <n v="21"/>
    <x v="1"/>
    <x v="1"/>
    <x v="0"/>
    <x v="1"/>
    <x v="1"/>
    <x v="1"/>
    <x v="1"/>
    <x v="0"/>
    <x v="1"/>
    <x v="0"/>
    <x v="1"/>
    <n v="88.05"/>
    <n v="801.3"/>
    <x v="0"/>
    <x v="0"/>
    <n v="201.69"/>
    <n v="1002.99"/>
    <x v="0"/>
    <x v="0"/>
    <x v="0"/>
    <x v="0"/>
    <x v="0"/>
    <x v="0"/>
    <x v="0"/>
    <x v="1"/>
    <x v="0"/>
  </r>
  <r>
    <s v="4123-FCVCB"/>
    <x v="0"/>
    <x v="5"/>
    <x v="1"/>
    <x v="0"/>
    <x v="538"/>
    <n v="92372"/>
    <n v="34.459322"/>
    <n v="-117.629729"/>
    <x v="1"/>
    <x v="27"/>
    <x v="2"/>
    <x v="0"/>
    <n v="49.25"/>
    <x v="1"/>
    <x v="0"/>
    <x v="2"/>
    <n v="47"/>
    <x v="0"/>
    <x v="1"/>
    <x v="0"/>
    <x v="0"/>
    <x v="0"/>
    <x v="1"/>
    <x v="1"/>
    <x v="0"/>
    <x v="0"/>
    <x v="0"/>
    <x v="0"/>
    <n v="75.849999999999994"/>
    <n v="854.45"/>
    <x v="0"/>
    <x v="0"/>
    <n v="591"/>
    <n v="1445.45"/>
    <x v="0"/>
    <x v="0"/>
    <x v="0"/>
    <x v="0"/>
    <x v="0"/>
    <x v="0"/>
    <x v="1"/>
    <x v="0"/>
    <x v="0"/>
  </r>
  <r>
    <s v="4124-MMETB"/>
    <x v="1"/>
    <x v="7"/>
    <x v="1"/>
    <x v="0"/>
    <x v="498"/>
    <n v="93932"/>
    <n v="35.989792000000001"/>
    <n v="-121.055933"/>
    <x v="1"/>
    <x v="51"/>
    <x v="0"/>
    <x v="0"/>
    <n v="46.28"/>
    <x v="1"/>
    <x v="0"/>
    <x v="1"/>
    <n v="16"/>
    <x v="0"/>
    <x v="1"/>
    <x v="0"/>
    <x v="1"/>
    <x v="0"/>
    <x v="1"/>
    <x v="1"/>
    <x v="1"/>
    <x v="1"/>
    <x v="0"/>
    <x v="0"/>
    <n v="94.65"/>
    <n v="2104.5500000000002"/>
    <x v="0"/>
    <x v="3"/>
    <n v="1018.16"/>
    <n v="3162.71"/>
    <x v="1"/>
    <x v="1"/>
    <x v="10"/>
    <x v="0"/>
    <x v="0"/>
    <x v="1"/>
    <x v="1"/>
    <x v="1"/>
    <x v="0"/>
  </r>
  <r>
    <s v="4128-ETESU"/>
    <x v="0"/>
    <x v="50"/>
    <x v="0"/>
    <x v="0"/>
    <x v="303"/>
    <n v="91101"/>
    <n v="34.146635000000003"/>
    <n v="-118.139225"/>
    <x v="3"/>
    <x v="54"/>
    <x v="0"/>
    <x v="0"/>
    <n v="2.98"/>
    <x v="1"/>
    <x v="0"/>
    <x v="1"/>
    <n v="7"/>
    <x v="0"/>
    <x v="1"/>
    <x v="1"/>
    <x v="1"/>
    <x v="0"/>
    <x v="1"/>
    <x v="1"/>
    <x v="1"/>
    <x v="1"/>
    <x v="1"/>
    <x v="1"/>
    <n v="-5"/>
    <n v="4747.2"/>
    <x v="0"/>
    <x v="9"/>
    <n v="140.06"/>
    <n v="5027.26"/>
    <x v="0"/>
    <x v="0"/>
    <x v="0"/>
    <x v="0"/>
    <x v="0"/>
    <x v="1"/>
    <x v="0"/>
    <x v="1"/>
    <x v="0"/>
  </r>
  <r>
    <s v="4129-LYCOI"/>
    <x v="0"/>
    <x v="24"/>
    <x v="1"/>
    <x v="2"/>
    <x v="248"/>
    <n v="95637"/>
    <n v="38.830739000000001"/>
    <n v="-122.196202"/>
    <x v="1"/>
    <x v="23"/>
    <x v="0"/>
    <x v="0"/>
    <n v="12.54"/>
    <x v="1"/>
    <x v="0"/>
    <x v="1"/>
    <n v="59"/>
    <x v="0"/>
    <x v="0"/>
    <x v="0"/>
    <x v="0"/>
    <x v="0"/>
    <x v="1"/>
    <x v="1"/>
    <x v="0"/>
    <x v="2"/>
    <x v="0"/>
    <x v="1"/>
    <n v="104"/>
    <n v="7039.05"/>
    <x v="0"/>
    <x v="0"/>
    <n v="840.18"/>
    <n v="7879.23"/>
    <x v="0"/>
    <x v="0"/>
    <x v="0"/>
    <x v="0"/>
    <x v="0"/>
    <x v="0"/>
    <x v="0"/>
    <x v="0"/>
    <x v="0"/>
  </r>
  <r>
    <s v="4130-MZLCC"/>
    <x v="0"/>
    <x v="38"/>
    <x v="1"/>
    <x v="0"/>
    <x v="746"/>
    <n v="91780"/>
    <n v="34.101607999999999"/>
    <n v="-118.055848"/>
    <x v="1"/>
    <x v="10"/>
    <x v="0"/>
    <x v="0"/>
    <n v="43.02"/>
    <x v="0"/>
    <x v="0"/>
    <x v="2"/>
    <n v="42"/>
    <x v="0"/>
    <x v="0"/>
    <x v="0"/>
    <x v="1"/>
    <x v="1"/>
    <x v="0"/>
    <x v="0"/>
    <x v="0"/>
    <x v="1"/>
    <x v="1"/>
    <x v="1"/>
    <n v="50.55"/>
    <n v="244.75"/>
    <x v="0"/>
    <x v="0"/>
    <n v="215.1"/>
    <n v="459.85"/>
    <x v="0"/>
    <x v="0"/>
    <x v="0"/>
    <x v="0"/>
    <x v="1"/>
    <x v="0"/>
    <x v="0"/>
    <x v="1"/>
    <x v="0"/>
  </r>
  <r>
    <s v="4132-KALRO"/>
    <x v="0"/>
    <x v="26"/>
    <x v="1"/>
    <x v="0"/>
    <x v="992"/>
    <n v="96108"/>
    <n v="41.750354000000002"/>
    <n v="-120.403885"/>
    <x v="1"/>
    <x v="1"/>
    <x v="1"/>
    <x v="0"/>
    <n v="7.94"/>
    <x v="1"/>
    <x v="0"/>
    <x v="1"/>
    <n v="3"/>
    <x v="0"/>
    <x v="1"/>
    <x v="0"/>
    <x v="0"/>
    <x v="0"/>
    <x v="1"/>
    <x v="1"/>
    <x v="1"/>
    <x v="1"/>
    <x v="0"/>
    <x v="0"/>
    <n v="100.85"/>
    <n v="399.25"/>
    <x v="0"/>
    <x v="1"/>
    <n v="31.76"/>
    <n v="441.01"/>
    <x v="0"/>
    <x v="0"/>
    <x v="0"/>
    <x v="0"/>
    <x v="0"/>
    <x v="1"/>
    <x v="1"/>
    <x v="0"/>
    <x v="0"/>
  </r>
  <r>
    <s v="4132-POCZS"/>
    <x v="1"/>
    <x v="10"/>
    <x v="0"/>
    <x v="0"/>
    <x v="57"/>
    <n v="95255"/>
    <n v="38.419350000000001"/>
    <n v="-120.469545"/>
    <x v="2"/>
    <x v="57"/>
    <x v="0"/>
    <x v="1"/>
    <m/>
    <x v="2"/>
    <x v="0"/>
    <x v="2"/>
    <n v="26"/>
    <x v="1"/>
    <x v="1"/>
    <x v="0"/>
    <x v="1"/>
    <x v="1"/>
    <x v="1"/>
    <x v="1"/>
    <x v="0"/>
    <x v="1"/>
    <x v="0"/>
    <x v="1"/>
    <n v="39.9"/>
    <n v="2020.9"/>
    <x v="0"/>
    <x v="0"/>
    <n v="0"/>
    <n v="2020.9"/>
    <x v="0"/>
    <x v="0"/>
    <x v="0"/>
    <x v="0"/>
    <x v="0"/>
    <x v="0"/>
    <x v="0"/>
    <x v="1"/>
    <x v="0"/>
  </r>
  <r>
    <s v="4134-BSXLX"/>
    <x v="1"/>
    <x v="13"/>
    <x v="0"/>
    <x v="0"/>
    <x v="200"/>
    <n v="92507"/>
    <n v="33.976328000000002"/>
    <n v="-117.31978599999999"/>
    <x v="9"/>
    <x v="61"/>
    <x v="5"/>
    <x v="0"/>
    <n v="28.86"/>
    <x v="0"/>
    <x v="0"/>
    <x v="0"/>
    <n v="24"/>
    <x v="1"/>
    <x v="0"/>
    <x v="0"/>
    <x v="0"/>
    <x v="1"/>
    <x v="0"/>
    <x v="0"/>
    <x v="0"/>
    <x v="1"/>
    <x v="1"/>
    <x v="2"/>
    <n v="60.9"/>
    <n v="1785.65"/>
    <x v="0"/>
    <x v="0"/>
    <n v="808.08"/>
    <n v="2593.73"/>
    <x v="0"/>
    <x v="0"/>
    <x v="0"/>
    <x v="0"/>
    <x v="1"/>
    <x v="0"/>
    <x v="0"/>
    <x v="0"/>
    <x v="0"/>
  </r>
  <r>
    <s v="4135-FRWKJ"/>
    <x v="0"/>
    <x v="36"/>
    <x v="0"/>
    <x v="2"/>
    <x v="75"/>
    <n v="90404"/>
    <n v="34.026333999999999"/>
    <n v="-118.474222"/>
    <x v="2"/>
    <x v="17"/>
    <x v="0"/>
    <x v="0"/>
    <n v="34.57"/>
    <x v="1"/>
    <x v="0"/>
    <x v="0"/>
    <n v="19"/>
    <x v="1"/>
    <x v="1"/>
    <x v="1"/>
    <x v="0"/>
    <x v="0"/>
    <x v="0"/>
    <x v="0"/>
    <x v="0"/>
    <x v="0"/>
    <x v="1"/>
    <x v="1"/>
    <n v="76.25"/>
    <n v="4154.55"/>
    <x v="0"/>
    <x v="0"/>
    <n v="1901.35"/>
    <n v="6055.9"/>
    <x v="0"/>
    <x v="0"/>
    <x v="0"/>
    <x v="0"/>
    <x v="0"/>
    <x v="0"/>
    <x v="0"/>
    <x v="0"/>
    <x v="0"/>
  </r>
  <r>
    <s v="4137-BTIKL"/>
    <x v="1"/>
    <x v="39"/>
    <x v="1"/>
    <x v="0"/>
    <x v="991"/>
    <n v="92327"/>
    <n v="34.875143999999999"/>
    <n v="-116.821698"/>
    <x v="1"/>
    <x v="29"/>
    <x v="1"/>
    <x v="0"/>
    <n v="27.17"/>
    <x v="1"/>
    <x v="0"/>
    <x v="1"/>
    <n v="23"/>
    <x v="1"/>
    <x v="1"/>
    <x v="0"/>
    <x v="1"/>
    <x v="1"/>
    <x v="1"/>
    <x v="1"/>
    <x v="0"/>
    <x v="1"/>
    <x v="1"/>
    <x v="0"/>
    <n v="90.75"/>
    <n v="174.75"/>
    <x v="0"/>
    <x v="0"/>
    <n v="54.34"/>
    <n v="229.09"/>
    <x v="2"/>
    <x v="0"/>
    <x v="0"/>
    <x v="0"/>
    <x v="0"/>
    <x v="0"/>
    <x v="0"/>
    <x v="1"/>
    <x v="0"/>
  </r>
  <r>
    <s v="4137-JOPHL"/>
    <x v="0"/>
    <x v="54"/>
    <x v="1"/>
    <x v="0"/>
    <x v="146"/>
    <n v="90302"/>
    <n v="33.975332000000002"/>
    <n v="-118.35525199999999"/>
    <x v="1"/>
    <x v="15"/>
    <x v="4"/>
    <x v="0"/>
    <n v="29.8"/>
    <x v="0"/>
    <x v="0"/>
    <x v="1"/>
    <n v="26"/>
    <x v="0"/>
    <x v="1"/>
    <x v="1"/>
    <x v="0"/>
    <x v="1"/>
    <x v="1"/>
    <x v="1"/>
    <x v="0"/>
    <x v="2"/>
    <x v="0"/>
    <x v="1"/>
    <n v="89.7"/>
    <n v="4304.5"/>
    <x v="0"/>
    <x v="0"/>
    <n v="1490"/>
    <n v="5794.5"/>
    <x v="0"/>
    <x v="0"/>
    <x v="0"/>
    <x v="0"/>
    <x v="0"/>
    <x v="0"/>
    <x v="0"/>
    <x v="0"/>
    <x v="0"/>
  </r>
  <r>
    <s v="4138-NAXED"/>
    <x v="1"/>
    <x v="33"/>
    <x v="1"/>
    <x v="0"/>
    <x v="993"/>
    <n v="92252"/>
    <n v="34.167236000000003"/>
    <n v="-116.28151099999999"/>
    <x v="1"/>
    <x v="69"/>
    <x v="0"/>
    <x v="0"/>
    <n v="42.93"/>
    <x v="1"/>
    <x v="0"/>
    <x v="1"/>
    <n v="11"/>
    <x v="0"/>
    <x v="0"/>
    <x v="0"/>
    <x v="1"/>
    <x v="1"/>
    <x v="0"/>
    <x v="0"/>
    <x v="1"/>
    <x v="1"/>
    <x v="1"/>
    <x v="1"/>
    <n v="81"/>
    <n v="4085.75"/>
    <x v="0"/>
    <x v="1"/>
    <n v="2189.4299999999998"/>
    <n v="6285.18"/>
    <x v="0"/>
    <x v="0"/>
    <x v="0"/>
    <x v="0"/>
    <x v="1"/>
    <x v="1"/>
    <x v="0"/>
    <x v="1"/>
    <x v="0"/>
  </r>
  <r>
    <s v="4139-DETXS"/>
    <x v="0"/>
    <x v="55"/>
    <x v="0"/>
    <x v="0"/>
    <x v="714"/>
    <n v="92363"/>
    <n v="34.711224000000001"/>
    <n v="-114.70225600000001"/>
    <x v="1"/>
    <x v="9"/>
    <x v="3"/>
    <x v="1"/>
    <m/>
    <x v="2"/>
    <x v="0"/>
    <x v="2"/>
    <n v="6"/>
    <x v="1"/>
    <x v="0"/>
    <x v="1"/>
    <x v="0"/>
    <x v="0"/>
    <x v="1"/>
    <x v="1"/>
    <x v="0"/>
    <x v="2"/>
    <x v="1"/>
    <x v="1"/>
    <n v="64.45"/>
    <n v="4528"/>
    <x v="0"/>
    <x v="0"/>
    <n v="0"/>
    <n v="4528"/>
    <x v="0"/>
    <x v="0"/>
    <x v="0"/>
    <x v="0"/>
    <x v="0"/>
    <x v="0"/>
    <x v="0"/>
    <x v="0"/>
    <x v="0"/>
  </r>
  <r>
    <s v="4139-JPIAM"/>
    <x v="1"/>
    <x v="26"/>
    <x v="1"/>
    <x v="0"/>
    <x v="958"/>
    <n v="95441"/>
    <n v="38.731771000000002"/>
    <n v="-123.064272"/>
    <x v="1"/>
    <x v="69"/>
    <x v="0"/>
    <x v="1"/>
    <m/>
    <x v="2"/>
    <x v="0"/>
    <x v="2"/>
    <n v="2"/>
    <x v="1"/>
    <x v="1"/>
    <x v="0"/>
    <x v="0"/>
    <x v="1"/>
    <x v="1"/>
    <x v="1"/>
    <x v="0"/>
    <x v="1"/>
    <x v="0"/>
    <x v="0"/>
    <n v="44.45"/>
    <n v="2181.5500000000002"/>
    <x v="0"/>
    <x v="0"/>
    <n v="0"/>
    <n v="2181.5500000000002"/>
    <x v="0"/>
    <x v="0"/>
    <x v="0"/>
    <x v="0"/>
    <x v="0"/>
    <x v="0"/>
    <x v="0"/>
    <x v="0"/>
    <x v="0"/>
  </r>
  <r>
    <s v="4139-SUGLD"/>
    <x v="1"/>
    <x v="51"/>
    <x v="0"/>
    <x v="1"/>
    <x v="135"/>
    <n v="95054"/>
    <n v="37.393554000000002"/>
    <n v="-121.965114"/>
    <x v="2"/>
    <x v="65"/>
    <x v="0"/>
    <x v="1"/>
    <m/>
    <x v="2"/>
    <x v="0"/>
    <x v="2"/>
    <n v="23"/>
    <x v="1"/>
    <x v="1"/>
    <x v="0"/>
    <x v="0"/>
    <x v="1"/>
    <x v="0"/>
    <x v="0"/>
    <x v="0"/>
    <x v="1"/>
    <x v="1"/>
    <x v="1"/>
    <n v="35.4"/>
    <n v="1077.5"/>
    <x v="0"/>
    <x v="0"/>
    <n v="0"/>
    <n v="1077.5"/>
    <x v="1"/>
    <x v="5"/>
    <x v="8"/>
    <x v="0"/>
    <x v="1"/>
    <x v="0"/>
    <x v="0"/>
    <x v="0"/>
    <x v="0"/>
  </r>
  <r>
    <s v="4140-MUHUG"/>
    <x v="0"/>
    <x v="50"/>
    <x v="1"/>
    <x v="0"/>
    <x v="994"/>
    <n v="93022"/>
    <n v="34.404544000000001"/>
    <n v="-119.30211799999999"/>
    <x v="1"/>
    <x v="3"/>
    <x v="0"/>
    <x v="0"/>
    <n v="18.38"/>
    <x v="0"/>
    <x v="0"/>
    <x v="1"/>
    <n v="20"/>
    <x v="0"/>
    <x v="1"/>
    <x v="1"/>
    <x v="1"/>
    <x v="0"/>
    <x v="0"/>
    <x v="0"/>
    <x v="0"/>
    <x v="1"/>
    <x v="0"/>
    <x v="1"/>
    <n v="86.85"/>
    <n v="220.95"/>
    <x v="0"/>
    <x v="0"/>
    <n v="55.14"/>
    <n v="276.08999999999997"/>
    <x v="1"/>
    <x v="5"/>
    <x v="8"/>
    <x v="0"/>
    <x v="0"/>
    <x v="0"/>
    <x v="0"/>
    <x v="1"/>
    <x v="0"/>
  </r>
  <r>
    <s v="4140-WJAWW"/>
    <x v="0"/>
    <x v="30"/>
    <x v="1"/>
    <x v="0"/>
    <x v="31"/>
    <n v="90071"/>
    <n v="34.052917000000001"/>
    <n v="-118.255178"/>
    <x v="1"/>
    <x v="10"/>
    <x v="0"/>
    <x v="0"/>
    <n v="6.17"/>
    <x v="0"/>
    <x v="1"/>
    <x v="3"/>
    <m/>
    <x v="2"/>
    <x v="2"/>
    <x v="2"/>
    <x v="2"/>
    <x v="2"/>
    <x v="2"/>
    <x v="2"/>
    <x v="2"/>
    <x v="1"/>
    <x v="1"/>
    <x v="0"/>
    <n v="19.850000000000001"/>
    <n v="108.05"/>
    <x v="0"/>
    <x v="0"/>
    <n v="30.85"/>
    <n v="138.9"/>
    <x v="1"/>
    <x v="4"/>
    <x v="7"/>
    <x v="0"/>
    <x v="1"/>
    <x v="1"/>
    <x v="1"/>
    <x v="1"/>
    <x v="0"/>
  </r>
  <r>
    <s v="4143-HHPMK"/>
    <x v="1"/>
    <x v="1"/>
    <x v="1"/>
    <x v="0"/>
    <x v="144"/>
    <n v="91345"/>
    <n v="34.266388999999997"/>
    <n v="-118.459744"/>
    <x v="1"/>
    <x v="57"/>
    <x v="0"/>
    <x v="0"/>
    <n v="48.13"/>
    <x v="0"/>
    <x v="0"/>
    <x v="1"/>
    <n v="12"/>
    <x v="0"/>
    <x v="0"/>
    <x v="0"/>
    <x v="1"/>
    <x v="1"/>
    <x v="1"/>
    <x v="1"/>
    <x v="1"/>
    <x v="1"/>
    <x v="0"/>
    <x v="1"/>
    <n v="85.35"/>
    <n v="4338.6000000000004"/>
    <x v="0"/>
    <x v="15"/>
    <n v="2502.7600000000002"/>
    <n v="6931.36"/>
    <x v="1"/>
    <x v="5"/>
    <x v="9"/>
    <x v="0"/>
    <x v="0"/>
    <x v="1"/>
    <x v="0"/>
    <x v="1"/>
    <x v="0"/>
  </r>
  <r>
    <s v="4143-OOBWZ"/>
    <x v="1"/>
    <x v="25"/>
    <x v="0"/>
    <x v="0"/>
    <x v="64"/>
    <n v="93726"/>
    <n v="36.793601000000002"/>
    <n v="-119.76113100000001"/>
    <x v="1"/>
    <x v="10"/>
    <x v="1"/>
    <x v="0"/>
    <n v="25.11"/>
    <x v="1"/>
    <x v="0"/>
    <x v="1"/>
    <n v="26"/>
    <x v="0"/>
    <x v="0"/>
    <x v="0"/>
    <x v="1"/>
    <x v="1"/>
    <x v="0"/>
    <x v="0"/>
    <x v="0"/>
    <x v="1"/>
    <x v="0"/>
    <x v="1"/>
    <n v="81.3"/>
    <n v="416.3"/>
    <x v="0"/>
    <x v="0"/>
    <n v="125.55"/>
    <n v="541.85"/>
    <x v="1"/>
    <x v="5"/>
    <x v="8"/>
    <x v="0"/>
    <x v="1"/>
    <x v="0"/>
    <x v="0"/>
    <x v="1"/>
    <x v="0"/>
  </r>
  <r>
    <s v="4145-UQXUQ"/>
    <x v="0"/>
    <x v="41"/>
    <x v="1"/>
    <x v="0"/>
    <x v="105"/>
    <n v="94710"/>
    <n v="37.872902000000003"/>
    <n v="-122.303708"/>
    <x v="1"/>
    <x v="58"/>
    <x v="1"/>
    <x v="0"/>
    <n v="42.93"/>
    <x v="0"/>
    <x v="0"/>
    <x v="1"/>
    <n v="9"/>
    <x v="0"/>
    <x v="1"/>
    <x v="1"/>
    <x v="1"/>
    <x v="0"/>
    <x v="1"/>
    <x v="0"/>
    <x v="0"/>
    <x v="1"/>
    <x v="0"/>
    <x v="1"/>
    <n v="92.1"/>
    <n v="729.95"/>
    <x v="0"/>
    <x v="0"/>
    <n v="343.44"/>
    <n v="1073.3900000000001"/>
    <x v="1"/>
    <x v="1"/>
    <x v="1"/>
    <x v="0"/>
    <x v="0"/>
    <x v="0"/>
    <x v="0"/>
    <x v="1"/>
    <x v="0"/>
  </r>
  <r>
    <s v="4146-SVFUD"/>
    <x v="1"/>
    <x v="45"/>
    <x v="1"/>
    <x v="0"/>
    <x v="27"/>
    <n v="95351"/>
    <n v="37.621457999999997"/>
    <n v="-121.01229499999999"/>
    <x v="1"/>
    <x v="13"/>
    <x v="0"/>
    <x v="0"/>
    <n v="45.28"/>
    <x v="0"/>
    <x v="0"/>
    <x v="2"/>
    <n v="2"/>
    <x v="0"/>
    <x v="1"/>
    <x v="0"/>
    <x v="1"/>
    <x v="1"/>
    <x v="0"/>
    <x v="0"/>
    <x v="0"/>
    <x v="1"/>
    <x v="1"/>
    <x v="2"/>
    <n v="44.6"/>
    <n v="44.6"/>
    <x v="0"/>
    <x v="0"/>
    <n v="45.28"/>
    <n v="89.88"/>
    <x v="2"/>
    <x v="0"/>
    <x v="0"/>
    <x v="0"/>
    <x v="1"/>
    <x v="0"/>
    <x v="1"/>
    <x v="1"/>
    <x v="0"/>
  </r>
  <r>
    <s v="4154-AQUGT"/>
    <x v="1"/>
    <x v="48"/>
    <x v="0"/>
    <x v="0"/>
    <x v="38"/>
    <n v="92130"/>
    <n v="32.957194999999999"/>
    <n v="-117.20254199999999"/>
    <x v="2"/>
    <x v="2"/>
    <x v="2"/>
    <x v="0"/>
    <n v="1.47"/>
    <x v="0"/>
    <x v="0"/>
    <x v="1"/>
    <n v="5"/>
    <x v="0"/>
    <x v="0"/>
    <x v="0"/>
    <x v="0"/>
    <x v="1"/>
    <x v="1"/>
    <x v="0"/>
    <x v="0"/>
    <x v="1"/>
    <x v="0"/>
    <x v="1"/>
    <n v="89.05"/>
    <n v="1169.3499999999999"/>
    <x v="0"/>
    <x v="0"/>
    <n v="19.11"/>
    <n v="1188.46"/>
    <x v="1"/>
    <x v="1"/>
    <x v="5"/>
    <x v="0"/>
    <x v="0"/>
    <x v="0"/>
    <x v="0"/>
    <x v="0"/>
    <x v="0"/>
  </r>
  <r>
    <s v="4159-NAAIX"/>
    <x v="0"/>
    <x v="38"/>
    <x v="1"/>
    <x v="0"/>
    <x v="385"/>
    <n v="95070"/>
    <n v="37.257772000000003"/>
    <n v="-122.051824"/>
    <x v="1"/>
    <x v="5"/>
    <x v="0"/>
    <x v="0"/>
    <n v="37.76"/>
    <x v="1"/>
    <x v="0"/>
    <x v="1"/>
    <n v="48"/>
    <x v="0"/>
    <x v="0"/>
    <x v="0"/>
    <x v="1"/>
    <x v="0"/>
    <x v="1"/>
    <x v="1"/>
    <x v="0"/>
    <x v="2"/>
    <x v="1"/>
    <x v="1"/>
    <n v="97.45"/>
    <n v="6253"/>
    <x v="0"/>
    <x v="0"/>
    <n v="2378.88"/>
    <n v="8631.8799999999992"/>
    <x v="0"/>
    <x v="0"/>
    <x v="0"/>
    <x v="0"/>
    <x v="0"/>
    <x v="0"/>
    <x v="0"/>
    <x v="1"/>
    <x v="0"/>
  </r>
  <r>
    <s v="4160-AMJTL"/>
    <x v="0"/>
    <x v="58"/>
    <x v="1"/>
    <x v="0"/>
    <x v="540"/>
    <n v="93224"/>
    <n v="35.215730999999998"/>
    <n v="-119.57013000000001"/>
    <x v="1"/>
    <x v="58"/>
    <x v="0"/>
    <x v="0"/>
    <n v="27.95"/>
    <x v="0"/>
    <x v="1"/>
    <x v="3"/>
    <m/>
    <x v="2"/>
    <x v="2"/>
    <x v="2"/>
    <x v="2"/>
    <x v="2"/>
    <x v="2"/>
    <x v="2"/>
    <x v="2"/>
    <x v="1"/>
    <x v="1"/>
    <x v="1"/>
    <n v="-5"/>
    <n v="164.3"/>
    <x v="0"/>
    <x v="0"/>
    <n v="223.6"/>
    <n v="387.9"/>
    <x v="1"/>
    <x v="5"/>
    <x v="9"/>
    <x v="0"/>
    <x v="1"/>
    <x v="1"/>
    <x v="1"/>
    <x v="1"/>
    <x v="0"/>
  </r>
  <r>
    <s v="4163-HFTUK"/>
    <x v="1"/>
    <x v="20"/>
    <x v="1"/>
    <x v="0"/>
    <x v="109"/>
    <n v="93033"/>
    <n v="34.156629000000002"/>
    <n v="-119.11721799999999"/>
    <x v="1"/>
    <x v="69"/>
    <x v="4"/>
    <x v="0"/>
    <n v="29.33"/>
    <x v="0"/>
    <x v="1"/>
    <x v="3"/>
    <m/>
    <x v="2"/>
    <x v="2"/>
    <x v="2"/>
    <x v="2"/>
    <x v="2"/>
    <x v="2"/>
    <x v="2"/>
    <x v="2"/>
    <x v="0"/>
    <x v="1"/>
    <x v="1"/>
    <n v="19.100000000000001"/>
    <n v="1007.8"/>
    <x v="0"/>
    <x v="0"/>
    <n v="1495.83"/>
    <n v="2503.63"/>
    <x v="0"/>
    <x v="0"/>
    <x v="0"/>
    <x v="0"/>
    <x v="1"/>
    <x v="1"/>
    <x v="1"/>
    <x v="1"/>
    <x v="0"/>
  </r>
  <r>
    <s v="4163-KIUHY"/>
    <x v="1"/>
    <x v="44"/>
    <x v="1"/>
    <x v="0"/>
    <x v="31"/>
    <n v="90006"/>
    <n v="34.048012999999997"/>
    <n v="-118.293953"/>
    <x v="1"/>
    <x v="33"/>
    <x v="0"/>
    <x v="0"/>
    <n v="39.840000000000003"/>
    <x v="1"/>
    <x v="1"/>
    <x v="3"/>
    <m/>
    <x v="2"/>
    <x v="2"/>
    <x v="2"/>
    <x v="2"/>
    <x v="2"/>
    <x v="2"/>
    <x v="2"/>
    <x v="2"/>
    <x v="1"/>
    <x v="0"/>
    <x v="1"/>
    <n v="25.6"/>
    <n v="901.25"/>
    <x v="0"/>
    <x v="0"/>
    <n v="1394.4"/>
    <n v="2295.65"/>
    <x v="0"/>
    <x v="0"/>
    <x v="0"/>
    <x v="0"/>
    <x v="1"/>
    <x v="1"/>
    <x v="1"/>
    <x v="1"/>
    <x v="0"/>
  </r>
  <r>
    <s v="4163-NCJAK"/>
    <x v="0"/>
    <x v="39"/>
    <x v="0"/>
    <x v="0"/>
    <x v="371"/>
    <n v="92260"/>
    <n v="33.694501000000002"/>
    <n v="-116.412711"/>
    <x v="5"/>
    <x v="56"/>
    <x v="4"/>
    <x v="0"/>
    <n v="35.46"/>
    <x v="1"/>
    <x v="1"/>
    <x v="3"/>
    <m/>
    <x v="2"/>
    <x v="2"/>
    <x v="2"/>
    <x v="2"/>
    <x v="2"/>
    <x v="2"/>
    <x v="2"/>
    <x v="2"/>
    <x v="0"/>
    <x v="0"/>
    <x v="1"/>
    <n v="24.45"/>
    <n v="1066.1500000000001"/>
    <x v="0"/>
    <x v="0"/>
    <n v="1631.16"/>
    <n v="2697.31"/>
    <x v="0"/>
    <x v="0"/>
    <x v="0"/>
    <x v="0"/>
    <x v="1"/>
    <x v="1"/>
    <x v="1"/>
    <x v="1"/>
    <x v="0"/>
  </r>
  <r>
    <s v="4174-LPGTI"/>
    <x v="0"/>
    <x v="42"/>
    <x v="0"/>
    <x v="0"/>
    <x v="995"/>
    <n v="92223"/>
    <n v="33.946981999999998"/>
    <n v="-116.977672"/>
    <x v="2"/>
    <x v="62"/>
    <x v="0"/>
    <x v="0"/>
    <n v="32.020000000000003"/>
    <x v="0"/>
    <x v="0"/>
    <x v="2"/>
    <n v="28"/>
    <x v="0"/>
    <x v="0"/>
    <x v="0"/>
    <x v="0"/>
    <x v="1"/>
    <x v="1"/>
    <x v="1"/>
    <x v="0"/>
    <x v="0"/>
    <x v="0"/>
    <x v="1"/>
    <n v="66.5"/>
    <n v="2728.6"/>
    <x v="0"/>
    <x v="0"/>
    <n v="1312.82"/>
    <n v="4041.42"/>
    <x v="1"/>
    <x v="3"/>
    <x v="14"/>
    <x v="0"/>
    <x v="0"/>
    <x v="0"/>
    <x v="0"/>
    <x v="0"/>
    <x v="0"/>
  </r>
  <r>
    <s v="4176-FXYBO"/>
    <x v="1"/>
    <x v="34"/>
    <x v="0"/>
    <x v="0"/>
    <x v="208"/>
    <n v="90603"/>
    <n v="33.945318"/>
    <n v="-117.99206599999999"/>
    <x v="5"/>
    <x v="8"/>
    <x v="4"/>
    <x v="0"/>
    <n v="49.9"/>
    <x v="1"/>
    <x v="0"/>
    <x v="1"/>
    <n v="29"/>
    <x v="1"/>
    <x v="0"/>
    <x v="1"/>
    <x v="1"/>
    <x v="0"/>
    <x v="1"/>
    <x v="1"/>
    <x v="0"/>
    <x v="1"/>
    <x v="1"/>
    <x v="1"/>
    <n v="109.55"/>
    <n v="6118.95"/>
    <x v="0"/>
    <x v="0"/>
    <n v="2694.6"/>
    <n v="8813.5499999999993"/>
    <x v="0"/>
    <x v="0"/>
    <x v="0"/>
    <x v="0"/>
    <x v="0"/>
    <x v="0"/>
    <x v="0"/>
    <x v="1"/>
    <x v="0"/>
  </r>
  <r>
    <s v="4176-RELJR"/>
    <x v="1"/>
    <x v="50"/>
    <x v="1"/>
    <x v="0"/>
    <x v="996"/>
    <n v="95625"/>
    <n v="38.349195000000002"/>
    <n v="-121.90294299999999"/>
    <x v="1"/>
    <x v="23"/>
    <x v="0"/>
    <x v="0"/>
    <n v="14.69"/>
    <x v="1"/>
    <x v="1"/>
    <x v="3"/>
    <m/>
    <x v="2"/>
    <x v="2"/>
    <x v="2"/>
    <x v="2"/>
    <x v="2"/>
    <x v="2"/>
    <x v="2"/>
    <x v="2"/>
    <x v="2"/>
    <x v="1"/>
    <x v="0"/>
    <n v="25.1"/>
    <n v="1672.15"/>
    <x v="0"/>
    <x v="0"/>
    <n v="984.23"/>
    <n v="2656.38"/>
    <x v="0"/>
    <x v="0"/>
    <x v="0"/>
    <x v="0"/>
    <x v="1"/>
    <x v="1"/>
    <x v="1"/>
    <x v="1"/>
    <x v="0"/>
  </r>
  <r>
    <s v="4177-JPDFU"/>
    <x v="1"/>
    <x v="34"/>
    <x v="1"/>
    <x v="0"/>
    <x v="557"/>
    <n v="95569"/>
    <n v="40.363446000000003"/>
    <n v="-123.835041"/>
    <x v="1"/>
    <x v="27"/>
    <x v="2"/>
    <x v="1"/>
    <m/>
    <x v="2"/>
    <x v="0"/>
    <x v="0"/>
    <n v="6"/>
    <x v="0"/>
    <x v="0"/>
    <x v="0"/>
    <x v="0"/>
    <x v="1"/>
    <x v="0"/>
    <x v="0"/>
    <x v="0"/>
    <x v="1"/>
    <x v="1"/>
    <x v="0"/>
    <n v="34"/>
    <n v="442.45"/>
    <x v="0"/>
    <x v="0"/>
    <n v="0"/>
    <n v="442.45"/>
    <x v="0"/>
    <x v="0"/>
    <x v="0"/>
    <x v="0"/>
    <x v="1"/>
    <x v="0"/>
    <x v="0"/>
    <x v="0"/>
    <x v="0"/>
  </r>
  <r>
    <s v="4178-EGMON"/>
    <x v="1"/>
    <x v="18"/>
    <x v="0"/>
    <x v="0"/>
    <x v="541"/>
    <n v="93651"/>
    <n v="37.007238000000001"/>
    <n v="-119.505661"/>
    <x v="5"/>
    <x v="40"/>
    <x v="0"/>
    <x v="0"/>
    <n v="9.2799999999999994"/>
    <x v="1"/>
    <x v="0"/>
    <x v="1"/>
    <n v="51"/>
    <x v="1"/>
    <x v="0"/>
    <x v="0"/>
    <x v="0"/>
    <x v="1"/>
    <x v="0"/>
    <x v="0"/>
    <x v="0"/>
    <x v="2"/>
    <x v="0"/>
    <x v="0"/>
    <n v="88"/>
    <n v="5986.45"/>
    <x v="0"/>
    <x v="0"/>
    <n v="649.6"/>
    <n v="6636.05"/>
    <x v="0"/>
    <x v="0"/>
    <x v="0"/>
    <x v="0"/>
    <x v="1"/>
    <x v="0"/>
    <x v="0"/>
    <x v="0"/>
    <x v="0"/>
  </r>
  <r>
    <s v="4182-BGSIQ"/>
    <x v="0"/>
    <x v="1"/>
    <x v="0"/>
    <x v="2"/>
    <x v="997"/>
    <n v="95938"/>
    <n v="39.607830999999997"/>
    <n v="-121.777959"/>
    <x v="10"/>
    <x v="46"/>
    <x v="2"/>
    <x v="0"/>
    <n v="19.05"/>
    <x v="0"/>
    <x v="1"/>
    <x v="3"/>
    <m/>
    <x v="2"/>
    <x v="2"/>
    <x v="2"/>
    <x v="2"/>
    <x v="2"/>
    <x v="2"/>
    <x v="2"/>
    <x v="2"/>
    <x v="1"/>
    <x v="0"/>
    <x v="1"/>
    <n v="19.8"/>
    <n v="196.75"/>
    <x v="0"/>
    <x v="0"/>
    <n v="190.5"/>
    <n v="387.25"/>
    <x v="0"/>
    <x v="0"/>
    <x v="0"/>
    <x v="0"/>
    <x v="1"/>
    <x v="1"/>
    <x v="1"/>
    <x v="1"/>
    <x v="0"/>
  </r>
  <r>
    <s v="4183-MYFRB"/>
    <x v="0"/>
    <x v="18"/>
    <x v="1"/>
    <x v="0"/>
    <x v="31"/>
    <n v="90021"/>
    <n v="34.029043000000001"/>
    <n v="-118.239504"/>
    <x v="1"/>
    <x v="47"/>
    <x v="2"/>
    <x v="0"/>
    <n v="6.49"/>
    <x v="0"/>
    <x v="0"/>
    <x v="1"/>
    <n v="73"/>
    <x v="0"/>
    <x v="0"/>
    <x v="1"/>
    <x v="1"/>
    <x v="1"/>
    <x v="1"/>
    <x v="1"/>
    <x v="1"/>
    <x v="1"/>
    <x v="0"/>
    <x v="1"/>
    <n v="90.05"/>
    <n v="1862.9"/>
    <x v="0"/>
    <x v="14"/>
    <n v="136.29"/>
    <n v="2029.19"/>
    <x v="0"/>
    <x v="0"/>
    <x v="0"/>
    <x v="0"/>
    <x v="0"/>
    <x v="1"/>
    <x v="0"/>
    <x v="1"/>
    <x v="0"/>
  </r>
  <r>
    <s v="4183-WCSEP"/>
    <x v="1"/>
    <x v="1"/>
    <x v="1"/>
    <x v="0"/>
    <x v="718"/>
    <n v="96093"/>
    <n v="40.759400999999997"/>
    <n v="-122.93933699999999"/>
    <x v="1"/>
    <x v="65"/>
    <x v="0"/>
    <x v="0"/>
    <n v="34.380000000000003"/>
    <x v="0"/>
    <x v="0"/>
    <x v="1"/>
    <n v="20"/>
    <x v="0"/>
    <x v="0"/>
    <x v="0"/>
    <x v="0"/>
    <x v="1"/>
    <x v="0"/>
    <x v="0"/>
    <x v="1"/>
    <x v="1"/>
    <x v="0"/>
    <x v="1"/>
    <n v="78.45"/>
    <n v="2435.15"/>
    <x v="0"/>
    <x v="3"/>
    <n v="1065.78"/>
    <n v="3540.93"/>
    <x v="1"/>
    <x v="4"/>
    <x v="7"/>
    <x v="0"/>
    <x v="1"/>
    <x v="1"/>
    <x v="0"/>
    <x v="0"/>
    <x v="0"/>
  </r>
  <r>
    <s v="4184-TJFAN"/>
    <x v="0"/>
    <x v="8"/>
    <x v="0"/>
    <x v="0"/>
    <x v="105"/>
    <n v="94707"/>
    <n v="37.897753000000002"/>
    <n v="-122.279391"/>
    <x v="2"/>
    <x v="3"/>
    <x v="1"/>
    <x v="0"/>
    <n v="25.77"/>
    <x v="0"/>
    <x v="0"/>
    <x v="1"/>
    <n v="2"/>
    <x v="1"/>
    <x v="1"/>
    <x v="0"/>
    <x v="0"/>
    <x v="0"/>
    <x v="0"/>
    <x v="0"/>
    <x v="0"/>
    <x v="1"/>
    <x v="0"/>
    <x v="2"/>
    <n v="88.3"/>
    <n v="273.75"/>
    <x v="0"/>
    <x v="0"/>
    <n v="77.31"/>
    <n v="351.06"/>
    <x v="1"/>
    <x v="5"/>
    <x v="9"/>
    <x v="0"/>
    <x v="0"/>
    <x v="0"/>
    <x v="0"/>
    <x v="0"/>
    <x v="0"/>
  </r>
  <r>
    <s v="4184-VODJZ"/>
    <x v="1"/>
    <x v="47"/>
    <x v="0"/>
    <x v="3"/>
    <x v="404"/>
    <n v="96031"/>
    <n v="41.232128000000003"/>
    <n v="-123.194748"/>
    <x v="8"/>
    <x v="5"/>
    <x v="4"/>
    <x v="0"/>
    <n v="48.62"/>
    <x v="1"/>
    <x v="0"/>
    <x v="1"/>
    <n v="28"/>
    <x v="0"/>
    <x v="0"/>
    <x v="0"/>
    <x v="1"/>
    <x v="1"/>
    <x v="1"/>
    <x v="1"/>
    <x v="0"/>
    <x v="0"/>
    <x v="0"/>
    <x v="1"/>
    <n v="91.35"/>
    <n v="5764.7"/>
    <x v="223"/>
    <x v="0"/>
    <n v="3063.06"/>
    <n v="8808.98"/>
    <x v="0"/>
    <x v="0"/>
    <x v="0"/>
    <x v="0"/>
    <x v="0"/>
    <x v="0"/>
    <x v="0"/>
    <x v="1"/>
    <x v="0"/>
  </r>
  <r>
    <s v="4186-ZBUEW"/>
    <x v="0"/>
    <x v="39"/>
    <x v="1"/>
    <x v="0"/>
    <x v="702"/>
    <n v="90221"/>
    <n v="33.885810999999997"/>
    <n v="-118.206459"/>
    <x v="1"/>
    <x v="66"/>
    <x v="5"/>
    <x v="0"/>
    <n v="29.27"/>
    <x v="1"/>
    <x v="0"/>
    <x v="2"/>
    <n v="9"/>
    <x v="0"/>
    <x v="0"/>
    <x v="0"/>
    <x v="0"/>
    <x v="1"/>
    <x v="1"/>
    <x v="1"/>
    <x v="1"/>
    <x v="0"/>
    <x v="0"/>
    <x v="0"/>
    <n v="70.7"/>
    <n v="2511.9499999999998"/>
    <x v="0"/>
    <x v="8"/>
    <n v="1053.72"/>
    <n v="3625.67"/>
    <x v="0"/>
    <x v="0"/>
    <x v="0"/>
    <x v="0"/>
    <x v="0"/>
    <x v="1"/>
    <x v="0"/>
    <x v="0"/>
    <x v="0"/>
  </r>
  <r>
    <s v="4187-CINZD"/>
    <x v="0"/>
    <x v="50"/>
    <x v="1"/>
    <x v="0"/>
    <x v="410"/>
    <n v="90712"/>
    <n v="33.840524000000002"/>
    <n v="-118.148403"/>
    <x v="1"/>
    <x v="56"/>
    <x v="0"/>
    <x v="0"/>
    <n v="6.13"/>
    <x v="0"/>
    <x v="0"/>
    <x v="1"/>
    <n v="30"/>
    <x v="0"/>
    <x v="0"/>
    <x v="0"/>
    <x v="1"/>
    <x v="0"/>
    <x v="1"/>
    <x v="0"/>
    <x v="0"/>
    <x v="0"/>
    <x v="1"/>
    <x v="0"/>
    <n v="95.25"/>
    <n v="4424.2"/>
    <x v="0"/>
    <x v="0"/>
    <n v="281.98"/>
    <n v="4706.18"/>
    <x v="1"/>
    <x v="1"/>
    <x v="1"/>
    <x v="0"/>
    <x v="0"/>
    <x v="0"/>
    <x v="0"/>
    <x v="1"/>
    <x v="0"/>
  </r>
  <r>
    <s v="4188-FRABG"/>
    <x v="1"/>
    <x v="59"/>
    <x v="0"/>
    <x v="0"/>
    <x v="984"/>
    <n v="91040"/>
    <n v="34.282704000000003"/>
    <n v="-118.312929"/>
    <x v="8"/>
    <x v="41"/>
    <x v="0"/>
    <x v="0"/>
    <n v="31.79"/>
    <x v="1"/>
    <x v="0"/>
    <x v="1"/>
    <n v="13"/>
    <x v="1"/>
    <x v="0"/>
    <x v="1"/>
    <x v="0"/>
    <x v="0"/>
    <x v="0"/>
    <x v="0"/>
    <x v="0"/>
    <x v="1"/>
    <x v="0"/>
    <x v="1"/>
    <n v="103.05"/>
    <n v="5925.75"/>
    <x v="0"/>
    <x v="0"/>
    <n v="1812.03"/>
    <n v="7737.78"/>
    <x v="0"/>
    <x v="0"/>
    <x v="0"/>
    <x v="0"/>
    <x v="0"/>
    <x v="0"/>
    <x v="0"/>
    <x v="0"/>
    <x v="0"/>
  </r>
  <r>
    <s v="4188-PCPIG"/>
    <x v="0"/>
    <x v="13"/>
    <x v="0"/>
    <x v="0"/>
    <x v="864"/>
    <n v="91354"/>
    <n v="34.457005000000002"/>
    <n v="-118.57372599999999"/>
    <x v="2"/>
    <x v="41"/>
    <x v="4"/>
    <x v="0"/>
    <n v="48"/>
    <x v="0"/>
    <x v="0"/>
    <x v="0"/>
    <n v="24"/>
    <x v="1"/>
    <x v="0"/>
    <x v="0"/>
    <x v="0"/>
    <x v="0"/>
    <x v="0"/>
    <x v="0"/>
    <x v="0"/>
    <x v="2"/>
    <x v="0"/>
    <x v="0"/>
    <n v="70.349999999999994"/>
    <n v="4124.6499999999996"/>
    <x v="0"/>
    <x v="0"/>
    <n v="2736"/>
    <n v="6860.65"/>
    <x v="0"/>
    <x v="0"/>
    <x v="0"/>
    <x v="0"/>
    <x v="0"/>
    <x v="0"/>
    <x v="0"/>
    <x v="0"/>
    <x v="0"/>
  </r>
  <r>
    <s v="4189-NAKJS"/>
    <x v="1"/>
    <x v="46"/>
    <x v="1"/>
    <x v="0"/>
    <x v="306"/>
    <n v="95247"/>
    <n v="38.147852"/>
    <n v="-120.440124"/>
    <x v="1"/>
    <x v="18"/>
    <x v="5"/>
    <x v="0"/>
    <n v="24.67"/>
    <x v="1"/>
    <x v="0"/>
    <x v="0"/>
    <n v="59"/>
    <x v="0"/>
    <x v="1"/>
    <x v="0"/>
    <x v="1"/>
    <x v="1"/>
    <x v="0"/>
    <x v="0"/>
    <x v="0"/>
    <x v="0"/>
    <x v="0"/>
    <x v="0"/>
    <n v="51.55"/>
    <n v="1295.4000000000001"/>
    <x v="0"/>
    <x v="0"/>
    <n v="641.41999999999996"/>
    <n v="1936.82"/>
    <x v="0"/>
    <x v="0"/>
    <x v="0"/>
    <x v="0"/>
    <x v="1"/>
    <x v="0"/>
    <x v="1"/>
    <x v="1"/>
    <x v="0"/>
  </r>
  <r>
    <s v="4190-MFLUW"/>
    <x v="0"/>
    <x v="44"/>
    <x v="0"/>
    <x v="0"/>
    <x v="38"/>
    <n v="92121"/>
    <n v="32.898612999999997"/>
    <n v="-117.20293700000001"/>
    <x v="10"/>
    <x v="46"/>
    <x v="0"/>
    <x v="0"/>
    <n v="9.41"/>
    <x v="0"/>
    <x v="0"/>
    <x v="0"/>
    <n v="69"/>
    <x v="0"/>
    <x v="1"/>
    <x v="1"/>
    <x v="0"/>
    <x v="1"/>
    <x v="0"/>
    <x v="0"/>
    <x v="0"/>
    <x v="1"/>
    <x v="1"/>
    <x v="0"/>
    <n v="55.2"/>
    <n v="528.35"/>
    <x v="0"/>
    <x v="0"/>
    <n v="94.1"/>
    <n v="622.45000000000005"/>
    <x v="1"/>
    <x v="1"/>
    <x v="5"/>
    <x v="0"/>
    <x v="1"/>
    <x v="0"/>
    <x v="0"/>
    <x v="0"/>
    <x v="0"/>
  </r>
  <r>
    <s v="4191-XOVOM"/>
    <x v="1"/>
    <x v="11"/>
    <x v="1"/>
    <x v="0"/>
    <x v="126"/>
    <n v="94611"/>
    <n v="37.828415999999997"/>
    <n v="-122.216005"/>
    <x v="1"/>
    <x v="5"/>
    <x v="4"/>
    <x v="0"/>
    <n v="22.73"/>
    <x v="1"/>
    <x v="0"/>
    <x v="1"/>
    <n v="73"/>
    <x v="0"/>
    <x v="0"/>
    <x v="0"/>
    <x v="0"/>
    <x v="0"/>
    <x v="1"/>
    <x v="1"/>
    <x v="1"/>
    <x v="1"/>
    <x v="1"/>
    <x v="1"/>
    <n v="105.4"/>
    <n v="6713.2"/>
    <x v="0"/>
    <x v="6"/>
    <n v="1431.99"/>
    <n v="8275.19"/>
    <x v="0"/>
    <x v="0"/>
    <x v="0"/>
    <x v="0"/>
    <x v="0"/>
    <x v="1"/>
    <x v="0"/>
    <x v="0"/>
    <x v="0"/>
  </r>
  <r>
    <s v="4192-GORJT"/>
    <x v="1"/>
    <x v="9"/>
    <x v="0"/>
    <x v="0"/>
    <x v="39"/>
    <n v="94555"/>
    <n v="37.555472999999999"/>
    <n v="-122.08031200000001"/>
    <x v="2"/>
    <x v="10"/>
    <x v="0"/>
    <x v="0"/>
    <n v="39.36"/>
    <x v="0"/>
    <x v="0"/>
    <x v="1"/>
    <n v="24"/>
    <x v="0"/>
    <x v="1"/>
    <x v="1"/>
    <x v="1"/>
    <x v="0"/>
    <x v="1"/>
    <x v="1"/>
    <x v="0"/>
    <x v="1"/>
    <x v="0"/>
    <x v="1"/>
    <n v="94.45"/>
    <n v="498.1"/>
    <x v="0"/>
    <x v="0"/>
    <n v="196.8"/>
    <n v="694.9"/>
    <x v="1"/>
    <x v="1"/>
    <x v="1"/>
    <x v="0"/>
    <x v="0"/>
    <x v="0"/>
    <x v="0"/>
    <x v="1"/>
    <x v="0"/>
  </r>
  <r>
    <s v="4193-IBKSW"/>
    <x v="1"/>
    <x v="60"/>
    <x v="0"/>
    <x v="2"/>
    <x v="468"/>
    <n v="90731"/>
    <n v="33.736387000000001"/>
    <n v="-118.284363"/>
    <x v="2"/>
    <x v="9"/>
    <x v="3"/>
    <x v="0"/>
    <n v="35.33"/>
    <x v="1"/>
    <x v="1"/>
    <x v="3"/>
    <m/>
    <x v="2"/>
    <x v="2"/>
    <x v="2"/>
    <x v="2"/>
    <x v="2"/>
    <x v="2"/>
    <x v="2"/>
    <x v="2"/>
    <x v="2"/>
    <x v="1"/>
    <x v="1"/>
    <n v="24.75"/>
    <n v="1769.6"/>
    <x v="0"/>
    <x v="0"/>
    <n v="2543.7600000000002"/>
    <n v="4313.3599999999997"/>
    <x v="0"/>
    <x v="0"/>
    <x v="0"/>
    <x v="0"/>
    <x v="1"/>
    <x v="1"/>
    <x v="1"/>
    <x v="1"/>
    <x v="0"/>
  </r>
  <r>
    <s v="4193-ORFCL"/>
    <x v="0"/>
    <x v="53"/>
    <x v="1"/>
    <x v="0"/>
    <x v="52"/>
    <n v="91606"/>
    <n v="34.187598999999999"/>
    <n v="-118.387125"/>
    <x v="1"/>
    <x v="13"/>
    <x v="1"/>
    <x v="0"/>
    <n v="15.24"/>
    <x v="0"/>
    <x v="0"/>
    <x v="2"/>
    <n v="14"/>
    <x v="0"/>
    <x v="1"/>
    <x v="0"/>
    <x v="1"/>
    <x v="1"/>
    <x v="0"/>
    <x v="0"/>
    <x v="0"/>
    <x v="1"/>
    <x v="1"/>
    <x v="0"/>
    <n v="45.1"/>
    <n v="45.1"/>
    <x v="0"/>
    <x v="0"/>
    <n v="15.24"/>
    <n v="60.34"/>
    <x v="1"/>
    <x v="1"/>
    <x v="1"/>
    <x v="0"/>
    <x v="1"/>
    <x v="0"/>
    <x v="1"/>
    <x v="1"/>
    <x v="0"/>
  </r>
  <r>
    <s v="4194-FJARJ"/>
    <x v="0"/>
    <x v="19"/>
    <x v="0"/>
    <x v="1"/>
    <x v="998"/>
    <n v="94706"/>
    <n v="37.890273999999998"/>
    <n v="-122.295192"/>
    <x v="10"/>
    <x v="8"/>
    <x v="0"/>
    <x v="0"/>
    <n v="8.5299999999999994"/>
    <x v="1"/>
    <x v="0"/>
    <x v="0"/>
    <n v="73"/>
    <x v="1"/>
    <x v="1"/>
    <x v="0"/>
    <x v="0"/>
    <x v="1"/>
    <x v="0"/>
    <x v="0"/>
    <x v="0"/>
    <x v="2"/>
    <x v="1"/>
    <x v="1"/>
    <n v="60"/>
    <n v="3273.95"/>
    <x v="0"/>
    <x v="0"/>
    <n v="460.62"/>
    <n v="3734.57"/>
    <x v="0"/>
    <x v="0"/>
    <x v="0"/>
    <x v="0"/>
    <x v="1"/>
    <x v="0"/>
    <x v="0"/>
    <x v="0"/>
    <x v="0"/>
  </r>
  <r>
    <s v="4194-WHFCB"/>
    <x v="0"/>
    <x v="34"/>
    <x v="0"/>
    <x v="6"/>
    <x v="148"/>
    <n v="95004"/>
    <n v="36.878363999999998"/>
    <n v="-121.62978099999999"/>
    <x v="0"/>
    <x v="26"/>
    <x v="0"/>
    <x v="0"/>
    <n v="48.07"/>
    <x v="1"/>
    <x v="0"/>
    <x v="1"/>
    <n v="53"/>
    <x v="0"/>
    <x v="0"/>
    <x v="0"/>
    <x v="0"/>
    <x v="1"/>
    <x v="1"/>
    <x v="1"/>
    <x v="0"/>
    <x v="1"/>
    <x v="0"/>
    <x v="1"/>
    <n v="96.65"/>
    <n v="5580.8"/>
    <x v="0"/>
    <x v="0"/>
    <n v="2836.13"/>
    <n v="8416.93"/>
    <x v="0"/>
    <x v="0"/>
    <x v="0"/>
    <x v="0"/>
    <x v="0"/>
    <x v="0"/>
    <x v="0"/>
    <x v="0"/>
    <x v="0"/>
  </r>
  <r>
    <s v="4195-NZGTA"/>
    <x v="0"/>
    <x v="43"/>
    <x v="1"/>
    <x v="0"/>
    <x v="864"/>
    <n v="91354"/>
    <n v="34.457005000000002"/>
    <n v="-118.57372599999999"/>
    <x v="1"/>
    <x v="13"/>
    <x v="0"/>
    <x v="1"/>
    <m/>
    <x v="2"/>
    <x v="0"/>
    <x v="0"/>
    <n v="2"/>
    <x v="0"/>
    <x v="1"/>
    <x v="0"/>
    <x v="1"/>
    <x v="1"/>
    <x v="0"/>
    <x v="0"/>
    <x v="0"/>
    <x v="1"/>
    <x v="1"/>
    <x v="1"/>
    <n v="25.25"/>
    <n v="25.25"/>
    <x v="0"/>
    <x v="0"/>
    <n v="0"/>
    <n v="25.25"/>
    <x v="2"/>
    <x v="0"/>
    <x v="0"/>
    <x v="0"/>
    <x v="1"/>
    <x v="0"/>
    <x v="1"/>
    <x v="1"/>
    <x v="0"/>
  </r>
  <r>
    <s v="4195-PNGZS"/>
    <x v="1"/>
    <x v="5"/>
    <x v="0"/>
    <x v="1"/>
    <x v="97"/>
    <n v="92620"/>
    <n v="33.716135999999999"/>
    <n v="-117.752574"/>
    <x v="2"/>
    <x v="19"/>
    <x v="0"/>
    <x v="0"/>
    <n v="33.090000000000003"/>
    <x v="1"/>
    <x v="1"/>
    <x v="3"/>
    <m/>
    <x v="2"/>
    <x v="2"/>
    <x v="2"/>
    <x v="2"/>
    <x v="2"/>
    <x v="2"/>
    <x v="2"/>
    <x v="2"/>
    <x v="2"/>
    <x v="1"/>
    <x v="1"/>
    <n v="24.45"/>
    <n v="1718.2"/>
    <x v="0"/>
    <x v="0"/>
    <n v="2283.21"/>
    <n v="4001.41"/>
    <x v="0"/>
    <x v="0"/>
    <x v="0"/>
    <x v="0"/>
    <x v="1"/>
    <x v="1"/>
    <x v="1"/>
    <x v="1"/>
    <x v="0"/>
  </r>
  <r>
    <s v="4195-SMMNX"/>
    <x v="1"/>
    <x v="47"/>
    <x v="1"/>
    <x v="0"/>
    <x v="289"/>
    <n v="95547"/>
    <n v="40.557313999999998"/>
    <n v="-124.08166199999999"/>
    <x v="1"/>
    <x v="29"/>
    <x v="0"/>
    <x v="0"/>
    <n v="32.03"/>
    <x v="0"/>
    <x v="1"/>
    <x v="3"/>
    <m/>
    <x v="2"/>
    <x v="2"/>
    <x v="2"/>
    <x v="2"/>
    <x v="2"/>
    <x v="2"/>
    <x v="2"/>
    <x v="2"/>
    <x v="1"/>
    <x v="1"/>
    <x v="2"/>
    <n v="20.350000000000001"/>
    <n v="33.200000000000003"/>
    <x v="0"/>
    <x v="0"/>
    <n v="64.06"/>
    <n v="97.26"/>
    <x v="1"/>
    <x v="5"/>
    <x v="9"/>
    <x v="0"/>
    <x v="1"/>
    <x v="1"/>
    <x v="1"/>
    <x v="1"/>
    <x v="0"/>
  </r>
  <r>
    <s v="4198-VFOEA"/>
    <x v="0"/>
    <x v="12"/>
    <x v="1"/>
    <x v="0"/>
    <x v="198"/>
    <n v="94305"/>
    <n v="37.424342000000003"/>
    <n v="-122.16564099999999"/>
    <x v="1"/>
    <x v="27"/>
    <x v="0"/>
    <x v="1"/>
    <m/>
    <x v="2"/>
    <x v="0"/>
    <x v="2"/>
    <n v="19"/>
    <x v="1"/>
    <x v="1"/>
    <x v="0"/>
    <x v="0"/>
    <x v="1"/>
    <x v="0"/>
    <x v="0"/>
    <x v="0"/>
    <x v="0"/>
    <x v="0"/>
    <x v="2"/>
    <n v="33.6"/>
    <n v="435.45"/>
    <x v="0"/>
    <x v="0"/>
    <n v="0"/>
    <n v="435.45"/>
    <x v="0"/>
    <x v="0"/>
    <x v="0"/>
    <x v="0"/>
    <x v="1"/>
    <x v="0"/>
    <x v="0"/>
    <x v="0"/>
    <x v="0"/>
  </r>
  <r>
    <s v="4199-QHJNM"/>
    <x v="1"/>
    <x v="15"/>
    <x v="0"/>
    <x v="0"/>
    <x v="974"/>
    <n v="93604"/>
    <n v="37.458367000000003"/>
    <n v="-119.345011"/>
    <x v="5"/>
    <x v="23"/>
    <x v="3"/>
    <x v="0"/>
    <n v="48.68"/>
    <x v="1"/>
    <x v="0"/>
    <x v="1"/>
    <n v="17"/>
    <x v="0"/>
    <x v="0"/>
    <x v="0"/>
    <x v="0"/>
    <x v="0"/>
    <x v="1"/>
    <x v="1"/>
    <x v="0"/>
    <x v="2"/>
    <x v="1"/>
    <x v="1"/>
    <n v="102.9"/>
    <n v="6989.7"/>
    <x v="0"/>
    <x v="0"/>
    <n v="3261.56"/>
    <n v="10251.26"/>
    <x v="0"/>
    <x v="0"/>
    <x v="0"/>
    <x v="0"/>
    <x v="0"/>
    <x v="0"/>
    <x v="0"/>
    <x v="0"/>
    <x v="0"/>
  </r>
  <r>
    <s v="4201-JMNGR"/>
    <x v="0"/>
    <x v="36"/>
    <x v="1"/>
    <x v="0"/>
    <x v="398"/>
    <n v="92356"/>
    <n v="34.508417000000001"/>
    <n v="-116.856103"/>
    <x v="1"/>
    <x v="13"/>
    <x v="1"/>
    <x v="0"/>
    <n v="26.22"/>
    <x v="0"/>
    <x v="0"/>
    <x v="0"/>
    <n v="22"/>
    <x v="1"/>
    <x v="1"/>
    <x v="1"/>
    <x v="1"/>
    <x v="1"/>
    <x v="0"/>
    <x v="0"/>
    <x v="0"/>
    <x v="1"/>
    <x v="0"/>
    <x v="1"/>
    <n v="55.8"/>
    <n v="55.8"/>
    <x v="0"/>
    <x v="0"/>
    <n v="26.22"/>
    <n v="82.02"/>
    <x v="1"/>
    <x v="2"/>
    <x v="15"/>
    <x v="0"/>
    <x v="1"/>
    <x v="0"/>
    <x v="0"/>
    <x v="1"/>
    <x v="0"/>
  </r>
  <r>
    <s v="4203-QGNZA"/>
    <x v="0"/>
    <x v="60"/>
    <x v="1"/>
    <x v="1"/>
    <x v="31"/>
    <n v="90021"/>
    <n v="34.029043000000001"/>
    <n v="-118.239504"/>
    <x v="1"/>
    <x v="61"/>
    <x v="0"/>
    <x v="0"/>
    <n v="26.09"/>
    <x v="0"/>
    <x v="1"/>
    <x v="3"/>
    <m/>
    <x v="2"/>
    <x v="2"/>
    <x v="2"/>
    <x v="2"/>
    <x v="2"/>
    <x v="2"/>
    <x v="2"/>
    <x v="2"/>
    <x v="1"/>
    <x v="1"/>
    <x v="0"/>
    <n v="20.25"/>
    <n v="535.35"/>
    <x v="0"/>
    <x v="0"/>
    <n v="730.52"/>
    <n v="1265.8699999999999"/>
    <x v="0"/>
    <x v="0"/>
    <x v="0"/>
    <x v="0"/>
    <x v="1"/>
    <x v="1"/>
    <x v="1"/>
    <x v="1"/>
    <x v="0"/>
  </r>
  <r>
    <s v="4208-UFFGW"/>
    <x v="1"/>
    <x v="53"/>
    <x v="1"/>
    <x v="0"/>
    <x v="483"/>
    <n v="94514"/>
    <n v="37.83323"/>
    <n v="-121.601461"/>
    <x v="1"/>
    <x v="29"/>
    <x v="1"/>
    <x v="0"/>
    <n v="26.62"/>
    <x v="0"/>
    <x v="0"/>
    <x v="2"/>
    <n v="11"/>
    <x v="0"/>
    <x v="1"/>
    <x v="0"/>
    <x v="1"/>
    <x v="1"/>
    <x v="0"/>
    <x v="0"/>
    <x v="0"/>
    <x v="1"/>
    <x v="1"/>
    <x v="0"/>
    <n v="44.95"/>
    <n v="85.15"/>
    <x v="0"/>
    <x v="0"/>
    <n v="53.24"/>
    <n v="138.38999999999999"/>
    <x v="1"/>
    <x v="3"/>
    <x v="6"/>
    <x v="0"/>
    <x v="1"/>
    <x v="0"/>
    <x v="1"/>
    <x v="1"/>
    <x v="0"/>
  </r>
  <r>
    <s v="4210-QFJMF"/>
    <x v="0"/>
    <x v="51"/>
    <x v="1"/>
    <x v="0"/>
    <x v="78"/>
    <n v="92028"/>
    <n v="33.362575"/>
    <n v="-117.299644"/>
    <x v="1"/>
    <x v="1"/>
    <x v="1"/>
    <x v="0"/>
    <n v="36.909999999999997"/>
    <x v="0"/>
    <x v="0"/>
    <x v="1"/>
    <n v="23"/>
    <x v="0"/>
    <x v="1"/>
    <x v="0"/>
    <x v="1"/>
    <x v="1"/>
    <x v="1"/>
    <x v="1"/>
    <x v="0"/>
    <x v="1"/>
    <x v="0"/>
    <x v="1"/>
    <n v="79.150000000000006"/>
    <n v="317.25"/>
    <x v="0"/>
    <x v="0"/>
    <n v="147.63999999999999"/>
    <n v="464.89"/>
    <x v="1"/>
    <x v="1"/>
    <x v="5"/>
    <x v="0"/>
    <x v="0"/>
    <x v="0"/>
    <x v="1"/>
    <x v="1"/>
    <x v="0"/>
  </r>
  <r>
    <s v="4211-MMAZN"/>
    <x v="1"/>
    <x v="51"/>
    <x v="1"/>
    <x v="0"/>
    <x v="420"/>
    <n v="95688"/>
    <n v="38.419088000000002"/>
    <n v="-122.024568"/>
    <x v="1"/>
    <x v="13"/>
    <x v="1"/>
    <x v="0"/>
    <n v="23.16"/>
    <x v="0"/>
    <x v="1"/>
    <x v="3"/>
    <m/>
    <x v="2"/>
    <x v="2"/>
    <x v="2"/>
    <x v="2"/>
    <x v="2"/>
    <x v="2"/>
    <x v="2"/>
    <x v="2"/>
    <x v="1"/>
    <x v="1"/>
    <x v="2"/>
    <n v="20.25"/>
    <n v="20.25"/>
    <x v="0"/>
    <x v="0"/>
    <n v="23.16"/>
    <n v="43.41"/>
    <x v="1"/>
    <x v="5"/>
    <x v="9"/>
    <x v="0"/>
    <x v="1"/>
    <x v="1"/>
    <x v="1"/>
    <x v="1"/>
    <x v="0"/>
  </r>
  <r>
    <s v="4213-HKBJO"/>
    <x v="0"/>
    <x v="27"/>
    <x v="1"/>
    <x v="0"/>
    <x v="3"/>
    <n v="94553"/>
    <n v="38.014457"/>
    <n v="-122.115432"/>
    <x v="1"/>
    <x v="45"/>
    <x v="0"/>
    <x v="0"/>
    <n v="36.5"/>
    <x v="1"/>
    <x v="1"/>
    <x v="3"/>
    <m/>
    <x v="2"/>
    <x v="2"/>
    <x v="2"/>
    <x v="2"/>
    <x v="2"/>
    <x v="2"/>
    <x v="2"/>
    <x v="2"/>
    <x v="2"/>
    <x v="1"/>
    <x v="0"/>
    <n v="25.7"/>
    <n v="826.1"/>
    <x v="0"/>
    <x v="0"/>
    <n v="1204.5"/>
    <n v="2030.6"/>
    <x v="0"/>
    <x v="0"/>
    <x v="0"/>
    <x v="0"/>
    <x v="1"/>
    <x v="1"/>
    <x v="1"/>
    <x v="1"/>
    <x v="0"/>
  </r>
  <r>
    <s v="4220-TINQT"/>
    <x v="0"/>
    <x v="51"/>
    <x v="0"/>
    <x v="0"/>
    <x v="894"/>
    <n v="93652"/>
    <n v="36.594541999999997"/>
    <n v="-119.90524499999999"/>
    <x v="3"/>
    <x v="48"/>
    <x v="0"/>
    <x v="0"/>
    <n v="27.63"/>
    <x v="1"/>
    <x v="0"/>
    <x v="1"/>
    <n v="29"/>
    <x v="0"/>
    <x v="1"/>
    <x v="1"/>
    <x v="0"/>
    <x v="0"/>
    <x v="1"/>
    <x v="1"/>
    <x v="0"/>
    <x v="1"/>
    <x v="0"/>
    <x v="1"/>
    <n v="106.35"/>
    <n v="6751.35"/>
    <x v="0"/>
    <x v="0"/>
    <n v="1685.43"/>
    <n v="8436.7800000000007"/>
    <x v="0"/>
    <x v="0"/>
    <x v="0"/>
    <x v="0"/>
    <x v="0"/>
    <x v="0"/>
    <x v="0"/>
    <x v="0"/>
    <x v="0"/>
  </r>
  <r>
    <s v="4223-BKEOR"/>
    <x v="0"/>
    <x v="39"/>
    <x v="1"/>
    <x v="0"/>
    <x v="160"/>
    <n v="92411"/>
    <n v="34.122501"/>
    <n v="-117.320138"/>
    <x v="1"/>
    <x v="47"/>
    <x v="2"/>
    <x v="0"/>
    <n v="30.88"/>
    <x v="0"/>
    <x v="0"/>
    <x v="2"/>
    <n v="15"/>
    <x v="1"/>
    <x v="1"/>
    <x v="1"/>
    <x v="1"/>
    <x v="1"/>
    <x v="1"/>
    <x v="1"/>
    <x v="0"/>
    <x v="0"/>
    <x v="1"/>
    <x v="2"/>
    <n v="64.849999999999994"/>
    <n v="1336.8"/>
    <x v="0"/>
    <x v="0"/>
    <n v="648.48"/>
    <n v="1985.28"/>
    <x v="0"/>
    <x v="0"/>
    <x v="0"/>
    <x v="0"/>
    <x v="0"/>
    <x v="0"/>
    <x v="0"/>
    <x v="1"/>
    <x v="0"/>
  </r>
  <r>
    <s v="4223-WOZCM"/>
    <x v="1"/>
    <x v="41"/>
    <x v="1"/>
    <x v="0"/>
    <x v="660"/>
    <n v="93923"/>
    <n v="36.460611"/>
    <n v="-121.852507"/>
    <x v="1"/>
    <x v="29"/>
    <x v="1"/>
    <x v="0"/>
    <n v="37.97"/>
    <x v="0"/>
    <x v="0"/>
    <x v="2"/>
    <n v="9"/>
    <x v="0"/>
    <x v="1"/>
    <x v="1"/>
    <x v="1"/>
    <x v="1"/>
    <x v="0"/>
    <x v="0"/>
    <x v="0"/>
    <x v="2"/>
    <x v="1"/>
    <x v="2"/>
    <n v="49.95"/>
    <n v="107.1"/>
    <x v="0"/>
    <x v="0"/>
    <n v="75.94"/>
    <n v="183.04"/>
    <x v="2"/>
    <x v="0"/>
    <x v="0"/>
    <x v="0"/>
    <x v="1"/>
    <x v="0"/>
    <x v="0"/>
    <x v="1"/>
    <x v="0"/>
  </r>
  <r>
    <s v="4226-KKDON"/>
    <x v="1"/>
    <x v="51"/>
    <x v="1"/>
    <x v="0"/>
    <x v="999"/>
    <n v="95231"/>
    <n v="37.873283000000001"/>
    <n v="-121.292034"/>
    <x v="1"/>
    <x v="58"/>
    <x v="1"/>
    <x v="0"/>
    <n v="30.8"/>
    <x v="0"/>
    <x v="0"/>
    <x v="2"/>
    <n v="27"/>
    <x v="0"/>
    <x v="0"/>
    <x v="0"/>
    <x v="0"/>
    <x v="0"/>
    <x v="0"/>
    <x v="0"/>
    <x v="0"/>
    <x v="1"/>
    <x v="0"/>
    <x v="1"/>
    <n v="66.650000000000006"/>
    <n v="520.95000000000005"/>
    <x v="0"/>
    <x v="0"/>
    <n v="246.4"/>
    <n v="767.35"/>
    <x v="0"/>
    <x v="0"/>
    <x v="0"/>
    <x v="0"/>
    <x v="0"/>
    <x v="0"/>
    <x v="0"/>
    <x v="0"/>
    <x v="0"/>
  </r>
  <r>
    <s v="4227-OJHAL"/>
    <x v="0"/>
    <x v="10"/>
    <x v="0"/>
    <x v="3"/>
    <x v="671"/>
    <n v="92243"/>
    <n v="32.770392999999999"/>
    <n v="-115.60915"/>
    <x v="4"/>
    <x v="64"/>
    <x v="0"/>
    <x v="0"/>
    <n v="20.149999999999999"/>
    <x v="1"/>
    <x v="0"/>
    <x v="2"/>
    <n v="16"/>
    <x v="1"/>
    <x v="0"/>
    <x v="1"/>
    <x v="1"/>
    <x v="0"/>
    <x v="0"/>
    <x v="0"/>
    <x v="0"/>
    <x v="0"/>
    <x v="0"/>
    <x v="0"/>
    <n v="73"/>
    <n v="5163"/>
    <x v="0"/>
    <x v="0"/>
    <n v="1370.2"/>
    <n v="6533.2"/>
    <x v="0"/>
    <x v="0"/>
    <x v="0"/>
    <x v="0"/>
    <x v="0"/>
    <x v="0"/>
    <x v="0"/>
    <x v="1"/>
    <x v="0"/>
  </r>
  <r>
    <s v="4228-ZGYUW"/>
    <x v="1"/>
    <x v="21"/>
    <x v="1"/>
    <x v="0"/>
    <x v="143"/>
    <n v="94108"/>
    <n v="37.791998"/>
    <n v="-122.408653"/>
    <x v="1"/>
    <x v="1"/>
    <x v="1"/>
    <x v="0"/>
    <n v="12.24"/>
    <x v="1"/>
    <x v="0"/>
    <x v="1"/>
    <n v="11"/>
    <x v="0"/>
    <x v="0"/>
    <x v="0"/>
    <x v="1"/>
    <x v="1"/>
    <x v="1"/>
    <x v="1"/>
    <x v="1"/>
    <x v="1"/>
    <x v="0"/>
    <x v="1"/>
    <n v="90.05"/>
    <n v="368.1"/>
    <x v="0"/>
    <x v="14"/>
    <n v="48.96"/>
    <n v="447.06"/>
    <x v="1"/>
    <x v="1"/>
    <x v="11"/>
    <x v="0"/>
    <x v="0"/>
    <x v="1"/>
    <x v="0"/>
    <x v="1"/>
    <x v="0"/>
  </r>
  <r>
    <s v="4229-CZMLL"/>
    <x v="1"/>
    <x v="42"/>
    <x v="1"/>
    <x v="0"/>
    <x v="624"/>
    <n v="93901"/>
    <n v="36.64152"/>
    <n v="-121.62218799999999"/>
    <x v="1"/>
    <x v="38"/>
    <x v="0"/>
    <x v="0"/>
    <n v="6.32"/>
    <x v="1"/>
    <x v="0"/>
    <x v="1"/>
    <n v="11"/>
    <x v="0"/>
    <x v="1"/>
    <x v="0"/>
    <x v="1"/>
    <x v="1"/>
    <x v="0"/>
    <x v="0"/>
    <x v="0"/>
    <x v="1"/>
    <x v="0"/>
    <x v="1"/>
    <n v="74.900000000000006"/>
    <n v="469.8"/>
    <x v="0"/>
    <x v="0"/>
    <n v="37.92"/>
    <n v="507.72"/>
    <x v="1"/>
    <x v="2"/>
    <x v="15"/>
    <x v="0"/>
    <x v="1"/>
    <x v="0"/>
    <x v="1"/>
    <x v="1"/>
    <x v="0"/>
  </r>
  <r>
    <s v="4231-LZUYM"/>
    <x v="0"/>
    <x v="0"/>
    <x v="0"/>
    <x v="0"/>
    <x v="1000"/>
    <n v="94939"/>
    <n v="37.937081999999997"/>
    <n v="-122.532369"/>
    <x v="8"/>
    <x v="9"/>
    <x v="0"/>
    <x v="0"/>
    <n v="12.58"/>
    <x v="1"/>
    <x v="1"/>
    <x v="3"/>
    <m/>
    <x v="2"/>
    <x v="2"/>
    <x v="2"/>
    <x v="2"/>
    <x v="2"/>
    <x v="2"/>
    <x v="2"/>
    <x v="2"/>
    <x v="2"/>
    <x v="1"/>
    <x v="1"/>
    <n v="25.65"/>
    <n v="1887"/>
    <x v="0"/>
    <x v="0"/>
    <n v="905.76"/>
    <n v="2792.76"/>
    <x v="0"/>
    <x v="0"/>
    <x v="0"/>
    <x v="0"/>
    <x v="1"/>
    <x v="1"/>
    <x v="1"/>
    <x v="1"/>
    <x v="0"/>
  </r>
  <r>
    <s v="4232-JGKIY"/>
    <x v="1"/>
    <x v="19"/>
    <x v="1"/>
    <x v="0"/>
    <x v="31"/>
    <n v="90011"/>
    <n v="34.007089999999998"/>
    <n v="-118.258681"/>
    <x v="1"/>
    <x v="13"/>
    <x v="0"/>
    <x v="0"/>
    <n v="26.37"/>
    <x v="0"/>
    <x v="1"/>
    <x v="3"/>
    <m/>
    <x v="2"/>
    <x v="2"/>
    <x v="2"/>
    <x v="2"/>
    <x v="2"/>
    <x v="2"/>
    <x v="2"/>
    <x v="2"/>
    <x v="1"/>
    <x v="1"/>
    <x v="1"/>
    <n v="19.2"/>
    <n v="19.2"/>
    <x v="0"/>
    <x v="0"/>
    <n v="26.37"/>
    <n v="45.57"/>
    <x v="2"/>
    <x v="0"/>
    <x v="0"/>
    <x v="0"/>
    <x v="1"/>
    <x v="1"/>
    <x v="1"/>
    <x v="1"/>
    <x v="0"/>
  </r>
  <r>
    <s v="4234-XTNEA"/>
    <x v="1"/>
    <x v="11"/>
    <x v="1"/>
    <x v="0"/>
    <x v="97"/>
    <n v="92606"/>
    <n v="33.703975999999997"/>
    <n v="-117.824172"/>
    <x v="1"/>
    <x v="29"/>
    <x v="0"/>
    <x v="0"/>
    <n v="37.700000000000003"/>
    <x v="0"/>
    <x v="0"/>
    <x v="1"/>
    <n v="73"/>
    <x v="0"/>
    <x v="1"/>
    <x v="0"/>
    <x v="1"/>
    <x v="0"/>
    <x v="0"/>
    <x v="0"/>
    <x v="0"/>
    <x v="1"/>
    <x v="0"/>
    <x v="1"/>
    <n v="79.95"/>
    <n v="174.45"/>
    <x v="0"/>
    <x v="0"/>
    <n v="75.400000000000006"/>
    <n v="249.85"/>
    <x v="2"/>
    <x v="0"/>
    <x v="0"/>
    <x v="0"/>
    <x v="0"/>
    <x v="0"/>
    <x v="1"/>
    <x v="1"/>
    <x v="0"/>
  </r>
  <r>
    <s v="4236-UJPWO"/>
    <x v="0"/>
    <x v="20"/>
    <x v="1"/>
    <x v="0"/>
    <x v="318"/>
    <n v="95002"/>
    <n v="37.449536999999999"/>
    <n v="-121.99481299999999"/>
    <x v="1"/>
    <x v="29"/>
    <x v="1"/>
    <x v="1"/>
    <m/>
    <x v="2"/>
    <x v="0"/>
    <x v="2"/>
    <n v="5"/>
    <x v="0"/>
    <x v="1"/>
    <x v="0"/>
    <x v="1"/>
    <x v="1"/>
    <x v="0"/>
    <x v="0"/>
    <x v="0"/>
    <x v="1"/>
    <x v="1"/>
    <x v="1"/>
    <n v="24.5"/>
    <n v="46.4"/>
    <x v="0"/>
    <x v="0"/>
    <n v="0"/>
    <n v="46.4"/>
    <x v="2"/>
    <x v="0"/>
    <x v="0"/>
    <x v="0"/>
    <x v="1"/>
    <x v="0"/>
    <x v="1"/>
    <x v="1"/>
    <x v="0"/>
  </r>
  <r>
    <s v="4236-XPXAV"/>
    <x v="0"/>
    <x v="45"/>
    <x v="0"/>
    <x v="0"/>
    <x v="805"/>
    <n v="95937"/>
    <n v="38.931424999999997"/>
    <n v="-121.94608100000001"/>
    <x v="2"/>
    <x v="10"/>
    <x v="0"/>
    <x v="0"/>
    <n v="9.23"/>
    <x v="0"/>
    <x v="0"/>
    <x v="1"/>
    <n v="25"/>
    <x v="0"/>
    <x v="0"/>
    <x v="0"/>
    <x v="0"/>
    <x v="0"/>
    <x v="1"/>
    <x v="1"/>
    <x v="0"/>
    <x v="1"/>
    <x v="0"/>
    <x v="2"/>
    <n v="99.15"/>
    <n v="465.05"/>
    <x v="0"/>
    <x v="0"/>
    <n v="46.15"/>
    <n v="511.2"/>
    <x v="1"/>
    <x v="3"/>
    <x v="14"/>
    <x v="0"/>
    <x v="0"/>
    <x v="0"/>
    <x v="0"/>
    <x v="0"/>
    <x v="0"/>
  </r>
  <r>
    <s v="4237-CLSMM"/>
    <x v="1"/>
    <x v="45"/>
    <x v="0"/>
    <x v="0"/>
    <x v="214"/>
    <n v="92346"/>
    <n v="34.129677000000001"/>
    <n v="-117.15427699999999"/>
    <x v="6"/>
    <x v="29"/>
    <x v="0"/>
    <x v="0"/>
    <n v="34.380000000000003"/>
    <x v="0"/>
    <x v="1"/>
    <x v="3"/>
    <m/>
    <x v="2"/>
    <x v="2"/>
    <x v="2"/>
    <x v="2"/>
    <x v="2"/>
    <x v="2"/>
    <x v="2"/>
    <x v="2"/>
    <x v="1"/>
    <x v="1"/>
    <x v="2"/>
    <n v="20"/>
    <n v="38"/>
    <x v="0"/>
    <x v="0"/>
    <n v="68.760000000000005"/>
    <n v="106.76"/>
    <x v="2"/>
    <x v="0"/>
    <x v="0"/>
    <x v="0"/>
    <x v="1"/>
    <x v="1"/>
    <x v="1"/>
    <x v="1"/>
    <x v="0"/>
  </r>
  <r>
    <s v="4237-RLAQD"/>
    <x v="1"/>
    <x v="12"/>
    <x v="1"/>
    <x v="0"/>
    <x v="218"/>
    <n v="96014"/>
    <n v="41.388396999999998"/>
    <n v="-122.794636"/>
    <x v="1"/>
    <x v="13"/>
    <x v="1"/>
    <x v="0"/>
    <n v="44.75"/>
    <x v="0"/>
    <x v="0"/>
    <x v="0"/>
    <n v="12"/>
    <x v="0"/>
    <x v="1"/>
    <x v="0"/>
    <x v="1"/>
    <x v="1"/>
    <x v="0"/>
    <x v="0"/>
    <x v="0"/>
    <x v="1"/>
    <x v="0"/>
    <x v="0"/>
    <n v="45.85"/>
    <n v="45.85"/>
    <x v="0"/>
    <x v="0"/>
    <n v="44.75"/>
    <n v="90.6"/>
    <x v="1"/>
    <x v="5"/>
    <x v="9"/>
    <x v="0"/>
    <x v="1"/>
    <x v="0"/>
    <x v="1"/>
    <x v="1"/>
    <x v="0"/>
  </r>
  <r>
    <s v="4238-HFHSN"/>
    <x v="1"/>
    <x v="36"/>
    <x v="0"/>
    <x v="0"/>
    <x v="337"/>
    <n v="95626"/>
    <n v="38.734997"/>
    <n v="-121.463719"/>
    <x v="8"/>
    <x v="48"/>
    <x v="4"/>
    <x v="0"/>
    <n v="26.55"/>
    <x v="1"/>
    <x v="0"/>
    <x v="1"/>
    <n v="2"/>
    <x v="0"/>
    <x v="0"/>
    <x v="0"/>
    <x v="1"/>
    <x v="1"/>
    <x v="0"/>
    <x v="0"/>
    <x v="0"/>
    <x v="0"/>
    <x v="0"/>
    <x v="1"/>
    <n v="82.15"/>
    <n v="4904.8500000000004"/>
    <x v="0"/>
    <x v="0"/>
    <n v="1619.55"/>
    <n v="6524.4"/>
    <x v="0"/>
    <x v="0"/>
    <x v="0"/>
    <x v="0"/>
    <x v="1"/>
    <x v="0"/>
    <x v="0"/>
    <x v="1"/>
    <x v="0"/>
  </r>
  <r>
    <s v="4238-JSSWH"/>
    <x v="0"/>
    <x v="57"/>
    <x v="0"/>
    <x v="0"/>
    <x v="752"/>
    <n v="93257"/>
    <n v="36.008958"/>
    <n v="-118.891593"/>
    <x v="2"/>
    <x v="33"/>
    <x v="0"/>
    <x v="0"/>
    <n v="45.13"/>
    <x v="1"/>
    <x v="0"/>
    <x v="1"/>
    <n v="10"/>
    <x v="0"/>
    <x v="1"/>
    <x v="1"/>
    <x v="1"/>
    <x v="0"/>
    <x v="1"/>
    <x v="1"/>
    <x v="0"/>
    <x v="2"/>
    <x v="1"/>
    <x v="1"/>
    <n v="102.05"/>
    <n v="3452.55"/>
    <x v="0"/>
    <x v="0"/>
    <n v="1579.55"/>
    <n v="5032.1000000000004"/>
    <x v="0"/>
    <x v="0"/>
    <x v="0"/>
    <x v="0"/>
    <x v="0"/>
    <x v="0"/>
    <x v="0"/>
    <x v="1"/>
    <x v="0"/>
  </r>
  <r>
    <s v="4248-HCETZ"/>
    <x v="1"/>
    <x v="49"/>
    <x v="0"/>
    <x v="0"/>
    <x v="113"/>
    <n v="95814"/>
    <n v="38.584505"/>
    <n v="-121.491956"/>
    <x v="2"/>
    <x v="39"/>
    <x v="5"/>
    <x v="0"/>
    <n v="6.23"/>
    <x v="0"/>
    <x v="0"/>
    <x v="1"/>
    <n v="4"/>
    <x v="0"/>
    <x v="0"/>
    <x v="1"/>
    <x v="1"/>
    <x v="1"/>
    <x v="0"/>
    <x v="0"/>
    <x v="0"/>
    <x v="1"/>
    <x v="0"/>
    <x v="0"/>
    <n v="79.650000000000006"/>
    <n v="2365.15"/>
    <x v="0"/>
    <x v="0"/>
    <n v="186.9"/>
    <n v="2552.0500000000002"/>
    <x v="1"/>
    <x v="5"/>
    <x v="9"/>
    <x v="0"/>
    <x v="1"/>
    <x v="0"/>
    <x v="0"/>
    <x v="1"/>
    <x v="0"/>
  </r>
  <r>
    <s v="4248-QPAVC"/>
    <x v="0"/>
    <x v="53"/>
    <x v="0"/>
    <x v="0"/>
    <x v="38"/>
    <n v="92130"/>
    <n v="32.957194999999999"/>
    <n v="-117.20254199999999"/>
    <x v="2"/>
    <x v="67"/>
    <x v="2"/>
    <x v="0"/>
    <n v="36.82"/>
    <x v="1"/>
    <x v="0"/>
    <x v="1"/>
    <n v="6"/>
    <x v="1"/>
    <x v="1"/>
    <x v="1"/>
    <x v="1"/>
    <x v="1"/>
    <x v="0"/>
    <x v="0"/>
    <x v="0"/>
    <x v="1"/>
    <x v="0"/>
    <x v="1"/>
    <n v="85.35"/>
    <n v="1463.45"/>
    <x v="0"/>
    <x v="0"/>
    <n v="625.94000000000005"/>
    <n v="2089.39"/>
    <x v="1"/>
    <x v="1"/>
    <x v="5"/>
    <x v="0"/>
    <x v="1"/>
    <x v="0"/>
    <x v="0"/>
    <x v="1"/>
    <x v="0"/>
  </r>
  <r>
    <s v="4250-FDVOU"/>
    <x v="0"/>
    <x v="56"/>
    <x v="1"/>
    <x v="0"/>
    <x v="372"/>
    <n v="95695"/>
    <n v="38.719670000000001"/>
    <n v="-121.862416"/>
    <x v="1"/>
    <x v="38"/>
    <x v="1"/>
    <x v="0"/>
    <n v="17.18"/>
    <x v="0"/>
    <x v="0"/>
    <x v="2"/>
    <n v="22"/>
    <x v="1"/>
    <x v="0"/>
    <x v="0"/>
    <x v="1"/>
    <x v="1"/>
    <x v="0"/>
    <x v="0"/>
    <x v="0"/>
    <x v="1"/>
    <x v="1"/>
    <x v="1"/>
    <n v="56.25"/>
    <n v="389.1"/>
    <x v="0"/>
    <x v="0"/>
    <n v="103.08"/>
    <n v="492.18"/>
    <x v="1"/>
    <x v="5"/>
    <x v="9"/>
    <x v="0"/>
    <x v="1"/>
    <x v="0"/>
    <x v="0"/>
    <x v="1"/>
    <x v="0"/>
  </r>
  <r>
    <s v="4250-WAROZ"/>
    <x v="1"/>
    <x v="57"/>
    <x v="0"/>
    <x v="1"/>
    <x v="64"/>
    <n v="93701"/>
    <n v="36.749403000000001"/>
    <n v="-119.78757400000001"/>
    <x v="8"/>
    <x v="59"/>
    <x v="0"/>
    <x v="0"/>
    <n v="19.68"/>
    <x v="1"/>
    <x v="0"/>
    <x v="1"/>
    <n v="53"/>
    <x v="1"/>
    <x v="0"/>
    <x v="0"/>
    <x v="1"/>
    <x v="1"/>
    <x v="1"/>
    <x v="0"/>
    <x v="0"/>
    <x v="0"/>
    <x v="0"/>
    <x v="1"/>
    <n v="93.25"/>
    <n v="5774.55"/>
    <x v="0"/>
    <x v="0"/>
    <n v="1180.8"/>
    <n v="6955.35"/>
    <x v="0"/>
    <x v="0"/>
    <x v="0"/>
    <x v="0"/>
    <x v="0"/>
    <x v="0"/>
    <x v="0"/>
    <x v="1"/>
    <x v="0"/>
  </r>
  <r>
    <s v="4250-ZBWLV"/>
    <x v="1"/>
    <x v="38"/>
    <x v="1"/>
    <x v="0"/>
    <x v="1001"/>
    <n v="94950"/>
    <n v="38.052208999999998"/>
    <n v="-122.775567"/>
    <x v="1"/>
    <x v="64"/>
    <x v="3"/>
    <x v="0"/>
    <n v="21.74"/>
    <x v="1"/>
    <x v="0"/>
    <x v="1"/>
    <n v="73"/>
    <x v="0"/>
    <x v="0"/>
    <x v="1"/>
    <x v="0"/>
    <x v="0"/>
    <x v="1"/>
    <x v="1"/>
    <x v="0"/>
    <x v="0"/>
    <x v="1"/>
    <x v="1"/>
    <n v="108.45"/>
    <n v="7176.55"/>
    <x v="224"/>
    <x v="0"/>
    <n v="1478.32"/>
    <n v="8645.19"/>
    <x v="1"/>
    <x v="1"/>
    <x v="10"/>
    <x v="0"/>
    <x v="0"/>
    <x v="0"/>
    <x v="0"/>
    <x v="0"/>
    <x v="0"/>
  </r>
  <r>
    <s v="4254-QPEDE"/>
    <x v="0"/>
    <x v="19"/>
    <x v="0"/>
    <x v="0"/>
    <x v="628"/>
    <n v="92220"/>
    <n v="33.936298000000001"/>
    <n v="-116.849577"/>
    <x v="3"/>
    <x v="57"/>
    <x v="0"/>
    <x v="1"/>
    <m/>
    <x v="2"/>
    <x v="0"/>
    <x v="2"/>
    <n v="52"/>
    <x v="1"/>
    <x v="0"/>
    <x v="1"/>
    <x v="0"/>
    <x v="0"/>
    <x v="1"/>
    <x v="1"/>
    <x v="0"/>
    <x v="2"/>
    <x v="1"/>
    <x v="0"/>
    <n v="66.25"/>
    <n v="3330.1"/>
    <x v="0"/>
    <x v="0"/>
    <n v="0"/>
    <n v="3330.1"/>
    <x v="0"/>
    <x v="0"/>
    <x v="0"/>
    <x v="0"/>
    <x v="0"/>
    <x v="0"/>
    <x v="0"/>
    <x v="0"/>
    <x v="0"/>
  </r>
  <r>
    <s v="4255-DDUOU"/>
    <x v="0"/>
    <x v="10"/>
    <x v="0"/>
    <x v="1"/>
    <x v="1002"/>
    <n v="93429"/>
    <n v="34.866031999999997"/>
    <n v="-120.536546"/>
    <x v="1"/>
    <x v="13"/>
    <x v="0"/>
    <x v="0"/>
    <n v="34.57"/>
    <x v="0"/>
    <x v="1"/>
    <x v="3"/>
    <m/>
    <x v="2"/>
    <x v="2"/>
    <x v="2"/>
    <x v="2"/>
    <x v="2"/>
    <x v="2"/>
    <x v="2"/>
    <x v="2"/>
    <x v="1"/>
    <x v="0"/>
    <x v="2"/>
    <n v="20.5"/>
    <n v="20.5"/>
    <x v="0"/>
    <x v="0"/>
    <n v="34.57"/>
    <n v="55.07"/>
    <x v="1"/>
    <x v="4"/>
    <x v="7"/>
    <x v="0"/>
    <x v="1"/>
    <x v="1"/>
    <x v="1"/>
    <x v="1"/>
    <x v="0"/>
  </r>
  <r>
    <s v="4256-ZWTZI"/>
    <x v="0"/>
    <x v="19"/>
    <x v="1"/>
    <x v="2"/>
    <x v="837"/>
    <n v="93442"/>
    <n v="35.369553000000003"/>
    <n v="-120.763864"/>
    <x v="1"/>
    <x v="10"/>
    <x v="0"/>
    <x v="0"/>
    <n v="40.03"/>
    <x v="0"/>
    <x v="0"/>
    <x v="2"/>
    <n v="52"/>
    <x v="0"/>
    <x v="1"/>
    <x v="0"/>
    <x v="0"/>
    <x v="1"/>
    <x v="0"/>
    <x v="0"/>
    <x v="1"/>
    <x v="1"/>
    <x v="0"/>
    <x v="0"/>
    <n v="51"/>
    <n v="286.8"/>
    <x v="0"/>
    <x v="0"/>
    <n v="200.15"/>
    <n v="486.95"/>
    <x v="0"/>
    <x v="0"/>
    <x v="0"/>
    <x v="0"/>
    <x v="1"/>
    <x v="1"/>
    <x v="1"/>
    <x v="0"/>
    <x v="0"/>
  </r>
  <r>
    <s v="4257-GAESD"/>
    <x v="0"/>
    <x v="11"/>
    <x v="1"/>
    <x v="0"/>
    <x v="766"/>
    <n v="93618"/>
    <n v="36.523618999999997"/>
    <n v="-119.38686800000001"/>
    <x v="1"/>
    <x v="38"/>
    <x v="1"/>
    <x v="1"/>
    <m/>
    <x v="2"/>
    <x v="0"/>
    <x v="0"/>
    <n v="52"/>
    <x v="0"/>
    <x v="1"/>
    <x v="0"/>
    <x v="1"/>
    <x v="0"/>
    <x v="1"/>
    <x v="1"/>
    <x v="0"/>
    <x v="1"/>
    <x v="1"/>
    <x v="0"/>
    <n v="45"/>
    <n v="298.7"/>
    <x v="0"/>
    <x v="0"/>
    <n v="0"/>
    <n v="298.7"/>
    <x v="0"/>
    <x v="0"/>
    <x v="0"/>
    <x v="0"/>
    <x v="0"/>
    <x v="0"/>
    <x v="1"/>
    <x v="1"/>
    <x v="0"/>
  </r>
  <r>
    <s v="4273-MBHYA"/>
    <x v="0"/>
    <x v="32"/>
    <x v="1"/>
    <x v="2"/>
    <x v="51"/>
    <n v="92241"/>
    <n v="33.832799000000001"/>
    <n v="-116.250973"/>
    <x v="1"/>
    <x v="13"/>
    <x v="0"/>
    <x v="0"/>
    <n v="5.36"/>
    <x v="0"/>
    <x v="0"/>
    <x v="1"/>
    <n v="19"/>
    <x v="0"/>
    <x v="1"/>
    <x v="0"/>
    <x v="1"/>
    <x v="0"/>
    <x v="1"/>
    <x v="1"/>
    <x v="0"/>
    <x v="1"/>
    <x v="0"/>
    <x v="1"/>
    <n v="89.35"/>
    <n v="89.35"/>
    <x v="0"/>
    <x v="0"/>
    <n v="5.36"/>
    <n v="94.71"/>
    <x v="2"/>
    <x v="0"/>
    <x v="0"/>
    <x v="0"/>
    <x v="0"/>
    <x v="0"/>
    <x v="1"/>
    <x v="1"/>
    <x v="0"/>
  </r>
  <r>
    <s v="4274-DRSQT"/>
    <x v="0"/>
    <x v="25"/>
    <x v="1"/>
    <x v="0"/>
    <x v="659"/>
    <n v="91963"/>
    <n v="32.619464999999998"/>
    <n v="-116.593605"/>
    <x v="1"/>
    <x v="22"/>
    <x v="0"/>
    <x v="0"/>
    <n v="31.93"/>
    <x v="1"/>
    <x v="0"/>
    <x v="1"/>
    <n v="15"/>
    <x v="0"/>
    <x v="0"/>
    <x v="0"/>
    <x v="1"/>
    <x v="0"/>
    <x v="0"/>
    <x v="0"/>
    <x v="0"/>
    <x v="0"/>
    <x v="0"/>
    <x v="1"/>
    <n v="88.9"/>
    <n v="6000.1"/>
    <x v="0"/>
    <x v="0"/>
    <n v="2107.38"/>
    <n v="8107.48"/>
    <x v="0"/>
    <x v="0"/>
    <x v="0"/>
    <x v="0"/>
    <x v="0"/>
    <x v="0"/>
    <x v="0"/>
    <x v="1"/>
    <x v="0"/>
  </r>
  <r>
    <s v="4274-OWWYO"/>
    <x v="1"/>
    <x v="52"/>
    <x v="1"/>
    <x v="0"/>
    <x v="932"/>
    <n v="95690"/>
    <n v="38.240419000000003"/>
    <n v="-121.587535"/>
    <x v="1"/>
    <x v="13"/>
    <x v="0"/>
    <x v="0"/>
    <n v="4.8"/>
    <x v="0"/>
    <x v="0"/>
    <x v="1"/>
    <n v="11"/>
    <x v="0"/>
    <x v="0"/>
    <x v="0"/>
    <x v="1"/>
    <x v="1"/>
    <x v="0"/>
    <x v="0"/>
    <x v="0"/>
    <x v="1"/>
    <x v="0"/>
    <x v="1"/>
    <n v="74.349999999999994"/>
    <n v="74.349999999999994"/>
    <x v="0"/>
    <x v="0"/>
    <n v="4.8"/>
    <n v="79.150000000000006"/>
    <x v="1"/>
    <x v="3"/>
    <x v="13"/>
    <x v="0"/>
    <x v="1"/>
    <x v="0"/>
    <x v="0"/>
    <x v="1"/>
    <x v="0"/>
  </r>
  <r>
    <s v="4277-BWBML"/>
    <x v="1"/>
    <x v="23"/>
    <x v="0"/>
    <x v="3"/>
    <x v="751"/>
    <n v="93271"/>
    <n v="36.413432999999998"/>
    <n v="-118.854708"/>
    <x v="1"/>
    <x v="9"/>
    <x v="3"/>
    <x v="0"/>
    <n v="8.5299999999999994"/>
    <x v="0"/>
    <x v="1"/>
    <x v="3"/>
    <m/>
    <x v="2"/>
    <x v="2"/>
    <x v="2"/>
    <x v="2"/>
    <x v="2"/>
    <x v="2"/>
    <x v="2"/>
    <x v="2"/>
    <x v="2"/>
    <x v="1"/>
    <x v="1"/>
    <n v="19.95"/>
    <n v="1322.85"/>
    <x v="0"/>
    <x v="0"/>
    <n v="614.16"/>
    <n v="1937.01"/>
    <x v="0"/>
    <x v="0"/>
    <x v="0"/>
    <x v="0"/>
    <x v="1"/>
    <x v="1"/>
    <x v="1"/>
    <x v="1"/>
    <x v="0"/>
  </r>
  <r>
    <s v="4277-PVRAN"/>
    <x v="0"/>
    <x v="20"/>
    <x v="1"/>
    <x v="0"/>
    <x v="18"/>
    <n v="94014"/>
    <n v="37.691561"/>
    <n v="-122.44520199999999"/>
    <x v="1"/>
    <x v="58"/>
    <x v="0"/>
    <x v="0"/>
    <n v="36.39"/>
    <x v="0"/>
    <x v="0"/>
    <x v="1"/>
    <n v="7"/>
    <x v="0"/>
    <x v="1"/>
    <x v="0"/>
    <x v="1"/>
    <x v="0"/>
    <x v="0"/>
    <x v="0"/>
    <x v="0"/>
    <x v="1"/>
    <x v="0"/>
    <x v="1"/>
    <n v="80.099999999999994"/>
    <n v="679.3"/>
    <x v="0"/>
    <x v="0"/>
    <n v="291.12"/>
    <n v="970.42"/>
    <x v="1"/>
    <x v="1"/>
    <x v="1"/>
    <x v="0"/>
    <x v="0"/>
    <x v="0"/>
    <x v="1"/>
    <x v="1"/>
    <x v="0"/>
  </r>
  <r>
    <s v="4277-UDIEF"/>
    <x v="1"/>
    <x v="35"/>
    <x v="0"/>
    <x v="1"/>
    <x v="928"/>
    <n v="92567"/>
    <n v="33.827689999999997"/>
    <n v="-117.102244"/>
    <x v="3"/>
    <x v="52"/>
    <x v="5"/>
    <x v="0"/>
    <n v="45.68"/>
    <x v="1"/>
    <x v="0"/>
    <x v="0"/>
    <n v="26"/>
    <x v="1"/>
    <x v="1"/>
    <x v="0"/>
    <x v="0"/>
    <x v="0"/>
    <x v="1"/>
    <x v="1"/>
    <x v="0"/>
    <x v="1"/>
    <x v="1"/>
    <x v="1"/>
    <n v="81"/>
    <n v="1923.85"/>
    <x v="0"/>
    <x v="0"/>
    <n v="1096.32"/>
    <n v="3020.17"/>
    <x v="0"/>
    <x v="0"/>
    <x v="0"/>
    <x v="0"/>
    <x v="0"/>
    <x v="0"/>
    <x v="0"/>
    <x v="0"/>
    <x v="0"/>
  </r>
  <r>
    <s v="4280-DLSHD"/>
    <x v="1"/>
    <x v="59"/>
    <x v="0"/>
    <x v="0"/>
    <x v="160"/>
    <n v="92411"/>
    <n v="34.122501"/>
    <n v="-117.320138"/>
    <x v="6"/>
    <x v="58"/>
    <x v="1"/>
    <x v="0"/>
    <n v="19"/>
    <x v="0"/>
    <x v="0"/>
    <x v="0"/>
    <n v="8"/>
    <x v="0"/>
    <x v="0"/>
    <x v="1"/>
    <x v="1"/>
    <x v="1"/>
    <x v="0"/>
    <x v="0"/>
    <x v="0"/>
    <x v="1"/>
    <x v="0"/>
    <x v="0"/>
    <n v="54.75"/>
    <n v="445.85"/>
    <x v="0"/>
    <x v="0"/>
    <n v="152"/>
    <n v="597.85"/>
    <x v="0"/>
    <x v="0"/>
    <x v="0"/>
    <x v="0"/>
    <x v="1"/>
    <x v="0"/>
    <x v="0"/>
    <x v="1"/>
    <x v="0"/>
  </r>
  <r>
    <s v="4282-ACRXS"/>
    <x v="1"/>
    <x v="28"/>
    <x v="0"/>
    <x v="0"/>
    <x v="166"/>
    <n v="91723"/>
    <n v="34.084747"/>
    <n v="-117.886844"/>
    <x v="0"/>
    <x v="70"/>
    <x v="5"/>
    <x v="1"/>
    <m/>
    <x v="2"/>
    <x v="0"/>
    <x v="0"/>
    <n v="30"/>
    <x v="0"/>
    <x v="1"/>
    <x v="0"/>
    <x v="1"/>
    <x v="1"/>
    <x v="0"/>
    <x v="0"/>
    <x v="0"/>
    <x v="1"/>
    <x v="0"/>
    <x v="1"/>
    <n v="24.85"/>
    <n v="955.75"/>
    <x v="0"/>
    <x v="0"/>
    <n v="0"/>
    <n v="955.75"/>
    <x v="0"/>
    <x v="0"/>
    <x v="0"/>
    <x v="0"/>
    <x v="1"/>
    <x v="0"/>
    <x v="1"/>
    <x v="1"/>
    <x v="0"/>
  </r>
  <r>
    <s v="4282-MSACW"/>
    <x v="1"/>
    <x v="14"/>
    <x v="1"/>
    <x v="0"/>
    <x v="737"/>
    <n v="96145"/>
    <n v="39.178336999999999"/>
    <n v="-120.162806"/>
    <x v="1"/>
    <x v="64"/>
    <x v="0"/>
    <x v="0"/>
    <n v="32.67"/>
    <x v="1"/>
    <x v="0"/>
    <x v="1"/>
    <n v="3"/>
    <x v="1"/>
    <x v="0"/>
    <x v="1"/>
    <x v="0"/>
    <x v="0"/>
    <x v="1"/>
    <x v="1"/>
    <x v="0"/>
    <x v="0"/>
    <x v="0"/>
    <x v="0"/>
    <n v="117.2"/>
    <n v="8035.95"/>
    <x v="0"/>
    <x v="0"/>
    <n v="2221.56"/>
    <n v="10257.51"/>
    <x v="0"/>
    <x v="0"/>
    <x v="0"/>
    <x v="0"/>
    <x v="0"/>
    <x v="0"/>
    <x v="0"/>
    <x v="0"/>
    <x v="0"/>
  </r>
  <r>
    <s v="4282-YMKNA"/>
    <x v="0"/>
    <x v="39"/>
    <x v="1"/>
    <x v="0"/>
    <x v="279"/>
    <n v="93606"/>
    <n v="36.798881999999999"/>
    <n v="-120.01951099999999"/>
    <x v="1"/>
    <x v="0"/>
    <x v="1"/>
    <x v="0"/>
    <n v="16.48"/>
    <x v="1"/>
    <x v="0"/>
    <x v="1"/>
    <n v="12"/>
    <x v="0"/>
    <x v="1"/>
    <x v="0"/>
    <x v="1"/>
    <x v="1"/>
    <x v="0"/>
    <x v="0"/>
    <x v="0"/>
    <x v="1"/>
    <x v="0"/>
    <x v="1"/>
    <n v="74.75"/>
    <n v="706.6"/>
    <x v="0"/>
    <x v="0"/>
    <n v="148.32"/>
    <n v="854.92"/>
    <x v="1"/>
    <x v="1"/>
    <x v="5"/>
    <x v="0"/>
    <x v="1"/>
    <x v="0"/>
    <x v="1"/>
    <x v="1"/>
    <x v="0"/>
  </r>
  <r>
    <s v="4283-FUTGF"/>
    <x v="1"/>
    <x v="6"/>
    <x v="1"/>
    <x v="0"/>
    <x v="580"/>
    <n v="94803"/>
    <n v="37.963994999999997"/>
    <n v="-122.288296"/>
    <x v="1"/>
    <x v="53"/>
    <x v="0"/>
    <x v="0"/>
    <n v="16.78"/>
    <x v="1"/>
    <x v="0"/>
    <x v="1"/>
    <n v="15"/>
    <x v="0"/>
    <x v="1"/>
    <x v="1"/>
    <x v="1"/>
    <x v="1"/>
    <x v="0"/>
    <x v="0"/>
    <x v="0"/>
    <x v="1"/>
    <x v="0"/>
    <x v="1"/>
    <n v="79.849999999999994"/>
    <n v="1471.75"/>
    <x v="0"/>
    <x v="0"/>
    <n v="318.82"/>
    <n v="1790.57"/>
    <x v="1"/>
    <x v="2"/>
    <x v="3"/>
    <x v="0"/>
    <x v="1"/>
    <x v="0"/>
    <x v="0"/>
    <x v="1"/>
    <x v="0"/>
  </r>
  <r>
    <s v="4283-IVYCI"/>
    <x v="1"/>
    <x v="43"/>
    <x v="1"/>
    <x v="0"/>
    <x v="113"/>
    <n v="95832"/>
    <n v="38.445939000000003"/>
    <n v="-121.496855"/>
    <x v="1"/>
    <x v="0"/>
    <x v="1"/>
    <x v="0"/>
    <n v="27.53"/>
    <x v="0"/>
    <x v="0"/>
    <x v="0"/>
    <n v="11"/>
    <x v="1"/>
    <x v="1"/>
    <x v="0"/>
    <x v="0"/>
    <x v="1"/>
    <x v="1"/>
    <x v="1"/>
    <x v="0"/>
    <x v="1"/>
    <x v="1"/>
    <x v="0"/>
    <n v="64.95"/>
    <n v="547.79999999999995"/>
    <x v="0"/>
    <x v="0"/>
    <n v="247.77"/>
    <n v="795.57"/>
    <x v="0"/>
    <x v="0"/>
    <x v="0"/>
    <x v="0"/>
    <x v="0"/>
    <x v="0"/>
    <x v="0"/>
    <x v="0"/>
    <x v="0"/>
  </r>
  <r>
    <s v="4285-GYRQC"/>
    <x v="0"/>
    <x v="54"/>
    <x v="0"/>
    <x v="0"/>
    <x v="197"/>
    <n v="92662"/>
    <n v="33.606335999999999"/>
    <n v="-117.89304199999999"/>
    <x v="2"/>
    <x v="6"/>
    <x v="1"/>
    <x v="0"/>
    <n v="44.66"/>
    <x v="0"/>
    <x v="0"/>
    <x v="1"/>
    <n v="26"/>
    <x v="0"/>
    <x v="1"/>
    <x v="1"/>
    <x v="1"/>
    <x v="0"/>
    <x v="0"/>
    <x v="0"/>
    <x v="0"/>
    <x v="1"/>
    <x v="0"/>
    <x v="1"/>
    <n v="86.25"/>
    <n v="587.1"/>
    <x v="0"/>
    <x v="0"/>
    <n v="312.62"/>
    <n v="899.72"/>
    <x v="1"/>
    <x v="5"/>
    <x v="9"/>
    <x v="0"/>
    <x v="0"/>
    <x v="0"/>
    <x v="0"/>
    <x v="1"/>
    <x v="0"/>
  </r>
  <r>
    <s v="4289-DTDKW"/>
    <x v="1"/>
    <x v="33"/>
    <x v="0"/>
    <x v="0"/>
    <x v="343"/>
    <n v="93637"/>
    <n v="36.902954000000001"/>
    <n v="-120.19427399999999"/>
    <x v="2"/>
    <x v="36"/>
    <x v="4"/>
    <x v="0"/>
    <n v="22.56"/>
    <x v="1"/>
    <x v="0"/>
    <x v="0"/>
    <n v="4"/>
    <x v="0"/>
    <x v="0"/>
    <x v="0"/>
    <x v="1"/>
    <x v="0"/>
    <x v="1"/>
    <x v="1"/>
    <x v="0"/>
    <x v="1"/>
    <x v="0"/>
    <x v="1"/>
    <n v="101.3"/>
    <n v="4113.1000000000004"/>
    <x v="0"/>
    <x v="0"/>
    <n v="902.4"/>
    <n v="5015.5"/>
    <x v="1"/>
    <x v="1"/>
    <x v="1"/>
    <x v="0"/>
    <x v="0"/>
    <x v="0"/>
    <x v="0"/>
    <x v="1"/>
    <x v="0"/>
  </r>
  <r>
    <s v="4290-BSXUX"/>
    <x v="1"/>
    <x v="25"/>
    <x v="0"/>
    <x v="0"/>
    <x v="1003"/>
    <n v="95537"/>
    <n v="40.726948999999998"/>
    <n v="-124.217378"/>
    <x v="2"/>
    <x v="3"/>
    <x v="0"/>
    <x v="0"/>
    <n v="43.27"/>
    <x v="1"/>
    <x v="0"/>
    <x v="1"/>
    <n v="17"/>
    <x v="0"/>
    <x v="1"/>
    <x v="0"/>
    <x v="0"/>
    <x v="1"/>
    <x v="0"/>
    <x v="0"/>
    <x v="0"/>
    <x v="1"/>
    <x v="0"/>
    <x v="1"/>
    <n v="79.650000000000006"/>
    <n v="251.75"/>
    <x v="0"/>
    <x v="0"/>
    <n v="129.81"/>
    <n v="381.56"/>
    <x v="1"/>
    <x v="1"/>
    <x v="11"/>
    <x v="0"/>
    <x v="1"/>
    <x v="0"/>
    <x v="1"/>
    <x v="0"/>
    <x v="0"/>
  </r>
  <r>
    <s v="4291-HPAXL"/>
    <x v="1"/>
    <x v="54"/>
    <x v="1"/>
    <x v="3"/>
    <x v="1004"/>
    <n v="95632"/>
    <n v="38.274450999999999"/>
    <n v="-121.259201"/>
    <x v="1"/>
    <x v="13"/>
    <x v="0"/>
    <x v="0"/>
    <n v="29.1"/>
    <x v="0"/>
    <x v="1"/>
    <x v="3"/>
    <m/>
    <x v="2"/>
    <x v="2"/>
    <x v="2"/>
    <x v="2"/>
    <x v="2"/>
    <x v="2"/>
    <x v="2"/>
    <x v="2"/>
    <x v="1"/>
    <x v="1"/>
    <x v="0"/>
    <n v="19.850000000000001"/>
    <n v="19.850000000000001"/>
    <x v="0"/>
    <x v="0"/>
    <n v="29.1"/>
    <n v="48.95"/>
    <x v="2"/>
    <x v="0"/>
    <x v="0"/>
    <x v="0"/>
    <x v="1"/>
    <x v="1"/>
    <x v="1"/>
    <x v="1"/>
    <x v="0"/>
  </r>
  <r>
    <s v="4291-HYEBC"/>
    <x v="0"/>
    <x v="48"/>
    <x v="0"/>
    <x v="1"/>
    <x v="561"/>
    <n v="93283"/>
    <n v="35.556469999999997"/>
    <n v="-118.24491399999999"/>
    <x v="0"/>
    <x v="61"/>
    <x v="0"/>
    <x v="1"/>
    <m/>
    <x v="2"/>
    <x v="0"/>
    <x v="2"/>
    <n v="21"/>
    <x v="0"/>
    <x v="0"/>
    <x v="0"/>
    <x v="1"/>
    <x v="1"/>
    <x v="1"/>
    <x v="1"/>
    <x v="0"/>
    <x v="0"/>
    <x v="0"/>
    <x v="1"/>
    <n v="39.1"/>
    <n v="1096.5999999999999"/>
    <x v="0"/>
    <x v="0"/>
    <n v="0"/>
    <n v="1096.5999999999999"/>
    <x v="0"/>
    <x v="0"/>
    <x v="0"/>
    <x v="0"/>
    <x v="0"/>
    <x v="0"/>
    <x v="0"/>
    <x v="1"/>
    <x v="0"/>
  </r>
  <r>
    <s v="4291-SHSBH"/>
    <x v="1"/>
    <x v="11"/>
    <x v="1"/>
    <x v="0"/>
    <x v="27"/>
    <n v="95354"/>
    <n v="37.639029000000001"/>
    <n v="-120.964772"/>
    <x v="1"/>
    <x v="6"/>
    <x v="1"/>
    <x v="0"/>
    <n v="8.9499999999999993"/>
    <x v="0"/>
    <x v="0"/>
    <x v="1"/>
    <n v="52"/>
    <x v="0"/>
    <x v="1"/>
    <x v="0"/>
    <x v="1"/>
    <x v="1"/>
    <x v="0"/>
    <x v="0"/>
    <x v="0"/>
    <x v="1"/>
    <x v="0"/>
    <x v="1"/>
    <n v="69.55"/>
    <n v="521.35"/>
    <x v="0"/>
    <x v="0"/>
    <n v="62.65"/>
    <n v="584"/>
    <x v="0"/>
    <x v="0"/>
    <x v="0"/>
    <x v="0"/>
    <x v="1"/>
    <x v="0"/>
    <x v="1"/>
    <x v="1"/>
    <x v="0"/>
  </r>
  <r>
    <s v="4291-TPNFG"/>
    <x v="1"/>
    <x v="52"/>
    <x v="0"/>
    <x v="0"/>
    <x v="894"/>
    <n v="93652"/>
    <n v="36.594541999999997"/>
    <n v="-119.90524499999999"/>
    <x v="2"/>
    <x v="9"/>
    <x v="3"/>
    <x v="0"/>
    <n v="29.29"/>
    <x v="1"/>
    <x v="0"/>
    <x v="2"/>
    <n v="30"/>
    <x v="1"/>
    <x v="0"/>
    <x v="1"/>
    <x v="0"/>
    <x v="1"/>
    <x v="1"/>
    <x v="1"/>
    <x v="1"/>
    <x v="2"/>
    <x v="0"/>
    <x v="1"/>
    <n v="82.3"/>
    <n v="5980.55"/>
    <x v="0"/>
    <x v="9"/>
    <n v="2108.88"/>
    <n v="8229.43"/>
    <x v="0"/>
    <x v="0"/>
    <x v="0"/>
    <x v="0"/>
    <x v="0"/>
    <x v="1"/>
    <x v="0"/>
    <x v="0"/>
    <x v="0"/>
  </r>
  <r>
    <s v="4291-YZODP"/>
    <x v="0"/>
    <x v="52"/>
    <x v="1"/>
    <x v="1"/>
    <x v="740"/>
    <n v="94070"/>
    <n v="37.497914999999999"/>
    <n v="-122.26736099999999"/>
    <x v="1"/>
    <x v="6"/>
    <x v="1"/>
    <x v="0"/>
    <n v="49.66"/>
    <x v="0"/>
    <x v="1"/>
    <x v="3"/>
    <m/>
    <x v="2"/>
    <x v="2"/>
    <x v="2"/>
    <x v="2"/>
    <x v="2"/>
    <x v="2"/>
    <x v="2"/>
    <x v="2"/>
    <x v="0"/>
    <x v="1"/>
    <x v="0"/>
    <n v="20.05"/>
    <n v="96.8"/>
    <x v="0"/>
    <x v="0"/>
    <n v="347.62"/>
    <n v="444.42"/>
    <x v="0"/>
    <x v="0"/>
    <x v="0"/>
    <x v="0"/>
    <x v="1"/>
    <x v="1"/>
    <x v="1"/>
    <x v="1"/>
    <x v="0"/>
  </r>
  <r>
    <s v="4293-ETKAP"/>
    <x v="0"/>
    <x v="21"/>
    <x v="0"/>
    <x v="2"/>
    <x v="1005"/>
    <n v="96117"/>
    <n v="40.507272"/>
    <n v="-120.338228"/>
    <x v="6"/>
    <x v="7"/>
    <x v="4"/>
    <x v="0"/>
    <n v="1.83"/>
    <x v="1"/>
    <x v="0"/>
    <x v="0"/>
    <n v="13"/>
    <x v="0"/>
    <x v="0"/>
    <x v="0"/>
    <x v="0"/>
    <x v="0"/>
    <x v="1"/>
    <x v="1"/>
    <x v="0"/>
    <x v="2"/>
    <x v="0"/>
    <x v="1"/>
    <n v="79.400000000000006"/>
    <n v="5071.8999999999996"/>
    <x v="0"/>
    <x v="0"/>
    <n v="118.95"/>
    <n v="5190.8500000000004"/>
    <x v="0"/>
    <x v="0"/>
    <x v="0"/>
    <x v="0"/>
    <x v="0"/>
    <x v="0"/>
    <x v="0"/>
    <x v="0"/>
    <x v="0"/>
  </r>
  <r>
    <s v="4295-YURET"/>
    <x v="0"/>
    <x v="3"/>
    <x v="0"/>
    <x v="2"/>
    <x v="915"/>
    <n v="94964"/>
    <n v="37.942551000000002"/>
    <n v="-122.491642"/>
    <x v="4"/>
    <x v="11"/>
    <x v="4"/>
    <x v="0"/>
    <n v="5.93"/>
    <x v="0"/>
    <x v="0"/>
    <x v="2"/>
    <n v="19"/>
    <x v="1"/>
    <x v="1"/>
    <x v="0"/>
    <x v="0"/>
    <x v="0"/>
    <x v="1"/>
    <x v="0"/>
    <x v="1"/>
    <x v="2"/>
    <x v="0"/>
    <x v="0"/>
    <n v="72.599999999999994"/>
    <n v="4084.35"/>
    <x v="0"/>
    <x v="9"/>
    <n v="332.08"/>
    <n v="4556.43"/>
    <x v="0"/>
    <x v="0"/>
    <x v="0"/>
    <x v="0"/>
    <x v="0"/>
    <x v="1"/>
    <x v="0"/>
    <x v="0"/>
    <x v="0"/>
  </r>
  <r>
    <s v="4298-OYIFC"/>
    <x v="1"/>
    <x v="40"/>
    <x v="0"/>
    <x v="0"/>
    <x v="1006"/>
    <n v="96118"/>
    <n v="39.637470999999998"/>
    <n v="-120.226338"/>
    <x v="2"/>
    <x v="49"/>
    <x v="0"/>
    <x v="0"/>
    <n v="18.600000000000001"/>
    <x v="1"/>
    <x v="0"/>
    <x v="1"/>
    <n v="13"/>
    <x v="0"/>
    <x v="1"/>
    <x v="1"/>
    <x v="0"/>
    <x v="0"/>
    <x v="1"/>
    <x v="1"/>
    <x v="1"/>
    <x v="1"/>
    <x v="0"/>
    <x v="1"/>
    <n v="103.45"/>
    <n v="1539.8"/>
    <x v="0"/>
    <x v="9"/>
    <n v="279"/>
    <n v="1958.8"/>
    <x v="0"/>
    <x v="0"/>
    <x v="0"/>
    <x v="0"/>
    <x v="0"/>
    <x v="1"/>
    <x v="0"/>
    <x v="0"/>
    <x v="0"/>
  </r>
  <r>
    <s v="4299-OPXEJ"/>
    <x v="0"/>
    <x v="30"/>
    <x v="1"/>
    <x v="0"/>
    <x v="146"/>
    <n v="90301"/>
    <n v="33.956445000000002"/>
    <n v="-118.358634"/>
    <x v="1"/>
    <x v="11"/>
    <x v="4"/>
    <x v="0"/>
    <n v="13.89"/>
    <x v="0"/>
    <x v="1"/>
    <x v="3"/>
    <m/>
    <x v="2"/>
    <x v="2"/>
    <x v="2"/>
    <x v="2"/>
    <x v="2"/>
    <x v="2"/>
    <x v="2"/>
    <x v="2"/>
    <x v="2"/>
    <x v="0"/>
    <x v="1"/>
    <n v="19.55"/>
    <n v="1080.55"/>
    <x v="0"/>
    <x v="0"/>
    <n v="777.84"/>
    <n v="1858.39"/>
    <x v="0"/>
    <x v="0"/>
    <x v="0"/>
    <x v="0"/>
    <x v="1"/>
    <x v="1"/>
    <x v="1"/>
    <x v="1"/>
    <x v="0"/>
  </r>
  <r>
    <s v="4299-SIMNS"/>
    <x v="1"/>
    <x v="9"/>
    <x v="1"/>
    <x v="0"/>
    <x v="746"/>
    <n v="91780"/>
    <n v="34.101607999999999"/>
    <n v="-118.055848"/>
    <x v="1"/>
    <x v="0"/>
    <x v="1"/>
    <x v="0"/>
    <n v="34.340000000000003"/>
    <x v="1"/>
    <x v="0"/>
    <x v="1"/>
    <n v="6"/>
    <x v="1"/>
    <x v="1"/>
    <x v="0"/>
    <x v="1"/>
    <x v="1"/>
    <x v="0"/>
    <x v="0"/>
    <x v="1"/>
    <x v="1"/>
    <x v="0"/>
    <x v="1"/>
    <n v="81.150000000000006"/>
    <n v="784.45"/>
    <x v="0"/>
    <x v="10"/>
    <n v="309.06"/>
    <n v="1143.51"/>
    <x v="0"/>
    <x v="0"/>
    <x v="0"/>
    <x v="0"/>
    <x v="1"/>
    <x v="1"/>
    <x v="0"/>
    <x v="1"/>
    <x v="0"/>
  </r>
  <r>
    <s v="4301-VVZKA"/>
    <x v="1"/>
    <x v="11"/>
    <x v="0"/>
    <x v="0"/>
    <x v="143"/>
    <n v="94123"/>
    <n v="37.800254000000002"/>
    <n v="-122.436975"/>
    <x v="2"/>
    <x v="43"/>
    <x v="0"/>
    <x v="0"/>
    <n v="25.83"/>
    <x v="1"/>
    <x v="0"/>
    <x v="1"/>
    <n v="46"/>
    <x v="0"/>
    <x v="1"/>
    <x v="0"/>
    <x v="1"/>
    <x v="1"/>
    <x v="0"/>
    <x v="0"/>
    <x v="0"/>
    <x v="1"/>
    <x v="0"/>
    <x v="1"/>
    <n v="75.400000000000006"/>
    <n v="1189.4000000000001"/>
    <x v="0"/>
    <x v="0"/>
    <n v="413.28"/>
    <n v="1602.68"/>
    <x v="0"/>
    <x v="0"/>
    <x v="0"/>
    <x v="0"/>
    <x v="1"/>
    <x v="0"/>
    <x v="1"/>
    <x v="1"/>
    <x v="0"/>
  </r>
  <r>
    <s v="4302-ZYFEL"/>
    <x v="1"/>
    <x v="5"/>
    <x v="0"/>
    <x v="3"/>
    <x v="657"/>
    <n v="94920"/>
    <n v="37.885629000000002"/>
    <n v="-122.46858"/>
    <x v="4"/>
    <x v="19"/>
    <x v="3"/>
    <x v="0"/>
    <n v="26.44"/>
    <x v="0"/>
    <x v="1"/>
    <x v="3"/>
    <m/>
    <x v="2"/>
    <x v="2"/>
    <x v="2"/>
    <x v="2"/>
    <x v="2"/>
    <x v="2"/>
    <x v="2"/>
    <x v="2"/>
    <x v="0"/>
    <x v="0"/>
    <x v="0"/>
    <n v="20.55"/>
    <n v="1403.1"/>
    <x v="0"/>
    <x v="0"/>
    <n v="1824.36"/>
    <n v="3227.46"/>
    <x v="0"/>
    <x v="0"/>
    <x v="0"/>
    <x v="0"/>
    <x v="1"/>
    <x v="1"/>
    <x v="1"/>
    <x v="1"/>
    <x v="0"/>
  </r>
  <r>
    <s v="4304-TSPVK"/>
    <x v="0"/>
    <x v="1"/>
    <x v="0"/>
    <x v="0"/>
    <x v="1007"/>
    <n v="93276"/>
    <n v="35.316262999999999"/>
    <n v="-119.402559"/>
    <x v="4"/>
    <x v="64"/>
    <x v="3"/>
    <x v="0"/>
    <n v="23.14"/>
    <x v="1"/>
    <x v="0"/>
    <x v="1"/>
    <n v="21"/>
    <x v="1"/>
    <x v="0"/>
    <x v="1"/>
    <x v="0"/>
    <x v="0"/>
    <x v="1"/>
    <x v="1"/>
    <x v="0"/>
    <x v="2"/>
    <x v="1"/>
    <x v="1"/>
    <n v="114.9"/>
    <n v="7843.55"/>
    <x v="0"/>
    <x v="0"/>
    <n v="1573.52"/>
    <n v="9417.07"/>
    <x v="0"/>
    <x v="0"/>
    <x v="0"/>
    <x v="0"/>
    <x v="0"/>
    <x v="0"/>
    <x v="0"/>
    <x v="0"/>
    <x v="0"/>
  </r>
  <r>
    <s v="4304-XUMGI"/>
    <x v="1"/>
    <x v="58"/>
    <x v="0"/>
    <x v="3"/>
    <x v="111"/>
    <n v="92557"/>
    <n v="33.970661"/>
    <n v="-117.255039"/>
    <x v="3"/>
    <x v="15"/>
    <x v="0"/>
    <x v="0"/>
    <n v="32.9"/>
    <x v="1"/>
    <x v="0"/>
    <x v="2"/>
    <n v="18"/>
    <x v="1"/>
    <x v="0"/>
    <x v="1"/>
    <x v="1"/>
    <x v="1"/>
    <x v="1"/>
    <x v="1"/>
    <x v="0"/>
    <x v="2"/>
    <x v="0"/>
    <x v="1"/>
    <n v="75.150000000000006"/>
    <n v="3822.45"/>
    <x v="0"/>
    <x v="0"/>
    <n v="1645"/>
    <n v="5467.45"/>
    <x v="0"/>
    <x v="0"/>
    <x v="0"/>
    <x v="0"/>
    <x v="0"/>
    <x v="0"/>
    <x v="0"/>
    <x v="1"/>
    <x v="0"/>
  </r>
  <r>
    <s v="4307-KTUMW"/>
    <x v="1"/>
    <x v="60"/>
    <x v="0"/>
    <x v="0"/>
    <x v="243"/>
    <n v="93108"/>
    <n v="34.457540999999999"/>
    <n v="-119.631072"/>
    <x v="2"/>
    <x v="63"/>
    <x v="4"/>
    <x v="0"/>
    <n v="31.24"/>
    <x v="1"/>
    <x v="0"/>
    <x v="1"/>
    <n v="73"/>
    <x v="1"/>
    <x v="1"/>
    <x v="1"/>
    <x v="1"/>
    <x v="1"/>
    <x v="1"/>
    <x v="1"/>
    <x v="0"/>
    <x v="1"/>
    <x v="1"/>
    <x v="1"/>
    <n v="93.9"/>
    <n v="5029.2"/>
    <x v="0"/>
    <x v="0"/>
    <n v="1655.72"/>
    <n v="6684.92"/>
    <x v="1"/>
    <x v="5"/>
    <x v="8"/>
    <x v="0"/>
    <x v="0"/>
    <x v="0"/>
    <x v="0"/>
    <x v="1"/>
    <x v="0"/>
  </r>
  <r>
    <s v="4307-KWMXE"/>
    <x v="1"/>
    <x v="55"/>
    <x v="1"/>
    <x v="0"/>
    <x v="1008"/>
    <n v="93544"/>
    <n v="34.500090999999998"/>
    <n v="-117.765862"/>
    <x v="1"/>
    <x v="46"/>
    <x v="2"/>
    <x v="1"/>
    <m/>
    <x v="2"/>
    <x v="0"/>
    <x v="2"/>
    <n v="22"/>
    <x v="0"/>
    <x v="0"/>
    <x v="0"/>
    <x v="0"/>
    <x v="1"/>
    <x v="0"/>
    <x v="0"/>
    <x v="0"/>
    <x v="1"/>
    <x v="1"/>
    <x v="1"/>
    <n v="35.75"/>
    <n v="389.8"/>
    <x v="0"/>
    <x v="0"/>
    <n v="0"/>
    <n v="389.8"/>
    <x v="0"/>
    <x v="0"/>
    <x v="0"/>
    <x v="0"/>
    <x v="1"/>
    <x v="0"/>
    <x v="0"/>
    <x v="0"/>
    <x v="0"/>
  </r>
  <r>
    <s v="4310-KEDTB"/>
    <x v="0"/>
    <x v="38"/>
    <x v="1"/>
    <x v="3"/>
    <x v="703"/>
    <n v="95993"/>
    <n v="39.075693999999999"/>
    <n v="-121.70605999999999"/>
    <x v="1"/>
    <x v="18"/>
    <x v="0"/>
    <x v="1"/>
    <m/>
    <x v="2"/>
    <x v="0"/>
    <x v="2"/>
    <n v="27"/>
    <x v="0"/>
    <x v="1"/>
    <x v="1"/>
    <x v="1"/>
    <x v="1"/>
    <x v="0"/>
    <x v="0"/>
    <x v="0"/>
    <x v="1"/>
    <x v="0"/>
    <x v="0"/>
    <n v="29.8"/>
    <n v="786.5"/>
    <x v="225"/>
    <x v="0"/>
    <n v="0"/>
    <n v="776.22"/>
    <x v="0"/>
    <x v="0"/>
    <x v="0"/>
    <x v="0"/>
    <x v="1"/>
    <x v="0"/>
    <x v="0"/>
    <x v="1"/>
    <x v="0"/>
  </r>
  <r>
    <s v="4311-QTTAI"/>
    <x v="0"/>
    <x v="54"/>
    <x v="1"/>
    <x v="0"/>
    <x v="229"/>
    <n v="91411"/>
    <n v="34.178469999999997"/>
    <n v="-118.45947200000001"/>
    <x v="1"/>
    <x v="43"/>
    <x v="0"/>
    <x v="0"/>
    <n v="40.950000000000003"/>
    <x v="0"/>
    <x v="1"/>
    <x v="3"/>
    <m/>
    <x v="2"/>
    <x v="2"/>
    <x v="2"/>
    <x v="2"/>
    <x v="2"/>
    <x v="2"/>
    <x v="2"/>
    <x v="2"/>
    <x v="0"/>
    <x v="1"/>
    <x v="0"/>
    <n v="19.350000000000001"/>
    <n v="295.55"/>
    <x v="0"/>
    <x v="0"/>
    <n v="655.20000000000005"/>
    <n v="950.75"/>
    <x v="0"/>
    <x v="0"/>
    <x v="0"/>
    <x v="0"/>
    <x v="1"/>
    <x v="1"/>
    <x v="1"/>
    <x v="1"/>
    <x v="0"/>
  </r>
  <r>
    <s v="4312-GVYNH"/>
    <x v="0"/>
    <x v="1"/>
    <x v="0"/>
    <x v="0"/>
    <x v="689"/>
    <n v="92683"/>
    <n v="33.752591000000002"/>
    <n v="-117.993661"/>
    <x v="4"/>
    <x v="40"/>
    <x v="0"/>
    <x v="1"/>
    <m/>
    <x v="2"/>
    <x v="0"/>
    <x v="0"/>
    <n v="26"/>
    <x v="1"/>
    <x v="1"/>
    <x v="1"/>
    <x v="0"/>
    <x v="1"/>
    <x v="1"/>
    <x v="1"/>
    <x v="0"/>
    <x v="2"/>
    <x v="0"/>
    <x v="1"/>
    <n v="49.85"/>
    <n v="3370.2"/>
    <x v="0"/>
    <x v="0"/>
    <n v="0"/>
    <n v="3370.2"/>
    <x v="0"/>
    <x v="0"/>
    <x v="0"/>
    <x v="0"/>
    <x v="0"/>
    <x v="0"/>
    <x v="0"/>
    <x v="0"/>
    <x v="0"/>
  </r>
  <r>
    <s v="4312-KFRXN"/>
    <x v="1"/>
    <x v="37"/>
    <x v="0"/>
    <x v="0"/>
    <x v="645"/>
    <n v="93426"/>
    <n v="35.842889"/>
    <n v="-121.004862"/>
    <x v="0"/>
    <x v="9"/>
    <x v="3"/>
    <x v="0"/>
    <n v="34.29"/>
    <x v="1"/>
    <x v="1"/>
    <x v="3"/>
    <m/>
    <x v="2"/>
    <x v="2"/>
    <x v="2"/>
    <x v="2"/>
    <x v="2"/>
    <x v="2"/>
    <x v="2"/>
    <x v="2"/>
    <x v="2"/>
    <x v="1"/>
    <x v="0"/>
    <n v="25.4"/>
    <n v="1710.9"/>
    <x v="0"/>
    <x v="0"/>
    <n v="2468.88"/>
    <n v="4179.78"/>
    <x v="0"/>
    <x v="0"/>
    <x v="0"/>
    <x v="0"/>
    <x v="1"/>
    <x v="1"/>
    <x v="1"/>
    <x v="1"/>
    <x v="0"/>
  </r>
  <r>
    <s v="4315-MURBD"/>
    <x v="0"/>
    <x v="22"/>
    <x v="1"/>
    <x v="0"/>
    <x v="890"/>
    <n v="94066"/>
    <n v="37.624436000000003"/>
    <n v="-122.430661"/>
    <x v="1"/>
    <x v="27"/>
    <x v="0"/>
    <x v="0"/>
    <n v="34.92"/>
    <x v="0"/>
    <x v="0"/>
    <x v="0"/>
    <n v="23"/>
    <x v="1"/>
    <x v="1"/>
    <x v="0"/>
    <x v="0"/>
    <x v="0"/>
    <x v="1"/>
    <x v="1"/>
    <x v="0"/>
    <x v="1"/>
    <x v="0"/>
    <x v="1"/>
    <n v="98.9"/>
    <n v="1120.95"/>
    <x v="0"/>
    <x v="0"/>
    <n v="419.04"/>
    <n v="1539.99"/>
    <x v="1"/>
    <x v="4"/>
    <x v="16"/>
    <x v="0"/>
    <x v="0"/>
    <x v="0"/>
    <x v="0"/>
    <x v="0"/>
    <x v="0"/>
  </r>
  <r>
    <s v="4316-XCSLJ"/>
    <x v="1"/>
    <x v="34"/>
    <x v="1"/>
    <x v="1"/>
    <x v="223"/>
    <n v="94301"/>
    <n v="37.444313999999999"/>
    <n v="-122.149996"/>
    <x v="1"/>
    <x v="67"/>
    <x v="0"/>
    <x v="0"/>
    <n v="45.61"/>
    <x v="0"/>
    <x v="0"/>
    <x v="2"/>
    <n v="53"/>
    <x v="1"/>
    <x v="1"/>
    <x v="0"/>
    <x v="1"/>
    <x v="1"/>
    <x v="0"/>
    <x v="0"/>
    <x v="0"/>
    <x v="1"/>
    <x v="0"/>
    <x v="0"/>
    <n v="50.3"/>
    <n v="846.8"/>
    <x v="0"/>
    <x v="0"/>
    <n v="775.37"/>
    <n v="1622.17"/>
    <x v="0"/>
    <x v="0"/>
    <x v="0"/>
    <x v="0"/>
    <x v="1"/>
    <x v="0"/>
    <x v="0"/>
    <x v="1"/>
    <x v="0"/>
  </r>
  <r>
    <s v="4317-VTEOA"/>
    <x v="1"/>
    <x v="37"/>
    <x v="1"/>
    <x v="0"/>
    <x v="946"/>
    <n v="91748"/>
    <n v="33.976753000000002"/>
    <n v="-117.897367"/>
    <x v="1"/>
    <x v="13"/>
    <x v="1"/>
    <x v="0"/>
    <n v="43.03"/>
    <x v="0"/>
    <x v="0"/>
    <x v="2"/>
    <n v="3"/>
    <x v="0"/>
    <x v="0"/>
    <x v="0"/>
    <x v="1"/>
    <x v="1"/>
    <x v="0"/>
    <x v="0"/>
    <x v="0"/>
    <x v="1"/>
    <x v="0"/>
    <x v="1"/>
    <n v="50.75"/>
    <n v="50.75"/>
    <x v="0"/>
    <x v="0"/>
    <n v="43.03"/>
    <n v="93.78"/>
    <x v="1"/>
    <x v="1"/>
    <x v="1"/>
    <x v="0"/>
    <x v="1"/>
    <x v="0"/>
    <x v="0"/>
    <x v="1"/>
    <x v="0"/>
  </r>
  <r>
    <s v="4318-RAJVY"/>
    <x v="0"/>
    <x v="30"/>
    <x v="1"/>
    <x v="0"/>
    <x v="211"/>
    <n v="91436"/>
    <n v="34.152875000000002"/>
    <n v="-118.486056"/>
    <x v="1"/>
    <x v="46"/>
    <x v="0"/>
    <x v="0"/>
    <n v="2.84"/>
    <x v="0"/>
    <x v="1"/>
    <x v="3"/>
    <m/>
    <x v="2"/>
    <x v="2"/>
    <x v="2"/>
    <x v="2"/>
    <x v="2"/>
    <x v="2"/>
    <x v="2"/>
    <x v="2"/>
    <x v="0"/>
    <x v="0"/>
    <x v="0"/>
    <n v="19.8"/>
    <n v="198.25"/>
    <x v="0"/>
    <x v="0"/>
    <n v="28.4"/>
    <n v="226.65"/>
    <x v="0"/>
    <x v="0"/>
    <x v="0"/>
    <x v="0"/>
    <x v="1"/>
    <x v="1"/>
    <x v="1"/>
    <x v="1"/>
    <x v="0"/>
  </r>
  <r>
    <s v="4320-QMLLA"/>
    <x v="1"/>
    <x v="30"/>
    <x v="1"/>
    <x v="0"/>
    <x v="610"/>
    <n v="95224"/>
    <n v="38.208336000000003"/>
    <n v="-120.339938"/>
    <x v="1"/>
    <x v="6"/>
    <x v="0"/>
    <x v="0"/>
    <n v="5.61"/>
    <x v="0"/>
    <x v="0"/>
    <x v="2"/>
    <n v="24"/>
    <x v="0"/>
    <x v="1"/>
    <x v="0"/>
    <x v="1"/>
    <x v="0"/>
    <x v="0"/>
    <x v="0"/>
    <x v="0"/>
    <x v="1"/>
    <x v="1"/>
    <x v="2"/>
    <n v="54.85"/>
    <n v="370.4"/>
    <x v="0"/>
    <x v="0"/>
    <n v="39.270000000000003"/>
    <n v="409.67"/>
    <x v="0"/>
    <x v="0"/>
    <x v="0"/>
    <x v="0"/>
    <x v="0"/>
    <x v="0"/>
    <x v="1"/>
    <x v="1"/>
    <x v="0"/>
  </r>
  <r>
    <s v="4322-RCYMT"/>
    <x v="1"/>
    <x v="54"/>
    <x v="0"/>
    <x v="0"/>
    <x v="38"/>
    <n v="92122"/>
    <n v="32.857230000000001"/>
    <n v="-117.209774"/>
    <x v="2"/>
    <x v="64"/>
    <x v="3"/>
    <x v="0"/>
    <n v="29.18"/>
    <x v="1"/>
    <x v="0"/>
    <x v="2"/>
    <n v="18"/>
    <x v="0"/>
    <x v="0"/>
    <x v="1"/>
    <x v="0"/>
    <x v="1"/>
    <x v="1"/>
    <x v="1"/>
    <x v="1"/>
    <x v="0"/>
    <x v="0"/>
    <x v="1"/>
    <n v="75.8"/>
    <n v="5293.95"/>
    <x v="0"/>
    <x v="15"/>
    <n v="1984.24"/>
    <n v="7368.19"/>
    <x v="1"/>
    <x v="1"/>
    <x v="5"/>
    <x v="0"/>
    <x v="0"/>
    <x v="1"/>
    <x v="0"/>
    <x v="0"/>
    <x v="0"/>
  </r>
  <r>
    <s v="4323-ELYYB"/>
    <x v="1"/>
    <x v="33"/>
    <x v="0"/>
    <x v="3"/>
    <x v="691"/>
    <n v="96116"/>
    <n v="41.266007999999999"/>
    <n v="-120.490731"/>
    <x v="9"/>
    <x v="2"/>
    <x v="0"/>
    <x v="0"/>
    <n v="4.26"/>
    <x v="0"/>
    <x v="1"/>
    <x v="3"/>
    <m/>
    <x v="2"/>
    <x v="2"/>
    <x v="2"/>
    <x v="2"/>
    <x v="2"/>
    <x v="2"/>
    <x v="2"/>
    <x v="2"/>
    <x v="0"/>
    <x v="1"/>
    <x v="0"/>
    <n v="20"/>
    <n v="218.55"/>
    <x v="0"/>
    <x v="0"/>
    <n v="55.38"/>
    <n v="273.93"/>
    <x v="0"/>
    <x v="0"/>
    <x v="0"/>
    <x v="0"/>
    <x v="1"/>
    <x v="1"/>
    <x v="1"/>
    <x v="1"/>
    <x v="0"/>
  </r>
  <r>
    <s v="4323-OHFOW"/>
    <x v="0"/>
    <x v="15"/>
    <x v="0"/>
    <x v="0"/>
    <x v="305"/>
    <n v="91321"/>
    <n v="34.370378000000002"/>
    <n v="-118.50411800000001"/>
    <x v="2"/>
    <x v="40"/>
    <x v="0"/>
    <x v="0"/>
    <n v="33.74"/>
    <x v="1"/>
    <x v="0"/>
    <x v="1"/>
    <n v="24"/>
    <x v="0"/>
    <x v="0"/>
    <x v="0"/>
    <x v="0"/>
    <x v="0"/>
    <x v="1"/>
    <x v="0"/>
    <x v="0"/>
    <x v="0"/>
    <x v="0"/>
    <x v="1"/>
    <n v="105.55"/>
    <n v="7195.35"/>
    <x v="0"/>
    <x v="0"/>
    <n v="2361.8000000000002"/>
    <n v="9557.15"/>
    <x v="0"/>
    <x v="0"/>
    <x v="0"/>
    <x v="0"/>
    <x v="0"/>
    <x v="0"/>
    <x v="0"/>
    <x v="0"/>
    <x v="0"/>
  </r>
  <r>
    <s v="4323-SADQS"/>
    <x v="1"/>
    <x v="37"/>
    <x v="0"/>
    <x v="5"/>
    <x v="386"/>
    <n v="94521"/>
    <n v="37.971420999999999"/>
    <n v="-121.971504"/>
    <x v="0"/>
    <x v="6"/>
    <x v="0"/>
    <x v="1"/>
    <m/>
    <x v="2"/>
    <x v="0"/>
    <x v="0"/>
    <n v="30"/>
    <x v="1"/>
    <x v="1"/>
    <x v="0"/>
    <x v="0"/>
    <x v="1"/>
    <x v="0"/>
    <x v="0"/>
    <x v="0"/>
    <x v="1"/>
    <x v="0"/>
    <x v="1"/>
    <n v="34.5"/>
    <n v="279.25"/>
    <x v="0"/>
    <x v="0"/>
    <n v="0"/>
    <n v="279.25"/>
    <x v="1"/>
    <x v="2"/>
    <x v="15"/>
    <x v="0"/>
    <x v="1"/>
    <x v="0"/>
    <x v="0"/>
    <x v="0"/>
    <x v="0"/>
  </r>
  <r>
    <s v="4324-AHJKS"/>
    <x v="0"/>
    <x v="21"/>
    <x v="1"/>
    <x v="0"/>
    <x v="756"/>
    <n v="93206"/>
    <n v="35.451402000000002"/>
    <n v="-119.48841299999999"/>
    <x v="1"/>
    <x v="10"/>
    <x v="0"/>
    <x v="0"/>
    <n v="24.83"/>
    <x v="0"/>
    <x v="0"/>
    <x v="2"/>
    <n v="26"/>
    <x v="1"/>
    <x v="1"/>
    <x v="1"/>
    <x v="1"/>
    <x v="1"/>
    <x v="0"/>
    <x v="0"/>
    <x v="0"/>
    <x v="1"/>
    <x v="1"/>
    <x v="0"/>
    <n v="55.8"/>
    <n v="300.39999999999998"/>
    <x v="0"/>
    <x v="0"/>
    <n v="124.15"/>
    <n v="424.55"/>
    <x v="0"/>
    <x v="0"/>
    <x v="0"/>
    <x v="0"/>
    <x v="1"/>
    <x v="0"/>
    <x v="0"/>
    <x v="1"/>
    <x v="0"/>
  </r>
  <r>
    <s v="4324-BZCKL"/>
    <x v="0"/>
    <x v="18"/>
    <x v="0"/>
    <x v="3"/>
    <x v="963"/>
    <n v="96075"/>
    <n v="40.343212999999999"/>
    <n v="-121.81541199999999"/>
    <x v="10"/>
    <x v="46"/>
    <x v="0"/>
    <x v="0"/>
    <n v="5.74"/>
    <x v="0"/>
    <x v="0"/>
    <x v="2"/>
    <n v="59"/>
    <x v="0"/>
    <x v="0"/>
    <x v="1"/>
    <x v="1"/>
    <x v="1"/>
    <x v="0"/>
    <x v="0"/>
    <x v="0"/>
    <x v="1"/>
    <x v="0"/>
    <x v="0"/>
    <n v="55.55"/>
    <n v="551.29999999999995"/>
    <x v="0"/>
    <x v="0"/>
    <n v="57.4"/>
    <n v="608.70000000000005"/>
    <x v="0"/>
    <x v="0"/>
    <x v="0"/>
    <x v="0"/>
    <x v="1"/>
    <x v="0"/>
    <x v="0"/>
    <x v="1"/>
    <x v="0"/>
  </r>
  <r>
    <s v="4325-NFSKC"/>
    <x v="1"/>
    <x v="8"/>
    <x v="1"/>
    <x v="0"/>
    <x v="647"/>
    <n v="90272"/>
    <n v="34.079448999999997"/>
    <n v="-118.548306"/>
    <x v="1"/>
    <x v="53"/>
    <x v="2"/>
    <x v="0"/>
    <n v="28.12"/>
    <x v="1"/>
    <x v="0"/>
    <x v="1"/>
    <n v="25"/>
    <x v="1"/>
    <x v="1"/>
    <x v="0"/>
    <x v="1"/>
    <x v="0"/>
    <x v="0"/>
    <x v="0"/>
    <x v="0"/>
    <x v="1"/>
    <x v="0"/>
    <x v="1"/>
    <n v="90.6"/>
    <n v="1660"/>
    <x v="0"/>
    <x v="0"/>
    <n v="534.28"/>
    <n v="2194.2800000000002"/>
    <x v="1"/>
    <x v="4"/>
    <x v="19"/>
    <x v="0"/>
    <x v="0"/>
    <x v="0"/>
    <x v="0"/>
    <x v="1"/>
    <x v="0"/>
  </r>
  <r>
    <s v="4328-VUFWD"/>
    <x v="0"/>
    <x v="47"/>
    <x v="1"/>
    <x v="0"/>
    <x v="690"/>
    <n v="94591"/>
    <n v="38.105733000000001"/>
    <n v="-122.18633800000001"/>
    <x v="1"/>
    <x v="35"/>
    <x v="0"/>
    <x v="0"/>
    <n v="6.77"/>
    <x v="0"/>
    <x v="0"/>
    <x v="2"/>
    <n v="17"/>
    <x v="0"/>
    <x v="1"/>
    <x v="0"/>
    <x v="0"/>
    <x v="1"/>
    <x v="1"/>
    <x v="1"/>
    <x v="0"/>
    <x v="0"/>
    <x v="1"/>
    <x v="1"/>
    <n v="59.3"/>
    <n v="2209.15"/>
    <x v="0"/>
    <x v="0"/>
    <n v="264.02999999999997"/>
    <n v="2473.1799999999998"/>
    <x v="0"/>
    <x v="0"/>
    <x v="0"/>
    <x v="0"/>
    <x v="0"/>
    <x v="0"/>
    <x v="1"/>
    <x v="0"/>
    <x v="0"/>
  </r>
  <r>
    <s v="4329-YPDDQ"/>
    <x v="1"/>
    <x v="43"/>
    <x v="1"/>
    <x v="0"/>
    <x v="619"/>
    <n v="95421"/>
    <n v="38.578806999999998"/>
    <n v="-123.19338"/>
    <x v="1"/>
    <x v="24"/>
    <x v="0"/>
    <x v="0"/>
    <n v="16.05"/>
    <x v="0"/>
    <x v="0"/>
    <x v="1"/>
    <n v="18"/>
    <x v="1"/>
    <x v="0"/>
    <x v="1"/>
    <x v="0"/>
    <x v="0"/>
    <x v="1"/>
    <x v="1"/>
    <x v="0"/>
    <x v="1"/>
    <x v="0"/>
    <x v="1"/>
    <n v="108.2"/>
    <n v="2203.6999999999998"/>
    <x v="0"/>
    <x v="0"/>
    <n v="321"/>
    <n v="2524.6999999999998"/>
    <x v="0"/>
    <x v="0"/>
    <x v="0"/>
    <x v="0"/>
    <x v="0"/>
    <x v="0"/>
    <x v="0"/>
    <x v="0"/>
    <x v="0"/>
  </r>
  <r>
    <s v="4332-MUOEZ"/>
    <x v="1"/>
    <x v="3"/>
    <x v="0"/>
    <x v="0"/>
    <x v="111"/>
    <n v="92553"/>
    <n v="33.923149000000002"/>
    <n v="-117.244933"/>
    <x v="2"/>
    <x v="24"/>
    <x v="0"/>
    <x v="0"/>
    <n v="32.54"/>
    <x v="0"/>
    <x v="0"/>
    <x v="1"/>
    <n v="5"/>
    <x v="1"/>
    <x v="1"/>
    <x v="1"/>
    <x v="0"/>
    <x v="1"/>
    <x v="1"/>
    <x v="0"/>
    <x v="0"/>
    <x v="0"/>
    <x v="1"/>
    <x v="0"/>
    <n v="94.3"/>
    <n v="1818.3"/>
    <x v="0"/>
    <x v="0"/>
    <n v="650.79999999999995"/>
    <n v="2469.1"/>
    <x v="0"/>
    <x v="0"/>
    <x v="0"/>
    <x v="0"/>
    <x v="0"/>
    <x v="0"/>
    <x v="0"/>
    <x v="0"/>
    <x v="0"/>
  </r>
  <r>
    <s v="4334-HOWRP"/>
    <x v="1"/>
    <x v="57"/>
    <x v="0"/>
    <x v="0"/>
    <x v="61"/>
    <n v="93428"/>
    <n v="35.591386999999997"/>
    <n v="-121.032256"/>
    <x v="2"/>
    <x v="9"/>
    <x v="3"/>
    <x v="1"/>
    <m/>
    <x v="2"/>
    <x v="0"/>
    <x v="2"/>
    <n v="7"/>
    <x v="1"/>
    <x v="0"/>
    <x v="1"/>
    <x v="0"/>
    <x v="0"/>
    <x v="1"/>
    <x v="0"/>
    <x v="1"/>
    <x v="2"/>
    <x v="0"/>
    <x v="0"/>
    <n v="64.95"/>
    <n v="4546"/>
    <x v="0"/>
    <x v="14"/>
    <n v="0"/>
    <n v="4576"/>
    <x v="0"/>
    <x v="0"/>
    <x v="0"/>
    <x v="0"/>
    <x v="0"/>
    <x v="1"/>
    <x v="0"/>
    <x v="0"/>
    <x v="0"/>
  </r>
  <r>
    <s v="4335-BSMJS"/>
    <x v="0"/>
    <x v="39"/>
    <x v="1"/>
    <x v="0"/>
    <x v="629"/>
    <n v="93657"/>
    <n v="36.819628000000002"/>
    <n v="-119.440414"/>
    <x v="1"/>
    <x v="55"/>
    <x v="0"/>
    <x v="0"/>
    <n v="8.23"/>
    <x v="1"/>
    <x v="1"/>
    <x v="3"/>
    <m/>
    <x v="2"/>
    <x v="2"/>
    <x v="2"/>
    <x v="2"/>
    <x v="2"/>
    <x v="2"/>
    <x v="2"/>
    <x v="2"/>
    <x v="2"/>
    <x v="0"/>
    <x v="0"/>
    <n v="-6"/>
    <n v="1563.95"/>
    <x v="0"/>
    <x v="0"/>
    <n v="510.26"/>
    <n v="2074.21"/>
    <x v="0"/>
    <x v="0"/>
    <x v="0"/>
    <x v="0"/>
    <x v="1"/>
    <x v="1"/>
    <x v="1"/>
    <x v="1"/>
    <x v="0"/>
  </r>
  <r>
    <s v="4335-UPJSI"/>
    <x v="0"/>
    <x v="30"/>
    <x v="1"/>
    <x v="2"/>
    <x v="317"/>
    <n v="92536"/>
    <n v="33.482242999999997"/>
    <n v="-116.827173"/>
    <x v="1"/>
    <x v="52"/>
    <x v="0"/>
    <x v="0"/>
    <n v="34.24"/>
    <x v="0"/>
    <x v="1"/>
    <x v="3"/>
    <m/>
    <x v="2"/>
    <x v="2"/>
    <x v="2"/>
    <x v="2"/>
    <x v="2"/>
    <x v="2"/>
    <x v="2"/>
    <x v="2"/>
    <x v="2"/>
    <x v="1"/>
    <x v="2"/>
    <n v="19.75"/>
    <n v="498.1"/>
    <x v="0"/>
    <x v="0"/>
    <n v="821.76"/>
    <n v="1319.86"/>
    <x v="0"/>
    <x v="0"/>
    <x v="0"/>
    <x v="0"/>
    <x v="1"/>
    <x v="1"/>
    <x v="1"/>
    <x v="1"/>
    <x v="0"/>
  </r>
  <r>
    <s v="4338-EYCER"/>
    <x v="1"/>
    <x v="30"/>
    <x v="0"/>
    <x v="0"/>
    <x v="620"/>
    <n v="95528"/>
    <n v="40.497283000000003"/>
    <n v="-123.93037"/>
    <x v="8"/>
    <x v="47"/>
    <x v="0"/>
    <x v="0"/>
    <n v="17.190000000000001"/>
    <x v="0"/>
    <x v="0"/>
    <x v="2"/>
    <n v="11"/>
    <x v="0"/>
    <x v="1"/>
    <x v="0"/>
    <x v="1"/>
    <x v="0"/>
    <x v="0"/>
    <x v="0"/>
    <x v="0"/>
    <x v="1"/>
    <x v="1"/>
    <x v="1"/>
    <n v="54.6"/>
    <n v="1125.2"/>
    <x v="0"/>
    <x v="0"/>
    <n v="360.99"/>
    <n v="1486.19"/>
    <x v="0"/>
    <x v="0"/>
    <x v="0"/>
    <x v="0"/>
    <x v="0"/>
    <x v="0"/>
    <x v="1"/>
    <x v="1"/>
    <x v="0"/>
  </r>
  <r>
    <s v="4342-HENTK"/>
    <x v="0"/>
    <x v="6"/>
    <x v="1"/>
    <x v="0"/>
    <x v="161"/>
    <n v="95542"/>
    <n v="40.057783999999998"/>
    <n v="-123.679461"/>
    <x v="1"/>
    <x v="29"/>
    <x v="0"/>
    <x v="0"/>
    <n v="12.52"/>
    <x v="0"/>
    <x v="0"/>
    <x v="1"/>
    <n v="25"/>
    <x v="0"/>
    <x v="1"/>
    <x v="0"/>
    <x v="1"/>
    <x v="1"/>
    <x v="0"/>
    <x v="0"/>
    <x v="0"/>
    <x v="1"/>
    <x v="0"/>
    <x v="1"/>
    <n v="70.650000000000006"/>
    <n v="142.35"/>
    <x v="0"/>
    <x v="0"/>
    <n v="25.04"/>
    <n v="167.39"/>
    <x v="1"/>
    <x v="1"/>
    <x v="1"/>
    <x v="0"/>
    <x v="1"/>
    <x v="0"/>
    <x v="1"/>
    <x v="1"/>
    <x v="0"/>
  </r>
  <r>
    <s v="4342-HFXWS"/>
    <x v="0"/>
    <x v="31"/>
    <x v="0"/>
    <x v="2"/>
    <x v="75"/>
    <n v="90401"/>
    <n v="34.015481000000001"/>
    <n v="-118.49323099999999"/>
    <x v="10"/>
    <x v="60"/>
    <x v="4"/>
    <x v="0"/>
    <n v="44.66"/>
    <x v="0"/>
    <x v="0"/>
    <x v="2"/>
    <n v="27"/>
    <x v="1"/>
    <x v="1"/>
    <x v="1"/>
    <x v="0"/>
    <x v="0"/>
    <x v="0"/>
    <x v="0"/>
    <x v="0"/>
    <x v="0"/>
    <x v="1"/>
    <x v="1"/>
    <n v="69.7"/>
    <n v="3023.65"/>
    <x v="0"/>
    <x v="0"/>
    <n v="2143.6799999999998"/>
    <n v="5167.33"/>
    <x v="0"/>
    <x v="0"/>
    <x v="0"/>
    <x v="0"/>
    <x v="0"/>
    <x v="0"/>
    <x v="0"/>
    <x v="0"/>
    <x v="0"/>
  </r>
  <r>
    <s v="4343-EJVQB"/>
    <x v="1"/>
    <x v="23"/>
    <x v="1"/>
    <x v="0"/>
    <x v="678"/>
    <n v="95338"/>
    <n v="37.526791000000003"/>
    <n v="-119.99437"/>
    <x v="1"/>
    <x v="6"/>
    <x v="0"/>
    <x v="0"/>
    <n v="1.67"/>
    <x v="0"/>
    <x v="0"/>
    <x v="1"/>
    <n v="23"/>
    <x v="1"/>
    <x v="1"/>
    <x v="0"/>
    <x v="1"/>
    <x v="1"/>
    <x v="0"/>
    <x v="0"/>
    <x v="0"/>
    <x v="1"/>
    <x v="1"/>
    <x v="0"/>
    <n v="74.349999999999994"/>
    <n v="533.6"/>
    <x v="0"/>
    <x v="0"/>
    <n v="11.69"/>
    <n v="545.29"/>
    <x v="0"/>
    <x v="0"/>
    <x v="0"/>
    <x v="0"/>
    <x v="1"/>
    <x v="0"/>
    <x v="0"/>
    <x v="1"/>
    <x v="0"/>
  </r>
  <r>
    <s v="4349-GFQHK"/>
    <x v="1"/>
    <x v="18"/>
    <x v="1"/>
    <x v="0"/>
    <x v="582"/>
    <n v="92359"/>
    <n v="34.103577999999999"/>
    <n v="-117.04053999999999"/>
    <x v="1"/>
    <x v="13"/>
    <x v="1"/>
    <x v="0"/>
    <n v="25.39"/>
    <x v="1"/>
    <x v="0"/>
    <x v="2"/>
    <n v="52"/>
    <x v="0"/>
    <x v="1"/>
    <x v="1"/>
    <x v="1"/>
    <x v="1"/>
    <x v="0"/>
    <x v="0"/>
    <x v="0"/>
    <x v="1"/>
    <x v="1"/>
    <x v="1"/>
    <n v="54.35"/>
    <n v="54.35"/>
    <x v="0"/>
    <x v="0"/>
    <n v="25.39"/>
    <n v="79.739999999999995"/>
    <x v="1"/>
    <x v="5"/>
    <x v="8"/>
    <x v="0"/>
    <x v="1"/>
    <x v="0"/>
    <x v="0"/>
    <x v="1"/>
    <x v="0"/>
  </r>
  <r>
    <s v="4350-ZTLPI"/>
    <x v="0"/>
    <x v="59"/>
    <x v="0"/>
    <x v="0"/>
    <x v="229"/>
    <n v="91401"/>
    <n v="34.178483"/>
    <n v="-118.431791"/>
    <x v="2"/>
    <x v="63"/>
    <x v="4"/>
    <x v="0"/>
    <n v="18"/>
    <x v="1"/>
    <x v="0"/>
    <x v="1"/>
    <n v="20"/>
    <x v="0"/>
    <x v="0"/>
    <x v="1"/>
    <x v="0"/>
    <x v="0"/>
    <x v="1"/>
    <x v="1"/>
    <x v="0"/>
    <x v="0"/>
    <x v="0"/>
    <x v="1"/>
    <n v="108.95"/>
    <n v="5718.2"/>
    <x v="0"/>
    <x v="0"/>
    <n v="954"/>
    <n v="6672.2"/>
    <x v="0"/>
    <x v="0"/>
    <x v="0"/>
    <x v="0"/>
    <x v="0"/>
    <x v="0"/>
    <x v="0"/>
    <x v="0"/>
    <x v="0"/>
  </r>
  <r>
    <s v="4351-QLCSU"/>
    <x v="0"/>
    <x v="10"/>
    <x v="1"/>
    <x v="0"/>
    <x v="1009"/>
    <n v="95971"/>
    <n v="39.971228000000004"/>
    <n v="-121.041166"/>
    <x v="1"/>
    <x v="13"/>
    <x v="0"/>
    <x v="0"/>
    <n v="32.74"/>
    <x v="0"/>
    <x v="0"/>
    <x v="2"/>
    <n v="26"/>
    <x v="0"/>
    <x v="1"/>
    <x v="0"/>
    <x v="1"/>
    <x v="0"/>
    <x v="0"/>
    <x v="0"/>
    <x v="0"/>
    <x v="1"/>
    <x v="0"/>
    <x v="0"/>
    <n v="55"/>
    <n v="55"/>
    <x v="0"/>
    <x v="0"/>
    <n v="32.74"/>
    <n v="87.74"/>
    <x v="1"/>
    <x v="4"/>
    <x v="7"/>
    <x v="0"/>
    <x v="0"/>
    <x v="0"/>
    <x v="1"/>
    <x v="1"/>
    <x v="0"/>
  </r>
  <r>
    <s v="4353-HYOJD"/>
    <x v="0"/>
    <x v="0"/>
    <x v="0"/>
    <x v="6"/>
    <x v="427"/>
    <n v="91016"/>
    <n v="34.152799999999999"/>
    <n v="-118.00048200000001"/>
    <x v="7"/>
    <x v="28"/>
    <x v="5"/>
    <x v="0"/>
    <n v="19.32"/>
    <x v="0"/>
    <x v="0"/>
    <x v="2"/>
    <n v="30"/>
    <x v="0"/>
    <x v="0"/>
    <x v="0"/>
    <x v="1"/>
    <x v="1"/>
    <x v="0"/>
    <x v="0"/>
    <x v="0"/>
    <x v="1"/>
    <x v="1"/>
    <x v="0"/>
    <n v="49.85"/>
    <n v="1336.15"/>
    <x v="0"/>
    <x v="0"/>
    <n v="521.64"/>
    <n v="1857.79"/>
    <x v="0"/>
    <x v="0"/>
    <x v="0"/>
    <x v="0"/>
    <x v="1"/>
    <x v="0"/>
    <x v="0"/>
    <x v="1"/>
    <x v="0"/>
  </r>
  <r>
    <s v="4355-CVPVS"/>
    <x v="0"/>
    <x v="42"/>
    <x v="0"/>
    <x v="2"/>
    <x v="967"/>
    <n v="93207"/>
    <n v="35.865794999999999"/>
    <n v="-118.69759000000001"/>
    <x v="8"/>
    <x v="11"/>
    <x v="0"/>
    <x v="0"/>
    <n v="12.97"/>
    <x v="0"/>
    <x v="0"/>
    <x v="1"/>
    <n v="28"/>
    <x v="0"/>
    <x v="1"/>
    <x v="0"/>
    <x v="1"/>
    <x v="0"/>
    <x v="1"/>
    <x v="1"/>
    <x v="0"/>
    <x v="0"/>
    <x v="1"/>
    <x v="1"/>
    <n v="88.9"/>
    <n v="4968"/>
    <x v="0"/>
    <x v="0"/>
    <n v="726.32"/>
    <n v="5694.32"/>
    <x v="0"/>
    <x v="0"/>
    <x v="0"/>
    <x v="0"/>
    <x v="0"/>
    <x v="0"/>
    <x v="1"/>
    <x v="1"/>
    <x v="0"/>
  </r>
  <r>
    <s v="4355-HBJHH"/>
    <x v="1"/>
    <x v="42"/>
    <x v="0"/>
    <x v="0"/>
    <x v="593"/>
    <n v="95386"/>
    <n v="37.669516000000002"/>
    <n v="-120.626964"/>
    <x v="1"/>
    <x v="23"/>
    <x v="0"/>
    <x v="0"/>
    <n v="42.77"/>
    <x v="1"/>
    <x v="0"/>
    <x v="2"/>
    <n v="3"/>
    <x v="1"/>
    <x v="1"/>
    <x v="1"/>
    <x v="1"/>
    <x v="0"/>
    <x v="1"/>
    <x v="1"/>
    <x v="0"/>
    <x v="2"/>
    <x v="0"/>
    <x v="1"/>
    <n v="79.7"/>
    <n v="5293.4"/>
    <x v="0"/>
    <x v="0"/>
    <n v="2865.59"/>
    <n v="8158.99"/>
    <x v="1"/>
    <x v="4"/>
    <x v="16"/>
    <x v="0"/>
    <x v="0"/>
    <x v="0"/>
    <x v="0"/>
    <x v="1"/>
    <x v="0"/>
  </r>
  <r>
    <s v="4359-INNWN"/>
    <x v="0"/>
    <x v="54"/>
    <x v="1"/>
    <x v="0"/>
    <x v="1010"/>
    <n v="96025"/>
    <n v="41.212694999999997"/>
    <n v="-122.392067"/>
    <x v="1"/>
    <x v="67"/>
    <x v="2"/>
    <x v="0"/>
    <n v="3.84"/>
    <x v="0"/>
    <x v="1"/>
    <x v="3"/>
    <m/>
    <x v="2"/>
    <x v="2"/>
    <x v="2"/>
    <x v="2"/>
    <x v="2"/>
    <x v="2"/>
    <x v="2"/>
    <x v="2"/>
    <x v="0"/>
    <x v="1"/>
    <x v="0"/>
    <n v="20.05"/>
    <n v="337.9"/>
    <x v="226"/>
    <x v="0"/>
    <n v="65.28"/>
    <n v="359.5"/>
    <x v="0"/>
    <x v="0"/>
    <x v="0"/>
    <x v="0"/>
    <x v="1"/>
    <x v="1"/>
    <x v="1"/>
    <x v="1"/>
    <x v="0"/>
  </r>
  <r>
    <s v="4360-PNRQB"/>
    <x v="1"/>
    <x v="60"/>
    <x v="1"/>
    <x v="0"/>
    <x v="877"/>
    <n v="92284"/>
    <n v="34.159534000000001"/>
    <n v="-116.425984"/>
    <x v="1"/>
    <x v="68"/>
    <x v="2"/>
    <x v="0"/>
    <n v="15.18"/>
    <x v="1"/>
    <x v="0"/>
    <x v="1"/>
    <n v="42"/>
    <x v="0"/>
    <x v="1"/>
    <x v="0"/>
    <x v="1"/>
    <x v="1"/>
    <x v="0"/>
    <x v="0"/>
    <x v="0"/>
    <x v="1"/>
    <x v="0"/>
    <x v="1"/>
    <n v="75.599999999999994"/>
    <n v="1395.05"/>
    <x v="0"/>
    <x v="0"/>
    <n v="273.24"/>
    <n v="1668.29"/>
    <x v="0"/>
    <x v="0"/>
    <x v="0"/>
    <x v="0"/>
    <x v="1"/>
    <x v="0"/>
    <x v="1"/>
    <x v="1"/>
    <x v="0"/>
  </r>
  <r>
    <s v="4360-QRAVE"/>
    <x v="1"/>
    <x v="4"/>
    <x v="1"/>
    <x v="0"/>
    <x v="47"/>
    <n v="95230"/>
    <n v="37.956963000000002"/>
    <n v="-120.863055"/>
    <x v="1"/>
    <x v="20"/>
    <x v="5"/>
    <x v="1"/>
    <m/>
    <x v="2"/>
    <x v="0"/>
    <x v="2"/>
    <n v="29"/>
    <x v="0"/>
    <x v="0"/>
    <x v="1"/>
    <x v="1"/>
    <x v="1"/>
    <x v="0"/>
    <x v="0"/>
    <x v="0"/>
    <x v="2"/>
    <x v="1"/>
    <x v="1"/>
    <n v="36.65"/>
    <n v="1315"/>
    <x v="0"/>
    <x v="0"/>
    <n v="0"/>
    <n v="1315"/>
    <x v="0"/>
    <x v="0"/>
    <x v="0"/>
    <x v="0"/>
    <x v="1"/>
    <x v="0"/>
    <x v="0"/>
    <x v="1"/>
    <x v="0"/>
  </r>
  <r>
    <s v="4361-BKAXE"/>
    <x v="0"/>
    <x v="5"/>
    <x v="1"/>
    <x v="0"/>
    <x v="487"/>
    <n v="95006"/>
    <n v="37.171726999999997"/>
    <n v="-122.142961"/>
    <x v="1"/>
    <x v="62"/>
    <x v="4"/>
    <x v="0"/>
    <n v="21.56"/>
    <x v="1"/>
    <x v="0"/>
    <x v="1"/>
    <n v="59"/>
    <x v="1"/>
    <x v="0"/>
    <x v="1"/>
    <x v="0"/>
    <x v="0"/>
    <x v="1"/>
    <x v="1"/>
    <x v="0"/>
    <x v="1"/>
    <x v="0"/>
    <x v="1"/>
    <n v="114.5"/>
    <n v="4527.45"/>
    <x v="0"/>
    <x v="0"/>
    <n v="883.96"/>
    <n v="5411.41"/>
    <x v="1"/>
    <x v="1"/>
    <x v="5"/>
    <x v="0"/>
    <x v="0"/>
    <x v="0"/>
    <x v="0"/>
    <x v="0"/>
    <x v="0"/>
  </r>
  <r>
    <s v="4361-FEBGN"/>
    <x v="1"/>
    <x v="51"/>
    <x v="1"/>
    <x v="0"/>
    <x v="143"/>
    <n v="94131"/>
    <n v="37.746699"/>
    <n v="-122.44283299999999"/>
    <x v="1"/>
    <x v="60"/>
    <x v="0"/>
    <x v="0"/>
    <n v="33.68"/>
    <x v="0"/>
    <x v="1"/>
    <x v="3"/>
    <m/>
    <x v="2"/>
    <x v="2"/>
    <x v="2"/>
    <x v="2"/>
    <x v="2"/>
    <x v="2"/>
    <x v="2"/>
    <x v="2"/>
    <x v="2"/>
    <x v="1"/>
    <x v="0"/>
    <n v="20.149999999999999"/>
    <n v="982.95"/>
    <x v="0"/>
    <x v="0"/>
    <n v="1616.64"/>
    <n v="2599.59"/>
    <x v="0"/>
    <x v="0"/>
    <x v="0"/>
    <x v="0"/>
    <x v="1"/>
    <x v="1"/>
    <x v="1"/>
    <x v="1"/>
    <x v="0"/>
  </r>
  <r>
    <s v="4361-JEIVL"/>
    <x v="1"/>
    <x v="46"/>
    <x v="1"/>
    <x v="1"/>
    <x v="1011"/>
    <n v="93927"/>
    <n v="36.248708000000001"/>
    <n v="-121.386617"/>
    <x v="1"/>
    <x v="13"/>
    <x v="1"/>
    <x v="0"/>
    <n v="7.14"/>
    <x v="0"/>
    <x v="0"/>
    <x v="2"/>
    <n v="52"/>
    <x v="0"/>
    <x v="1"/>
    <x v="0"/>
    <x v="1"/>
    <x v="1"/>
    <x v="0"/>
    <x v="1"/>
    <x v="0"/>
    <x v="1"/>
    <x v="0"/>
    <x v="1"/>
    <n v="44.4"/>
    <n v="44.4"/>
    <x v="0"/>
    <x v="0"/>
    <n v="7.14"/>
    <n v="51.54"/>
    <x v="1"/>
    <x v="5"/>
    <x v="8"/>
    <x v="0"/>
    <x v="0"/>
    <x v="0"/>
    <x v="1"/>
    <x v="1"/>
    <x v="0"/>
  </r>
  <r>
    <s v="4365-MSDYN"/>
    <x v="1"/>
    <x v="32"/>
    <x v="0"/>
    <x v="0"/>
    <x v="130"/>
    <n v="92672"/>
    <n v="33.429487999999999"/>
    <n v="-117.609432"/>
    <x v="9"/>
    <x v="58"/>
    <x v="0"/>
    <x v="0"/>
    <n v="22.34"/>
    <x v="0"/>
    <x v="1"/>
    <x v="3"/>
    <m/>
    <x v="2"/>
    <x v="2"/>
    <x v="2"/>
    <x v="2"/>
    <x v="2"/>
    <x v="2"/>
    <x v="2"/>
    <x v="2"/>
    <x v="1"/>
    <x v="0"/>
    <x v="1"/>
    <n v="19.55"/>
    <n v="161.15"/>
    <x v="0"/>
    <x v="0"/>
    <n v="178.72"/>
    <n v="339.87"/>
    <x v="0"/>
    <x v="0"/>
    <x v="0"/>
    <x v="0"/>
    <x v="1"/>
    <x v="1"/>
    <x v="1"/>
    <x v="1"/>
    <x v="0"/>
  </r>
  <r>
    <s v="4366-CTOUZ"/>
    <x v="0"/>
    <x v="59"/>
    <x v="1"/>
    <x v="0"/>
    <x v="132"/>
    <n v="94923"/>
    <n v="38.377164999999998"/>
    <n v="-123.03795700000001"/>
    <x v="1"/>
    <x v="15"/>
    <x v="0"/>
    <x v="0"/>
    <n v="15.1"/>
    <x v="0"/>
    <x v="0"/>
    <x v="1"/>
    <n v="9"/>
    <x v="0"/>
    <x v="0"/>
    <x v="0"/>
    <x v="0"/>
    <x v="0"/>
    <x v="1"/>
    <x v="1"/>
    <x v="0"/>
    <x v="2"/>
    <x v="0"/>
    <x v="0"/>
    <n v="100.2"/>
    <n v="5038.45"/>
    <x v="0"/>
    <x v="0"/>
    <n v="755"/>
    <n v="5793.45"/>
    <x v="0"/>
    <x v="0"/>
    <x v="0"/>
    <x v="0"/>
    <x v="0"/>
    <x v="0"/>
    <x v="0"/>
    <x v="0"/>
    <x v="0"/>
  </r>
  <r>
    <s v="4367-NHWMM"/>
    <x v="0"/>
    <x v="0"/>
    <x v="1"/>
    <x v="0"/>
    <x v="937"/>
    <n v="94925"/>
    <n v="37.924014"/>
    <n v="-122.51169400000001"/>
    <x v="1"/>
    <x v="13"/>
    <x v="0"/>
    <x v="1"/>
    <m/>
    <x v="2"/>
    <x v="0"/>
    <x v="0"/>
    <n v="13"/>
    <x v="0"/>
    <x v="1"/>
    <x v="0"/>
    <x v="1"/>
    <x v="1"/>
    <x v="0"/>
    <x v="0"/>
    <x v="0"/>
    <x v="1"/>
    <x v="0"/>
    <x v="0"/>
    <n v="24.9"/>
    <n v="24.9"/>
    <x v="0"/>
    <x v="0"/>
    <n v="0"/>
    <n v="24.9"/>
    <x v="2"/>
    <x v="0"/>
    <x v="0"/>
    <x v="0"/>
    <x v="1"/>
    <x v="0"/>
    <x v="1"/>
    <x v="1"/>
    <x v="0"/>
  </r>
  <r>
    <s v="4367-NUYAO"/>
    <x v="1"/>
    <x v="14"/>
    <x v="0"/>
    <x v="2"/>
    <x v="597"/>
    <n v="95014"/>
    <n v="37.306612000000001"/>
    <n v="-122.08062099999999"/>
    <x v="7"/>
    <x v="46"/>
    <x v="0"/>
    <x v="0"/>
    <n v="22.83"/>
    <x v="1"/>
    <x v="1"/>
    <x v="3"/>
    <m/>
    <x v="2"/>
    <x v="2"/>
    <x v="2"/>
    <x v="2"/>
    <x v="2"/>
    <x v="2"/>
    <x v="2"/>
    <x v="2"/>
    <x v="2"/>
    <x v="1"/>
    <x v="0"/>
    <n v="25.75"/>
    <n v="257.5"/>
    <x v="0"/>
    <x v="0"/>
    <n v="228.3"/>
    <n v="485.8"/>
    <x v="0"/>
    <x v="0"/>
    <x v="0"/>
    <x v="0"/>
    <x v="1"/>
    <x v="1"/>
    <x v="1"/>
    <x v="1"/>
    <x v="0"/>
  </r>
  <r>
    <s v="4369-HTUIF"/>
    <x v="1"/>
    <x v="50"/>
    <x v="1"/>
    <x v="0"/>
    <x v="1012"/>
    <n v="93449"/>
    <n v="35.165667999999997"/>
    <n v="-120.65584200000001"/>
    <x v="1"/>
    <x v="38"/>
    <x v="1"/>
    <x v="0"/>
    <n v="29.41"/>
    <x v="0"/>
    <x v="0"/>
    <x v="1"/>
    <n v="30"/>
    <x v="1"/>
    <x v="1"/>
    <x v="0"/>
    <x v="1"/>
    <x v="0"/>
    <x v="0"/>
    <x v="0"/>
    <x v="0"/>
    <x v="1"/>
    <x v="0"/>
    <x v="1"/>
    <n v="85.15"/>
    <n v="503.6"/>
    <x v="0"/>
    <x v="0"/>
    <n v="176.46"/>
    <n v="680.06"/>
    <x v="1"/>
    <x v="5"/>
    <x v="8"/>
    <x v="0"/>
    <x v="0"/>
    <x v="0"/>
    <x v="0"/>
    <x v="1"/>
    <x v="0"/>
  </r>
  <r>
    <s v="4369-NYSCF"/>
    <x v="1"/>
    <x v="37"/>
    <x v="1"/>
    <x v="0"/>
    <x v="126"/>
    <n v="94606"/>
    <n v="37.792489000000003"/>
    <n v="-122.244314"/>
    <x v="1"/>
    <x v="11"/>
    <x v="4"/>
    <x v="0"/>
    <n v="18.420000000000002"/>
    <x v="0"/>
    <x v="0"/>
    <x v="2"/>
    <n v="13"/>
    <x v="0"/>
    <x v="0"/>
    <x v="0"/>
    <x v="0"/>
    <x v="0"/>
    <x v="1"/>
    <x v="1"/>
    <x v="1"/>
    <x v="0"/>
    <x v="0"/>
    <x v="1"/>
    <n v="75.75"/>
    <n v="4284.6499999999996"/>
    <x v="0"/>
    <x v="15"/>
    <n v="1031.52"/>
    <n v="5406.17"/>
    <x v="0"/>
    <x v="0"/>
    <x v="0"/>
    <x v="0"/>
    <x v="0"/>
    <x v="1"/>
    <x v="0"/>
    <x v="0"/>
    <x v="0"/>
  </r>
  <r>
    <s v="4373-MAVJG"/>
    <x v="0"/>
    <x v="22"/>
    <x v="0"/>
    <x v="0"/>
    <x v="38"/>
    <n v="92117"/>
    <n v="32.825085999999999"/>
    <n v="-117.19942399999999"/>
    <x v="2"/>
    <x v="32"/>
    <x v="2"/>
    <x v="0"/>
    <n v="13.64"/>
    <x v="1"/>
    <x v="0"/>
    <x v="1"/>
    <n v="9"/>
    <x v="0"/>
    <x v="0"/>
    <x v="0"/>
    <x v="1"/>
    <x v="1"/>
    <x v="1"/>
    <x v="1"/>
    <x v="0"/>
    <x v="1"/>
    <x v="0"/>
    <x v="1"/>
    <n v="90.9"/>
    <n v="1259"/>
    <x v="0"/>
    <x v="0"/>
    <n v="190.96"/>
    <n v="1449.96"/>
    <x v="1"/>
    <x v="1"/>
    <x v="5"/>
    <x v="0"/>
    <x v="0"/>
    <x v="0"/>
    <x v="0"/>
    <x v="1"/>
    <x v="0"/>
  </r>
  <r>
    <s v="4373-VVHQL"/>
    <x v="1"/>
    <x v="0"/>
    <x v="1"/>
    <x v="0"/>
    <x v="1013"/>
    <n v="93420"/>
    <n v="35.176236000000003"/>
    <n v="-120.483243"/>
    <x v="1"/>
    <x v="13"/>
    <x v="1"/>
    <x v="0"/>
    <n v="18.57"/>
    <x v="0"/>
    <x v="0"/>
    <x v="2"/>
    <n v="26"/>
    <x v="0"/>
    <x v="1"/>
    <x v="0"/>
    <x v="1"/>
    <x v="1"/>
    <x v="0"/>
    <x v="0"/>
    <x v="1"/>
    <x v="1"/>
    <x v="0"/>
    <x v="1"/>
    <n v="44.75"/>
    <n v="44.75"/>
    <x v="0"/>
    <x v="1"/>
    <n v="18.57"/>
    <n v="73.319999999999993"/>
    <x v="2"/>
    <x v="0"/>
    <x v="0"/>
    <x v="0"/>
    <x v="1"/>
    <x v="1"/>
    <x v="1"/>
    <x v="1"/>
    <x v="0"/>
  </r>
  <r>
    <s v="4374-YMUSQ"/>
    <x v="1"/>
    <x v="22"/>
    <x v="1"/>
    <x v="0"/>
    <x v="129"/>
    <n v="92530"/>
    <n v="33.655420999999997"/>
    <n v="-117.391751"/>
    <x v="1"/>
    <x v="12"/>
    <x v="5"/>
    <x v="0"/>
    <n v="22.41"/>
    <x v="1"/>
    <x v="0"/>
    <x v="1"/>
    <n v="13"/>
    <x v="1"/>
    <x v="0"/>
    <x v="1"/>
    <x v="0"/>
    <x v="0"/>
    <x v="1"/>
    <x v="1"/>
    <x v="0"/>
    <x v="0"/>
    <x v="1"/>
    <x v="0"/>
    <n v="116.25"/>
    <n v="3899.05"/>
    <x v="0"/>
    <x v="0"/>
    <n v="761.94"/>
    <n v="4660.99"/>
    <x v="0"/>
    <x v="0"/>
    <x v="0"/>
    <x v="0"/>
    <x v="0"/>
    <x v="0"/>
    <x v="0"/>
    <x v="0"/>
    <x v="0"/>
  </r>
  <r>
    <s v="4376-KFVRS"/>
    <x v="1"/>
    <x v="7"/>
    <x v="0"/>
    <x v="0"/>
    <x v="856"/>
    <n v="92311"/>
    <n v="34.965648000000002"/>
    <n v="-117.001509"/>
    <x v="7"/>
    <x v="9"/>
    <x v="3"/>
    <x v="0"/>
    <n v="30.75"/>
    <x v="1"/>
    <x v="0"/>
    <x v="1"/>
    <n v="3"/>
    <x v="1"/>
    <x v="0"/>
    <x v="1"/>
    <x v="0"/>
    <x v="0"/>
    <x v="1"/>
    <x v="1"/>
    <x v="0"/>
    <x v="2"/>
    <x v="0"/>
    <x v="0"/>
    <n v="114.05"/>
    <n v="8468.2000000000007"/>
    <x v="0"/>
    <x v="0"/>
    <n v="2214"/>
    <n v="10682.2"/>
    <x v="0"/>
    <x v="0"/>
    <x v="0"/>
    <x v="0"/>
    <x v="0"/>
    <x v="0"/>
    <x v="0"/>
    <x v="0"/>
    <x v="0"/>
  </r>
  <r>
    <s v="4377-VDHYI"/>
    <x v="1"/>
    <x v="46"/>
    <x v="0"/>
    <x v="1"/>
    <x v="747"/>
    <n v="95363"/>
    <n v="37.410235999999998"/>
    <n v="-121.32033699999999"/>
    <x v="10"/>
    <x v="44"/>
    <x v="0"/>
    <x v="0"/>
    <n v="36.65"/>
    <x v="0"/>
    <x v="0"/>
    <x v="1"/>
    <n v="69"/>
    <x v="1"/>
    <x v="0"/>
    <x v="0"/>
    <x v="1"/>
    <x v="1"/>
    <x v="1"/>
    <x v="1"/>
    <x v="0"/>
    <x v="0"/>
    <x v="0"/>
    <x v="1"/>
    <n v="-7"/>
    <n v="3023.85"/>
    <x v="0"/>
    <x v="0"/>
    <n v="1172.8"/>
    <n v="4196.6499999999996"/>
    <x v="0"/>
    <x v="0"/>
    <x v="0"/>
    <x v="0"/>
    <x v="0"/>
    <x v="0"/>
    <x v="0"/>
    <x v="1"/>
    <x v="0"/>
  </r>
  <r>
    <s v="4378-BZYFP"/>
    <x v="1"/>
    <x v="51"/>
    <x v="1"/>
    <x v="0"/>
    <x v="76"/>
    <n v="94533"/>
    <n v="38.287135999999997"/>
    <n v="-122.02710999999999"/>
    <x v="1"/>
    <x v="67"/>
    <x v="0"/>
    <x v="0"/>
    <n v="42.66"/>
    <x v="0"/>
    <x v="1"/>
    <x v="3"/>
    <m/>
    <x v="2"/>
    <x v="2"/>
    <x v="2"/>
    <x v="2"/>
    <x v="2"/>
    <x v="2"/>
    <x v="2"/>
    <x v="2"/>
    <x v="0"/>
    <x v="0"/>
    <x v="2"/>
    <n v="20.5"/>
    <n v="365.8"/>
    <x v="0"/>
    <x v="0"/>
    <n v="725.22"/>
    <n v="1091.02"/>
    <x v="0"/>
    <x v="0"/>
    <x v="0"/>
    <x v="0"/>
    <x v="1"/>
    <x v="1"/>
    <x v="1"/>
    <x v="1"/>
    <x v="0"/>
  </r>
  <r>
    <s v="4378-MYPGO"/>
    <x v="1"/>
    <x v="51"/>
    <x v="0"/>
    <x v="3"/>
    <x v="674"/>
    <n v="95635"/>
    <n v="38.921332999999997"/>
    <n v="-120.897718"/>
    <x v="3"/>
    <x v="64"/>
    <x v="0"/>
    <x v="0"/>
    <n v="31.4"/>
    <x v="0"/>
    <x v="0"/>
    <x v="1"/>
    <n v="19"/>
    <x v="1"/>
    <x v="0"/>
    <x v="1"/>
    <x v="1"/>
    <x v="0"/>
    <x v="1"/>
    <x v="1"/>
    <x v="0"/>
    <x v="2"/>
    <x v="0"/>
    <x v="1"/>
    <n v="105.25"/>
    <n v="7173.15"/>
    <x v="0"/>
    <x v="0"/>
    <n v="2135.1999999999998"/>
    <n v="9308.35"/>
    <x v="0"/>
    <x v="0"/>
    <x v="0"/>
    <x v="0"/>
    <x v="0"/>
    <x v="0"/>
    <x v="0"/>
    <x v="1"/>
    <x v="0"/>
  </r>
  <r>
    <s v="4381-MHQDC"/>
    <x v="0"/>
    <x v="32"/>
    <x v="1"/>
    <x v="0"/>
    <x v="83"/>
    <n v="93463"/>
    <n v="34.624398999999997"/>
    <n v="-120.13787499999999"/>
    <x v="1"/>
    <x v="54"/>
    <x v="4"/>
    <x v="0"/>
    <n v="35.75"/>
    <x v="1"/>
    <x v="0"/>
    <x v="2"/>
    <n v="13"/>
    <x v="1"/>
    <x v="1"/>
    <x v="1"/>
    <x v="0"/>
    <x v="1"/>
    <x v="0"/>
    <x v="0"/>
    <x v="1"/>
    <x v="2"/>
    <x v="0"/>
    <x v="0"/>
    <n v="65"/>
    <n v="2879.9"/>
    <x v="0"/>
    <x v="0"/>
    <n v="1680.25"/>
    <n v="4560.1499999999996"/>
    <x v="0"/>
    <x v="0"/>
    <x v="0"/>
    <x v="0"/>
    <x v="1"/>
    <x v="1"/>
    <x v="0"/>
    <x v="0"/>
    <x v="0"/>
  </r>
  <r>
    <s v="4385-GZQXV"/>
    <x v="0"/>
    <x v="8"/>
    <x v="1"/>
    <x v="0"/>
    <x v="516"/>
    <n v="91764"/>
    <n v="34.074086999999999"/>
    <n v="-117.60561800000001"/>
    <x v="1"/>
    <x v="43"/>
    <x v="2"/>
    <x v="0"/>
    <n v="9.43"/>
    <x v="0"/>
    <x v="0"/>
    <x v="1"/>
    <n v="9"/>
    <x v="0"/>
    <x v="1"/>
    <x v="0"/>
    <x v="0"/>
    <x v="0"/>
    <x v="1"/>
    <x v="1"/>
    <x v="0"/>
    <x v="1"/>
    <x v="0"/>
    <x v="1"/>
    <n v="94.45"/>
    <n v="1511.2"/>
    <x v="0"/>
    <x v="0"/>
    <n v="150.88"/>
    <n v="1662.08"/>
    <x v="1"/>
    <x v="1"/>
    <x v="1"/>
    <x v="0"/>
    <x v="0"/>
    <x v="0"/>
    <x v="1"/>
    <x v="0"/>
    <x v="0"/>
  </r>
  <r>
    <s v="4385-ZKVNW"/>
    <x v="1"/>
    <x v="12"/>
    <x v="0"/>
    <x v="1"/>
    <x v="143"/>
    <n v="94102"/>
    <n v="37.779499999999999"/>
    <n v="-122.41923300000001"/>
    <x v="8"/>
    <x v="50"/>
    <x v="0"/>
    <x v="0"/>
    <n v="46.54"/>
    <x v="0"/>
    <x v="0"/>
    <x v="2"/>
    <n v="52"/>
    <x v="0"/>
    <x v="0"/>
    <x v="0"/>
    <x v="0"/>
    <x v="1"/>
    <x v="0"/>
    <x v="0"/>
    <x v="1"/>
    <x v="1"/>
    <x v="0"/>
    <x v="1"/>
    <n v="54.9"/>
    <n v="2549.1"/>
    <x v="0"/>
    <x v="6"/>
    <n v="2047.76"/>
    <n v="4726.8599999999997"/>
    <x v="0"/>
    <x v="0"/>
    <x v="0"/>
    <x v="0"/>
    <x v="1"/>
    <x v="1"/>
    <x v="0"/>
    <x v="0"/>
    <x v="0"/>
  </r>
  <r>
    <s v="4389-UEFCZ"/>
    <x v="0"/>
    <x v="11"/>
    <x v="0"/>
    <x v="0"/>
    <x v="324"/>
    <n v="95462"/>
    <n v="38.471049000000001"/>
    <n v="-123.01554899999999"/>
    <x v="1"/>
    <x v="9"/>
    <x v="0"/>
    <x v="0"/>
    <n v="21.96"/>
    <x v="1"/>
    <x v="0"/>
    <x v="1"/>
    <n v="59"/>
    <x v="1"/>
    <x v="1"/>
    <x v="1"/>
    <x v="1"/>
    <x v="0"/>
    <x v="1"/>
    <x v="1"/>
    <x v="0"/>
    <x v="2"/>
    <x v="0"/>
    <x v="1"/>
    <n v="105.5"/>
    <n v="7544"/>
    <x v="0"/>
    <x v="0"/>
    <n v="1581.12"/>
    <n v="9125.1200000000008"/>
    <x v="0"/>
    <x v="0"/>
    <x v="0"/>
    <x v="0"/>
    <x v="0"/>
    <x v="0"/>
    <x v="0"/>
    <x v="1"/>
    <x v="0"/>
  </r>
  <r>
    <s v="4390-KYULV"/>
    <x v="1"/>
    <x v="51"/>
    <x v="0"/>
    <x v="0"/>
    <x v="729"/>
    <n v="93040"/>
    <n v="34.432842999999998"/>
    <n v="-118.73010600000001"/>
    <x v="2"/>
    <x v="3"/>
    <x v="1"/>
    <x v="0"/>
    <n v="37.61"/>
    <x v="0"/>
    <x v="1"/>
    <x v="3"/>
    <m/>
    <x v="2"/>
    <x v="2"/>
    <x v="2"/>
    <x v="2"/>
    <x v="2"/>
    <x v="2"/>
    <x v="2"/>
    <x v="2"/>
    <x v="1"/>
    <x v="0"/>
    <x v="0"/>
    <n v="20.55"/>
    <n v="51.15"/>
    <x v="0"/>
    <x v="0"/>
    <n v="112.83"/>
    <n v="163.98"/>
    <x v="1"/>
    <x v="5"/>
    <x v="9"/>
    <x v="0"/>
    <x v="1"/>
    <x v="1"/>
    <x v="1"/>
    <x v="1"/>
    <x v="0"/>
  </r>
  <r>
    <s v="4391-LNRXK"/>
    <x v="1"/>
    <x v="0"/>
    <x v="1"/>
    <x v="0"/>
    <x v="704"/>
    <n v="94569"/>
    <n v="38.035707000000002"/>
    <n v="-122.196821"/>
    <x v="1"/>
    <x v="51"/>
    <x v="2"/>
    <x v="0"/>
    <n v="48.07"/>
    <x v="0"/>
    <x v="0"/>
    <x v="1"/>
    <n v="18"/>
    <x v="0"/>
    <x v="0"/>
    <x v="1"/>
    <x v="0"/>
    <x v="1"/>
    <x v="1"/>
    <x v="1"/>
    <x v="0"/>
    <x v="1"/>
    <x v="0"/>
    <x v="1"/>
    <n v="94.95"/>
    <n v="2142.8000000000002"/>
    <x v="0"/>
    <x v="0"/>
    <n v="1057.54"/>
    <n v="3200.34"/>
    <x v="0"/>
    <x v="0"/>
    <x v="0"/>
    <x v="0"/>
    <x v="0"/>
    <x v="0"/>
    <x v="0"/>
    <x v="0"/>
    <x v="0"/>
  </r>
  <r>
    <s v="4391-RESHN"/>
    <x v="1"/>
    <x v="42"/>
    <x v="1"/>
    <x v="0"/>
    <x v="790"/>
    <n v="93244"/>
    <n v="36.462671"/>
    <n v="-118.997291"/>
    <x v="1"/>
    <x v="16"/>
    <x v="2"/>
    <x v="0"/>
    <n v="16.28"/>
    <x v="1"/>
    <x v="0"/>
    <x v="1"/>
    <n v="2"/>
    <x v="0"/>
    <x v="1"/>
    <x v="1"/>
    <x v="0"/>
    <x v="0"/>
    <x v="1"/>
    <x v="1"/>
    <x v="0"/>
    <x v="1"/>
    <x v="0"/>
    <x v="0"/>
    <n v="104.05"/>
    <n v="2470.1"/>
    <x v="0"/>
    <x v="0"/>
    <n v="374.44"/>
    <n v="2844.54"/>
    <x v="1"/>
    <x v="1"/>
    <x v="1"/>
    <x v="0"/>
    <x v="0"/>
    <x v="0"/>
    <x v="0"/>
    <x v="0"/>
    <x v="0"/>
  </r>
  <r>
    <s v="4393-GEADV"/>
    <x v="1"/>
    <x v="33"/>
    <x v="0"/>
    <x v="1"/>
    <x v="858"/>
    <n v="91917"/>
    <n v="32.622999"/>
    <n v="-116.687855"/>
    <x v="6"/>
    <x v="40"/>
    <x v="0"/>
    <x v="0"/>
    <n v="39.06"/>
    <x v="1"/>
    <x v="0"/>
    <x v="1"/>
    <n v="75"/>
    <x v="1"/>
    <x v="0"/>
    <x v="1"/>
    <x v="0"/>
    <x v="0"/>
    <x v="1"/>
    <x v="1"/>
    <x v="0"/>
    <x v="2"/>
    <x v="1"/>
    <x v="0"/>
    <n v="114.75"/>
    <n v="7842.3"/>
    <x v="0"/>
    <x v="0"/>
    <n v="2734.2"/>
    <n v="10576.5"/>
    <x v="0"/>
    <x v="0"/>
    <x v="0"/>
    <x v="0"/>
    <x v="0"/>
    <x v="0"/>
    <x v="0"/>
    <x v="0"/>
    <x v="0"/>
  </r>
  <r>
    <s v="4393-OBCRR"/>
    <x v="0"/>
    <x v="27"/>
    <x v="1"/>
    <x v="0"/>
    <x v="966"/>
    <n v="96008"/>
    <n v="40.722732999999998"/>
    <n v="-122.109666"/>
    <x v="1"/>
    <x v="3"/>
    <x v="0"/>
    <x v="0"/>
    <n v="1.47"/>
    <x v="0"/>
    <x v="1"/>
    <x v="3"/>
    <m/>
    <x v="2"/>
    <x v="2"/>
    <x v="2"/>
    <x v="2"/>
    <x v="2"/>
    <x v="2"/>
    <x v="2"/>
    <x v="2"/>
    <x v="0"/>
    <x v="1"/>
    <x v="2"/>
    <n v="20.25"/>
    <n v="71.2"/>
    <x v="0"/>
    <x v="0"/>
    <n v="4.41"/>
    <n v="75.61"/>
    <x v="2"/>
    <x v="0"/>
    <x v="0"/>
    <x v="0"/>
    <x v="1"/>
    <x v="1"/>
    <x v="1"/>
    <x v="1"/>
    <x v="0"/>
  </r>
  <r>
    <s v="4393-RYCRE"/>
    <x v="1"/>
    <x v="11"/>
    <x v="1"/>
    <x v="0"/>
    <x v="1014"/>
    <n v="96058"/>
    <n v="41.769708999999999"/>
    <n v="-121.92063"/>
    <x v="1"/>
    <x v="50"/>
    <x v="0"/>
    <x v="0"/>
    <n v="38.33"/>
    <x v="0"/>
    <x v="0"/>
    <x v="1"/>
    <n v="41"/>
    <x v="1"/>
    <x v="0"/>
    <x v="1"/>
    <x v="1"/>
    <x v="0"/>
    <x v="1"/>
    <x v="1"/>
    <x v="0"/>
    <x v="0"/>
    <x v="0"/>
    <x v="1"/>
    <n v="106.05"/>
    <n v="4510.8"/>
    <x v="0"/>
    <x v="0"/>
    <n v="1686.52"/>
    <n v="6197.32"/>
    <x v="0"/>
    <x v="0"/>
    <x v="0"/>
    <x v="0"/>
    <x v="0"/>
    <x v="0"/>
    <x v="0"/>
    <x v="1"/>
    <x v="0"/>
  </r>
  <r>
    <s v="4395-PZMSN"/>
    <x v="1"/>
    <x v="6"/>
    <x v="1"/>
    <x v="0"/>
    <x v="451"/>
    <n v="94074"/>
    <n v="37.331761999999998"/>
    <n v="-122.341444"/>
    <x v="1"/>
    <x v="10"/>
    <x v="1"/>
    <x v="0"/>
    <n v="18.38"/>
    <x v="0"/>
    <x v="0"/>
    <x v="1"/>
    <n v="15"/>
    <x v="0"/>
    <x v="0"/>
    <x v="0"/>
    <x v="1"/>
    <x v="1"/>
    <x v="1"/>
    <x v="1"/>
    <x v="0"/>
    <x v="2"/>
    <x v="0"/>
    <x v="1"/>
    <n v="85.55"/>
    <n v="408.5"/>
    <x v="0"/>
    <x v="0"/>
    <n v="91.9"/>
    <n v="500.4"/>
    <x v="0"/>
    <x v="0"/>
    <x v="0"/>
    <x v="0"/>
    <x v="0"/>
    <x v="0"/>
    <x v="0"/>
    <x v="1"/>
    <x v="0"/>
  </r>
  <r>
    <s v="4396-KLSEH"/>
    <x v="1"/>
    <x v="17"/>
    <x v="1"/>
    <x v="0"/>
    <x v="284"/>
    <n v="93311"/>
    <n v="35.16207"/>
    <n v="-119.19448800000001"/>
    <x v="1"/>
    <x v="1"/>
    <x v="1"/>
    <x v="0"/>
    <n v="6.88"/>
    <x v="0"/>
    <x v="1"/>
    <x v="3"/>
    <m/>
    <x v="2"/>
    <x v="2"/>
    <x v="2"/>
    <x v="2"/>
    <x v="2"/>
    <x v="2"/>
    <x v="2"/>
    <x v="2"/>
    <x v="1"/>
    <x v="0"/>
    <x v="1"/>
    <n v="19.850000000000001"/>
    <n v="63"/>
    <x v="0"/>
    <x v="0"/>
    <n v="27.52"/>
    <n v="90.52"/>
    <x v="0"/>
    <x v="0"/>
    <x v="0"/>
    <x v="0"/>
    <x v="1"/>
    <x v="1"/>
    <x v="1"/>
    <x v="1"/>
    <x v="0"/>
  </r>
  <r>
    <s v="4397-FRLTA"/>
    <x v="0"/>
    <x v="34"/>
    <x v="1"/>
    <x v="0"/>
    <x v="434"/>
    <n v="92883"/>
    <n v="33.762351000000002"/>
    <n v="-117.488725"/>
    <x v="1"/>
    <x v="1"/>
    <x v="1"/>
    <x v="0"/>
    <n v="32.54"/>
    <x v="0"/>
    <x v="1"/>
    <x v="3"/>
    <m/>
    <x v="2"/>
    <x v="2"/>
    <x v="2"/>
    <x v="2"/>
    <x v="2"/>
    <x v="2"/>
    <x v="2"/>
    <x v="2"/>
    <x v="1"/>
    <x v="1"/>
    <x v="0"/>
    <n v="20.149999999999999"/>
    <n v="84.5"/>
    <x v="0"/>
    <x v="0"/>
    <n v="130.16"/>
    <n v="214.66"/>
    <x v="0"/>
    <x v="0"/>
    <x v="0"/>
    <x v="0"/>
    <x v="1"/>
    <x v="1"/>
    <x v="1"/>
    <x v="1"/>
    <x v="0"/>
  </r>
  <r>
    <s v="4398-HSCJH"/>
    <x v="0"/>
    <x v="30"/>
    <x v="1"/>
    <x v="0"/>
    <x v="31"/>
    <n v="90013"/>
    <n v="34.044638999999997"/>
    <n v="-118.240413"/>
    <x v="1"/>
    <x v="3"/>
    <x v="1"/>
    <x v="0"/>
    <n v="3.64"/>
    <x v="1"/>
    <x v="0"/>
    <x v="2"/>
    <n v="25"/>
    <x v="0"/>
    <x v="1"/>
    <x v="0"/>
    <x v="0"/>
    <x v="0"/>
    <x v="0"/>
    <x v="0"/>
    <x v="0"/>
    <x v="1"/>
    <x v="0"/>
    <x v="1"/>
    <n v="63.6"/>
    <n v="155.65"/>
    <x v="0"/>
    <x v="0"/>
    <n v="10.92"/>
    <n v="166.57"/>
    <x v="1"/>
    <x v="1"/>
    <x v="10"/>
    <x v="0"/>
    <x v="0"/>
    <x v="0"/>
    <x v="1"/>
    <x v="0"/>
    <x v="0"/>
  </r>
  <r>
    <s v="4402-FTBXC"/>
    <x v="1"/>
    <x v="39"/>
    <x v="1"/>
    <x v="0"/>
    <x v="832"/>
    <n v="95449"/>
    <n v="38.937060000000002"/>
    <n v="-123.118111"/>
    <x v="1"/>
    <x v="8"/>
    <x v="0"/>
    <x v="0"/>
    <n v="27.17"/>
    <x v="0"/>
    <x v="0"/>
    <x v="1"/>
    <n v="24"/>
    <x v="1"/>
    <x v="1"/>
    <x v="1"/>
    <x v="1"/>
    <x v="0"/>
    <x v="0"/>
    <x v="0"/>
    <x v="0"/>
    <x v="1"/>
    <x v="1"/>
    <x v="0"/>
    <n v="89.8"/>
    <n v="4667"/>
    <x v="0"/>
    <x v="0"/>
    <n v="1467.18"/>
    <n v="6134.18"/>
    <x v="0"/>
    <x v="0"/>
    <x v="0"/>
    <x v="0"/>
    <x v="0"/>
    <x v="0"/>
    <x v="0"/>
    <x v="1"/>
    <x v="0"/>
  </r>
  <r>
    <s v="4403-BWPAY"/>
    <x v="1"/>
    <x v="43"/>
    <x v="1"/>
    <x v="0"/>
    <x v="31"/>
    <n v="90017"/>
    <n v="34.052841999999998"/>
    <n v="-118.264495"/>
    <x v="1"/>
    <x v="32"/>
    <x v="0"/>
    <x v="0"/>
    <n v="33.5"/>
    <x v="1"/>
    <x v="1"/>
    <x v="3"/>
    <m/>
    <x v="2"/>
    <x v="2"/>
    <x v="2"/>
    <x v="2"/>
    <x v="2"/>
    <x v="2"/>
    <x v="2"/>
    <x v="2"/>
    <x v="0"/>
    <x v="0"/>
    <x v="0"/>
    <n v="24.8"/>
    <n v="321.7"/>
    <x v="0"/>
    <x v="0"/>
    <n v="469"/>
    <n v="790.7"/>
    <x v="0"/>
    <x v="0"/>
    <x v="0"/>
    <x v="0"/>
    <x v="1"/>
    <x v="1"/>
    <x v="1"/>
    <x v="1"/>
    <x v="0"/>
  </r>
  <r>
    <s v="4404-HIBDJ"/>
    <x v="0"/>
    <x v="23"/>
    <x v="1"/>
    <x v="0"/>
    <x v="41"/>
    <n v="95131"/>
    <n v="37.387027000000003"/>
    <n v="-121.897775"/>
    <x v="1"/>
    <x v="30"/>
    <x v="0"/>
    <x v="0"/>
    <n v="1.37"/>
    <x v="0"/>
    <x v="0"/>
    <x v="2"/>
    <n v="21"/>
    <x v="1"/>
    <x v="0"/>
    <x v="1"/>
    <x v="0"/>
    <x v="0"/>
    <x v="0"/>
    <x v="0"/>
    <x v="0"/>
    <x v="0"/>
    <x v="1"/>
    <x v="0"/>
    <n v="74.3"/>
    <n v="1863.8"/>
    <x v="0"/>
    <x v="0"/>
    <n v="34.25"/>
    <n v="1898.05"/>
    <x v="1"/>
    <x v="1"/>
    <x v="11"/>
    <x v="0"/>
    <x v="0"/>
    <x v="0"/>
    <x v="0"/>
    <x v="0"/>
    <x v="0"/>
  </r>
  <r>
    <s v="4412-YLTKF"/>
    <x v="0"/>
    <x v="15"/>
    <x v="1"/>
    <x v="2"/>
    <x v="1015"/>
    <n v="90660"/>
    <n v="33.989524000000003"/>
    <n v="-118.089299"/>
    <x v="1"/>
    <x v="28"/>
    <x v="5"/>
    <x v="0"/>
    <n v="3.33"/>
    <x v="1"/>
    <x v="0"/>
    <x v="1"/>
    <n v="18"/>
    <x v="0"/>
    <x v="1"/>
    <x v="1"/>
    <x v="1"/>
    <x v="1"/>
    <x v="0"/>
    <x v="0"/>
    <x v="1"/>
    <x v="1"/>
    <x v="0"/>
    <x v="1"/>
    <n v="78.05"/>
    <n v="2135.5"/>
    <x v="0"/>
    <x v="1"/>
    <n v="89.91"/>
    <n v="2235.41"/>
    <x v="1"/>
    <x v="1"/>
    <x v="1"/>
    <x v="0"/>
    <x v="1"/>
    <x v="1"/>
    <x v="0"/>
    <x v="1"/>
    <x v="0"/>
  </r>
  <r>
    <s v="4415-IJZTP"/>
    <x v="0"/>
    <x v="25"/>
    <x v="1"/>
    <x v="0"/>
    <x v="31"/>
    <n v="90027"/>
    <n v="34.127194000000003"/>
    <n v="-118.295647"/>
    <x v="1"/>
    <x v="13"/>
    <x v="0"/>
    <x v="0"/>
    <n v="13.61"/>
    <x v="1"/>
    <x v="0"/>
    <x v="1"/>
    <n v="25"/>
    <x v="0"/>
    <x v="1"/>
    <x v="0"/>
    <x v="1"/>
    <x v="1"/>
    <x v="0"/>
    <x v="0"/>
    <x v="0"/>
    <x v="1"/>
    <x v="0"/>
    <x v="1"/>
    <n v="74.5"/>
    <n v="74.5"/>
    <x v="0"/>
    <x v="0"/>
    <n v="13.61"/>
    <n v="88.11"/>
    <x v="1"/>
    <x v="1"/>
    <x v="1"/>
    <x v="0"/>
    <x v="1"/>
    <x v="0"/>
    <x v="1"/>
    <x v="1"/>
    <x v="0"/>
  </r>
  <r>
    <s v="4415-WNGVR"/>
    <x v="0"/>
    <x v="50"/>
    <x v="0"/>
    <x v="0"/>
    <x v="991"/>
    <n v="92327"/>
    <n v="34.875143999999999"/>
    <n v="-116.821698"/>
    <x v="3"/>
    <x v="27"/>
    <x v="0"/>
    <x v="0"/>
    <n v="37.15"/>
    <x v="0"/>
    <x v="0"/>
    <x v="2"/>
    <n v="13"/>
    <x v="1"/>
    <x v="1"/>
    <x v="1"/>
    <x v="0"/>
    <x v="0"/>
    <x v="1"/>
    <x v="1"/>
    <x v="1"/>
    <x v="0"/>
    <x v="0"/>
    <x v="1"/>
    <n v="79.2"/>
    <n v="943.85"/>
    <x v="0"/>
    <x v="2"/>
    <n v="445.8"/>
    <n v="1409.65"/>
    <x v="0"/>
    <x v="0"/>
    <x v="0"/>
    <x v="0"/>
    <x v="0"/>
    <x v="1"/>
    <x v="0"/>
    <x v="0"/>
    <x v="0"/>
  </r>
  <r>
    <s v="4418-LZMSV"/>
    <x v="1"/>
    <x v="52"/>
    <x v="0"/>
    <x v="1"/>
    <x v="38"/>
    <n v="92113"/>
    <n v="32.697097999999997"/>
    <n v="-117.116587"/>
    <x v="4"/>
    <x v="2"/>
    <x v="0"/>
    <x v="0"/>
    <n v="28.15"/>
    <x v="0"/>
    <x v="0"/>
    <x v="0"/>
    <n v="56"/>
    <x v="0"/>
    <x v="0"/>
    <x v="1"/>
    <x v="0"/>
    <x v="1"/>
    <x v="0"/>
    <x v="0"/>
    <x v="0"/>
    <x v="1"/>
    <x v="1"/>
    <x v="1"/>
    <n v="61.8"/>
    <n v="750.1"/>
    <x v="0"/>
    <x v="0"/>
    <n v="365.95"/>
    <n v="1116.05"/>
    <x v="0"/>
    <x v="0"/>
    <x v="0"/>
    <x v="0"/>
    <x v="1"/>
    <x v="0"/>
    <x v="0"/>
    <x v="0"/>
    <x v="0"/>
  </r>
  <r>
    <s v="4419-UJMUS"/>
    <x v="1"/>
    <x v="39"/>
    <x v="0"/>
    <x v="2"/>
    <x v="1016"/>
    <n v="92595"/>
    <n v="33.617108000000002"/>
    <n v="-117.253349"/>
    <x v="1"/>
    <x v="19"/>
    <x v="3"/>
    <x v="0"/>
    <n v="8.4600000000000009"/>
    <x v="1"/>
    <x v="0"/>
    <x v="1"/>
    <n v="21"/>
    <x v="0"/>
    <x v="1"/>
    <x v="0"/>
    <x v="0"/>
    <x v="0"/>
    <x v="1"/>
    <x v="1"/>
    <x v="0"/>
    <x v="2"/>
    <x v="0"/>
    <x v="1"/>
    <n v="99.35"/>
    <n v="6856.45"/>
    <x v="0"/>
    <x v="0"/>
    <n v="583.74"/>
    <n v="7440.19"/>
    <x v="0"/>
    <x v="0"/>
    <x v="0"/>
    <x v="0"/>
    <x v="0"/>
    <x v="0"/>
    <x v="1"/>
    <x v="0"/>
    <x v="0"/>
  </r>
  <r>
    <s v="4422-QVIJA"/>
    <x v="0"/>
    <x v="7"/>
    <x v="1"/>
    <x v="2"/>
    <x v="31"/>
    <n v="90035"/>
    <n v="34.051808999999999"/>
    <n v="-118.383843"/>
    <x v="1"/>
    <x v="33"/>
    <x v="0"/>
    <x v="0"/>
    <n v="38.82"/>
    <x v="1"/>
    <x v="0"/>
    <x v="2"/>
    <n v="19"/>
    <x v="0"/>
    <x v="1"/>
    <x v="0"/>
    <x v="1"/>
    <x v="1"/>
    <x v="0"/>
    <x v="0"/>
    <x v="1"/>
    <x v="1"/>
    <x v="1"/>
    <x v="2"/>
    <n v="50.15"/>
    <n v="1655.35"/>
    <x v="0"/>
    <x v="6"/>
    <n v="1358.7"/>
    <n v="3144.05"/>
    <x v="0"/>
    <x v="0"/>
    <x v="0"/>
    <x v="0"/>
    <x v="1"/>
    <x v="1"/>
    <x v="1"/>
    <x v="1"/>
    <x v="0"/>
  </r>
  <r>
    <s v="4423-JWZJN"/>
    <x v="1"/>
    <x v="30"/>
    <x v="0"/>
    <x v="3"/>
    <x v="1017"/>
    <n v="93265"/>
    <n v="36.245925999999997"/>
    <n v="-118.693138"/>
    <x v="5"/>
    <x v="34"/>
    <x v="4"/>
    <x v="0"/>
    <n v="45.35"/>
    <x v="1"/>
    <x v="0"/>
    <x v="1"/>
    <n v="30"/>
    <x v="0"/>
    <x v="1"/>
    <x v="1"/>
    <x v="1"/>
    <x v="1"/>
    <x v="1"/>
    <x v="1"/>
    <x v="0"/>
    <x v="0"/>
    <x v="1"/>
    <x v="0"/>
    <n v="90.25"/>
    <n v="5629.15"/>
    <x v="0"/>
    <x v="0"/>
    <n v="2902.4"/>
    <n v="8531.5499999999993"/>
    <x v="0"/>
    <x v="0"/>
    <x v="0"/>
    <x v="0"/>
    <x v="0"/>
    <x v="0"/>
    <x v="0"/>
    <x v="1"/>
    <x v="0"/>
  </r>
  <r>
    <s v="4423-YLHDV"/>
    <x v="0"/>
    <x v="19"/>
    <x v="0"/>
    <x v="0"/>
    <x v="31"/>
    <n v="90059"/>
    <n v="33.927253999999998"/>
    <n v="-118.249826"/>
    <x v="2"/>
    <x v="47"/>
    <x v="2"/>
    <x v="0"/>
    <n v="38.520000000000003"/>
    <x v="1"/>
    <x v="0"/>
    <x v="1"/>
    <n v="59"/>
    <x v="1"/>
    <x v="1"/>
    <x v="1"/>
    <x v="1"/>
    <x v="0"/>
    <x v="1"/>
    <x v="1"/>
    <x v="0"/>
    <x v="1"/>
    <x v="0"/>
    <x v="1"/>
    <n v="104.4"/>
    <n v="2200.25"/>
    <x v="0"/>
    <x v="0"/>
    <n v="808.92"/>
    <n v="3009.17"/>
    <x v="1"/>
    <x v="5"/>
    <x v="9"/>
    <x v="0"/>
    <x v="0"/>
    <x v="0"/>
    <x v="0"/>
    <x v="1"/>
    <x v="0"/>
  </r>
  <r>
    <s v="4424-TKOPW"/>
    <x v="1"/>
    <x v="57"/>
    <x v="1"/>
    <x v="0"/>
    <x v="1018"/>
    <n v="92325"/>
    <n v="34.248061"/>
    <n v="-117.29028"/>
    <x v="1"/>
    <x v="29"/>
    <x v="0"/>
    <x v="0"/>
    <n v="25.19"/>
    <x v="1"/>
    <x v="0"/>
    <x v="1"/>
    <n v="14"/>
    <x v="0"/>
    <x v="1"/>
    <x v="0"/>
    <x v="1"/>
    <x v="0"/>
    <x v="1"/>
    <x v="0"/>
    <x v="0"/>
    <x v="1"/>
    <x v="0"/>
    <x v="1"/>
    <n v="93.85"/>
    <n v="196.75"/>
    <x v="0"/>
    <x v="0"/>
    <n v="50.38"/>
    <n v="247.13"/>
    <x v="1"/>
    <x v="4"/>
    <x v="12"/>
    <x v="0"/>
    <x v="0"/>
    <x v="0"/>
    <x v="1"/>
    <x v="1"/>
    <x v="0"/>
  </r>
  <r>
    <s v="4425-OWHWB"/>
    <x v="0"/>
    <x v="13"/>
    <x v="1"/>
    <x v="0"/>
    <x v="179"/>
    <n v="92019"/>
    <n v="32.785164999999999"/>
    <n v="-116.86264799999999"/>
    <x v="1"/>
    <x v="24"/>
    <x v="0"/>
    <x v="0"/>
    <n v="10.9"/>
    <x v="0"/>
    <x v="1"/>
    <x v="3"/>
    <m/>
    <x v="2"/>
    <x v="2"/>
    <x v="2"/>
    <x v="2"/>
    <x v="2"/>
    <x v="2"/>
    <x v="2"/>
    <x v="2"/>
    <x v="0"/>
    <x v="0"/>
    <x v="0"/>
    <n v="19.350000000000001"/>
    <n v="433.75"/>
    <x v="0"/>
    <x v="0"/>
    <n v="218"/>
    <n v="651.75"/>
    <x v="0"/>
    <x v="0"/>
    <x v="0"/>
    <x v="0"/>
    <x v="1"/>
    <x v="1"/>
    <x v="1"/>
    <x v="1"/>
    <x v="0"/>
  </r>
  <r>
    <s v="4429-WYGFR"/>
    <x v="1"/>
    <x v="59"/>
    <x v="1"/>
    <x v="0"/>
    <x v="113"/>
    <n v="95821"/>
    <n v="38.625095999999999"/>
    <n v="-121.383658"/>
    <x v="1"/>
    <x v="18"/>
    <x v="5"/>
    <x v="0"/>
    <n v="44.11"/>
    <x v="0"/>
    <x v="0"/>
    <x v="2"/>
    <n v="8"/>
    <x v="0"/>
    <x v="1"/>
    <x v="0"/>
    <x v="0"/>
    <x v="1"/>
    <x v="0"/>
    <x v="0"/>
    <x v="0"/>
    <x v="1"/>
    <x v="1"/>
    <x v="1"/>
    <n v="49.15"/>
    <n v="1237.3"/>
    <x v="0"/>
    <x v="0"/>
    <n v="1146.8599999999999"/>
    <n v="2384.16"/>
    <x v="0"/>
    <x v="0"/>
    <x v="0"/>
    <x v="0"/>
    <x v="1"/>
    <x v="0"/>
    <x v="1"/>
    <x v="0"/>
    <x v="0"/>
  </r>
  <r>
    <s v="4430-UZIPO"/>
    <x v="1"/>
    <x v="56"/>
    <x v="1"/>
    <x v="0"/>
    <x v="38"/>
    <n v="92121"/>
    <n v="32.898612999999997"/>
    <n v="-117.20293700000001"/>
    <x v="1"/>
    <x v="3"/>
    <x v="1"/>
    <x v="1"/>
    <m/>
    <x v="2"/>
    <x v="0"/>
    <x v="2"/>
    <n v="21"/>
    <x v="0"/>
    <x v="0"/>
    <x v="0"/>
    <x v="0"/>
    <x v="1"/>
    <x v="0"/>
    <x v="0"/>
    <x v="0"/>
    <x v="1"/>
    <x v="0"/>
    <x v="2"/>
    <n v="36.85"/>
    <n v="108.7"/>
    <x v="0"/>
    <x v="0"/>
    <n v="0"/>
    <n v="108.7"/>
    <x v="1"/>
    <x v="1"/>
    <x v="5"/>
    <x v="0"/>
    <x v="1"/>
    <x v="0"/>
    <x v="0"/>
    <x v="0"/>
    <x v="0"/>
  </r>
  <r>
    <s v="4430-YHXGG"/>
    <x v="0"/>
    <x v="29"/>
    <x v="1"/>
    <x v="1"/>
    <x v="480"/>
    <n v="94580"/>
    <n v="37.676248999999999"/>
    <n v="-122.13241499999999"/>
    <x v="1"/>
    <x v="1"/>
    <x v="1"/>
    <x v="0"/>
    <n v="38.97"/>
    <x v="1"/>
    <x v="1"/>
    <x v="3"/>
    <m/>
    <x v="2"/>
    <x v="2"/>
    <x v="2"/>
    <x v="2"/>
    <x v="2"/>
    <x v="2"/>
    <x v="2"/>
    <x v="2"/>
    <x v="1"/>
    <x v="0"/>
    <x v="0"/>
    <n v="25.45"/>
    <n v="84.2"/>
    <x v="0"/>
    <x v="0"/>
    <n v="155.88"/>
    <n v="240.08"/>
    <x v="0"/>
    <x v="0"/>
    <x v="0"/>
    <x v="0"/>
    <x v="1"/>
    <x v="1"/>
    <x v="1"/>
    <x v="1"/>
    <x v="0"/>
  </r>
  <r>
    <s v="4431-EDMIQ"/>
    <x v="0"/>
    <x v="10"/>
    <x v="0"/>
    <x v="1"/>
    <x v="1019"/>
    <n v="92386"/>
    <n v="34.243088"/>
    <n v="-116.830015"/>
    <x v="4"/>
    <x v="6"/>
    <x v="0"/>
    <x v="0"/>
    <n v="16.22"/>
    <x v="0"/>
    <x v="0"/>
    <x v="2"/>
    <n v="53"/>
    <x v="1"/>
    <x v="0"/>
    <x v="1"/>
    <x v="0"/>
    <x v="0"/>
    <x v="0"/>
    <x v="0"/>
    <x v="0"/>
    <x v="1"/>
    <x v="0"/>
    <x v="1"/>
    <n v="75.7"/>
    <n v="554.04999999999995"/>
    <x v="0"/>
    <x v="0"/>
    <n v="113.54"/>
    <n v="667.59"/>
    <x v="0"/>
    <x v="0"/>
    <x v="0"/>
    <x v="0"/>
    <x v="0"/>
    <x v="0"/>
    <x v="0"/>
    <x v="0"/>
    <x v="0"/>
  </r>
  <r>
    <s v="4432-ADRLB"/>
    <x v="1"/>
    <x v="1"/>
    <x v="1"/>
    <x v="0"/>
    <x v="78"/>
    <n v="92028"/>
    <n v="33.362575"/>
    <n v="-117.299644"/>
    <x v="1"/>
    <x v="29"/>
    <x v="0"/>
    <x v="0"/>
    <n v="24.9"/>
    <x v="0"/>
    <x v="0"/>
    <x v="2"/>
    <n v="11"/>
    <x v="0"/>
    <x v="1"/>
    <x v="0"/>
    <x v="1"/>
    <x v="1"/>
    <x v="0"/>
    <x v="0"/>
    <x v="1"/>
    <x v="1"/>
    <x v="1"/>
    <x v="2"/>
    <n v="44.65"/>
    <n v="74.900000000000006"/>
    <x v="0"/>
    <x v="1"/>
    <n v="49.8"/>
    <n v="134.69999999999999"/>
    <x v="1"/>
    <x v="1"/>
    <x v="5"/>
    <x v="0"/>
    <x v="1"/>
    <x v="1"/>
    <x v="1"/>
    <x v="1"/>
    <x v="0"/>
  </r>
  <r>
    <s v="4433-JCGCG"/>
    <x v="1"/>
    <x v="53"/>
    <x v="0"/>
    <x v="0"/>
    <x v="38"/>
    <n v="92129"/>
    <n v="32.961064"/>
    <n v="-117.134917"/>
    <x v="2"/>
    <x v="56"/>
    <x v="4"/>
    <x v="0"/>
    <n v="5.36"/>
    <x v="1"/>
    <x v="0"/>
    <x v="1"/>
    <n v="22"/>
    <x v="0"/>
    <x v="1"/>
    <x v="1"/>
    <x v="1"/>
    <x v="0"/>
    <x v="1"/>
    <x v="0"/>
    <x v="0"/>
    <x v="1"/>
    <x v="0"/>
    <x v="1"/>
    <n v="101"/>
    <n v="4680.05"/>
    <x v="0"/>
    <x v="0"/>
    <n v="246.56"/>
    <n v="4926.6099999999997"/>
    <x v="1"/>
    <x v="1"/>
    <x v="5"/>
    <x v="0"/>
    <x v="0"/>
    <x v="0"/>
    <x v="0"/>
    <x v="1"/>
    <x v="0"/>
  </r>
  <r>
    <s v="4439-JMPMT"/>
    <x v="0"/>
    <x v="32"/>
    <x v="0"/>
    <x v="0"/>
    <x v="297"/>
    <n v="95427"/>
    <n v="39.239818"/>
    <n v="-123.565432"/>
    <x v="2"/>
    <x v="10"/>
    <x v="1"/>
    <x v="0"/>
    <n v="1.1200000000000001"/>
    <x v="0"/>
    <x v="0"/>
    <x v="1"/>
    <n v="22"/>
    <x v="0"/>
    <x v="1"/>
    <x v="0"/>
    <x v="0"/>
    <x v="0"/>
    <x v="0"/>
    <x v="0"/>
    <x v="0"/>
    <x v="1"/>
    <x v="0"/>
    <x v="1"/>
    <n v="85.75"/>
    <n v="470.95"/>
    <x v="227"/>
    <x v="0"/>
    <n v="5.6"/>
    <n v="432.39"/>
    <x v="1"/>
    <x v="5"/>
    <x v="9"/>
    <x v="0"/>
    <x v="0"/>
    <x v="0"/>
    <x v="1"/>
    <x v="0"/>
    <x v="0"/>
  </r>
  <r>
    <s v="4439-YRNVD"/>
    <x v="0"/>
    <x v="25"/>
    <x v="1"/>
    <x v="0"/>
    <x v="953"/>
    <n v="93662"/>
    <n v="36.545321999999999"/>
    <n v="-119.642281"/>
    <x v="1"/>
    <x v="46"/>
    <x v="0"/>
    <x v="1"/>
    <m/>
    <x v="2"/>
    <x v="0"/>
    <x v="2"/>
    <n v="23"/>
    <x v="0"/>
    <x v="0"/>
    <x v="0"/>
    <x v="0"/>
    <x v="1"/>
    <x v="0"/>
    <x v="0"/>
    <x v="0"/>
    <x v="1"/>
    <x v="1"/>
    <x v="1"/>
    <n v="36.25"/>
    <n v="374"/>
    <x v="0"/>
    <x v="0"/>
    <n v="0"/>
    <n v="374"/>
    <x v="0"/>
    <x v="0"/>
    <x v="0"/>
    <x v="0"/>
    <x v="1"/>
    <x v="0"/>
    <x v="0"/>
    <x v="0"/>
    <x v="0"/>
  </r>
  <r>
    <s v="4441-NIHPT"/>
    <x v="0"/>
    <x v="50"/>
    <x v="1"/>
    <x v="0"/>
    <x v="583"/>
    <n v="95019"/>
    <n v="36.936228"/>
    <n v="-121.78555900000001"/>
    <x v="1"/>
    <x v="2"/>
    <x v="0"/>
    <x v="0"/>
    <n v="40.369999999999997"/>
    <x v="0"/>
    <x v="0"/>
    <x v="1"/>
    <n v="21"/>
    <x v="0"/>
    <x v="1"/>
    <x v="1"/>
    <x v="1"/>
    <x v="1"/>
    <x v="0"/>
    <x v="0"/>
    <x v="0"/>
    <x v="1"/>
    <x v="0"/>
    <x v="1"/>
    <n v="74.3"/>
    <n v="940.35"/>
    <x v="0"/>
    <x v="0"/>
    <n v="524.80999999999995"/>
    <n v="1465.16"/>
    <x v="1"/>
    <x v="1"/>
    <x v="1"/>
    <x v="0"/>
    <x v="1"/>
    <x v="0"/>
    <x v="0"/>
    <x v="1"/>
    <x v="0"/>
  </r>
  <r>
    <s v="4443-EMBNA"/>
    <x v="0"/>
    <x v="39"/>
    <x v="0"/>
    <x v="0"/>
    <x v="428"/>
    <n v="91384"/>
    <n v="34.506627000000002"/>
    <n v="-118.699048"/>
    <x v="3"/>
    <x v="4"/>
    <x v="0"/>
    <x v="0"/>
    <n v="32.130000000000003"/>
    <x v="1"/>
    <x v="1"/>
    <x v="3"/>
    <m/>
    <x v="2"/>
    <x v="2"/>
    <x v="2"/>
    <x v="2"/>
    <x v="2"/>
    <x v="2"/>
    <x v="2"/>
    <x v="2"/>
    <x v="2"/>
    <x v="1"/>
    <x v="1"/>
    <n v="24.75"/>
    <n v="1836.9"/>
    <x v="0"/>
    <x v="0"/>
    <n v="2281.23"/>
    <n v="4118.13"/>
    <x v="0"/>
    <x v="0"/>
    <x v="0"/>
    <x v="0"/>
    <x v="1"/>
    <x v="1"/>
    <x v="1"/>
    <x v="1"/>
    <x v="0"/>
  </r>
  <r>
    <s v="4445-KWOKW"/>
    <x v="0"/>
    <x v="5"/>
    <x v="1"/>
    <x v="0"/>
    <x v="659"/>
    <n v="91963"/>
    <n v="32.619464999999998"/>
    <n v="-116.593605"/>
    <x v="1"/>
    <x v="71"/>
    <x v="4"/>
    <x v="0"/>
    <n v="29.44"/>
    <x v="1"/>
    <x v="0"/>
    <x v="0"/>
    <n v="41"/>
    <x v="1"/>
    <x v="0"/>
    <x v="0"/>
    <x v="1"/>
    <x v="1"/>
    <x v="0"/>
    <x v="1"/>
    <x v="0"/>
    <x v="0"/>
    <x v="0"/>
    <x v="1"/>
    <n v="60.15"/>
    <n v="2421.6"/>
    <x v="0"/>
    <x v="0"/>
    <n v="1236.48"/>
    <n v="3658.08"/>
    <x v="0"/>
    <x v="0"/>
    <x v="0"/>
    <x v="0"/>
    <x v="0"/>
    <x v="0"/>
    <x v="0"/>
    <x v="1"/>
    <x v="0"/>
  </r>
  <r>
    <s v="4445-ZJNMU"/>
    <x v="1"/>
    <x v="18"/>
    <x v="1"/>
    <x v="0"/>
    <x v="989"/>
    <n v="90266"/>
    <n v="33.889631999999999"/>
    <n v="-118.39737"/>
    <x v="1"/>
    <x v="0"/>
    <x v="1"/>
    <x v="0"/>
    <n v="4.8099999999999996"/>
    <x v="1"/>
    <x v="0"/>
    <x v="1"/>
    <n v="69"/>
    <x v="0"/>
    <x v="0"/>
    <x v="0"/>
    <x v="1"/>
    <x v="0"/>
    <x v="1"/>
    <x v="1"/>
    <x v="0"/>
    <x v="1"/>
    <x v="0"/>
    <x v="0"/>
    <n v="99.3"/>
    <n v="918.75"/>
    <x v="0"/>
    <x v="0"/>
    <n v="43.29"/>
    <n v="962.04"/>
    <x v="0"/>
    <x v="0"/>
    <x v="0"/>
    <x v="0"/>
    <x v="0"/>
    <x v="0"/>
    <x v="0"/>
    <x v="1"/>
    <x v="0"/>
  </r>
  <r>
    <s v="4446-BZKHU"/>
    <x v="1"/>
    <x v="56"/>
    <x v="0"/>
    <x v="0"/>
    <x v="1020"/>
    <n v="94523"/>
    <n v="37.953380000000003"/>
    <n v="-122.076886"/>
    <x v="2"/>
    <x v="48"/>
    <x v="0"/>
    <x v="0"/>
    <n v="45.7"/>
    <x v="1"/>
    <x v="0"/>
    <x v="1"/>
    <n v="24"/>
    <x v="0"/>
    <x v="0"/>
    <x v="1"/>
    <x v="1"/>
    <x v="0"/>
    <x v="1"/>
    <x v="1"/>
    <x v="0"/>
    <x v="1"/>
    <x v="0"/>
    <x v="1"/>
    <n v="105.55"/>
    <n v="6281.45"/>
    <x v="0"/>
    <x v="0"/>
    <n v="2787.7"/>
    <n v="9069.15"/>
    <x v="1"/>
    <x v="1"/>
    <x v="1"/>
    <x v="0"/>
    <x v="0"/>
    <x v="0"/>
    <x v="0"/>
    <x v="1"/>
    <x v="0"/>
  </r>
  <r>
    <s v="4450-DLLMH"/>
    <x v="1"/>
    <x v="55"/>
    <x v="1"/>
    <x v="0"/>
    <x v="1021"/>
    <n v="90704"/>
    <n v="33.391181000000003"/>
    <n v="-118.421305"/>
    <x v="1"/>
    <x v="29"/>
    <x v="1"/>
    <x v="0"/>
    <n v="6.74"/>
    <x v="0"/>
    <x v="0"/>
    <x v="1"/>
    <n v="3"/>
    <x v="0"/>
    <x v="1"/>
    <x v="0"/>
    <x v="1"/>
    <x v="1"/>
    <x v="0"/>
    <x v="0"/>
    <x v="0"/>
    <x v="1"/>
    <x v="0"/>
    <x v="0"/>
    <n v="71.3"/>
    <n v="157.75"/>
    <x v="0"/>
    <x v="0"/>
    <n v="13.48"/>
    <n v="171.23"/>
    <x v="2"/>
    <x v="0"/>
    <x v="0"/>
    <x v="0"/>
    <x v="1"/>
    <x v="0"/>
    <x v="1"/>
    <x v="1"/>
    <x v="0"/>
  </r>
  <r>
    <s v="4450-MDZFX"/>
    <x v="1"/>
    <x v="2"/>
    <x v="0"/>
    <x v="4"/>
    <x v="427"/>
    <n v="91016"/>
    <n v="34.152799999999999"/>
    <n v="-118.00048200000001"/>
    <x v="5"/>
    <x v="59"/>
    <x v="4"/>
    <x v="0"/>
    <n v="38.44"/>
    <x v="1"/>
    <x v="0"/>
    <x v="1"/>
    <n v="57"/>
    <x v="0"/>
    <x v="1"/>
    <x v="0"/>
    <x v="1"/>
    <x v="1"/>
    <x v="0"/>
    <x v="0"/>
    <x v="0"/>
    <x v="1"/>
    <x v="1"/>
    <x v="1"/>
    <n v="74.349999999999994"/>
    <n v="4453.3"/>
    <x v="0"/>
    <x v="0"/>
    <n v="2306.4"/>
    <n v="6759.7"/>
    <x v="0"/>
    <x v="0"/>
    <x v="0"/>
    <x v="0"/>
    <x v="1"/>
    <x v="0"/>
    <x v="1"/>
    <x v="1"/>
    <x v="0"/>
  </r>
  <r>
    <s v="4450-YOOHP"/>
    <x v="0"/>
    <x v="52"/>
    <x v="1"/>
    <x v="0"/>
    <x v="113"/>
    <n v="95818"/>
    <n v="38.556305999999999"/>
    <n v="-121.495817"/>
    <x v="1"/>
    <x v="35"/>
    <x v="0"/>
    <x v="1"/>
    <m/>
    <x v="2"/>
    <x v="0"/>
    <x v="2"/>
    <n v="6"/>
    <x v="0"/>
    <x v="1"/>
    <x v="1"/>
    <x v="1"/>
    <x v="0"/>
    <x v="1"/>
    <x v="1"/>
    <x v="0"/>
    <x v="1"/>
    <x v="0"/>
    <x v="0"/>
    <n v="50.65"/>
    <n v="1905.4"/>
    <x v="228"/>
    <x v="0"/>
    <n v="0"/>
    <n v="1901.89"/>
    <x v="0"/>
    <x v="0"/>
    <x v="0"/>
    <x v="0"/>
    <x v="0"/>
    <x v="0"/>
    <x v="0"/>
    <x v="1"/>
    <x v="0"/>
  </r>
  <r>
    <s v="4451-RWASJ"/>
    <x v="1"/>
    <x v="34"/>
    <x v="0"/>
    <x v="1"/>
    <x v="969"/>
    <n v="94938"/>
    <n v="38.021771999999999"/>
    <n v="-122.691744"/>
    <x v="5"/>
    <x v="49"/>
    <x v="2"/>
    <x v="0"/>
    <n v="49.36"/>
    <x v="0"/>
    <x v="1"/>
    <x v="3"/>
    <m/>
    <x v="2"/>
    <x v="2"/>
    <x v="2"/>
    <x v="2"/>
    <x v="2"/>
    <x v="2"/>
    <x v="2"/>
    <x v="2"/>
    <x v="0"/>
    <x v="0"/>
    <x v="0"/>
    <n v="19.5"/>
    <n v="239.75"/>
    <x v="0"/>
    <x v="0"/>
    <n v="740.4"/>
    <n v="980.15"/>
    <x v="0"/>
    <x v="0"/>
    <x v="0"/>
    <x v="0"/>
    <x v="1"/>
    <x v="1"/>
    <x v="1"/>
    <x v="1"/>
    <x v="0"/>
  </r>
  <r>
    <s v="4452-QIIEB"/>
    <x v="1"/>
    <x v="51"/>
    <x v="1"/>
    <x v="0"/>
    <x v="934"/>
    <n v="91740"/>
    <n v="34.119363"/>
    <n v="-117.855059"/>
    <x v="1"/>
    <x v="6"/>
    <x v="1"/>
    <x v="0"/>
    <n v="30.04"/>
    <x v="0"/>
    <x v="0"/>
    <x v="2"/>
    <n v="6"/>
    <x v="0"/>
    <x v="1"/>
    <x v="0"/>
    <x v="1"/>
    <x v="1"/>
    <x v="0"/>
    <x v="0"/>
    <x v="0"/>
    <x v="1"/>
    <x v="1"/>
    <x v="0"/>
    <n v="43.9"/>
    <n v="278.39999999999998"/>
    <x v="0"/>
    <x v="0"/>
    <n v="210.28"/>
    <n v="488.68"/>
    <x v="0"/>
    <x v="0"/>
    <x v="0"/>
    <x v="0"/>
    <x v="1"/>
    <x v="0"/>
    <x v="1"/>
    <x v="1"/>
    <x v="0"/>
  </r>
  <r>
    <s v="4452-ROHMO"/>
    <x v="0"/>
    <x v="22"/>
    <x v="1"/>
    <x v="0"/>
    <x v="38"/>
    <n v="92128"/>
    <n v="33.000269000000003"/>
    <n v="-117.072093"/>
    <x v="1"/>
    <x v="49"/>
    <x v="2"/>
    <x v="0"/>
    <n v="39.49"/>
    <x v="0"/>
    <x v="1"/>
    <x v="3"/>
    <m/>
    <x v="2"/>
    <x v="2"/>
    <x v="2"/>
    <x v="2"/>
    <x v="2"/>
    <x v="2"/>
    <x v="2"/>
    <x v="2"/>
    <x v="2"/>
    <x v="1"/>
    <x v="0"/>
    <n v="19.600000000000001"/>
    <n v="331.6"/>
    <x v="0"/>
    <x v="0"/>
    <n v="592.35"/>
    <n v="923.95"/>
    <x v="0"/>
    <x v="0"/>
    <x v="0"/>
    <x v="0"/>
    <x v="1"/>
    <x v="1"/>
    <x v="1"/>
    <x v="1"/>
    <x v="0"/>
  </r>
  <r>
    <s v="4455-BFSPD"/>
    <x v="0"/>
    <x v="34"/>
    <x v="0"/>
    <x v="0"/>
    <x v="110"/>
    <n v="92027"/>
    <n v="33.141264999999997"/>
    <n v="-116.967221"/>
    <x v="7"/>
    <x v="48"/>
    <x v="0"/>
    <x v="0"/>
    <n v="36.130000000000003"/>
    <x v="1"/>
    <x v="0"/>
    <x v="1"/>
    <n v="23"/>
    <x v="0"/>
    <x v="1"/>
    <x v="0"/>
    <x v="0"/>
    <x v="0"/>
    <x v="1"/>
    <x v="1"/>
    <x v="0"/>
    <x v="0"/>
    <x v="1"/>
    <x v="1"/>
    <n v="101.15"/>
    <n v="6383.9"/>
    <x v="0"/>
    <x v="0"/>
    <n v="2203.9299999999998"/>
    <n v="8587.83"/>
    <x v="0"/>
    <x v="0"/>
    <x v="0"/>
    <x v="0"/>
    <x v="0"/>
    <x v="0"/>
    <x v="1"/>
    <x v="0"/>
    <x v="0"/>
  </r>
  <r>
    <s v="4456-RHSNB"/>
    <x v="0"/>
    <x v="9"/>
    <x v="0"/>
    <x v="2"/>
    <x v="160"/>
    <n v="92401"/>
    <n v="34.105935000000002"/>
    <n v="-117.2914"/>
    <x v="3"/>
    <x v="53"/>
    <x v="0"/>
    <x v="0"/>
    <n v="7.42"/>
    <x v="0"/>
    <x v="0"/>
    <x v="2"/>
    <n v="17"/>
    <x v="0"/>
    <x v="1"/>
    <x v="1"/>
    <x v="1"/>
    <x v="1"/>
    <x v="0"/>
    <x v="0"/>
    <x v="0"/>
    <x v="1"/>
    <x v="0"/>
    <x v="1"/>
    <n v="49.6"/>
    <n v="962.9"/>
    <x v="0"/>
    <x v="0"/>
    <n v="140.97999999999999"/>
    <n v="1103.8800000000001"/>
    <x v="0"/>
    <x v="0"/>
    <x v="0"/>
    <x v="0"/>
    <x v="1"/>
    <x v="0"/>
    <x v="0"/>
    <x v="1"/>
    <x v="0"/>
  </r>
  <r>
    <s v="4458-KVRBJ"/>
    <x v="1"/>
    <x v="11"/>
    <x v="1"/>
    <x v="0"/>
    <x v="41"/>
    <n v="95110"/>
    <n v="37.346670000000003"/>
    <n v="-121.91001900000001"/>
    <x v="1"/>
    <x v="26"/>
    <x v="0"/>
    <x v="0"/>
    <n v="25.89"/>
    <x v="1"/>
    <x v="1"/>
    <x v="3"/>
    <m/>
    <x v="2"/>
    <x v="2"/>
    <x v="2"/>
    <x v="2"/>
    <x v="2"/>
    <x v="2"/>
    <x v="2"/>
    <x v="2"/>
    <x v="2"/>
    <x v="1"/>
    <x v="0"/>
    <n v="25"/>
    <n v="1510.5"/>
    <x v="0"/>
    <x v="0"/>
    <n v="1527.51"/>
    <n v="3038.01"/>
    <x v="0"/>
    <x v="0"/>
    <x v="0"/>
    <x v="0"/>
    <x v="1"/>
    <x v="1"/>
    <x v="1"/>
    <x v="1"/>
    <x v="0"/>
  </r>
  <r>
    <s v="4459-BBGHE"/>
    <x v="1"/>
    <x v="37"/>
    <x v="1"/>
    <x v="2"/>
    <x v="596"/>
    <n v="91916"/>
    <n v="32.912663999999999"/>
    <n v="-116.63538699999999"/>
    <x v="1"/>
    <x v="39"/>
    <x v="5"/>
    <x v="1"/>
    <m/>
    <x v="2"/>
    <x v="0"/>
    <x v="2"/>
    <n v="17"/>
    <x v="0"/>
    <x v="1"/>
    <x v="0"/>
    <x v="1"/>
    <x v="0"/>
    <x v="1"/>
    <x v="1"/>
    <x v="0"/>
    <x v="1"/>
    <x v="0"/>
    <x v="1"/>
    <n v="44.5"/>
    <n v="1307.8"/>
    <x v="0"/>
    <x v="0"/>
    <n v="0"/>
    <n v="1307.8"/>
    <x v="0"/>
    <x v="0"/>
    <x v="0"/>
    <x v="0"/>
    <x v="0"/>
    <x v="0"/>
    <x v="1"/>
    <x v="1"/>
    <x v="0"/>
  </r>
  <r>
    <s v="4462-CYWMH"/>
    <x v="1"/>
    <x v="61"/>
    <x v="0"/>
    <x v="0"/>
    <x v="496"/>
    <n v="93247"/>
    <n v="36.205464999999997"/>
    <n v="-119.085807"/>
    <x v="9"/>
    <x v="55"/>
    <x v="4"/>
    <x v="0"/>
    <n v="27.49"/>
    <x v="1"/>
    <x v="0"/>
    <x v="1"/>
    <n v="3"/>
    <x v="0"/>
    <x v="0"/>
    <x v="0"/>
    <x v="1"/>
    <x v="1"/>
    <x v="1"/>
    <x v="1"/>
    <x v="0"/>
    <x v="1"/>
    <x v="0"/>
    <x v="1"/>
    <n v="89.8"/>
    <n v="5629.55"/>
    <x v="0"/>
    <x v="0"/>
    <n v="1704.38"/>
    <n v="7333.93"/>
    <x v="0"/>
    <x v="0"/>
    <x v="0"/>
    <x v="0"/>
    <x v="0"/>
    <x v="0"/>
    <x v="0"/>
    <x v="1"/>
    <x v="0"/>
  </r>
  <r>
    <s v="4464-JCOLN"/>
    <x v="1"/>
    <x v="43"/>
    <x v="0"/>
    <x v="0"/>
    <x v="905"/>
    <n v="93234"/>
    <n v="36.217863999999999"/>
    <n v="-120.080117"/>
    <x v="0"/>
    <x v="29"/>
    <x v="1"/>
    <x v="0"/>
    <n v="15.14"/>
    <x v="0"/>
    <x v="1"/>
    <x v="3"/>
    <m/>
    <x v="2"/>
    <x v="2"/>
    <x v="2"/>
    <x v="2"/>
    <x v="2"/>
    <x v="2"/>
    <x v="2"/>
    <x v="2"/>
    <x v="0"/>
    <x v="1"/>
    <x v="2"/>
    <n v="19.850000000000001"/>
    <n v="35.9"/>
    <x v="0"/>
    <x v="0"/>
    <n v="30.28"/>
    <n v="66.180000000000007"/>
    <x v="1"/>
    <x v="5"/>
    <x v="9"/>
    <x v="0"/>
    <x v="1"/>
    <x v="1"/>
    <x v="1"/>
    <x v="1"/>
    <x v="0"/>
  </r>
  <r>
    <s v="4465-VDKIQ"/>
    <x v="0"/>
    <x v="37"/>
    <x v="1"/>
    <x v="0"/>
    <x v="1"/>
    <n v="91201"/>
    <n v="34.17051"/>
    <n v="-118.289463"/>
    <x v="1"/>
    <x v="68"/>
    <x v="0"/>
    <x v="0"/>
    <n v="19.93"/>
    <x v="0"/>
    <x v="0"/>
    <x v="1"/>
    <n v="26"/>
    <x v="0"/>
    <x v="0"/>
    <x v="1"/>
    <x v="1"/>
    <x v="1"/>
    <x v="0"/>
    <x v="0"/>
    <x v="0"/>
    <x v="1"/>
    <x v="1"/>
    <x v="1"/>
    <n v="77.8"/>
    <n v="1358.6"/>
    <x v="229"/>
    <x v="0"/>
    <n v="358.74"/>
    <n v="1687.58"/>
    <x v="0"/>
    <x v="0"/>
    <x v="0"/>
    <x v="0"/>
    <x v="1"/>
    <x v="0"/>
    <x v="0"/>
    <x v="1"/>
    <x v="0"/>
  </r>
  <r>
    <s v="4468-KAZHE"/>
    <x v="0"/>
    <x v="57"/>
    <x v="0"/>
    <x v="0"/>
    <x v="950"/>
    <n v="95326"/>
    <n v="37.592300000000002"/>
    <n v="-120.85328800000001"/>
    <x v="2"/>
    <x v="24"/>
    <x v="0"/>
    <x v="0"/>
    <n v="8.98"/>
    <x v="0"/>
    <x v="0"/>
    <x v="2"/>
    <n v="16"/>
    <x v="0"/>
    <x v="0"/>
    <x v="0"/>
    <x v="1"/>
    <x v="1"/>
    <x v="1"/>
    <x v="0"/>
    <x v="0"/>
    <x v="0"/>
    <x v="0"/>
    <x v="1"/>
    <n v="60"/>
    <n v="1259.3499999999999"/>
    <x v="0"/>
    <x v="0"/>
    <n v="179.6"/>
    <n v="1438.95"/>
    <x v="0"/>
    <x v="0"/>
    <x v="0"/>
    <x v="0"/>
    <x v="0"/>
    <x v="0"/>
    <x v="0"/>
    <x v="1"/>
    <x v="0"/>
  </r>
  <r>
    <s v="4468-YDOVK"/>
    <x v="1"/>
    <x v="30"/>
    <x v="1"/>
    <x v="3"/>
    <x v="335"/>
    <n v="94805"/>
    <n v="37.941456000000002"/>
    <n v="-122.32096799999999"/>
    <x v="1"/>
    <x v="10"/>
    <x v="0"/>
    <x v="0"/>
    <n v="13.54"/>
    <x v="0"/>
    <x v="0"/>
    <x v="2"/>
    <n v="21"/>
    <x v="0"/>
    <x v="1"/>
    <x v="0"/>
    <x v="0"/>
    <x v="1"/>
    <x v="0"/>
    <x v="0"/>
    <x v="0"/>
    <x v="1"/>
    <x v="0"/>
    <x v="1"/>
    <n v="48.65"/>
    <n v="235.2"/>
    <x v="0"/>
    <x v="0"/>
    <n v="67.7"/>
    <n v="302.89999999999998"/>
    <x v="0"/>
    <x v="0"/>
    <x v="0"/>
    <x v="0"/>
    <x v="1"/>
    <x v="0"/>
    <x v="1"/>
    <x v="0"/>
    <x v="0"/>
  </r>
  <r>
    <s v="4471-KXAUH"/>
    <x v="0"/>
    <x v="12"/>
    <x v="0"/>
    <x v="0"/>
    <x v="780"/>
    <n v="93287"/>
    <n v="35.710244000000003"/>
    <n v="-118.88167900000001"/>
    <x v="2"/>
    <x v="71"/>
    <x v="0"/>
    <x v="0"/>
    <n v="10.73"/>
    <x v="1"/>
    <x v="0"/>
    <x v="1"/>
    <n v="22"/>
    <x v="0"/>
    <x v="1"/>
    <x v="1"/>
    <x v="0"/>
    <x v="1"/>
    <x v="0"/>
    <x v="0"/>
    <x v="0"/>
    <x v="1"/>
    <x v="0"/>
    <x v="1"/>
    <n v="84.3"/>
    <n v="3588.4"/>
    <x v="0"/>
    <x v="0"/>
    <n v="450.66"/>
    <n v="4039.06"/>
    <x v="1"/>
    <x v="5"/>
    <x v="8"/>
    <x v="0"/>
    <x v="1"/>
    <x v="0"/>
    <x v="0"/>
    <x v="0"/>
    <x v="0"/>
  </r>
  <r>
    <s v="4472-LVYGI"/>
    <x v="0"/>
    <x v="9"/>
    <x v="0"/>
    <x v="0"/>
    <x v="160"/>
    <n v="92408"/>
    <n v="34.084909000000003"/>
    <n v="-117.258107"/>
    <x v="0"/>
    <x v="46"/>
    <x v="0"/>
    <x v="1"/>
    <m/>
    <x v="2"/>
    <x v="0"/>
    <x v="0"/>
    <n v="20"/>
    <x v="1"/>
    <x v="1"/>
    <x v="1"/>
    <x v="0"/>
    <x v="0"/>
    <x v="0"/>
    <x v="0"/>
    <x v="0"/>
    <x v="2"/>
    <x v="0"/>
    <x v="1"/>
    <n v="52.55"/>
    <n v="525.5"/>
    <x v="0"/>
    <x v="0"/>
    <n v="0"/>
    <n v="525.5"/>
    <x v="0"/>
    <x v="0"/>
    <x v="0"/>
    <x v="0"/>
    <x v="0"/>
    <x v="0"/>
    <x v="0"/>
    <x v="0"/>
    <x v="0"/>
  </r>
  <r>
    <s v="4472-VESGY"/>
    <x v="0"/>
    <x v="51"/>
    <x v="0"/>
    <x v="2"/>
    <x v="997"/>
    <n v="95938"/>
    <n v="39.607830999999997"/>
    <n v="-121.777959"/>
    <x v="10"/>
    <x v="57"/>
    <x v="0"/>
    <x v="0"/>
    <n v="31.09"/>
    <x v="1"/>
    <x v="0"/>
    <x v="1"/>
    <n v="28"/>
    <x v="1"/>
    <x v="0"/>
    <x v="1"/>
    <x v="1"/>
    <x v="1"/>
    <x v="1"/>
    <x v="1"/>
    <x v="0"/>
    <x v="1"/>
    <x v="1"/>
    <x v="1"/>
    <n v="98.15"/>
    <n v="4993.3999999999996"/>
    <x v="0"/>
    <x v="0"/>
    <n v="1616.68"/>
    <n v="6610.08"/>
    <x v="0"/>
    <x v="0"/>
    <x v="0"/>
    <x v="0"/>
    <x v="0"/>
    <x v="0"/>
    <x v="0"/>
    <x v="1"/>
    <x v="0"/>
  </r>
  <r>
    <s v="4475-NVTLU"/>
    <x v="1"/>
    <x v="44"/>
    <x v="0"/>
    <x v="2"/>
    <x v="818"/>
    <n v="93446"/>
    <n v="35.634222000000001"/>
    <n v="-120.728341"/>
    <x v="10"/>
    <x v="14"/>
    <x v="4"/>
    <x v="0"/>
    <n v="17.23"/>
    <x v="0"/>
    <x v="1"/>
    <x v="3"/>
    <m/>
    <x v="2"/>
    <x v="2"/>
    <x v="2"/>
    <x v="2"/>
    <x v="2"/>
    <x v="2"/>
    <x v="2"/>
    <x v="2"/>
    <x v="2"/>
    <x v="1"/>
    <x v="1"/>
    <n v="19.2"/>
    <n v="903.7"/>
    <x v="0"/>
    <x v="0"/>
    <n v="775.35"/>
    <n v="1679.05"/>
    <x v="0"/>
    <x v="0"/>
    <x v="0"/>
    <x v="0"/>
    <x v="1"/>
    <x v="1"/>
    <x v="1"/>
    <x v="1"/>
    <x v="0"/>
  </r>
  <r>
    <s v="4476-OSWTN"/>
    <x v="1"/>
    <x v="50"/>
    <x v="0"/>
    <x v="0"/>
    <x v="944"/>
    <n v="95493"/>
    <n v="39.222323000000003"/>
    <n v="-122.985488"/>
    <x v="0"/>
    <x v="19"/>
    <x v="0"/>
    <x v="0"/>
    <n v="8.3000000000000007"/>
    <x v="1"/>
    <x v="0"/>
    <x v="1"/>
    <n v="14"/>
    <x v="1"/>
    <x v="1"/>
    <x v="1"/>
    <x v="0"/>
    <x v="0"/>
    <x v="1"/>
    <x v="0"/>
    <x v="0"/>
    <x v="0"/>
    <x v="0"/>
    <x v="2"/>
    <n v="110.55"/>
    <n v="7610.1"/>
    <x v="0"/>
    <x v="0"/>
    <n v="572.70000000000005"/>
    <n v="8182.8"/>
    <x v="0"/>
    <x v="0"/>
    <x v="0"/>
    <x v="0"/>
    <x v="0"/>
    <x v="0"/>
    <x v="0"/>
    <x v="0"/>
    <x v="0"/>
  </r>
  <r>
    <s v="4480-MBMLB"/>
    <x v="0"/>
    <x v="7"/>
    <x v="1"/>
    <x v="0"/>
    <x v="31"/>
    <n v="90066"/>
    <n v="34.002028000000003"/>
    <n v="-118.430656"/>
    <x v="1"/>
    <x v="66"/>
    <x v="5"/>
    <x v="0"/>
    <n v="28.41"/>
    <x v="1"/>
    <x v="0"/>
    <x v="1"/>
    <n v="4"/>
    <x v="0"/>
    <x v="0"/>
    <x v="1"/>
    <x v="1"/>
    <x v="0"/>
    <x v="1"/>
    <x v="1"/>
    <x v="0"/>
    <x v="0"/>
    <x v="0"/>
    <x v="1"/>
    <n v="104.8"/>
    <n v="3886.45"/>
    <x v="0"/>
    <x v="0"/>
    <n v="1022.76"/>
    <n v="4909.21"/>
    <x v="0"/>
    <x v="0"/>
    <x v="0"/>
    <x v="0"/>
    <x v="0"/>
    <x v="0"/>
    <x v="0"/>
    <x v="1"/>
    <x v="0"/>
  </r>
  <r>
    <s v="4480-QQRHC"/>
    <x v="0"/>
    <x v="15"/>
    <x v="1"/>
    <x v="0"/>
    <x v="289"/>
    <n v="95547"/>
    <n v="40.557313999999998"/>
    <n v="-124.08166199999999"/>
    <x v="1"/>
    <x v="58"/>
    <x v="0"/>
    <x v="0"/>
    <n v="2.1800000000000002"/>
    <x v="0"/>
    <x v="0"/>
    <x v="1"/>
    <n v="13"/>
    <x v="0"/>
    <x v="1"/>
    <x v="1"/>
    <x v="1"/>
    <x v="1"/>
    <x v="0"/>
    <x v="0"/>
    <x v="0"/>
    <x v="2"/>
    <x v="0"/>
    <x v="1"/>
    <n v="74.05"/>
    <n v="600.15"/>
    <x v="0"/>
    <x v="0"/>
    <n v="17.440000000000001"/>
    <n v="617.59"/>
    <x v="0"/>
    <x v="0"/>
    <x v="0"/>
    <x v="0"/>
    <x v="1"/>
    <x v="0"/>
    <x v="0"/>
    <x v="1"/>
    <x v="0"/>
  </r>
  <r>
    <s v="4482-EWFMI"/>
    <x v="0"/>
    <x v="33"/>
    <x v="1"/>
    <x v="0"/>
    <x v="585"/>
    <n v="91006"/>
    <n v="34.137318999999998"/>
    <n v="-118.029837"/>
    <x v="1"/>
    <x v="29"/>
    <x v="0"/>
    <x v="0"/>
    <n v="15.67"/>
    <x v="0"/>
    <x v="0"/>
    <x v="1"/>
    <n v="8"/>
    <x v="0"/>
    <x v="1"/>
    <x v="0"/>
    <x v="1"/>
    <x v="1"/>
    <x v="0"/>
    <x v="0"/>
    <x v="0"/>
    <x v="1"/>
    <x v="0"/>
    <x v="1"/>
    <n v="69.7"/>
    <n v="135.19999999999999"/>
    <x v="0"/>
    <x v="0"/>
    <n v="31.34"/>
    <n v="166.54"/>
    <x v="2"/>
    <x v="0"/>
    <x v="0"/>
    <x v="0"/>
    <x v="1"/>
    <x v="0"/>
    <x v="1"/>
    <x v="1"/>
    <x v="0"/>
  </r>
  <r>
    <s v="4482-FTFFX"/>
    <x v="1"/>
    <x v="5"/>
    <x v="1"/>
    <x v="0"/>
    <x v="1022"/>
    <n v="94951"/>
    <n v="38.325598999999997"/>
    <n v="-122.642352"/>
    <x v="1"/>
    <x v="10"/>
    <x v="0"/>
    <x v="0"/>
    <n v="26.86"/>
    <x v="0"/>
    <x v="0"/>
    <x v="2"/>
    <n v="71"/>
    <x v="0"/>
    <x v="1"/>
    <x v="1"/>
    <x v="0"/>
    <x v="1"/>
    <x v="0"/>
    <x v="0"/>
    <x v="0"/>
    <x v="1"/>
    <x v="1"/>
    <x v="1"/>
    <n v="56.15"/>
    <n v="291.45"/>
    <x v="0"/>
    <x v="0"/>
    <n v="134.30000000000001"/>
    <n v="425.75"/>
    <x v="0"/>
    <x v="0"/>
    <x v="0"/>
    <x v="0"/>
    <x v="1"/>
    <x v="0"/>
    <x v="0"/>
    <x v="0"/>
    <x v="0"/>
  </r>
  <r>
    <s v="4484-CGXFK"/>
    <x v="0"/>
    <x v="45"/>
    <x v="1"/>
    <x v="0"/>
    <x v="455"/>
    <n v="95623"/>
    <n v="38.631529999999998"/>
    <n v="-120.842609"/>
    <x v="1"/>
    <x v="3"/>
    <x v="0"/>
    <x v="0"/>
    <n v="25.96"/>
    <x v="0"/>
    <x v="0"/>
    <x v="2"/>
    <n v="7"/>
    <x v="0"/>
    <x v="1"/>
    <x v="0"/>
    <x v="1"/>
    <x v="1"/>
    <x v="1"/>
    <x v="1"/>
    <x v="0"/>
    <x v="1"/>
    <x v="0"/>
    <x v="1"/>
    <n v="55.3"/>
    <n v="196.15"/>
    <x v="0"/>
    <x v="0"/>
    <n v="77.88"/>
    <n v="274.02999999999997"/>
    <x v="1"/>
    <x v="2"/>
    <x v="2"/>
    <x v="0"/>
    <x v="0"/>
    <x v="0"/>
    <x v="1"/>
    <x v="1"/>
    <x v="0"/>
  </r>
  <r>
    <s v="4484-GLZOU"/>
    <x v="0"/>
    <x v="29"/>
    <x v="0"/>
    <x v="0"/>
    <x v="138"/>
    <n v="91773"/>
    <n v="34.102119000000002"/>
    <n v="-117.815532"/>
    <x v="10"/>
    <x v="57"/>
    <x v="0"/>
    <x v="0"/>
    <n v="10.59"/>
    <x v="1"/>
    <x v="0"/>
    <x v="1"/>
    <n v="48"/>
    <x v="0"/>
    <x v="0"/>
    <x v="1"/>
    <x v="1"/>
    <x v="0"/>
    <x v="1"/>
    <x v="1"/>
    <x v="0"/>
    <x v="1"/>
    <x v="0"/>
    <x v="1"/>
    <n v="105.05"/>
    <n v="5624.85"/>
    <x v="221"/>
    <x v="0"/>
    <n v="550.67999999999995"/>
    <n v="6147.93"/>
    <x v="1"/>
    <x v="3"/>
    <x v="6"/>
    <x v="0"/>
    <x v="0"/>
    <x v="0"/>
    <x v="0"/>
    <x v="1"/>
    <x v="0"/>
  </r>
  <r>
    <s v="4486-EFAEB"/>
    <x v="1"/>
    <x v="52"/>
    <x v="1"/>
    <x v="0"/>
    <x v="31"/>
    <n v="90002"/>
    <n v="33.949255000000001"/>
    <n v="-118.246978"/>
    <x v="1"/>
    <x v="2"/>
    <x v="0"/>
    <x v="0"/>
    <n v="46.92"/>
    <x v="0"/>
    <x v="1"/>
    <x v="3"/>
    <m/>
    <x v="2"/>
    <x v="2"/>
    <x v="2"/>
    <x v="2"/>
    <x v="2"/>
    <x v="2"/>
    <x v="2"/>
    <x v="2"/>
    <x v="1"/>
    <x v="0"/>
    <x v="1"/>
    <n v="20.399999999999999"/>
    <n v="251.65"/>
    <x v="0"/>
    <x v="0"/>
    <n v="609.96"/>
    <n v="861.61"/>
    <x v="0"/>
    <x v="0"/>
    <x v="0"/>
    <x v="0"/>
    <x v="1"/>
    <x v="1"/>
    <x v="1"/>
    <x v="1"/>
    <x v="0"/>
  </r>
  <r>
    <s v="4487-ZYJZK"/>
    <x v="0"/>
    <x v="27"/>
    <x v="0"/>
    <x v="3"/>
    <x v="116"/>
    <n v="95032"/>
    <n v="37.233034000000004"/>
    <n v="-121.947427"/>
    <x v="2"/>
    <x v="70"/>
    <x v="0"/>
    <x v="0"/>
    <n v="36.72"/>
    <x v="0"/>
    <x v="1"/>
    <x v="3"/>
    <m/>
    <x v="2"/>
    <x v="2"/>
    <x v="2"/>
    <x v="2"/>
    <x v="2"/>
    <x v="2"/>
    <x v="2"/>
    <x v="2"/>
    <x v="0"/>
    <x v="1"/>
    <x v="0"/>
    <n v="19.600000000000001"/>
    <n v="763.1"/>
    <x v="0"/>
    <x v="0"/>
    <n v="1395.36"/>
    <n v="2158.46"/>
    <x v="0"/>
    <x v="0"/>
    <x v="0"/>
    <x v="0"/>
    <x v="1"/>
    <x v="1"/>
    <x v="1"/>
    <x v="1"/>
    <x v="0"/>
  </r>
  <r>
    <s v="4488-KQFDT"/>
    <x v="0"/>
    <x v="44"/>
    <x v="1"/>
    <x v="0"/>
    <x v="519"/>
    <n v="91945"/>
    <n v="32.733564000000001"/>
    <n v="-117.03371300000001"/>
    <x v="1"/>
    <x v="48"/>
    <x v="4"/>
    <x v="0"/>
    <n v="15.44"/>
    <x v="1"/>
    <x v="0"/>
    <x v="1"/>
    <n v="30"/>
    <x v="0"/>
    <x v="0"/>
    <x v="1"/>
    <x v="1"/>
    <x v="0"/>
    <x v="1"/>
    <x v="1"/>
    <x v="0"/>
    <x v="0"/>
    <x v="0"/>
    <x v="1"/>
    <n v="103.95"/>
    <n v="6423"/>
    <x v="0"/>
    <x v="0"/>
    <n v="941.84"/>
    <n v="7364.84"/>
    <x v="0"/>
    <x v="0"/>
    <x v="0"/>
    <x v="0"/>
    <x v="0"/>
    <x v="0"/>
    <x v="0"/>
    <x v="1"/>
    <x v="0"/>
  </r>
  <r>
    <s v="4488-PSYCG"/>
    <x v="1"/>
    <x v="38"/>
    <x v="1"/>
    <x v="0"/>
    <x v="951"/>
    <n v="96086"/>
    <n v="41.924174000000001"/>
    <n v="-123.26078800000001"/>
    <x v="1"/>
    <x v="43"/>
    <x v="2"/>
    <x v="0"/>
    <n v="21.04"/>
    <x v="0"/>
    <x v="1"/>
    <x v="3"/>
    <m/>
    <x v="2"/>
    <x v="2"/>
    <x v="2"/>
    <x v="2"/>
    <x v="2"/>
    <x v="2"/>
    <x v="2"/>
    <x v="2"/>
    <x v="1"/>
    <x v="1"/>
    <x v="1"/>
    <n v="20.25"/>
    <n v="327.45"/>
    <x v="0"/>
    <x v="0"/>
    <n v="336.64"/>
    <n v="664.09"/>
    <x v="1"/>
    <x v="4"/>
    <x v="7"/>
    <x v="0"/>
    <x v="1"/>
    <x v="1"/>
    <x v="1"/>
    <x v="1"/>
    <x v="0"/>
  </r>
  <r>
    <s v="4489-SNOJF"/>
    <x v="0"/>
    <x v="24"/>
    <x v="0"/>
    <x v="3"/>
    <x v="567"/>
    <n v="94576"/>
    <n v="38.554383000000001"/>
    <n v="-122.474773"/>
    <x v="2"/>
    <x v="33"/>
    <x v="0"/>
    <x v="0"/>
    <n v="25.27"/>
    <x v="1"/>
    <x v="0"/>
    <x v="2"/>
    <n v="82"/>
    <x v="1"/>
    <x v="1"/>
    <x v="1"/>
    <x v="0"/>
    <x v="0"/>
    <x v="0"/>
    <x v="0"/>
    <x v="0"/>
    <x v="1"/>
    <x v="1"/>
    <x v="1"/>
    <n v="72.25"/>
    <n v="2568.5500000000002"/>
    <x v="0"/>
    <x v="0"/>
    <n v="884.45"/>
    <n v="3453"/>
    <x v="1"/>
    <x v="3"/>
    <x v="6"/>
    <x v="0"/>
    <x v="0"/>
    <x v="0"/>
    <x v="0"/>
    <x v="0"/>
    <x v="0"/>
  </r>
  <r>
    <s v="4495-LHSSK"/>
    <x v="0"/>
    <x v="11"/>
    <x v="1"/>
    <x v="3"/>
    <x v="613"/>
    <n v="93208"/>
    <n v="36.057457999999997"/>
    <n v="-118.59195099999999"/>
    <x v="1"/>
    <x v="68"/>
    <x v="2"/>
    <x v="0"/>
    <n v="17.510000000000002"/>
    <x v="1"/>
    <x v="0"/>
    <x v="2"/>
    <n v="30"/>
    <x v="1"/>
    <x v="1"/>
    <x v="0"/>
    <x v="1"/>
    <x v="1"/>
    <x v="0"/>
    <x v="0"/>
    <x v="0"/>
    <x v="1"/>
    <x v="1"/>
    <x v="0"/>
    <n v="57.65"/>
    <n v="992.7"/>
    <x v="0"/>
    <x v="0"/>
    <n v="315.18"/>
    <n v="1307.8800000000001"/>
    <x v="0"/>
    <x v="0"/>
    <x v="0"/>
    <x v="0"/>
    <x v="1"/>
    <x v="0"/>
    <x v="0"/>
    <x v="1"/>
    <x v="0"/>
  </r>
  <r>
    <s v="4500-HKANN"/>
    <x v="1"/>
    <x v="25"/>
    <x v="0"/>
    <x v="0"/>
    <x v="364"/>
    <n v="92807"/>
    <n v="33.848733000000003"/>
    <n v="-117.788357"/>
    <x v="10"/>
    <x v="16"/>
    <x v="0"/>
    <x v="0"/>
    <n v="13.79"/>
    <x v="1"/>
    <x v="0"/>
    <x v="0"/>
    <n v="17"/>
    <x v="0"/>
    <x v="0"/>
    <x v="0"/>
    <x v="0"/>
    <x v="1"/>
    <x v="0"/>
    <x v="0"/>
    <x v="0"/>
    <x v="2"/>
    <x v="1"/>
    <x v="0"/>
    <n v="59.7"/>
    <n v="1414.2"/>
    <x v="0"/>
    <x v="0"/>
    <n v="317.17"/>
    <n v="1731.37"/>
    <x v="0"/>
    <x v="0"/>
    <x v="0"/>
    <x v="0"/>
    <x v="1"/>
    <x v="0"/>
    <x v="0"/>
    <x v="0"/>
    <x v="0"/>
  </r>
  <r>
    <s v="4501-EQDRN"/>
    <x v="0"/>
    <x v="22"/>
    <x v="1"/>
    <x v="0"/>
    <x v="1023"/>
    <n v="91763"/>
    <n v="34.072121000000003"/>
    <n v="-117.698319"/>
    <x v="1"/>
    <x v="13"/>
    <x v="0"/>
    <x v="0"/>
    <n v="21.52"/>
    <x v="0"/>
    <x v="0"/>
    <x v="1"/>
    <n v="25"/>
    <x v="0"/>
    <x v="1"/>
    <x v="0"/>
    <x v="1"/>
    <x v="1"/>
    <x v="0"/>
    <x v="0"/>
    <x v="0"/>
    <x v="1"/>
    <x v="1"/>
    <x v="1"/>
    <n v="69.7"/>
    <n v="69.7"/>
    <x v="0"/>
    <x v="0"/>
    <n v="21.52"/>
    <n v="91.22"/>
    <x v="1"/>
    <x v="5"/>
    <x v="8"/>
    <x v="0"/>
    <x v="1"/>
    <x v="0"/>
    <x v="1"/>
    <x v="1"/>
    <x v="0"/>
  </r>
  <r>
    <s v="4501-UYKBC"/>
    <x v="0"/>
    <x v="61"/>
    <x v="1"/>
    <x v="0"/>
    <x v="677"/>
    <n v="96047"/>
    <n v="40.524535"/>
    <n v="-122.647172"/>
    <x v="1"/>
    <x v="56"/>
    <x v="0"/>
    <x v="0"/>
    <n v="16.04"/>
    <x v="1"/>
    <x v="0"/>
    <x v="2"/>
    <n v="26"/>
    <x v="0"/>
    <x v="1"/>
    <x v="1"/>
    <x v="0"/>
    <x v="1"/>
    <x v="1"/>
    <x v="1"/>
    <x v="0"/>
    <x v="0"/>
    <x v="0"/>
    <x v="0"/>
    <n v="69.099999999999994"/>
    <n v="3255.35"/>
    <x v="0"/>
    <x v="0"/>
    <n v="737.84"/>
    <n v="3993.19"/>
    <x v="0"/>
    <x v="0"/>
    <x v="0"/>
    <x v="0"/>
    <x v="0"/>
    <x v="0"/>
    <x v="0"/>
    <x v="0"/>
    <x v="0"/>
  </r>
  <r>
    <s v="4501-VCPFK"/>
    <x v="1"/>
    <x v="11"/>
    <x v="1"/>
    <x v="0"/>
    <x v="484"/>
    <n v="92236"/>
    <n v="33.680031"/>
    <n v="-116.171678"/>
    <x v="1"/>
    <x v="18"/>
    <x v="5"/>
    <x v="1"/>
    <m/>
    <x v="2"/>
    <x v="0"/>
    <x v="0"/>
    <n v="47"/>
    <x v="0"/>
    <x v="1"/>
    <x v="1"/>
    <x v="0"/>
    <x v="1"/>
    <x v="0"/>
    <x v="0"/>
    <x v="0"/>
    <x v="1"/>
    <x v="1"/>
    <x v="1"/>
    <n v="35.75"/>
    <n v="1022.5"/>
    <x v="0"/>
    <x v="0"/>
    <n v="0"/>
    <n v="1022.5"/>
    <x v="0"/>
    <x v="0"/>
    <x v="0"/>
    <x v="0"/>
    <x v="1"/>
    <x v="0"/>
    <x v="0"/>
    <x v="0"/>
    <x v="0"/>
  </r>
  <r>
    <s v="4503-BDXBD"/>
    <x v="1"/>
    <x v="51"/>
    <x v="1"/>
    <x v="0"/>
    <x v="364"/>
    <n v="92808"/>
    <n v="33.850451999999997"/>
    <n v="-117.726668"/>
    <x v="1"/>
    <x v="37"/>
    <x v="0"/>
    <x v="0"/>
    <n v="25.24"/>
    <x v="0"/>
    <x v="0"/>
    <x v="1"/>
    <n v="29"/>
    <x v="0"/>
    <x v="0"/>
    <x v="0"/>
    <x v="1"/>
    <x v="1"/>
    <x v="0"/>
    <x v="0"/>
    <x v="0"/>
    <x v="1"/>
    <x v="1"/>
    <x v="1"/>
    <n v="74.95"/>
    <n v="815.5"/>
    <x v="0"/>
    <x v="0"/>
    <n v="277.64"/>
    <n v="1093.1400000000001"/>
    <x v="1"/>
    <x v="5"/>
    <x v="9"/>
    <x v="0"/>
    <x v="1"/>
    <x v="0"/>
    <x v="0"/>
    <x v="1"/>
    <x v="0"/>
  </r>
  <r>
    <s v="4504-YOULA"/>
    <x v="0"/>
    <x v="21"/>
    <x v="0"/>
    <x v="1"/>
    <x v="311"/>
    <n v="95693"/>
    <n v="38.392558999999999"/>
    <n v="-121.225093"/>
    <x v="1"/>
    <x v="33"/>
    <x v="5"/>
    <x v="0"/>
    <n v="39.11"/>
    <x v="1"/>
    <x v="0"/>
    <x v="2"/>
    <n v="23"/>
    <x v="1"/>
    <x v="0"/>
    <x v="0"/>
    <x v="1"/>
    <x v="1"/>
    <x v="0"/>
    <x v="0"/>
    <x v="0"/>
    <x v="1"/>
    <x v="0"/>
    <x v="0"/>
    <n v="59.45"/>
    <n v="2136.9"/>
    <x v="0"/>
    <x v="0"/>
    <n v="1368.85"/>
    <n v="3505.75"/>
    <x v="0"/>
    <x v="0"/>
    <x v="0"/>
    <x v="0"/>
    <x v="1"/>
    <x v="0"/>
    <x v="0"/>
    <x v="1"/>
    <x v="0"/>
  </r>
  <r>
    <s v="4505-EXZHB"/>
    <x v="0"/>
    <x v="4"/>
    <x v="1"/>
    <x v="0"/>
    <x v="933"/>
    <n v="93218"/>
    <n v="35.846066999999998"/>
    <n v="-119.00407300000001"/>
    <x v="1"/>
    <x v="38"/>
    <x v="1"/>
    <x v="0"/>
    <n v="8.91"/>
    <x v="0"/>
    <x v="0"/>
    <x v="1"/>
    <n v="27"/>
    <x v="0"/>
    <x v="1"/>
    <x v="1"/>
    <x v="1"/>
    <x v="1"/>
    <x v="0"/>
    <x v="0"/>
    <x v="1"/>
    <x v="1"/>
    <x v="1"/>
    <x v="1"/>
    <n v="74.400000000000006"/>
    <n v="434.1"/>
    <x v="0"/>
    <x v="2"/>
    <n v="53.46"/>
    <n v="507.56"/>
    <x v="1"/>
    <x v="1"/>
    <x v="11"/>
    <x v="0"/>
    <x v="1"/>
    <x v="1"/>
    <x v="0"/>
    <x v="1"/>
    <x v="0"/>
  </r>
  <r>
    <s v="4508-OEBEY"/>
    <x v="1"/>
    <x v="51"/>
    <x v="0"/>
    <x v="0"/>
    <x v="698"/>
    <n v="93117"/>
    <n v="34.489983000000002"/>
    <n v="-120.091246"/>
    <x v="0"/>
    <x v="65"/>
    <x v="0"/>
    <x v="0"/>
    <n v="27.37"/>
    <x v="0"/>
    <x v="0"/>
    <x v="2"/>
    <n v="15"/>
    <x v="1"/>
    <x v="0"/>
    <x v="1"/>
    <x v="0"/>
    <x v="1"/>
    <x v="1"/>
    <x v="1"/>
    <x v="0"/>
    <x v="0"/>
    <x v="0"/>
    <x v="0"/>
    <n v="75.5"/>
    <n v="2424.4499999999998"/>
    <x v="0"/>
    <x v="0"/>
    <n v="848.47"/>
    <n v="3272.92"/>
    <x v="0"/>
    <x v="0"/>
    <x v="0"/>
    <x v="0"/>
    <x v="0"/>
    <x v="0"/>
    <x v="0"/>
    <x v="0"/>
    <x v="0"/>
  </r>
  <r>
    <s v="4510-HIMLV"/>
    <x v="1"/>
    <x v="2"/>
    <x v="1"/>
    <x v="0"/>
    <x v="207"/>
    <n v="90631"/>
    <n v="33.940618999999998"/>
    <n v="-117.9513"/>
    <x v="1"/>
    <x v="13"/>
    <x v="0"/>
    <x v="0"/>
    <n v="22.86"/>
    <x v="0"/>
    <x v="0"/>
    <x v="1"/>
    <n v="25"/>
    <x v="0"/>
    <x v="1"/>
    <x v="0"/>
    <x v="1"/>
    <x v="1"/>
    <x v="0"/>
    <x v="0"/>
    <x v="1"/>
    <x v="1"/>
    <x v="0"/>
    <x v="1"/>
    <n v="69.8"/>
    <n v="69.8"/>
    <x v="0"/>
    <x v="1"/>
    <n v="22.86"/>
    <n v="102.66"/>
    <x v="1"/>
    <x v="2"/>
    <x v="3"/>
    <x v="0"/>
    <x v="1"/>
    <x v="1"/>
    <x v="1"/>
    <x v="1"/>
    <x v="0"/>
  </r>
  <r>
    <s v="4510-PYUSH"/>
    <x v="0"/>
    <x v="6"/>
    <x v="1"/>
    <x v="0"/>
    <x v="762"/>
    <n v="91342"/>
    <n v="34.321621"/>
    <n v="-118.399841"/>
    <x v="1"/>
    <x v="70"/>
    <x v="0"/>
    <x v="0"/>
    <n v="26.1"/>
    <x v="0"/>
    <x v="0"/>
    <x v="2"/>
    <n v="27"/>
    <x v="1"/>
    <x v="0"/>
    <x v="0"/>
    <x v="1"/>
    <x v="1"/>
    <x v="0"/>
    <x v="0"/>
    <x v="0"/>
    <x v="1"/>
    <x v="0"/>
    <x v="0"/>
    <n v="57.15"/>
    <n v="2250.65"/>
    <x v="0"/>
    <x v="0"/>
    <n v="991.8"/>
    <n v="3242.45"/>
    <x v="1"/>
    <x v="5"/>
    <x v="9"/>
    <x v="0"/>
    <x v="1"/>
    <x v="0"/>
    <x v="0"/>
    <x v="1"/>
    <x v="0"/>
  </r>
  <r>
    <s v="4512-ZUIYL"/>
    <x v="0"/>
    <x v="26"/>
    <x v="1"/>
    <x v="0"/>
    <x v="11"/>
    <n v="94089"/>
    <n v="37.421633"/>
    <n v="-122.009613"/>
    <x v="1"/>
    <x v="29"/>
    <x v="1"/>
    <x v="0"/>
    <n v="37.76"/>
    <x v="0"/>
    <x v="0"/>
    <x v="1"/>
    <n v="10"/>
    <x v="0"/>
    <x v="1"/>
    <x v="0"/>
    <x v="1"/>
    <x v="1"/>
    <x v="0"/>
    <x v="0"/>
    <x v="0"/>
    <x v="1"/>
    <x v="1"/>
    <x v="1"/>
    <n v="70"/>
    <n v="153.05000000000001"/>
    <x v="0"/>
    <x v="0"/>
    <n v="75.52"/>
    <n v="228.57"/>
    <x v="1"/>
    <x v="3"/>
    <x v="14"/>
    <x v="0"/>
    <x v="1"/>
    <x v="0"/>
    <x v="1"/>
    <x v="1"/>
    <x v="0"/>
  </r>
  <r>
    <s v="4513-CXYIX"/>
    <x v="0"/>
    <x v="50"/>
    <x v="0"/>
    <x v="0"/>
    <x v="129"/>
    <n v="92532"/>
    <n v="33.705835999999998"/>
    <n v="-117.31820399999999"/>
    <x v="8"/>
    <x v="4"/>
    <x v="3"/>
    <x v="0"/>
    <n v="43.99"/>
    <x v="1"/>
    <x v="0"/>
    <x v="1"/>
    <n v="17"/>
    <x v="1"/>
    <x v="1"/>
    <x v="0"/>
    <x v="1"/>
    <x v="1"/>
    <x v="0"/>
    <x v="0"/>
    <x v="0"/>
    <x v="2"/>
    <x v="0"/>
    <x v="0"/>
    <n v="80.7"/>
    <n v="5676"/>
    <x v="0"/>
    <x v="0"/>
    <n v="3123.29"/>
    <n v="8799.2900000000009"/>
    <x v="0"/>
    <x v="0"/>
    <x v="0"/>
    <x v="0"/>
    <x v="1"/>
    <x v="0"/>
    <x v="0"/>
    <x v="1"/>
    <x v="0"/>
  </r>
  <r>
    <s v="4514-GFCFI"/>
    <x v="0"/>
    <x v="48"/>
    <x v="1"/>
    <x v="0"/>
    <x v="38"/>
    <n v="92117"/>
    <n v="32.825085999999999"/>
    <n v="-117.19942399999999"/>
    <x v="1"/>
    <x v="43"/>
    <x v="0"/>
    <x v="0"/>
    <n v="17.510000000000002"/>
    <x v="1"/>
    <x v="0"/>
    <x v="1"/>
    <n v="7"/>
    <x v="0"/>
    <x v="1"/>
    <x v="0"/>
    <x v="1"/>
    <x v="0"/>
    <x v="0"/>
    <x v="0"/>
    <x v="0"/>
    <x v="1"/>
    <x v="0"/>
    <x v="1"/>
    <n v="84.75"/>
    <n v="1350.15"/>
    <x v="0"/>
    <x v="0"/>
    <n v="280.16000000000003"/>
    <n v="1630.31"/>
    <x v="1"/>
    <x v="5"/>
    <x v="9"/>
    <x v="0"/>
    <x v="0"/>
    <x v="0"/>
    <x v="1"/>
    <x v="1"/>
    <x v="0"/>
  </r>
  <r>
    <s v="4518-FZBSX"/>
    <x v="1"/>
    <x v="30"/>
    <x v="0"/>
    <x v="3"/>
    <x v="892"/>
    <n v="95311"/>
    <n v="37.722127"/>
    <n v="-120.110174"/>
    <x v="8"/>
    <x v="71"/>
    <x v="4"/>
    <x v="0"/>
    <n v="9.33"/>
    <x v="0"/>
    <x v="1"/>
    <x v="3"/>
    <m/>
    <x v="2"/>
    <x v="2"/>
    <x v="2"/>
    <x v="2"/>
    <x v="2"/>
    <x v="2"/>
    <x v="2"/>
    <x v="2"/>
    <x v="0"/>
    <x v="1"/>
    <x v="0"/>
    <n v="20.25"/>
    <n v="854.9"/>
    <x v="0"/>
    <x v="0"/>
    <n v="391.86"/>
    <n v="1246.76"/>
    <x v="0"/>
    <x v="0"/>
    <x v="0"/>
    <x v="0"/>
    <x v="1"/>
    <x v="1"/>
    <x v="1"/>
    <x v="1"/>
    <x v="0"/>
  </r>
  <r>
    <s v="4521-WFJAI"/>
    <x v="1"/>
    <x v="7"/>
    <x v="1"/>
    <x v="0"/>
    <x v="113"/>
    <n v="95825"/>
    <n v="38.590035"/>
    <n v="-121.41245499999999"/>
    <x v="1"/>
    <x v="11"/>
    <x v="0"/>
    <x v="0"/>
    <n v="47.82"/>
    <x v="1"/>
    <x v="1"/>
    <x v="3"/>
    <m/>
    <x v="2"/>
    <x v="2"/>
    <x v="2"/>
    <x v="2"/>
    <x v="2"/>
    <x v="2"/>
    <x v="2"/>
    <x v="2"/>
    <x v="2"/>
    <x v="0"/>
    <x v="1"/>
    <n v="25.95"/>
    <n v="1444.05"/>
    <x v="0"/>
    <x v="0"/>
    <n v="2677.92"/>
    <n v="4121.97"/>
    <x v="0"/>
    <x v="0"/>
    <x v="0"/>
    <x v="0"/>
    <x v="1"/>
    <x v="1"/>
    <x v="1"/>
    <x v="1"/>
    <x v="0"/>
  </r>
  <r>
    <s v="4521-YEEHE"/>
    <x v="0"/>
    <x v="5"/>
    <x v="0"/>
    <x v="0"/>
    <x v="364"/>
    <n v="92805"/>
    <n v="33.830209000000004"/>
    <n v="-117.906099"/>
    <x v="4"/>
    <x v="68"/>
    <x v="2"/>
    <x v="0"/>
    <n v="18.55"/>
    <x v="1"/>
    <x v="0"/>
    <x v="1"/>
    <n v="59"/>
    <x v="0"/>
    <x v="1"/>
    <x v="0"/>
    <x v="0"/>
    <x v="0"/>
    <x v="0"/>
    <x v="1"/>
    <x v="0"/>
    <x v="1"/>
    <x v="0"/>
    <x v="1"/>
    <n v="88.85"/>
    <n v="1594.75"/>
    <x v="230"/>
    <x v="0"/>
    <n v="333.9"/>
    <n v="1907.07"/>
    <x v="0"/>
    <x v="0"/>
    <x v="0"/>
    <x v="0"/>
    <x v="0"/>
    <x v="0"/>
    <x v="1"/>
    <x v="0"/>
    <x v="0"/>
  </r>
  <r>
    <s v="4522-AKYLR"/>
    <x v="0"/>
    <x v="8"/>
    <x v="1"/>
    <x v="0"/>
    <x v="325"/>
    <n v="91709"/>
    <n v="33.942895"/>
    <n v="-117.725644"/>
    <x v="1"/>
    <x v="2"/>
    <x v="0"/>
    <x v="0"/>
    <n v="10.51"/>
    <x v="0"/>
    <x v="0"/>
    <x v="2"/>
    <n v="20"/>
    <x v="0"/>
    <x v="0"/>
    <x v="1"/>
    <x v="1"/>
    <x v="1"/>
    <x v="0"/>
    <x v="0"/>
    <x v="0"/>
    <x v="0"/>
    <x v="0"/>
    <x v="1"/>
    <n v="54.8"/>
    <n v="731.3"/>
    <x v="0"/>
    <x v="0"/>
    <n v="136.63"/>
    <n v="867.93"/>
    <x v="0"/>
    <x v="0"/>
    <x v="0"/>
    <x v="0"/>
    <x v="1"/>
    <x v="0"/>
    <x v="0"/>
    <x v="1"/>
    <x v="0"/>
  </r>
  <r>
    <s v="4522-XRWWI"/>
    <x v="1"/>
    <x v="18"/>
    <x v="0"/>
    <x v="0"/>
    <x v="617"/>
    <n v="96059"/>
    <n v="40.426679"/>
    <n v="-121.850421"/>
    <x v="2"/>
    <x v="71"/>
    <x v="4"/>
    <x v="0"/>
    <n v="17.309999999999999"/>
    <x v="1"/>
    <x v="0"/>
    <x v="0"/>
    <n v="82"/>
    <x v="1"/>
    <x v="1"/>
    <x v="0"/>
    <x v="0"/>
    <x v="0"/>
    <x v="1"/>
    <x v="1"/>
    <x v="0"/>
    <x v="0"/>
    <x v="1"/>
    <x v="0"/>
    <n v="80.45"/>
    <n v="3375.9"/>
    <x v="0"/>
    <x v="0"/>
    <n v="727.02"/>
    <n v="4102.92"/>
    <x v="0"/>
    <x v="0"/>
    <x v="0"/>
    <x v="0"/>
    <x v="0"/>
    <x v="0"/>
    <x v="0"/>
    <x v="0"/>
    <x v="0"/>
  </r>
  <r>
    <s v="4523-WXCEF"/>
    <x v="0"/>
    <x v="44"/>
    <x v="0"/>
    <x v="0"/>
    <x v="41"/>
    <n v="95129"/>
    <n v="37.305622"/>
    <n v="-122.00088700000001"/>
    <x v="8"/>
    <x v="26"/>
    <x v="4"/>
    <x v="0"/>
    <n v="9.23"/>
    <x v="1"/>
    <x v="0"/>
    <x v="1"/>
    <n v="48"/>
    <x v="0"/>
    <x v="0"/>
    <x v="0"/>
    <x v="1"/>
    <x v="0"/>
    <x v="1"/>
    <x v="1"/>
    <x v="0"/>
    <x v="1"/>
    <x v="1"/>
    <x v="1"/>
    <n v="101.1"/>
    <n v="6039.9"/>
    <x v="0"/>
    <x v="0"/>
    <n v="544.57000000000005"/>
    <n v="6584.47"/>
    <x v="1"/>
    <x v="2"/>
    <x v="15"/>
    <x v="0"/>
    <x v="0"/>
    <x v="0"/>
    <x v="0"/>
    <x v="1"/>
    <x v="0"/>
  </r>
  <r>
    <s v="4524-QCSSM"/>
    <x v="1"/>
    <x v="14"/>
    <x v="1"/>
    <x v="0"/>
    <x v="211"/>
    <n v="91436"/>
    <n v="34.152875000000002"/>
    <n v="-118.486056"/>
    <x v="1"/>
    <x v="18"/>
    <x v="0"/>
    <x v="1"/>
    <m/>
    <x v="2"/>
    <x v="0"/>
    <x v="2"/>
    <n v="6"/>
    <x v="1"/>
    <x v="0"/>
    <x v="0"/>
    <x v="1"/>
    <x v="1"/>
    <x v="1"/>
    <x v="1"/>
    <x v="0"/>
    <x v="1"/>
    <x v="0"/>
    <x v="1"/>
    <n v="44.65"/>
    <n v="1156.55"/>
    <x v="0"/>
    <x v="0"/>
    <n v="0"/>
    <n v="1156.55"/>
    <x v="0"/>
    <x v="0"/>
    <x v="0"/>
    <x v="0"/>
    <x v="0"/>
    <x v="0"/>
    <x v="0"/>
    <x v="1"/>
    <x v="0"/>
  </r>
  <r>
    <s v="4525-VZCZG"/>
    <x v="1"/>
    <x v="12"/>
    <x v="1"/>
    <x v="2"/>
    <x v="196"/>
    <n v="95385"/>
    <n v="37.609095000000003"/>
    <n v="-121.263381"/>
    <x v="1"/>
    <x v="8"/>
    <x v="0"/>
    <x v="0"/>
    <n v="20.93"/>
    <x v="0"/>
    <x v="0"/>
    <x v="1"/>
    <n v="11"/>
    <x v="1"/>
    <x v="0"/>
    <x v="0"/>
    <x v="0"/>
    <x v="0"/>
    <x v="1"/>
    <x v="1"/>
    <x v="1"/>
    <x v="0"/>
    <x v="0"/>
    <x v="1"/>
    <n v="105.85"/>
    <n v="5826.65"/>
    <x v="0"/>
    <x v="1"/>
    <n v="1130.22"/>
    <n v="6966.87"/>
    <x v="0"/>
    <x v="0"/>
    <x v="0"/>
    <x v="0"/>
    <x v="0"/>
    <x v="1"/>
    <x v="0"/>
    <x v="0"/>
    <x v="0"/>
  </r>
  <r>
    <s v="4526-EXKKN"/>
    <x v="1"/>
    <x v="60"/>
    <x v="1"/>
    <x v="0"/>
    <x v="726"/>
    <n v="95471"/>
    <n v="38.522328000000002"/>
    <n v="-122.97932"/>
    <x v="1"/>
    <x v="36"/>
    <x v="0"/>
    <x v="0"/>
    <n v="27.47"/>
    <x v="1"/>
    <x v="1"/>
    <x v="3"/>
    <m/>
    <x v="2"/>
    <x v="2"/>
    <x v="2"/>
    <x v="2"/>
    <x v="2"/>
    <x v="2"/>
    <x v="2"/>
    <x v="2"/>
    <x v="2"/>
    <x v="0"/>
    <x v="0"/>
    <n v="24.6"/>
    <n v="973.95"/>
    <x v="0"/>
    <x v="0"/>
    <n v="1098.8"/>
    <n v="2072.75"/>
    <x v="0"/>
    <x v="0"/>
    <x v="0"/>
    <x v="0"/>
    <x v="1"/>
    <x v="1"/>
    <x v="1"/>
    <x v="1"/>
    <x v="0"/>
  </r>
  <r>
    <s v="4526-RMTLL"/>
    <x v="1"/>
    <x v="13"/>
    <x v="0"/>
    <x v="2"/>
    <x v="304"/>
    <n v="90270"/>
    <n v="33.988571999999998"/>
    <n v="-118.186565"/>
    <x v="1"/>
    <x v="58"/>
    <x v="1"/>
    <x v="0"/>
    <n v="37.28"/>
    <x v="1"/>
    <x v="0"/>
    <x v="2"/>
    <n v="14"/>
    <x v="1"/>
    <x v="0"/>
    <x v="0"/>
    <x v="0"/>
    <x v="1"/>
    <x v="1"/>
    <x v="1"/>
    <x v="0"/>
    <x v="2"/>
    <x v="0"/>
    <x v="0"/>
    <n v="76.150000000000006"/>
    <n v="645.79999999999995"/>
    <x v="0"/>
    <x v="0"/>
    <n v="298.24"/>
    <n v="944.04"/>
    <x v="0"/>
    <x v="0"/>
    <x v="0"/>
    <x v="0"/>
    <x v="0"/>
    <x v="0"/>
    <x v="0"/>
    <x v="0"/>
    <x v="0"/>
  </r>
  <r>
    <s v="4526-ZJJTM"/>
    <x v="0"/>
    <x v="15"/>
    <x v="0"/>
    <x v="0"/>
    <x v="176"/>
    <n v="94403"/>
    <n v="37.538308999999998"/>
    <n v="-122.305109"/>
    <x v="2"/>
    <x v="30"/>
    <x v="0"/>
    <x v="0"/>
    <n v="19.440000000000001"/>
    <x v="0"/>
    <x v="0"/>
    <x v="1"/>
    <n v="4"/>
    <x v="0"/>
    <x v="0"/>
    <x v="1"/>
    <x v="1"/>
    <x v="1"/>
    <x v="1"/>
    <x v="1"/>
    <x v="0"/>
    <x v="2"/>
    <x v="1"/>
    <x v="1"/>
    <n v="88.4"/>
    <n v="2191.15"/>
    <x v="0"/>
    <x v="0"/>
    <n v="486"/>
    <n v="2677.15"/>
    <x v="0"/>
    <x v="0"/>
    <x v="0"/>
    <x v="0"/>
    <x v="0"/>
    <x v="0"/>
    <x v="0"/>
    <x v="1"/>
    <x v="0"/>
  </r>
  <r>
    <s v="4529-CKBCL"/>
    <x v="0"/>
    <x v="35"/>
    <x v="1"/>
    <x v="0"/>
    <x v="635"/>
    <n v="93001"/>
    <n v="34.360261000000001"/>
    <n v="-119.306383"/>
    <x v="1"/>
    <x v="29"/>
    <x v="1"/>
    <x v="0"/>
    <n v="49.79"/>
    <x v="0"/>
    <x v="0"/>
    <x v="1"/>
    <n v="22"/>
    <x v="0"/>
    <x v="1"/>
    <x v="0"/>
    <x v="1"/>
    <x v="0"/>
    <x v="0"/>
    <x v="0"/>
    <x v="1"/>
    <x v="1"/>
    <x v="0"/>
    <x v="1"/>
    <n v="80.2"/>
    <n v="146.05000000000001"/>
    <x v="0"/>
    <x v="1"/>
    <n v="99.58"/>
    <n v="255.63"/>
    <x v="1"/>
    <x v="5"/>
    <x v="8"/>
    <x v="0"/>
    <x v="0"/>
    <x v="1"/>
    <x v="1"/>
    <x v="1"/>
    <x v="0"/>
  </r>
  <r>
    <s v="4530-NDRKU"/>
    <x v="0"/>
    <x v="26"/>
    <x v="0"/>
    <x v="1"/>
    <x v="89"/>
    <n v="95603"/>
    <n v="38.912880999999999"/>
    <n v="-121.08276600000001"/>
    <x v="8"/>
    <x v="71"/>
    <x v="0"/>
    <x v="0"/>
    <n v="34.659999999999997"/>
    <x v="0"/>
    <x v="1"/>
    <x v="3"/>
    <m/>
    <x v="2"/>
    <x v="2"/>
    <x v="2"/>
    <x v="2"/>
    <x v="2"/>
    <x v="2"/>
    <x v="2"/>
    <x v="2"/>
    <x v="0"/>
    <x v="0"/>
    <x v="1"/>
    <n v="19.05"/>
    <n v="761.85"/>
    <x v="0"/>
    <x v="0"/>
    <n v="1455.72"/>
    <n v="2217.5700000000002"/>
    <x v="0"/>
    <x v="0"/>
    <x v="0"/>
    <x v="0"/>
    <x v="1"/>
    <x v="1"/>
    <x v="1"/>
    <x v="1"/>
    <x v="0"/>
  </r>
  <r>
    <s v="4531-AUZNK"/>
    <x v="0"/>
    <x v="44"/>
    <x v="0"/>
    <x v="2"/>
    <x v="126"/>
    <n v="94610"/>
    <n v="37.808731000000002"/>
    <n v="-122.238708"/>
    <x v="0"/>
    <x v="69"/>
    <x v="4"/>
    <x v="0"/>
    <n v="18.420000000000002"/>
    <x v="1"/>
    <x v="0"/>
    <x v="1"/>
    <n v="47"/>
    <x v="1"/>
    <x v="1"/>
    <x v="0"/>
    <x v="0"/>
    <x v="0"/>
    <x v="0"/>
    <x v="1"/>
    <x v="0"/>
    <x v="0"/>
    <x v="0"/>
    <x v="2"/>
    <n v="95.15"/>
    <n v="5000.05"/>
    <x v="0"/>
    <x v="0"/>
    <n v="939.42"/>
    <n v="5939.47"/>
    <x v="0"/>
    <x v="0"/>
    <x v="0"/>
    <x v="0"/>
    <x v="0"/>
    <x v="0"/>
    <x v="0"/>
    <x v="0"/>
    <x v="0"/>
  </r>
  <r>
    <s v="4534-WGCIR"/>
    <x v="0"/>
    <x v="52"/>
    <x v="0"/>
    <x v="3"/>
    <x v="166"/>
    <n v="91723"/>
    <n v="34.084747"/>
    <n v="-117.886844"/>
    <x v="2"/>
    <x v="42"/>
    <x v="0"/>
    <x v="0"/>
    <n v="29.5"/>
    <x v="1"/>
    <x v="1"/>
    <x v="3"/>
    <m/>
    <x v="2"/>
    <x v="2"/>
    <x v="2"/>
    <x v="2"/>
    <x v="2"/>
    <x v="2"/>
    <x v="2"/>
    <x v="2"/>
    <x v="2"/>
    <x v="1"/>
    <x v="0"/>
    <n v="25.15"/>
    <n v="1509.9"/>
    <x v="0"/>
    <x v="0"/>
    <n v="1711"/>
    <n v="3220.9"/>
    <x v="0"/>
    <x v="0"/>
    <x v="0"/>
    <x v="0"/>
    <x v="1"/>
    <x v="1"/>
    <x v="1"/>
    <x v="1"/>
    <x v="0"/>
  </r>
  <r>
    <s v="4536-PLEQY"/>
    <x v="1"/>
    <x v="56"/>
    <x v="0"/>
    <x v="0"/>
    <x v="31"/>
    <n v="90058"/>
    <n v="34.001617000000003"/>
    <n v="-118.222274"/>
    <x v="2"/>
    <x v="27"/>
    <x v="2"/>
    <x v="0"/>
    <n v="44.6"/>
    <x v="0"/>
    <x v="0"/>
    <x v="1"/>
    <n v="20"/>
    <x v="0"/>
    <x v="0"/>
    <x v="0"/>
    <x v="1"/>
    <x v="1"/>
    <x v="1"/>
    <x v="1"/>
    <x v="0"/>
    <x v="1"/>
    <x v="0"/>
    <x v="0"/>
    <n v="85.05"/>
    <n v="999.8"/>
    <x v="0"/>
    <x v="0"/>
    <n v="535.20000000000005"/>
    <n v="1535"/>
    <x v="0"/>
    <x v="0"/>
    <x v="0"/>
    <x v="0"/>
    <x v="0"/>
    <x v="0"/>
    <x v="0"/>
    <x v="1"/>
    <x v="0"/>
  </r>
  <r>
    <s v="4537-CIBHB"/>
    <x v="0"/>
    <x v="40"/>
    <x v="0"/>
    <x v="1"/>
    <x v="1024"/>
    <n v="93203"/>
    <n v="35.116306999999999"/>
    <n v="-118.817644"/>
    <x v="6"/>
    <x v="0"/>
    <x v="0"/>
    <x v="0"/>
    <n v="12.55"/>
    <x v="0"/>
    <x v="1"/>
    <x v="3"/>
    <m/>
    <x v="2"/>
    <x v="2"/>
    <x v="2"/>
    <x v="2"/>
    <x v="2"/>
    <x v="2"/>
    <x v="2"/>
    <x v="2"/>
    <x v="0"/>
    <x v="1"/>
    <x v="0"/>
    <n v="20.25"/>
    <n v="172.35"/>
    <x v="0"/>
    <x v="0"/>
    <n v="112.95"/>
    <n v="285.3"/>
    <x v="0"/>
    <x v="0"/>
    <x v="0"/>
    <x v="0"/>
    <x v="1"/>
    <x v="1"/>
    <x v="1"/>
    <x v="1"/>
    <x v="0"/>
  </r>
  <r>
    <s v="4537-DKTAL"/>
    <x v="0"/>
    <x v="17"/>
    <x v="1"/>
    <x v="0"/>
    <x v="159"/>
    <n v="93522"/>
    <n v="36.319181"/>
    <n v="-117.593053"/>
    <x v="1"/>
    <x v="29"/>
    <x v="1"/>
    <x v="0"/>
    <n v="41.9"/>
    <x v="0"/>
    <x v="0"/>
    <x v="2"/>
    <n v="71"/>
    <x v="0"/>
    <x v="1"/>
    <x v="0"/>
    <x v="1"/>
    <x v="1"/>
    <x v="0"/>
    <x v="0"/>
    <x v="1"/>
    <x v="1"/>
    <x v="1"/>
    <x v="1"/>
    <n v="45.55"/>
    <n v="84.4"/>
    <x v="0"/>
    <x v="1"/>
    <n v="83.8"/>
    <n v="178.2"/>
    <x v="2"/>
    <x v="0"/>
    <x v="0"/>
    <x v="0"/>
    <x v="1"/>
    <x v="1"/>
    <x v="1"/>
    <x v="1"/>
    <x v="0"/>
  </r>
  <r>
    <s v="4538-WNTMJ"/>
    <x v="0"/>
    <x v="14"/>
    <x v="0"/>
    <x v="0"/>
    <x v="701"/>
    <n v="95641"/>
    <n v="38.154823"/>
    <n v="-121.601358"/>
    <x v="1"/>
    <x v="56"/>
    <x v="4"/>
    <x v="0"/>
    <n v="4.5999999999999996"/>
    <x v="1"/>
    <x v="1"/>
    <x v="3"/>
    <m/>
    <x v="2"/>
    <x v="2"/>
    <x v="2"/>
    <x v="2"/>
    <x v="2"/>
    <x v="2"/>
    <x v="2"/>
    <x v="2"/>
    <x v="0"/>
    <x v="1"/>
    <x v="0"/>
    <n v="24.95"/>
    <n v="1165.9000000000001"/>
    <x v="0"/>
    <x v="0"/>
    <n v="211.6"/>
    <n v="1377.5"/>
    <x v="0"/>
    <x v="0"/>
    <x v="0"/>
    <x v="0"/>
    <x v="1"/>
    <x v="1"/>
    <x v="1"/>
    <x v="1"/>
    <x v="0"/>
  </r>
  <r>
    <s v="4541-RMRLG"/>
    <x v="1"/>
    <x v="55"/>
    <x v="1"/>
    <x v="0"/>
    <x v="450"/>
    <n v="94541"/>
    <n v="37.674002000000002"/>
    <n v="-122.076796"/>
    <x v="1"/>
    <x v="6"/>
    <x v="0"/>
    <x v="0"/>
    <n v="9.14"/>
    <x v="0"/>
    <x v="1"/>
    <x v="3"/>
    <m/>
    <x v="2"/>
    <x v="2"/>
    <x v="2"/>
    <x v="2"/>
    <x v="2"/>
    <x v="2"/>
    <x v="2"/>
    <x v="2"/>
    <x v="1"/>
    <x v="1"/>
    <x v="1"/>
    <n v="19.25"/>
    <n v="112.3"/>
    <x v="0"/>
    <x v="0"/>
    <n v="63.98"/>
    <n v="176.28"/>
    <x v="1"/>
    <x v="5"/>
    <x v="9"/>
    <x v="0"/>
    <x v="1"/>
    <x v="1"/>
    <x v="1"/>
    <x v="1"/>
    <x v="0"/>
  </r>
  <r>
    <s v="4544-RXFMG"/>
    <x v="1"/>
    <x v="23"/>
    <x v="0"/>
    <x v="3"/>
    <x v="1025"/>
    <n v="95960"/>
    <n v="39.423045999999999"/>
    <n v="-120.984472"/>
    <x v="2"/>
    <x v="58"/>
    <x v="1"/>
    <x v="0"/>
    <n v="6.78"/>
    <x v="0"/>
    <x v="0"/>
    <x v="2"/>
    <n v="24"/>
    <x v="0"/>
    <x v="1"/>
    <x v="0"/>
    <x v="1"/>
    <x v="1"/>
    <x v="0"/>
    <x v="0"/>
    <x v="0"/>
    <x v="0"/>
    <x v="0"/>
    <x v="0"/>
    <n v="43.45"/>
    <n v="345.5"/>
    <x v="0"/>
    <x v="0"/>
    <n v="54.24"/>
    <n v="399.74"/>
    <x v="0"/>
    <x v="0"/>
    <x v="0"/>
    <x v="0"/>
    <x v="1"/>
    <x v="0"/>
    <x v="1"/>
    <x v="1"/>
    <x v="0"/>
  </r>
  <r>
    <s v="4546-FOKWR"/>
    <x v="0"/>
    <x v="34"/>
    <x v="1"/>
    <x v="0"/>
    <x v="116"/>
    <n v="95032"/>
    <n v="37.233034000000004"/>
    <n v="-121.947427"/>
    <x v="1"/>
    <x v="43"/>
    <x v="0"/>
    <x v="0"/>
    <n v="13.04"/>
    <x v="1"/>
    <x v="0"/>
    <x v="1"/>
    <n v="16"/>
    <x v="0"/>
    <x v="1"/>
    <x v="0"/>
    <x v="1"/>
    <x v="1"/>
    <x v="0"/>
    <x v="0"/>
    <x v="0"/>
    <x v="1"/>
    <x v="0"/>
    <x v="0"/>
    <n v="74.75"/>
    <n v="1129.3499999999999"/>
    <x v="231"/>
    <x v="0"/>
    <n v="208.64"/>
    <n v="1298"/>
    <x v="0"/>
    <x v="0"/>
    <x v="0"/>
    <x v="0"/>
    <x v="1"/>
    <x v="0"/>
    <x v="1"/>
    <x v="1"/>
    <x v="0"/>
  </r>
  <r>
    <s v="4547-FZJWE"/>
    <x v="1"/>
    <x v="38"/>
    <x v="0"/>
    <x v="0"/>
    <x v="988"/>
    <n v="92339"/>
    <n v="34.067698999999998"/>
    <n v="-116.903891"/>
    <x v="7"/>
    <x v="17"/>
    <x v="0"/>
    <x v="0"/>
    <n v="36.17"/>
    <x v="0"/>
    <x v="0"/>
    <x v="2"/>
    <n v="69"/>
    <x v="1"/>
    <x v="1"/>
    <x v="0"/>
    <x v="1"/>
    <x v="1"/>
    <x v="1"/>
    <x v="1"/>
    <x v="1"/>
    <x v="0"/>
    <x v="1"/>
    <x v="0"/>
    <n v="59.45"/>
    <n v="3157"/>
    <x v="0"/>
    <x v="3"/>
    <n v="1989.35"/>
    <n v="5186.3500000000004"/>
    <x v="0"/>
    <x v="0"/>
    <x v="0"/>
    <x v="0"/>
    <x v="0"/>
    <x v="1"/>
    <x v="0"/>
    <x v="1"/>
    <x v="0"/>
  </r>
  <r>
    <s v="4547-KQRTM"/>
    <x v="0"/>
    <x v="27"/>
    <x v="1"/>
    <x v="0"/>
    <x v="1026"/>
    <n v="95431"/>
    <n v="38.348883999999998"/>
    <n v="-122.51699000000001"/>
    <x v="1"/>
    <x v="46"/>
    <x v="0"/>
    <x v="0"/>
    <n v="49.7"/>
    <x v="1"/>
    <x v="0"/>
    <x v="1"/>
    <n v="10"/>
    <x v="0"/>
    <x v="0"/>
    <x v="0"/>
    <x v="1"/>
    <x v="1"/>
    <x v="0"/>
    <x v="0"/>
    <x v="0"/>
    <x v="1"/>
    <x v="0"/>
    <x v="1"/>
    <n v="80.05"/>
    <n v="830.7"/>
    <x v="0"/>
    <x v="0"/>
    <n v="497"/>
    <n v="1327.7"/>
    <x v="1"/>
    <x v="1"/>
    <x v="10"/>
    <x v="0"/>
    <x v="1"/>
    <x v="0"/>
    <x v="0"/>
    <x v="1"/>
    <x v="0"/>
  </r>
  <r>
    <s v="4547-LYTDD"/>
    <x v="0"/>
    <x v="34"/>
    <x v="1"/>
    <x v="0"/>
    <x v="52"/>
    <n v="91601"/>
    <n v="34.169199999999996"/>
    <n v="-118.37249799999999"/>
    <x v="1"/>
    <x v="43"/>
    <x v="2"/>
    <x v="0"/>
    <n v="46.99"/>
    <x v="1"/>
    <x v="0"/>
    <x v="1"/>
    <n v="17"/>
    <x v="0"/>
    <x v="1"/>
    <x v="0"/>
    <x v="1"/>
    <x v="1"/>
    <x v="0"/>
    <x v="0"/>
    <x v="0"/>
    <x v="1"/>
    <x v="1"/>
    <x v="1"/>
    <n v="72.650000000000006"/>
    <n v="1194.3"/>
    <x v="0"/>
    <x v="0"/>
    <n v="751.84"/>
    <n v="1946.14"/>
    <x v="1"/>
    <x v="1"/>
    <x v="1"/>
    <x v="0"/>
    <x v="1"/>
    <x v="0"/>
    <x v="1"/>
    <x v="1"/>
    <x v="0"/>
  </r>
  <r>
    <s v="4548-SDBKE"/>
    <x v="0"/>
    <x v="17"/>
    <x v="1"/>
    <x v="0"/>
    <x v="138"/>
    <n v="91773"/>
    <n v="34.102119000000002"/>
    <n v="-117.815532"/>
    <x v="1"/>
    <x v="10"/>
    <x v="1"/>
    <x v="0"/>
    <n v="34.49"/>
    <x v="1"/>
    <x v="0"/>
    <x v="1"/>
    <n v="46"/>
    <x v="0"/>
    <x v="1"/>
    <x v="0"/>
    <x v="1"/>
    <x v="0"/>
    <x v="0"/>
    <x v="1"/>
    <x v="0"/>
    <x v="1"/>
    <x v="0"/>
    <x v="1"/>
    <n v="85.2"/>
    <n v="474.8"/>
    <x v="0"/>
    <x v="0"/>
    <n v="172.45"/>
    <n v="647.25"/>
    <x v="1"/>
    <x v="5"/>
    <x v="8"/>
    <x v="0"/>
    <x v="0"/>
    <x v="0"/>
    <x v="1"/>
    <x v="1"/>
    <x v="0"/>
  </r>
  <r>
    <s v="4549-ZDQYY"/>
    <x v="0"/>
    <x v="34"/>
    <x v="1"/>
    <x v="0"/>
    <x v="239"/>
    <n v="90505"/>
    <n v="33.807881999999999"/>
    <n v="-118.34795699999999"/>
    <x v="1"/>
    <x v="57"/>
    <x v="0"/>
    <x v="0"/>
    <n v="33.840000000000003"/>
    <x v="0"/>
    <x v="0"/>
    <x v="2"/>
    <n v="5"/>
    <x v="1"/>
    <x v="1"/>
    <x v="1"/>
    <x v="0"/>
    <x v="1"/>
    <x v="0"/>
    <x v="0"/>
    <x v="0"/>
    <x v="0"/>
    <x v="1"/>
    <x v="0"/>
    <n v="57.95"/>
    <n v="3042.25"/>
    <x v="0"/>
    <x v="0"/>
    <n v="1759.68"/>
    <n v="4801.93"/>
    <x v="0"/>
    <x v="0"/>
    <x v="0"/>
    <x v="0"/>
    <x v="1"/>
    <x v="0"/>
    <x v="0"/>
    <x v="0"/>
    <x v="0"/>
  </r>
  <r>
    <s v="4550-EVXNY"/>
    <x v="0"/>
    <x v="7"/>
    <x v="1"/>
    <x v="0"/>
    <x v="143"/>
    <n v="94115"/>
    <n v="37.786031000000001"/>
    <n v="-122.43730100000001"/>
    <x v="1"/>
    <x v="13"/>
    <x v="1"/>
    <x v="0"/>
    <n v="49.24"/>
    <x v="0"/>
    <x v="0"/>
    <x v="1"/>
    <n v="8"/>
    <x v="0"/>
    <x v="1"/>
    <x v="0"/>
    <x v="1"/>
    <x v="1"/>
    <x v="0"/>
    <x v="0"/>
    <x v="0"/>
    <x v="1"/>
    <x v="0"/>
    <x v="1"/>
    <n v="69.650000000000006"/>
    <n v="69.650000000000006"/>
    <x v="0"/>
    <x v="0"/>
    <n v="49.24"/>
    <n v="118.89"/>
    <x v="1"/>
    <x v="1"/>
    <x v="10"/>
    <x v="0"/>
    <x v="1"/>
    <x v="0"/>
    <x v="1"/>
    <x v="1"/>
    <x v="0"/>
  </r>
  <r>
    <s v="4550-VBOFE"/>
    <x v="1"/>
    <x v="28"/>
    <x v="0"/>
    <x v="0"/>
    <x v="1027"/>
    <n v="95372"/>
    <n v="37.990574000000002"/>
    <n v="-120.261821"/>
    <x v="2"/>
    <x v="40"/>
    <x v="0"/>
    <x v="0"/>
    <n v="17.45"/>
    <x v="1"/>
    <x v="0"/>
    <x v="1"/>
    <n v="20"/>
    <x v="0"/>
    <x v="0"/>
    <x v="1"/>
    <x v="1"/>
    <x v="0"/>
    <x v="1"/>
    <x v="0"/>
    <x v="0"/>
    <x v="1"/>
    <x v="0"/>
    <x v="1"/>
    <n v="102.95"/>
    <n v="7101.5"/>
    <x v="232"/>
    <x v="0"/>
    <n v="1221.5"/>
    <n v="8307.76"/>
    <x v="1"/>
    <x v="1"/>
    <x v="1"/>
    <x v="0"/>
    <x v="0"/>
    <x v="0"/>
    <x v="0"/>
    <x v="1"/>
    <x v="0"/>
  </r>
  <r>
    <s v="4553-DVPZG"/>
    <x v="0"/>
    <x v="18"/>
    <x v="0"/>
    <x v="0"/>
    <x v="18"/>
    <n v="94015"/>
    <n v="37.680844"/>
    <n v="-122.48130999999999"/>
    <x v="6"/>
    <x v="55"/>
    <x v="4"/>
    <x v="0"/>
    <n v="15.06"/>
    <x v="1"/>
    <x v="0"/>
    <x v="1"/>
    <n v="82"/>
    <x v="0"/>
    <x v="1"/>
    <x v="1"/>
    <x v="1"/>
    <x v="0"/>
    <x v="1"/>
    <x v="1"/>
    <x v="0"/>
    <x v="1"/>
    <x v="0"/>
    <x v="1"/>
    <n v="101.35"/>
    <n v="6164.7"/>
    <x v="0"/>
    <x v="0"/>
    <n v="933.72"/>
    <n v="7098.42"/>
    <x v="0"/>
    <x v="0"/>
    <x v="0"/>
    <x v="0"/>
    <x v="0"/>
    <x v="0"/>
    <x v="0"/>
    <x v="1"/>
    <x v="0"/>
  </r>
  <r>
    <s v="4554-YGZIH"/>
    <x v="1"/>
    <x v="4"/>
    <x v="0"/>
    <x v="0"/>
    <x v="1028"/>
    <n v="93067"/>
    <n v="34.420997999999997"/>
    <n v="-119.60137"/>
    <x v="3"/>
    <x v="21"/>
    <x v="4"/>
    <x v="0"/>
    <n v="22.92"/>
    <x v="1"/>
    <x v="0"/>
    <x v="1"/>
    <n v="14"/>
    <x v="0"/>
    <x v="0"/>
    <x v="0"/>
    <x v="1"/>
    <x v="1"/>
    <x v="1"/>
    <x v="0"/>
    <x v="0"/>
    <x v="1"/>
    <x v="1"/>
    <x v="0"/>
    <n v="90.05"/>
    <n v="4547.25"/>
    <x v="0"/>
    <x v="0"/>
    <n v="1123.08"/>
    <n v="5670.33"/>
    <x v="1"/>
    <x v="1"/>
    <x v="5"/>
    <x v="0"/>
    <x v="0"/>
    <x v="0"/>
    <x v="0"/>
    <x v="1"/>
    <x v="0"/>
  </r>
  <r>
    <s v="4558-CGYCZ"/>
    <x v="1"/>
    <x v="29"/>
    <x v="1"/>
    <x v="0"/>
    <x v="1029"/>
    <n v="91340"/>
    <n v="34.286130999999997"/>
    <n v="-118.435969"/>
    <x v="1"/>
    <x v="1"/>
    <x v="0"/>
    <x v="0"/>
    <n v="41.94"/>
    <x v="0"/>
    <x v="1"/>
    <x v="3"/>
    <m/>
    <x v="2"/>
    <x v="2"/>
    <x v="2"/>
    <x v="2"/>
    <x v="2"/>
    <x v="2"/>
    <x v="2"/>
    <x v="2"/>
    <x v="1"/>
    <x v="1"/>
    <x v="0"/>
    <n v="-3"/>
    <n v="78.3"/>
    <x v="0"/>
    <x v="0"/>
    <n v="167.76"/>
    <n v="246.06"/>
    <x v="0"/>
    <x v="0"/>
    <x v="0"/>
    <x v="0"/>
    <x v="1"/>
    <x v="1"/>
    <x v="1"/>
    <x v="1"/>
    <x v="0"/>
  </r>
  <r>
    <s v="4558-FANTW"/>
    <x v="0"/>
    <x v="18"/>
    <x v="0"/>
    <x v="0"/>
    <x v="1030"/>
    <n v="95628"/>
    <n v="38.652065"/>
    <n v="-121.25440999999999"/>
    <x v="2"/>
    <x v="67"/>
    <x v="2"/>
    <x v="0"/>
    <n v="41.95"/>
    <x v="0"/>
    <x v="0"/>
    <x v="1"/>
    <n v="51"/>
    <x v="1"/>
    <x v="1"/>
    <x v="0"/>
    <x v="0"/>
    <x v="0"/>
    <x v="0"/>
    <x v="0"/>
    <x v="0"/>
    <x v="1"/>
    <x v="1"/>
    <x v="1"/>
    <n v="91.85"/>
    <n v="1574.45"/>
    <x v="0"/>
    <x v="0"/>
    <n v="713.15"/>
    <n v="2287.6"/>
    <x v="1"/>
    <x v="4"/>
    <x v="12"/>
    <x v="0"/>
    <x v="0"/>
    <x v="0"/>
    <x v="0"/>
    <x v="0"/>
    <x v="0"/>
  </r>
  <r>
    <s v="4559-UWIHT"/>
    <x v="1"/>
    <x v="0"/>
    <x v="0"/>
    <x v="0"/>
    <x v="80"/>
    <n v="93422"/>
    <n v="35.453912000000003"/>
    <n v="-120.69461"/>
    <x v="4"/>
    <x v="32"/>
    <x v="2"/>
    <x v="0"/>
    <n v="45.57"/>
    <x v="1"/>
    <x v="0"/>
    <x v="1"/>
    <n v="10"/>
    <x v="0"/>
    <x v="0"/>
    <x v="1"/>
    <x v="1"/>
    <x v="1"/>
    <x v="0"/>
    <x v="0"/>
    <x v="0"/>
    <x v="1"/>
    <x v="0"/>
    <x v="1"/>
    <n v="82.65"/>
    <n v="1185"/>
    <x v="0"/>
    <x v="0"/>
    <n v="637.98"/>
    <n v="1822.98"/>
    <x v="0"/>
    <x v="0"/>
    <x v="0"/>
    <x v="0"/>
    <x v="1"/>
    <x v="0"/>
    <x v="0"/>
    <x v="1"/>
    <x v="0"/>
  </r>
  <r>
    <s v="4560-WQAQW"/>
    <x v="0"/>
    <x v="47"/>
    <x v="1"/>
    <x v="0"/>
    <x v="798"/>
    <n v="91948"/>
    <n v="32.830852"/>
    <n v="-116.44460100000001"/>
    <x v="1"/>
    <x v="26"/>
    <x v="4"/>
    <x v="0"/>
    <n v="28.32"/>
    <x v="1"/>
    <x v="0"/>
    <x v="2"/>
    <n v="9"/>
    <x v="1"/>
    <x v="1"/>
    <x v="0"/>
    <x v="0"/>
    <x v="1"/>
    <x v="1"/>
    <x v="1"/>
    <x v="1"/>
    <x v="0"/>
    <x v="1"/>
    <x v="1"/>
    <n v="68.7"/>
    <n v="4070.95"/>
    <x v="0"/>
    <x v="12"/>
    <n v="1670.88"/>
    <n v="5891.83"/>
    <x v="0"/>
    <x v="0"/>
    <x v="0"/>
    <x v="0"/>
    <x v="0"/>
    <x v="1"/>
    <x v="0"/>
    <x v="0"/>
    <x v="0"/>
  </r>
  <r>
    <s v="4565-EVZMJ"/>
    <x v="0"/>
    <x v="39"/>
    <x v="1"/>
    <x v="0"/>
    <x v="38"/>
    <n v="92128"/>
    <n v="33.000269000000003"/>
    <n v="-117.072093"/>
    <x v="1"/>
    <x v="54"/>
    <x v="0"/>
    <x v="0"/>
    <n v="26.35"/>
    <x v="0"/>
    <x v="0"/>
    <x v="0"/>
    <n v="5"/>
    <x v="1"/>
    <x v="0"/>
    <x v="0"/>
    <x v="0"/>
    <x v="1"/>
    <x v="0"/>
    <x v="0"/>
    <x v="0"/>
    <x v="0"/>
    <x v="0"/>
    <x v="0"/>
    <n v="58.9"/>
    <n v="2813.05"/>
    <x v="0"/>
    <x v="0"/>
    <n v="1238.45"/>
    <n v="4051.5"/>
    <x v="0"/>
    <x v="0"/>
    <x v="0"/>
    <x v="0"/>
    <x v="1"/>
    <x v="0"/>
    <x v="0"/>
    <x v="0"/>
    <x v="0"/>
  </r>
  <r>
    <s v="4565-NLZBV"/>
    <x v="0"/>
    <x v="25"/>
    <x v="0"/>
    <x v="0"/>
    <x v="872"/>
    <n v="95549"/>
    <n v="40.664482999999997"/>
    <n v="-123.865325"/>
    <x v="7"/>
    <x v="4"/>
    <x v="0"/>
    <x v="0"/>
    <n v="43.37"/>
    <x v="1"/>
    <x v="1"/>
    <x v="3"/>
    <m/>
    <x v="2"/>
    <x v="2"/>
    <x v="2"/>
    <x v="2"/>
    <x v="2"/>
    <x v="2"/>
    <x v="2"/>
    <x v="2"/>
    <x v="2"/>
    <x v="0"/>
    <x v="1"/>
    <n v="24.65"/>
    <n v="1710.15"/>
    <x v="0"/>
    <x v="0"/>
    <n v="3079.27"/>
    <n v="4789.42"/>
    <x v="0"/>
    <x v="0"/>
    <x v="0"/>
    <x v="0"/>
    <x v="1"/>
    <x v="1"/>
    <x v="1"/>
    <x v="1"/>
    <x v="0"/>
  </r>
  <r>
    <s v="4566-GOLUK"/>
    <x v="1"/>
    <x v="9"/>
    <x v="0"/>
    <x v="0"/>
    <x v="454"/>
    <n v="91770"/>
    <n v="34.065108000000002"/>
    <n v="-118.082791"/>
    <x v="2"/>
    <x v="54"/>
    <x v="0"/>
    <x v="0"/>
    <n v="37.74"/>
    <x v="1"/>
    <x v="0"/>
    <x v="1"/>
    <n v="7"/>
    <x v="0"/>
    <x v="1"/>
    <x v="1"/>
    <x v="0"/>
    <x v="0"/>
    <x v="1"/>
    <x v="1"/>
    <x v="0"/>
    <x v="1"/>
    <x v="0"/>
    <x v="1"/>
    <n v="107.35"/>
    <n v="5118.95"/>
    <x v="0"/>
    <x v="0"/>
    <n v="1773.78"/>
    <n v="6892.73"/>
    <x v="1"/>
    <x v="5"/>
    <x v="9"/>
    <x v="0"/>
    <x v="0"/>
    <x v="0"/>
    <x v="0"/>
    <x v="0"/>
    <x v="0"/>
  </r>
  <r>
    <s v="4566-NECEV"/>
    <x v="1"/>
    <x v="43"/>
    <x v="1"/>
    <x v="0"/>
    <x v="511"/>
    <n v="90274"/>
    <n v="33.788207999999997"/>
    <n v="-118.404955"/>
    <x v="1"/>
    <x v="10"/>
    <x v="0"/>
    <x v="0"/>
    <n v="39.130000000000003"/>
    <x v="1"/>
    <x v="0"/>
    <x v="1"/>
    <n v="20"/>
    <x v="0"/>
    <x v="0"/>
    <x v="1"/>
    <x v="1"/>
    <x v="1"/>
    <x v="1"/>
    <x v="1"/>
    <x v="0"/>
    <x v="1"/>
    <x v="1"/>
    <x v="1"/>
    <n v="96.55"/>
    <n v="500.1"/>
    <x v="0"/>
    <x v="0"/>
    <n v="195.65"/>
    <n v="695.75"/>
    <x v="0"/>
    <x v="0"/>
    <x v="0"/>
    <x v="0"/>
    <x v="0"/>
    <x v="0"/>
    <x v="0"/>
    <x v="1"/>
    <x v="0"/>
  </r>
  <r>
    <s v="4566-QVRRW"/>
    <x v="0"/>
    <x v="51"/>
    <x v="0"/>
    <x v="0"/>
    <x v="944"/>
    <n v="95493"/>
    <n v="39.222323000000003"/>
    <n v="-122.985488"/>
    <x v="2"/>
    <x v="37"/>
    <x v="2"/>
    <x v="0"/>
    <n v="24.83"/>
    <x v="0"/>
    <x v="0"/>
    <x v="2"/>
    <n v="30"/>
    <x v="0"/>
    <x v="1"/>
    <x v="0"/>
    <x v="1"/>
    <x v="1"/>
    <x v="0"/>
    <x v="0"/>
    <x v="0"/>
    <x v="1"/>
    <x v="0"/>
    <x v="1"/>
    <n v="44.05"/>
    <n v="483.7"/>
    <x v="0"/>
    <x v="0"/>
    <n v="273.13"/>
    <n v="756.83"/>
    <x v="1"/>
    <x v="1"/>
    <x v="1"/>
    <x v="0"/>
    <x v="1"/>
    <x v="0"/>
    <x v="1"/>
    <x v="1"/>
    <x v="0"/>
  </r>
  <r>
    <s v="4567-AKPIA"/>
    <x v="0"/>
    <x v="24"/>
    <x v="0"/>
    <x v="3"/>
    <x v="252"/>
    <n v="95923"/>
    <n v="40.171312"/>
    <n v="-121.120605"/>
    <x v="3"/>
    <x v="62"/>
    <x v="0"/>
    <x v="0"/>
    <n v="20.41"/>
    <x v="1"/>
    <x v="0"/>
    <x v="1"/>
    <n v="59"/>
    <x v="0"/>
    <x v="0"/>
    <x v="1"/>
    <x v="0"/>
    <x v="0"/>
    <x v="1"/>
    <x v="1"/>
    <x v="0"/>
    <x v="0"/>
    <x v="0"/>
    <x v="1"/>
    <n v="109.1"/>
    <n v="4454.25"/>
    <x v="0"/>
    <x v="0"/>
    <n v="836.81"/>
    <n v="5291.06"/>
    <x v="0"/>
    <x v="0"/>
    <x v="0"/>
    <x v="0"/>
    <x v="0"/>
    <x v="0"/>
    <x v="0"/>
    <x v="0"/>
    <x v="0"/>
  </r>
  <r>
    <s v="4568-KNYWR"/>
    <x v="1"/>
    <x v="52"/>
    <x v="1"/>
    <x v="0"/>
    <x v="351"/>
    <n v="92831"/>
    <n v="33.879983000000003"/>
    <n v="-117.895482"/>
    <x v="1"/>
    <x v="57"/>
    <x v="0"/>
    <x v="0"/>
    <n v="46.24"/>
    <x v="0"/>
    <x v="0"/>
    <x v="0"/>
    <n v="10"/>
    <x v="1"/>
    <x v="0"/>
    <x v="0"/>
    <x v="1"/>
    <x v="0"/>
    <x v="0"/>
    <x v="0"/>
    <x v="1"/>
    <x v="2"/>
    <x v="0"/>
    <x v="0"/>
    <n v="63.25"/>
    <n v="3342.45"/>
    <x v="0"/>
    <x v="6"/>
    <n v="2404.48"/>
    <n v="5876.93"/>
    <x v="0"/>
    <x v="0"/>
    <x v="0"/>
    <x v="0"/>
    <x v="0"/>
    <x v="1"/>
    <x v="0"/>
    <x v="1"/>
    <x v="0"/>
  </r>
  <r>
    <s v="4568-TTZRT"/>
    <x v="1"/>
    <x v="59"/>
    <x v="1"/>
    <x v="0"/>
    <x v="89"/>
    <n v="95602"/>
    <n v="38.990029999999997"/>
    <n v="-121.114408"/>
    <x v="1"/>
    <x v="0"/>
    <x v="1"/>
    <x v="0"/>
    <n v="13.72"/>
    <x v="0"/>
    <x v="1"/>
    <x v="3"/>
    <m/>
    <x v="2"/>
    <x v="2"/>
    <x v="2"/>
    <x v="2"/>
    <x v="2"/>
    <x v="2"/>
    <x v="2"/>
    <x v="2"/>
    <x v="1"/>
    <x v="1"/>
    <x v="0"/>
    <n v="20.399999999999999"/>
    <n v="181.8"/>
    <x v="0"/>
    <x v="0"/>
    <n v="123.48"/>
    <n v="305.27999999999997"/>
    <x v="0"/>
    <x v="0"/>
    <x v="0"/>
    <x v="0"/>
    <x v="1"/>
    <x v="1"/>
    <x v="1"/>
    <x v="1"/>
    <x v="0"/>
  </r>
  <r>
    <s v="4570-QHXHL"/>
    <x v="0"/>
    <x v="23"/>
    <x v="1"/>
    <x v="0"/>
    <x v="157"/>
    <n v="92704"/>
    <n v="33.719869000000003"/>
    <n v="-117.90706299999999"/>
    <x v="1"/>
    <x v="0"/>
    <x v="0"/>
    <x v="0"/>
    <n v="40.729999999999997"/>
    <x v="0"/>
    <x v="0"/>
    <x v="2"/>
    <n v="29"/>
    <x v="0"/>
    <x v="1"/>
    <x v="0"/>
    <x v="1"/>
    <x v="1"/>
    <x v="0"/>
    <x v="0"/>
    <x v="0"/>
    <x v="1"/>
    <x v="0"/>
    <x v="1"/>
    <n v="43.75"/>
    <n v="405.7"/>
    <x v="233"/>
    <x v="0"/>
    <n v="366.57"/>
    <n v="766.37"/>
    <x v="0"/>
    <x v="0"/>
    <x v="0"/>
    <x v="0"/>
    <x v="1"/>
    <x v="0"/>
    <x v="1"/>
    <x v="1"/>
    <x v="0"/>
  </r>
  <r>
    <s v="4572-DVCGN"/>
    <x v="0"/>
    <x v="43"/>
    <x v="1"/>
    <x v="0"/>
    <x v="38"/>
    <n v="92122"/>
    <n v="32.857230000000001"/>
    <n v="-117.209774"/>
    <x v="1"/>
    <x v="46"/>
    <x v="0"/>
    <x v="0"/>
    <n v="27.1"/>
    <x v="0"/>
    <x v="0"/>
    <x v="1"/>
    <n v="11"/>
    <x v="0"/>
    <x v="1"/>
    <x v="0"/>
    <x v="1"/>
    <x v="1"/>
    <x v="1"/>
    <x v="1"/>
    <x v="0"/>
    <x v="1"/>
    <x v="0"/>
    <x v="1"/>
    <n v="80.25"/>
    <n v="846"/>
    <x v="0"/>
    <x v="0"/>
    <n v="271"/>
    <n v="1117"/>
    <x v="1"/>
    <x v="1"/>
    <x v="5"/>
    <x v="0"/>
    <x v="0"/>
    <x v="0"/>
    <x v="1"/>
    <x v="1"/>
    <x v="0"/>
  </r>
  <r>
    <s v="4573-JKNAE"/>
    <x v="1"/>
    <x v="56"/>
    <x v="1"/>
    <x v="1"/>
    <x v="31"/>
    <n v="90032"/>
    <n v="34.078820999999998"/>
    <n v="-118.177576"/>
    <x v="1"/>
    <x v="27"/>
    <x v="2"/>
    <x v="0"/>
    <n v="17.23"/>
    <x v="0"/>
    <x v="1"/>
    <x v="3"/>
    <m/>
    <x v="2"/>
    <x v="2"/>
    <x v="2"/>
    <x v="2"/>
    <x v="2"/>
    <x v="2"/>
    <x v="2"/>
    <x v="2"/>
    <x v="2"/>
    <x v="1"/>
    <x v="1"/>
    <n v="19.350000000000001"/>
    <n v="212.3"/>
    <x v="0"/>
    <x v="0"/>
    <n v="206.76"/>
    <n v="419.06"/>
    <x v="0"/>
    <x v="0"/>
    <x v="0"/>
    <x v="0"/>
    <x v="1"/>
    <x v="1"/>
    <x v="1"/>
    <x v="1"/>
    <x v="0"/>
  </r>
  <r>
    <s v="4576-CSAJH"/>
    <x v="1"/>
    <x v="19"/>
    <x v="1"/>
    <x v="0"/>
    <x v="38"/>
    <n v="92121"/>
    <n v="32.898612999999997"/>
    <n v="-117.20293700000001"/>
    <x v="1"/>
    <x v="51"/>
    <x v="0"/>
    <x v="0"/>
    <n v="33.53"/>
    <x v="0"/>
    <x v="0"/>
    <x v="2"/>
    <n v="59"/>
    <x v="0"/>
    <x v="0"/>
    <x v="0"/>
    <x v="0"/>
    <x v="1"/>
    <x v="0"/>
    <x v="0"/>
    <x v="0"/>
    <x v="0"/>
    <x v="0"/>
    <x v="0"/>
    <n v="55.15"/>
    <n v="1193.05"/>
    <x v="0"/>
    <x v="0"/>
    <n v="737.66"/>
    <n v="1930.71"/>
    <x v="1"/>
    <x v="1"/>
    <x v="5"/>
    <x v="0"/>
    <x v="1"/>
    <x v="0"/>
    <x v="0"/>
    <x v="0"/>
    <x v="0"/>
  </r>
  <r>
    <s v="4578-PHJYZ"/>
    <x v="1"/>
    <x v="45"/>
    <x v="0"/>
    <x v="3"/>
    <x v="847"/>
    <n v="95963"/>
    <n v="39.748036999999997"/>
    <n v="-122.30216900000001"/>
    <x v="5"/>
    <x v="57"/>
    <x v="0"/>
    <x v="0"/>
    <n v="5.51"/>
    <x v="0"/>
    <x v="0"/>
    <x v="0"/>
    <n v="19"/>
    <x v="0"/>
    <x v="0"/>
    <x v="1"/>
    <x v="0"/>
    <x v="0"/>
    <x v="0"/>
    <x v="0"/>
    <x v="0"/>
    <x v="0"/>
    <x v="0"/>
    <x v="1"/>
    <n v="68.75"/>
    <n v="3482.85"/>
    <x v="234"/>
    <x v="0"/>
    <n v="286.52"/>
    <n v="3752.51"/>
    <x v="0"/>
    <x v="0"/>
    <x v="0"/>
    <x v="0"/>
    <x v="0"/>
    <x v="0"/>
    <x v="0"/>
    <x v="0"/>
    <x v="0"/>
  </r>
  <r>
    <s v="4580-TMHJU"/>
    <x v="0"/>
    <x v="30"/>
    <x v="0"/>
    <x v="0"/>
    <x v="971"/>
    <n v="93204"/>
    <n v="35.916943000000003"/>
    <n v="-120.129921"/>
    <x v="3"/>
    <x v="25"/>
    <x v="0"/>
    <x v="0"/>
    <n v="37.25"/>
    <x v="0"/>
    <x v="0"/>
    <x v="2"/>
    <n v="20"/>
    <x v="0"/>
    <x v="1"/>
    <x v="0"/>
    <x v="1"/>
    <x v="0"/>
    <x v="0"/>
    <x v="0"/>
    <x v="0"/>
    <x v="1"/>
    <x v="1"/>
    <x v="1"/>
    <n v="56.15"/>
    <n v="2499.3000000000002"/>
    <x v="0"/>
    <x v="0"/>
    <n v="1601.75"/>
    <n v="4101.05"/>
    <x v="1"/>
    <x v="3"/>
    <x v="6"/>
    <x v="0"/>
    <x v="0"/>
    <x v="0"/>
    <x v="1"/>
    <x v="1"/>
    <x v="0"/>
  </r>
  <r>
    <s v="4581-LNWUM"/>
    <x v="0"/>
    <x v="10"/>
    <x v="1"/>
    <x v="0"/>
    <x v="699"/>
    <n v="94806"/>
    <n v="37.980269"/>
    <n v="-122.342635"/>
    <x v="1"/>
    <x v="2"/>
    <x v="2"/>
    <x v="1"/>
    <m/>
    <x v="2"/>
    <x v="0"/>
    <x v="2"/>
    <n v="27"/>
    <x v="0"/>
    <x v="1"/>
    <x v="1"/>
    <x v="1"/>
    <x v="0"/>
    <x v="1"/>
    <x v="1"/>
    <x v="0"/>
    <x v="1"/>
    <x v="1"/>
    <x v="1"/>
    <n v="49.15"/>
    <n v="649.4"/>
    <x v="0"/>
    <x v="0"/>
    <n v="0"/>
    <n v="649.4"/>
    <x v="0"/>
    <x v="0"/>
    <x v="0"/>
    <x v="0"/>
    <x v="0"/>
    <x v="0"/>
    <x v="0"/>
    <x v="1"/>
    <x v="0"/>
  </r>
  <r>
    <s v="4581-SSPWD"/>
    <x v="0"/>
    <x v="54"/>
    <x v="1"/>
    <x v="0"/>
    <x v="350"/>
    <n v="94040"/>
    <n v="37.380662000000001"/>
    <n v="-122.086022"/>
    <x v="1"/>
    <x v="3"/>
    <x v="1"/>
    <x v="0"/>
    <n v="5.2"/>
    <x v="1"/>
    <x v="0"/>
    <x v="1"/>
    <n v="23"/>
    <x v="0"/>
    <x v="1"/>
    <x v="0"/>
    <x v="1"/>
    <x v="1"/>
    <x v="0"/>
    <x v="0"/>
    <x v="1"/>
    <x v="1"/>
    <x v="0"/>
    <x v="1"/>
    <n v="75.8"/>
    <n v="246.3"/>
    <x v="0"/>
    <x v="1"/>
    <n v="15.6"/>
    <n v="271.89999999999998"/>
    <x v="1"/>
    <x v="1"/>
    <x v="1"/>
    <x v="0"/>
    <x v="1"/>
    <x v="1"/>
    <x v="1"/>
    <x v="1"/>
    <x v="0"/>
  </r>
  <r>
    <s v="4583-PARNH"/>
    <x v="1"/>
    <x v="36"/>
    <x v="0"/>
    <x v="0"/>
    <x v="804"/>
    <n v="93630"/>
    <n v="36.727418"/>
    <n v="-120.123526"/>
    <x v="2"/>
    <x v="43"/>
    <x v="0"/>
    <x v="0"/>
    <n v="15.44"/>
    <x v="0"/>
    <x v="0"/>
    <x v="1"/>
    <n v="20"/>
    <x v="0"/>
    <x v="1"/>
    <x v="1"/>
    <x v="0"/>
    <x v="1"/>
    <x v="1"/>
    <x v="1"/>
    <x v="0"/>
    <x v="1"/>
    <x v="0"/>
    <x v="1"/>
    <n v="91.55"/>
    <n v="1540.05"/>
    <x v="0"/>
    <x v="0"/>
    <n v="247.04"/>
    <n v="1787.09"/>
    <x v="0"/>
    <x v="0"/>
    <x v="0"/>
    <x v="0"/>
    <x v="0"/>
    <x v="0"/>
    <x v="0"/>
    <x v="0"/>
    <x v="0"/>
  </r>
  <r>
    <s v="4584-LBNMK"/>
    <x v="1"/>
    <x v="16"/>
    <x v="0"/>
    <x v="0"/>
    <x v="457"/>
    <n v="96122"/>
    <n v="39.786754999999999"/>
    <n v="-120.445626"/>
    <x v="7"/>
    <x v="14"/>
    <x v="0"/>
    <x v="0"/>
    <n v="44.91"/>
    <x v="1"/>
    <x v="1"/>
    <x v="3"/>
    <m/>
    <x v="2"/>
    <x v="2"/>
    <x v="2"/>
    <x v="2"/>
    <x v="2"/>
    <x v="2"/>
    <x v="2"/>
    <x v="2"/>
    <x v="0"/>
    <x v="1"/>
    <x v="0"/>
    <n v="24.7"/>
    <n v="1174.3499999999999"/>
    <x v="0"/>
    <x v="0"/>
    <n v="2020.95"/>
    <n v="3195.3"/>
    <x v="0"/>
    <x v="0"/>
    <x v="0"/>
    <x v="0"/>
    <x v="1"/>
    <x v="1"/>
    <x v="1"/>
    <x v="1"/>
    <x v="0"/>
  </r>
  <r>
    <s v="4585-HETAI"/>
    <x v="0"/>
    <x v="11"/>
    <x v="0"/>
    <x v="0"/>
    <x v="36"/>
    <n v="90255"/>
    <n v="33.978029999999997"/>
    <n v="-118.217141"/>
    <x v="7"/>
    <x v="1"/>
    <x v="0"/>
    <x v="0"/>
    <n v="48.48"/>
    <x v="0"/>
    <x v="0"/>
    <x v="1"/>
    <n v="58"/>
    <x v="0"/>
    <x v="1"/>
    <x v="1"/>
    <x v="1"/>
    <x v="1"/>
    <x v="0"/>
    <x v="1"/>
    <x v="0"/>
    <x v="1"/>
    <x v="0"/>
    <x v="1"/>
    <n v="-1"/>
    <n v="325.45"/>
    <x v="0"/>
    <x v="0"/>
    <n v="193.92"/>
    <n v="519.37"/>
    <x v="1"/>
    <x v="2"/>
    <x v="15"/>
    <x v="0"/>
    <x v="0"/>
    <x v="0"/>
    <x v="0"/>
    <x v="1"/>
    <x v="0"/>
  </r>
  <r>
    <s v="4587-NUKOX"/>
    <x v="0"/>
    <x v="27"/>
    <x v="1"/>
    <x v="0"/>
    <x v="700"/>
    <n v="91789"/>
    <n v="34.018354000000002"/>
    <n v="-117.85492000000001"/>
    <x v="1"/>
    <x v="3"/>
    <x v="1"/>
    <x v="0"/>
    <n v="32.43"/>
    <x v="0"/>
    <x v="0"/>
    <x v="1"/>
    <n v="2"/>
    <x v="1"/>
    <x v="0"/>
    <x v="0"/>
    <x v="1"/>
    <x v="1"/>
    <x v="0"/>
    <x v="0"/>
    <x v="0"/>
    <x v="1"/>
    <x v="0"/>
    <x v="1"/>
    <n v="79.099999999999994"/>
    <n v="246.5"/>
    <x v="0"/>
    <x v="0"/>
    <n v="97.29"/>
    <n v="343.79"/>
    <x v="1"/>
    <x v="5"/>
    <x v="9"/>
    <x v="0"/>
    <x v="1"/>
    <x v="0"/>
    <x v="0"/>
    <x v="1"/>
    <x v="0"/>
  </r>
  <r>
    <s v="4587-VVTOX"/>
    <x v="0"/>
    <x v="5"/>
    <x v="0"/>
    <x v="0"/>
    <x v="0"/>
    <n v="93222"/>
    <n v="34.907910999999999"/>
    <n v="-119.234281"/>
    <x v="2"/>
    <x v="38"/>
    <x v="1"/>
    <x v="0"/>
    <n v="27.44"/>
    <x v="1"/>
    <x v="0"/>
    <x v="1"/>
    <n v="58"/>
    <x v="0"/>
    <x v="0"/>
    <x v="1"/>
    <x v="1"/>
    <x v="0"/>
    <x v="1"/>
    <x v="1"/>
    <x v="0"/>
    <x v="1"/>
    <x v="0"/>
    <x v="1"/>
    <n v="105.3"/>
    <n v="545.20000000000005"/>
    <x v="0"/>
    <x v="0"/>
    <n v="164.64"/>
    <n v="709.84"/>
    <x v="1"/>
    <x v="1"/>
    <x v="11"/>
    <x v="0"/>
    <x v="0"/>
    <x v="0"/>
    <x v="0"/>
    <x v="1"/>
    <x v="0"/>
  </r>
  <r>
    <s v="4588-YBNIB"/>
    <x v="0"/>
    <x v="38"/>
    <x v="1"/>
    <x v="0"/>
    <x v="39"/>
    <n v="94539"/>
    <n v="37.516790999999998"/>
    <n v="-121.899117"/>
    <x v="1"/>
    <x v="13"/>
    <x v="1"/>
    <x v="0"/>
    <n v="5.36"/>
    <x v="0"/>
    <x v="1"/>
    <x v="3"/>
    <m/>
    <x v="2"/>
    <x v="2"/>
    <x v="2"/>
    <x v="2"/>
    <x v="2"/>
    <x v="2"/>
    <x v="2"/>
    <x v="2"/>
    <x v="1"/>
    <x v="0"/>
    <x v="0"/>
    <n v="19.600000000000001"/>
    <n v="19.600000000000001"/>
    <x v="0"/>
    <x v="0"/>
    <n v="5.36"/>
    <n v="24.96"/>
    <x v="1"/>
    <x v="4"/>
    <x v="16"/>
    <x v="0"/>
    <x v="1"/>
    <x v="1"/>
    <x v="1"/>
    <x v="1"/>
    <x v="0"/>
  </r>
  <r>
    <s v="4589-IUAJB"/>
    <x v="1"/>
    <x v="59"/>
    <x v="0"/>
    <x v="0"/>
    <x v="107"/>
    <n v="92843"/>
    <n v="33.764018"/>
    <n v="-117.931507"/>
    <x v="2"/>
    <x v="40"/>
    <x v="3"/>
    <x v="0"/>
    <n v="28.54"/>
    <x v="1"/>
    <x v="1"/>
    <x v="3"/>
    <m/>
    <x v="2"/>
    <x v="2"/>
    <x v="2"/>
    <x v="2"/>
    <x v="2"/>
    <x v="2"/>
    <x v="2"/>
    <x v="2"/>
    <x v="2"/>
    <x v="1"/>
    <x v="1"/>
    <n v="24.25"/>
    <n v="1724.15"/>
    <x v="0"/>
    <x v="0"/>
    <n v="1997.8"/>
    <n v="3721.95"/>
    <x v="0"/>
    <x v="0"/>
    <x v="0"/>
    <x v="0"/>
    <x v="1"/>
    <x v="1"/>
    <x v="1"/>
    <x v="1"/>
    <x v="0"/>
  </r>
  <r>
    <s v="4592-IWTJI"/>
    <x v="0"/>
    <x v="1"/>
    <x v="0"/>
    <x v="3"/>
    <x v="732"/>
    <n v="96141"/>
    <n v="39.117018000000002"/>
    <n v="-120.212535"/>
    <x v="2"/>
    <x v="3"/>
    <x v="1"/>
    <x v="1"/>
    <m/>
    <x v="2"/>
    <x v="0"/>
    <x v="0"/>
    <n v="15"/>
    <x v="1"/>
    <x v="1"/>
    <x v="0"/>
    <x v="1"/>
    <x v="1"/>
    <x v="0"/>
    <x v="0"/>
    <x v="0"/>
    <x v="1"/>
    <x v="1"/>
    <x v="0"/>
    <n v="-4"/>
    <n v="91.7"/>
    <x v="0"/>
    <x v="0"/>
    <n v="0"/>
    <n v="91.7"/>
    <x v="1"/>
    <x v="5"/>
    <x v="9"/>
    <x v="0"/>
    <x v="1"/>
    <x v="0"/>
    <x v="0"/>
    <x v="1"/>
    <x v="0"/>
  </r>
  <r>
    <s v="4597-ELFTS"/>
    <x v="1"/>
    <x v="30"/>
    <x v="1"/>
    <x v="0"/>
    <x v="1"/>
    <n v="91206"/>
    <n v="34.162514999999999"/>
    <n v="-118.203869"/>
    <x v="1"/>
    <x v="11"/>
    <x v="0"/>
    <x v="0"/>
    <n v="2.58"/>
    <x v="1"/>
    <x v="1"/>
    <x v="3"/>
    <m/>
    <x v="2"/>
    <x v="2"/>
    <x v="2"/>
    <x v="2"/>
    <x v="2"/>
    <x v="2"/>
    <x v="2"/>
    <x v="2"/>
    <x v="0"/>
    <x v="1"/>
    <x v="1"/>
    <n v="24.9"/>
    <n v="1334"/>
    <x v="0"/>
    <x v="0"/>
    <n v="144.47999999999999"/>
    <n v="1478.48"/>
    <x v="1"/>
    <x v="5"/>
    <x v="9"/>
    <x v="0"/>
    <x v="1"/>
    <x v="1"/>
    <x v="1"/>
    <x v="1"/>
    <x v="0"/>
  </r>
  <r>
    <s v="4597-NUCQV"/>
    <x v="1"/>
    <x v="61"/>
    <x v="1"/>
    <x v="0"/>
    <x v="126"/>
    <n v="94601"/>
    <n v="37.776522999999997"/>
    <n v="-122.219268"/>
    <x v="1"/>
    <x v="52"/>
    <x v="0"/>
    <x v="0"/>
    <n v="28.98"/>
    <x v="1"/>
    <x v="0"/>
    <x v="1"/>
    <n v="30"/>
    <x v="0"/>
    <x v="0"/>
    <x v="0"/>
    <x v="1"/>
    <x v="0"/>
    <x v="1"/>
    <x v="1"/>
    <x v="0"/>
    <x v="1"/>
    <x v="0"/>
    <x v="1"/>
    <n v="101.25"/>
    <n v="2440.15"/>
    <x v="0"/>
    <x v="0"/>
    <n v="695.52"/>
    <n v="3135.67"/>
    <x v="1"/>
    <x v="5"/>
    <x v="9"/>
    <x v="0"/>
    <x v="0"/>
    <x v="0"/>
    <x v="0"/>
    <x v="1"/>
    <x v="0"/>
  </r>
  <r>
    <s v="4598-XLKNJ"/>
    <x v="0"/>
    <x v="3"/>
    <x v="0"/>
    <x v="2"/>
    <x v="146"/>
    <n v="90303"/>
    <n v="33.936290999999997"/>
    <n v="-118.332639"/>
    <x v="2"/>
    <x v="30"/>
    <x v="5"/>
    <x v="0"/>
    <n v="19.760000000000002"/>
    <x v="0"/>
    <x v="0"/>
    <x v="1"/>
    <n v="12"/>
    <x v="0"/>
    <x v="0"/>
    <x v="1"/>
    <x v="1"/>
    <x v="0"/>
    <x v="1"/>
    <x v="0"/>
    <x v="0"/>
    <x v="1"/>
    <x v="0"/>
    <x v="1"/>
    <n v="98.5"/>
    <n v="2514.5"/>
    <x v="235"/>
    <x v="0"/>
    <n v="494"/>
    <n v="2995.07"/>
    <x v="1"/>
    <x v="2"/>
    <x v="4"/>
    <x v="0"/>
    <x v="0"/>
    <x v="0"/>
    <x v="0"/>
    <x v="1"/>
    <x v="0"/>
  </r>
  <r>
    <s v="4598-ZADCK"/>
    <x v="0"/>
    <x v="20"/>
    <x v="1"/>
    <x v="0"/>
    <x v="832"/>
    <n v="95449"/>
    <n v="38.937060000000002"/>
    <n v="-123.118111"/>
    <x v="1"/>
    <x v="63"/>
    <x v="0"/>
    <x v="1"/>
    <m/>
    <x v="2"/>
    <x v="0"/>
    <x v="2"/>
    <n v="25"/>
    <x v="1"/>
    <x v="0"/>
    <x v="1"/>
    <x v="0"/>
    <x v="0"/>
    <x v="0"/>
    <x v="0"/>
    <x v="0"/>
    <x v="0"/>
    <x v="0"/>
    <x v="1"/>
    <n v="53.6"/>
    <n v="2879.2"/>
    <x v="0"/>
    <x v="0"/>
    <n v="0"/>
    <n v="2879.2"/>
    <x v="0"/>
    <x v="0"/>
    <x v="0"/>
    <x v="0"/>
    <x v="0"/>
    <x v="0"/>
    <x v="0"/>
    <x v="0"/>
    <x v="0"/>
  </r>
  <r>
    <s v="4603-JANFB"/>
    <x v="1"/>
    <x v="35"/>
    <x v="1"/>
    <x v="0"/>
    <x v="972"/>
    <n v="95232"/>
    <n v="38.358463999999998"/>
    <n v="-120.57930399999999"/>
    <x v="1"/>
    <x v="13"/>
    <x v="1"/>
    <x v="0"/>
    <n v="12.13"/>
    <x v="0"/>
    <x v="0"/>
    <x v="1"/>
    <n v="19"/>
    <x v="0"/>
    <x v="1"/>
    <x v="0"/>
    <x v="1"/>
    <x v="1"/>
    <x v="0"/>
    <x v="0"/>
    <x v="0"/>
    <x v="1"/>
    <x v="0"/>
    <x v="1"/>
    <n v="69.849999999999994"/>
    <n v="69.849999999999994"/>
    <x v="0"/>
    <x v="0"/>
    <n v="12.13"/>
    <n v="81.98"/>
    <x v="1"/>
    <x v="1"/>
    <x v="1"/>
    <x v="0"/>
    <x v="1"/>
    <x v="0"/>
    <x v="1"/>
    <x v="1"/>
    <x v="0"/>
  </r>
  <r>
    <s v="4607-CHPCA"/>
    <x v="1"/>
    <x v="54"/>
    <x v="0"/>
    <x v="0"/>
    <x v="34"/>
    <n v="95046"/>
    <n v="37.084696999999998"/>
    <n v="-121.60641699999999"/>
    <x v="2"/>
    <x v="30"/>
    <x v="0"/>
    <x v="0"/>
    <n v="35.270000000000003"/>
    <x v="0"/>
    <x v="0"/>
    <x v="1"/>
    <n v="4"/>
    <x v="0"/>
    <x v="1"/>
    <x v="0"/>
    <x v="1"/>
    <x v="0"/>
    <x v="1"/>
    <x v="1"/>
    <x v="1"/>
    <x v="0"/>
    <x v="0"/>
    <x v="1"/>
    <n v="90.4"/>
    <n v="2178.6"/>
    <x v="0"/>
    <x v="9"/>
    <n v="881.75"/>
    <n v="3200.35"/>
    <x v="1"/>
    <x v="1"/>
    <x v="5"/>
    <x v="0"/>
    <x v="0"/>
    <x v="1"/>
    <x v="1"/>
    <x v="1"/>
    <x v="0"/>
  </r>
  <r>
    <s v="4608-LCIMN"/>
    <x v="1"/>
    <x v="45"/>
    <x v="0"/>
    <x v="1"/>
    <x v="1012"/>
    <n v="93449"/>
    <n v="35.165667999999997"/>
    <n v="-120.65584200000001"/>
    <x v="2"/>
    <x v="58"/>
    <x v="0"/>
    <x v="0"/>
    <n v="30.77"/>
    <x v="0"/>
    <x v="0"/>
    <x v="2"/>
    <n v="75"/>
    <x v="0"/>
    <x v="1"/>
    <x v="0"/>
    <x v="1"/>
    <x v="1"/>
    <x v="0"/>
    <x v="0"/>
    <x v="0"/>
    <x v="1"/>
    <x v="1"/>
    <x v="1"/>
    <n v="44.65"/>
    <n v="369.15"/>
    <x v="0"/>
    <x v="0"/>
    <n v="246.16"/>
    <n v="615.30999999999995"/>
    <x v="0"/>
    <x v="0"/>
    <x v="0"/>
    <x v="0"/>
    <x v="1"/>
    <x v="0"/>
    <x v="1"/>
    <x v="1"/>
    <x v="0"/>
  </r>
  <r>
    <s v="4609-KNNWG"/>
    <x v="0"/>
    <x v="59"/>
    <x v="0"/>
    <x v="1"/>
    <x v="805"/>
    <n v="95937"/>
    <n v="38.931424999999997"/>
    <n v="-121.94608100000001"/>
    <x v="2"/>
    <x v="28"/>
    <x v="0"/>
    <x v="0"/>
    <n v="2.4"/>
    <x v="0"/>
    <x v="1"/>
    <x v="3"/>
    <m/>
    <x v="2"/>
    <x v="2"/>
    <x v="2"/>
    <x v="2"/>
    <x v="2"/>
    <x v="2"/>
    <x v="2"/>
    <x v="2"/>
    <x v="2"/>
    <x v="1"/>
    <x v="0"/>
    <n v="19.899999999999999"/>
    <n v="550.1"/>
    <x v="0"/>
    <x v="0"/>
    <n v="64.8"/>
    <n v="614.9"/>
    <x v="0"/>
    <x v="0"/>
    <x v="0"/>
    <x v="0"/>
    <x v="1"/>
    <x v="1"/>
    <x v="1"/>
    <x v="1"/>
    <x v="0"/>
  </r>
  <r>
    <s v="4611-ANLQC"/>
    <x v="0"/>
    <x v="26"/>
    <x v="0"/>
    <x v="0"/>
    <x v="293"/>
    <n v="94552"/>
    <n v="37.722726999999999"/>
    <n v="-122.02157"/>
    <x v="9"/>
    <x v="59"/>
    <x v="4"/>
    <x v="1"/>
    <m/>
    <x v="2"/>
    <x v="0"/>
    <x v="0"/>
    <n v="4"/>
    <x v="1"/>
    <x v="0"/>
    <x v="1"/>
    <x v="1"/>
    <x v="1"/>
    <x v="1"/>
    <x v="1"/>
    <x v="0"/>
    <x v="0"/>
    <x v="1"/>
    <x v="1"/>
    <n v="50.05"/>
    <n v="2911.5"/>
    <x v="0"/>
    <x v="0"/>
    <n v="0"/>
    <n v="2911.5"/>
    <x v="0"/>
    <x v="0"/>
    <x v="0"/>
    <x v="0"/>
    <x v="0"/>
    <x v="0"/>
    <x v="0"/>
    <x v="1"/>
    <x v="0"/>
  </r>
  <r>
    <s v="4612-SSVHJ"/>
    <x v="0"/>
    <x v="58"/>
    <x v="1"/>
    <x v="0"/>
    <x v="37"/>
    <n v="92398"/>
    <n v="35.013299000000004"/>
    <n v="-116.834092"/>
    <x v="1"/>
    <x v="24"/>
    <x v="2"/>
    <x v="0"/>
    <n v="23.18"/>
    <x v="0"/>
    <x v="0"/>
    <x v="1"/>
    <n v="21"/>
    <x v="0"/>
    <x v="1"/>
    <x v="0"/>
    <x v="1"/>
    <x v="1"/>
    <x v="1"/>
    <x v="1"/>
    <x v="0"/>
    <x v="0"/>
    <x v="0"/>
    <x v="1"/>
    <n v="81.45"/>
    <n v="1671.6"/>
    <x v="0"/>
    <x v="0"/>
    <n v="463.6"/>
    <n v="2135.1999999999998"/>
    <x v="0"/>
    <x v="0"/>
    <x v="0"/>
    <x v="0"/>
    <x v="0"/>
    <x v="0"/>
    <x v="1"/>
    <x v="1"/>
    <x v="0"/>
  </r>
  <r>
    <s v="4612-THJBS"/>
    <x v="0"/>
    <x v="8"/>
    <x v="1"/>
    <x v="0"/>
    <x v="590"/>
    <n v="93270"/>
    <n v="35.939067999999999"/>
    <n v="-119.043666"/>
    <x v="1"/>
    <x v="11"/>
    <x v="0"/>
    <x v="0"/>
    <n v="34.58"/>
    <x v="1"/>
    <x v="0"/>
    <x v="1"/>
    <n v="4"/>
    <x v="0"/>
    <x v="0"/>
    <x v="1"/>
    <x v="1"/>
    <x v="0"/>
    <x v="1"/>
    <x v="0"/>
    <x v="0"/>
    <x v="0"/>
    <x v="0"/>
    <x v="1"/>
    <n v="104.75"/>
    <n v="5510.65"/>
    <x v="0"/>
    <x v="0"/>
    <n v="1936.48"/>
    <n v="7447.13"/>
    <x v="1"/>
    <x v="5"/>
    <x v="8"/>
    <x v="0"/>
    <x v="0"/>
    <x v="0"/>
    <x v="0"/>
    <x v="1"/>
    <x v="0"/>
  </r>
  <r>
    <s v="4614-NUVZD"/>
    <x v="0"/>
    <x v="55"/>
    <x v="1"/>
    <x v="0"/>
    <x v="364"/>
    <n v="92807"/>
    <n v="33.848733000000003"/>
    <n v="-117.788357"/>
    <x v="1"/>
    <x v="13"/>
    <x v="0"/>
    <x v="0"/>
    <n v="22.86"/>
    <x v="0"/>
    <x v="0"/>
    <x v="1"/>
    <n v="24"/>
    <x v="0"/>
    <x v="1"/>
    <x v="0"/>
    <x v="1"/>
    <x v="1"/>
    <x v="1"/>
    <x v="1"/>
    <x v="0"/>
    <x v="1"/>
    <x v="0"/>
    <x v="1"/>
    <n v="81.099999999999994"/>
    <n v="81.099999999999994"/>
    <x v="0"/>
    <x v="0"/>
    <n v="22.86"/>
    <n v="103.96"/>
    <x v="1"/>
    <x v="1"/>
    <x v="11"/>
    <x v="0"/>
    <x v="0"/>
    <x v="0"/>
    <x v="1"/>
    <x v="1"/>
    <x v="0"/>
  </r>
  <r>
    <s v="4615-PIVVU"/>
    <x v="0"/>
    <x v="25"/>
    <x v="1"/>
    <x v="0"/>
    <x v="134"/>
    <n v="92338"/>
    <n v="34.702765999999997"/>
    <n v="-116.09337600000001"/>
    <x v="1"/>
    <x v="71"/>
    <x v="0"/>
    <x v="0"/>
    <n v="34.76"/>
    <x v="0"/>
    <x v="0"/>
    <x v="0"/>
    <n v="20"/>
    <x v="0"/>
    <x v="1"/>
    <x v="1"/>
    <x v="0"/>
    <x v="1"/>
    <x v="1"/>
    <x v="1"/>
    <x v="0"/>
    <x v="2"/>
    <x v="1"/>
    <x v="0"/>
    <n v="66.5"/>
    <n v="2762.75"/>
    <x v="0"/>
    <x v="0"/>
    <n v="1459.92"/>
    <n v="4222.67"/>
    <x v="0"/>
    <x v="0"/>
    <x v="0"/>
    <x v="0"/>
    <x v="0"/>
    <x v="0"/>
    <x v="0"/>
    <x v="0"/>
    <x v="0"/>
  </r>
  <r>
    <s v="4616-EWBNJ"/>
    <x v="0"/>
    <x v="5"/>
    <x v="1"/>
    <x v="0"/>
    <x v="31"/>
    <n v="90042"/>
    <n v="34.115720000000003"/>
    <n v="-118.19275399999999"/>
    <x v="1"/>
    <x v="43"/>
    <x v="2"/>
    <x v="0"/>
    <n v="47.25"/>
    <x v="0"/>
    <x v="1"/>
    <x v="3"/>
    <m/>
    <x v="2"/>
    <x v="2"/>
    <x v="2"/>
    <x v="2"/>
    <x v="2"/>
    <x v="2"/>
    <x v="2"/>
    <x v="2"/>
    <x v="0"/>
    <x v="1"/>
    <x v="1"/>
    <n v="20.100000000000001"/>
    <n v="318.60000000000002"/>
    <x v="0"/>
    <x v="0"/>
    <n v="756"/>
    <n v="1074.5999999999999"/>
    <x v="0"/>
    <x v="0"/>
    <x v="0"/>
    <x v="0"/>
    <x v="1"/>
    <x v="1"/>
    <x v="1"/>
    <x v="1"/>
    <x v="0"/>
  </r>
  <r>
    <s v="4616-ULAOA"/>
    <x v="0"/>
    <x v="25"/>
    <x v="0"/>
    <x v="3"/>
    <x v="110"/>
    <n v="92029"/>
    <n v="33.079833999999998"/>
    <n v="-117.134275"/>
    <x v="2"/>
    <x v="7"/>
    <x v="4"/>
    <x v="0"/>
    <n v="45.21"/>
    <x v="1"/>
    <x v="0"/>
    <x v="1"/>
    <n v="19"/>
    <x v="0"/>
    <x v="0"/>
    <x v="1"/>
    <x v="0"/>
    <x v="0"/>
    <x v="1"/>
    <x v="1"/>
    <x v="0"/>
    <x v="2"/>
    <x v="0"/>
    <x v="0"/>
    <n v="110.8"/>
    <n v="7245.9"/>
    <x v="0"/>
    <x v="0"/>
    <n v="2938.65"/>
    <n v="10184.549999999999"/>
    <x v="0"/>
    <x v="0"/>
    <x v="0"/>
    <x v="0"/>
    <x v="0"/>
    <x v="0"/>
    <x v="0"/>
    <x v="0"/>
    <x v="0"/>
  </r>
  <r>
    <s v="4619-EVPHY"/>
    <x v="0"/>
    <x v="61"/>
    <x v="0"/>
    <x v="0"/>
    <x v="792"/>
    <n v="93241"/>
    <n v="35.245035000000001"/>
    <n v="-118.905553"/>
    <x v="0"/>
    <x v="24"/>
    <x v="0"/>
    <x v="0"/>
    <n v="38.85"/>
    <x v="0"/>
    <x v="0"/>
    <x v="1"/>
    <n v="2"/>
    <x v="0"/>
    <x v="1"/>
    <x v="0"/>
    <x v="1"/>
    <x v="0"/>
    <x v="1"/>
    <x v="1"/>
    <x v="0"/>
    <x v="0"/>
    <x v="0"/>
    <x v="1"/>
    <n v="91"/>
    <n v="1859.5"/>
    <x v="0"/>
    <x v="0"/>
    <n v="777"/>
    <n v="2636.5"/>
    <x v="0"/>
    <x v="0"/>
    <x v="0"/>
    <x v="0"/>
    <x v="0"/>
    <x v="0"/>
    <x v="1"/>
    <x v="1"/>
    <x v="0"/>
  </r>
  <r>
    <s v="4622-YNKIJ"/>
    <x v="1"/>
    <x v="40"/>
    <x v="1"/>
    <x v="0"/>
    <x v="717"/>
    <n v="90650"/>
    <n v="33.905963"/>
    <n v="-118.08262999999999"/>
    <x v="1"/>
    <x v="45"/>
    <x v="5"/>
    <x v="0"/>
    <n v="47.64"/>
    <x v="0"/>
    <x v="0"/>
    <x v="1"/>
    <n v="18"/>
    <x v="1"/>
    <x v="1"/>
    <x v="0"/>
    <x v="0"/>
    <x v="0"/>
    <x v="0"/>
    <x v="0"/>
    <x v="0"/>
    <x v="2"/>
    <x v="0"/>
    <x v="1"/>
    <n v="88.95"/>
    <n v="3027.65"/>
    <x v="0"/>
    <x v="0"/>
    <n v="1572.12"/>
    <n v="4599.7700000000004"/>
    <x v="0"/>
    <x v="0"/>
    <x v="0"/>
    <x v="0"/>
    <x v="0"/>
    <x v="0"/>
    <x v="0"/>
    <x v="0"/>
    <x v="0"/>
  </r>
  <r>
    <s v="4623-ZKHLY"/>
    <x v="1"/>
    <x v="9"/>
    <x v="0"/>
    <x v="0"/>
    <x v="516"/>
    <n v="91762"/>
    <n v="34.057256000000002"/>
    <n v="-117.667677"/>
    <x v="2"/>
    <x v="51"/>
    <x v="2"/>
    <x v="0"/>
    <n v="20.78"/>
    <x v="0"/>
    <x v="1"/>
    <x v="3"/>
    <m/>
    <x v="2"/>
    <x v="2"/>
    <x v="2"/>
    <x v="2"/>
    <x v="2"/>
    <x v="2"/>
    <x v="2"/>
    <x v="2"/>
    <x v="1"/>
    <x v="0"/>
    <x v="1"/>
    <n v="20.45"/>
    <n v="471.55"/>
    <x v="0"/>
    <x v="0"/>
    <n v="457.16"/>
    <n v="928.71"/>
    <x v="0"/>
    <x v="0"/>
    <x v="0"/>
    <x v="0"/>
    <x v="1"/>
    <x v="1"/>
    <x v="1"/>
    <x v="1"/>
    <x v="0"/>
  </r>
  <r>
    <s v="4625-EWPTF"/>
    <x v="1"/>
    <x v="39"/>
    <x v="1"/>
    <x v="0"/>
    <x v="303"/>
    <n v="91104"/>
    <n v="34.165382999999999"/>
    <n v="-118.123752"/>
    <x v="1"/>
    <x v="58"/>
    <x v="1"/>
    <x v="1"/>
    <m/>
    <x v="2"/>
    <x v="0"/>
    <x v="0"/>
    <n v="4"/>
    <x v="1"/>
    <x v="1"/>
    <x v="0"/>
    <x v="1"/>
    <x v="1"/>
    <x v="0"/>
    <x v="0"/>
    <x v="1"/>
    <x v="1"/>
    <x v="0"/>
    <x v="1"/>
    <n v="30.45"/>
    <n v="226.45"/>
    <x v="0"/>
    <x v="0"/>
    <n v="0"/>
    <n v="226.45"/>
    <x v="1"/>
    <x v="1"/>
    <x v="1"/>
    <x v="0"/>
    <x v="1"/>
    <x v="1"/>
    <x v="0"/>
    <x v="1"/>
    <x v="0"/>
  </r>
  <r>
    <s v="4625-LAMOB"/>
    <x v="1"/>
    <x v="59"/>
    <x v="1"/>
    <x v="0"/>
    <x v="64"/>
    <n v="93705"/>
    <n v="36.787239999999997"/>
    <n v="-119.82781300000001"/>
    <x v="1"/>
    <x v="50"/>
    <x v="0"/>
    <x v="0"/>
    <n v="1.4"/>
    <x v="0"/>
    <x v="1"/>
    <x v="3"/>
    <m/>
    <x v="2"/>
    <x v="2"/>
    <x v="2"/>
    <x v="2"/>
    <x v="2"/>
    <x v="2"/>
    <x v="2"/>
    <x v="2"/>
    <x v="2"/>
    <x v="1"/>
    <x v="0"/>
    <n v="20.399999999999999"/>
    <n v="905.55"/>
    <x v="0"/>
    <x v="0"/>
    <n v="61.6"/>
    <n v="967.15"/>
    <x v="0"/>
    <x v="0"/>
    <x v="0"/>
    <x v="0"/>
    <x v="1"/>
    <x v="1"/>
    <x v="1"/>
    <x v="1"/>
    <x v="0"/>
  </r>
  <r>
    <s v="4625-XMOYM"/>
    <x v="0"/>
    <x v="0"/>
    <x v="0"/>
    <x v="2"/>
    <x v="1031"/>
    <n v="95412"/>
    <n v="38.731054999999998"/>
    <n v="-123.316553"/>
    <x v="4"/>
    <x v="9"/>
    <x v="0"/>
    <x v="0"/>
    <n v="2.57"/>
    <x v="1"/>
    <x v="1"/>
    <x v="3"/>
    <m/>
    <x v="2"/>
    <x v="2"/>
    <x v="2"/>
    <x v="2"/>
    <x v="2"/>
    <x v="2"/>
    <x v="2"/>
    <x v="2"/>
    <x v="2"/>
    <x v="0"/>
    <x v="1"/>
    <n v="26.25"/>
    <n v="1988.05"/>
    <x v="0"/>
    <x v="0"/>
    <n v="185.04"/>
    <n v="2173.09"/>
    <x v="0"/>
    <x v="0"/>
    <x v="0"/>
    <x v="0"/>
    <x v="1"/>
    <x v="1"/>
    <x v="1"/>
    <x v="1"/>
    <x v="0"/>
  </r>
  <r>
    <s v="4626-GYCZP"/>
    <x v="1"/>
    <x v="27"/>
    <x v="1"/>
    <x v="0"/>
    <x v="29"/>
    <n v="95503"/>
    <n v="40.737431000000001"/>
    <n v="-124.108897"/>
    <x v="1"/>
    <x v="6"/>
    <x v="0"/>
    <x v="0"/>
    <n v="15.51"/>
    <x v="1"/>
    <x v="0"/>
    <x v="1"/>
    <n v="23"/>
    <x v="0"/>
    <x v="1"/>
    <x v="0"/>
    <x v="1"/>
    <x v="0"/>
    <x v="1"/>
    <x v="1"/>
    <x v="0"/>
    <x v="1"/>
    <x v="0"/>
    <x v="1"/>
    <n v="93.85"/>
    <n v="635.6"/>
    <x v="0"/>
    <x v="0"/>
    <n v="108.57"/>
    <n v="744.17"/>
    <x v="1"/>
    <x v="1"/>
    <x v="1"/>
    <x v="0"/>
    <x v="0"/>
    <x v="0"/>
    <x v="1"/>
    <x v="1"/>
    <x v="0"/>
  </r>
  <r>
    <s v="4626-OZDTJ"/>
    <x v="0"/>
    <x v="34"/>
    <x v="0"/>
    <x v="0"/>
    <x v="1016"/>
    <n v="92595"/>
    <n v="33.617108000000002"/>
    <n v="-117.253349"/>
    <x v="6"/>
    <x v="69"/>
    <x v="4"/>
    <x v="0"/>
    <n v="25.45"/>
    <x v="1"/>
    <x v="0"/>
    <x v="2"/>
    <n v="4"/>
    <x v="0"/>
    <x v="0"/>
    <x v="0"/>
    <x v="0"/>
    <x v="0"/>
    <x v="1"/>
    <x v="1"/>
    <x v="0"/>
    <x v="0"/>
    <x v="0"/>
    <x v="0"/>
    <n v="78.650000000000006"/>
    <n v="3950.85"/>
    <x v="0"/>
    <x v="0"/>
    <n v="1297.95"/>
    <n v="5248.8"/>
    <x v="0"/>
    <x v="0"/>
    <x v="0"/>
    <x v="0"/>
    <x v="0"/>
    <x v="0"/>
    <x v="0"/>
    <x v="0"/>
    <x v="0"/>
  </r>
  <r>
    <s v="4627-MIHJH"/>
    <x v="0"/>
    <x v="15"/>
    <x v="1"/>
    <x v="0"/>
    <x v="35"/>
    <n v="95210"/>
    <n v="38.033219000000003"/>
    <n v="-121.297433"/>
    <x v="1"/>
    <x v="19"/>
    <x v="0"/>
    <x v="0"/>
    <n v="23.4"/>
    <x v="1"/>
    <x v="0"/>
    <x v="1"/>
    <n v="27"/>
    <x v="1"/>
    <x v="1"/>
    <x v="1"/>
    <x v="0"/>
    <x v="0"/>
    <x v="1"/>
    <x v="1"/>
    <x v="0"/>
    <x v="2"/>
    <x v="1"/>
    <x v="0"/>
    <n v="110.25"/>
    <n v="7467.55"/>
    <x v="0"/>
    <x v="0"/>
    <n v="1614.6"/>
    <n v="9082.15"/>
    <x v="0"/>
    <x v="0"/>
    <x v="0"/>
    <x v="0"/>
    <x v="0"/>
    <x v="0"/>
    <x v="0"/>
    <x v="0"/>
    <x v="0"/>
  </r>
  <r>
    <s v="4628-CTTLA"/>
    <x v="1"/>
    <x v="5"/>
    <x v="1"/>
    <x v="0"/>
    <x v="629"/>
    <n v="93657"/>
    <n v="36.819628000000002"/>
    <n v="-119.440414"/>
    <x v="1"/>
    <x v="41"/>
    <x v="4"/>
    <x v="1"/>
    <m/>
    <x v="2"/>
    <x v="0"/>
    <x v="2"/>
    <n v="59"/>
    <x v="0"/>
    <x v="0"/>
    <x v="0"/>
    <x v="1"/>
    <x v="0"/>
    <x v="0"/>
    <x v="1"/>
    <x v="1"/>
    <x v="1"/>
    <x v="0"/>
    <x v="1"/>
    <n v="39.299999999999997"/>
    <n v="2111.4499999999998"/>
    <x v="0"/>
    <x v="11"/>
    <n v="0"/>
    <n v="2191.4499999999998"/>
    <x v="1"/>
    <x v="2"/>
    <x v="17"/>
    <x v="0"/>
    <x v="0"/>
    <x v="1"/>
    <x v="0"/>
    <x v="1"/>
    <x v="0"/>
  </r>
  <r>
    <s v="4628-WQCQQ"/>
    <x v="1"/>
    <x v="0"/>
    <x v="1"/>
    <x v="0"/>
    <x v="208"/>
    <n v="90603"/>
    <n v="33.945318"/>
    <n v="-117.99206599999999"/>
    <x v="1"/>
    <x v="33"/>
    <x v="0"/>
    <x v="0"/>
    <n v="25.51"/>
    <x v="0"/>
    <x v="0"/>
    <x v="1"/>
    <n v="16"/>
    <x v="0"/>
    <x v="1"/>
    <x v="1"/>
    <x v="1"/>
    <x v="0"/>
    <x v="0"/>
    <x v="0"/>
    <x v="0"/>
    <x v="0"/>
    <x v="0"/>
    <x v="1"/>
    <n v="85.15"/>
    <n v="3030.6"/>
    <x v="0"/>
    <x v="0"/>
    <n v="892.85"/>
    <n v="3923.45"/>
    <x v="1"/>
    <x v="1"/>
    <x v="1"/>
    <x v="0"/>
    <x v="0"/>
    <x v="0"/>
    <x v="0"/>
    <x v="1"/>
    <x v="0"/>
  </r>
  <r>
    <s v="4629-NRXKX"/>
    <x v="0"/>
    <x v="10"/>
    <x v="0"/>
    <x v="0"/>
    <x v="205"/>
    <n v="91731"/>
    <n v="34.079934000000002"/>
    <n v="-118.046695"/>
    <x v="2"/>
    <x v="29"/>
    <x v="0"/>
    <x v="0"/>
    <n v="46.23"/>
    <x v="0"/>
    <x v="0"/>
    <x v="1"/>
    <n v="21"/>
    <x v="0"/>
    <x v="1"/>
    <x v="0"/>
    <x v="1"/>
    <x v="1"/>
    <x v="0"/>
    <x v="0"/>
    <x v="0"/>
    <x v="1"/>
    <x v="1"/>
    <x v="1"/>
    <n v="70.400000000000006"/>
    <n v="147.15"/>
    <x v="0"/>
    <x v="0"/>
    <n v="92.46"/>
    <n v="239.61"/>
    <x v="1"/>
    <x v="2"/>
    <x v="3"/>
    <x v="0"/>
    <x v="1"/>
    <x v="0"/>
    <x v="1"/>
    <x v="1"/>
    <x v="0"/>
  </r>
  <r>
    <s v="4631-OACRM"/>
    <x v="1"/>
    <x v="3"/>
    <x v="1"/>
    <x v="0"/>
    <x v="549"/>
    <n v="92630"/>
    <n v="33.644849000000001"/>
    <n v="-117.684254"/>
    <x v="1"/>
    <x v="49"/>
    <x v="0"/>
    <x v="0"/>
    <n v="17.23"/>
    <x v="0"/>
    <x v="0"/>
    <x v="1"/>
    <n v="12"/>
    <x v="0"/>
    <x v="1"/>
    <x v="0"/>
    <x v="1"/>
    <x v="1"/>
    <x v="1"/>
    <x v="0"/>
    <x v="0"/>
    <x v="1"/>
    <x v="0"/>
    <x v="1"/>
    <n v="79.400000000000006"/>
    <n v="1156.0999999999999"/>
    <x v="0"/>
    <x v="0"/>
    <n v="258.45"/>
    <n v="1414.55"/>
    <x v="1"/>
    <x v="1"/>
    <x v="10"/>
    <x v="0"/>
    <x v="0"/>
    <x v="0"/>
    <x v="1"/>
    <x v="1"/>
    <x v="0"/>
  </r>
  <r>
    <s v="4632-PAOYU"/>
    <x v="1"/>
    <x v="0"/>
    <x v="0"/>
    <x v="2"/>
    <x v="364"/>
    <n v="92808"/>
    <n v="33.850451999999997"/>
    <n v="-117.726668"/>
    <x v="2"/>
    <x v="51"/>
    <x v="2"/>
    <x v="0"/>
    <n v="37.4"/>
    <x v="0"/>
    <x v="1"/>
    <x v="3"/>
    <m/>
    <x v="2"/>
    <x v="2"/>
    <x v="2"/>
    <x v="2"/>
    <x v="2"/>
    <x v="2"/>
    <x v="2"/>
    <x v="2"/>
    <x v="0"/>
    <x v="1"/>
    <x v="0"/>
    <n v="19.95"/>
    <n v="433.5"/>
    <x v="0"/>
    <x v="0"/>
    <n v="822.8"/>
    <n v="1256.3"/>
    <x v="0"/>
    <x v="0"/>
    <x v="0"/>
    <x v="0"/>
    <x v="1"/>
    <x v="1"/>
    <x v="1"/>
    <x v="1"/>
    <x v="0"/>
  </r>
  <r>
    <s v="4632-XJMEX"/>
    <x v="1"/>
    <x v="29"/>
    <x v="1"/>
    <x v="3"/>
    <x v="64"/>
    <n v="93650"/>
    <n v="36.841655000000003"/>
    <n v="-119.797113"/>
    <x v="1"/>
    <x v="63"/>
    <x v="4"/>
    <x v="0"/>
    <n v="47.81"/>
    <x v="0"/>
    <x v="0"/>
    <x v="0"/>
    <n v="59"/>
    <x v="1"/>
    <x v="0"/>
    <x v="0"/>
    <x v="0"/>
    <x v="1"/>
    <x v="0"/>
    <x v="0"/>
    <x v="0"/>
    <x v="0"/>
    <x v="1"/>
    <x v="0"/>
    <n v="62.85"/>
    <n v="3419.5"/>
    <x v="0"/>
    <x v="0"/>
    <n v="2533.9299999999998"/>
    <n v="5953.43"/>
    <x v="0"/>
    <x v="0"/>
    <x v="0"/>
    <x v="0"/>
    <x v="1"/>
    <x v="0"/>
    <x v="0"/>
    <x v="0"/>
    <x v="0"/>
  </r>
  <r>
    <s v="4633-MKHYU"/>
    <x v="0"/>
    <x v="5"/>
    <x v="1"/>
    <x v="0"/>
    <x v="38"/>
    <n v="92109"/>
    <n v="32.787835999999999"/>
    <n v="-117.232376"/>
    <x v="1"/>
    <x v="0"/>
    <x v="1"/>
    <x v="0"/>
    <n v="35.450000000000003"/>
    <x v="0"/>
    <x v="0"/>
    <x v="1"/>
    <n v="52"/>
    <x v="0"/>
    <x v="1"/>
    <x v="0"/>
    <x v="1"/>
    <x v="0"/>
    <x v="1"/>
    <x v="1"/>
    <x v="0"/>
    <x v="1"/>
    <x v="0"/>
    <x v="0"/>
    <n v="88.4"/>
    <n v="788.6"/>
    <x v="0"/>
    <x v="0"/>
    <n v="319.05"/>
    <n v="1107.6500000000001"/>
    <x v="0"/>
    <x v="0"/>
    <x v="0"/>
    <x v="0"/>
    <x v="0"/>
    <x v="0"/>
    <x v="1"/>
    <x v="1"/>
    <x v="0"/>
  </r>
  <r>
    <s v="4634-JLRJT"/>
    <x v="0"/>
    <x v="18"/>
    <x v="1"/>
    <x v="0"/>
    <x v="516"/>
    <n v="91764"/>
    <n v="34.074086999999999"/>
    <n v="-117.60561800000001"/>
    <x v="1"/>
    <x v="13"/>
    <x v="1"/>
    <x v="0"/>
    <n v="29.86"/>
    <x v="0"/>
    <x v="1"/>
    <x v="3"/>
    <m/>
    <x v="2"/>
    <x v="2"/>
    <x v="2"/>
    <x v="2"/>
    <x v="2"/>
    <x v="2"/>
    <x v="2"/>
    <x v="2"/>
    <x v="1"/>
    <x v="0"/>
    <x v="0"/>
    <n v="20.350000000000001"/>
    <n v="20.350000000000001"/>
    <x v="0"/>
    <x v="0"/>
    <n v="29.86"/>
    <n v="50.21"/>
    <x v="2"/>
    <x v="0"/>
    <x v="0"/>
    <x v="0"/>
    <x v="1"/>
    <x v="1"/>
    <x v="1"/>
    <x v="1"/>
    <x v="0"/>
  </r>
  <r>
    <s v="4635-EJYPD"/>
    <x v="1"/>
    <x v="14"/>
    <x v="0"/>
    <x v="2"/>
    <x v="812"/>
    <n v="94971"/>
    <n v="38.240769"/>
    <n v="-122.90104100000001"/>
    <x v="0"/>
    <x v="44"/>
    <x v="0"/>
    <x v="0"/>
    <n v="35.39"/>
    <x v="0"/>
    <x v="1"/>
    <x v="3"/>
    <m/>
    <x v="2"/>
    <x v="2"/>
    <x v="2"/>
    <x v="2"/>
    <x v="2"/>
    <x v="2"/>
    <x v="2"/>
    <x v="2"/>
    <x v="2"/>
    <x v="1"/>
    <x v="0"/>
    <n v="18.95"/>
    <n v="613.95000000000005"/>
    <x v="0"/>
    <x v="0"/>
    <n v="1132.48"/>
    <n v="1746.43"/>
    <x v="0"/>
    <x v="0"/>
    <x v="0"/>
    <x v="0"/>
    <x v="1"/>
    <x v="1"/>
    <x v="1"/>
    <x v="1"/>
    <x v="0"/>
  </r>
  <r>
    <s v="4636-JGAAI"/>
    <x v="1"/>
    <x v="24"/>
    <x v="0"/>
    <x v="0"/>
    <x v="41"/>
    <n v="95120"/>
    <n v="37.186140999999999"/>
    <n v="-121.843554"/>
    <x v="6"/>
    <x v="12"/>
    <x v="0"/>
    <x v="0"/>
    <n v="13.97"/>
    <x v="1"/>
    <x v="0"/>
    <x v="1"/>
    <n v="48"/>
    <x v="0"/>
    <x v="0"/>
    <x v="0"/>
    <x v="1"/>
    <x v="1"/>
    <x v="1"/>
    <x v="1"/>
    <x v="0"/>
    <x v="1"/>
    <x v="1"/>
    <x v="0"/>
    <n v="88.85"/>
    <n v="3000.25"/>
    <x v="0"/>
    <x v="0"/>
    <n v="474.98"/>
    <n v="3475.23"/>
    <x v="0"/>
    <x v="0"/>
    <x v="0"/>
    <x v="0"/>
    <x v="0"/>
    <x v="0"/>
    <x v="0"/>
    <x v="1"/>
    <x v="0"/>
  </r>
  <r>
    <s v="4636-OLWOE"/>
    <x v="1"/>
    <x v="29"/>
    <x v="1"/>
    <x v="3"/>
    <x v="137"/>
    <n v="95540"/>
    <n v="40.584991000000002"/>
    <n v="-124.121504"/>
    <x v="1"/>
    <x v="8"/>
    <x v="4"/>
    <x v="0"/>
    <n v="4.16"/>
    <x v="0"/>
    <x v="0"/>
    <x v="0"/>
    <n v="59"/>
    <x v="0"/>
    <x v="0"/>
    <x v="1"/>
    <x v="0"/>
    <x v="1"/>
    <x v="0"/>
    <x v="0"/>
    <x v="0"/>
    <x v="0"/>
    <x v="0"/>
    <x v="1"/>
    <n v="61"/>
    <n v="3283.05"/>
    <x v="0"/>
    <x v="0"/>
    <n v="224.64"/>
    <n v="3507.69"/>
    <x v="0"/>
    <x v="0"/>
    <x v="0"/>
    <x v="0"/>
    <x v="1"/>
    <x v="0"/>
    <x v="0"/>
    <x v="0"/>
    <x v="0"/>
  </r>
  <r>
    <s v="4636-QRJKY"/>
    <x v="0"/>
    <x v="22"/>
    <x v="0"/>
    <x v="0"/>
    <x v="926"/>
    <n v="92549"/>
    <n v="33.755038999999996"/>
    <n v="-116.74179599999999"/>
    <x v="2"/>
    <x v="38"/>
    <x v="0"/>
    <x v="0"/>
    <n v="36.119999999999997"/>
    <x v="1"/>
    <x v="0"/>
    <x v="1"/>
    <n v="23"/>
    <x v="0"/>
    <x v="1"/>
    <x v="0"/>
    <x v="0"/>
    <x v="1"/>
    <x v="0"/>
    <x v="0"/>
    <x v="0"/>
    <x v="1"/>
    <x v="0"/>
    <x v="1"/>
    <n v="80.5"/>
    <n v="502.85"/>
    <x v="0"/>
    <x v="0"/>
    <n v="216.72"/>
    <n v="719.57"/>
    <x v="1"/>
    <x v="4"/>
    <x v="16"/>
    <x v="0"/>
    <x v="1"/>
    <x v="0"/>
    <x v="1"/>
    <x v="0"/>
    <x v="0"/>
  </r>
  <r>
    <s v="4636-TVXVG"/>
    <x v="1"/>
    <x v="24"/>
    <x v="0"/>
    <x v="3"/>
    <x v="387"/>
    <n v="94973"/>
    <n v="38.005839000000002"/>
    <n v="-122.638155"/>
    <x v="5"/>
    <x v="55"/>
    <x v="0"/>
    <x v="0"/>
    <n v="47.96"/>
    <x v="0"/>
    <x v="1"/>
    <x v="3"/>
    <m/>
    <x v="2"/>
    <x v="2"/>
    <x v="2"/>
    <x v="2"/>
    <x v="2"/>
    <x v="2"/>
    <x v="2"/>
    <x v="2"/>
    <x v="0"/>
    <x v="1"/>
    <x v="1"/>
    <n v="19.95"/>
    <n v="1244.8"/>
    <x v="0"/>
    <x v="0"/>
    <n v="2973.52"/>
    <n v="4218.32"/>
    <x v="0"/>
    <x v="0"/>
    <x v="0"/>
    <x v="0"/>
    <x v="1"/>
    <x v="1"/>
    <x v="1"/>
    <x v="1"/>
    <x v="0"/>
  </r>
  <r>
    <s v="4640-UHDOS"/>
    <x v="0"/>
    <x v="27"/>
    <x v="0"/>
    <x v="0"/>
    <x v="327"/>
    <n v="92371"/>
    <n v="34.441122999999997"/>
    <n v="-117.537886"/>
    <x v="3"/>
    <x v="2"/>
    <x v="2"/>
    <x v="0"/>
    <n v="19.05"/>
    <x v="0"/>
    <x v="0"/>
    <x v="2"/>
    <n v="27"/>
    <x v="0"/>
    <x v="1"/>
    <x v="0"/>
    <x v="1"/>
    <x v="1"/>
    <x v="1"/>
    <x v="1"/>
    <x v="0"/>
    <x v="1"/>
    <x v="1"/>
    <x v="1"/>
    <n v="55.95"/>
    <n v="734.35"/>
    <x v="0"/>
    <x v="0"/>
    <n v="247.65"/>
    <n v="982"/>
    <x v="1"/>
    <x v="1"/>
    <x v="1"/>
    <x v="0"/>
    <x v="0"/>
    <x v="0"/>
    <x v="1"/>
    <x v="1"/>
    <x v="0"/>
  </r>
  <r>
    <s v="4641-FROLU"/>
    <x v="0"/>
    <x v="42"/>
    <x v="0"/>
    <x v="2"/>
    <x v="947"/>
    <n v="94020"/>
    <n v="37.285677"/>
    <n v="-122.224165"/>
    <x v="4"/>
    <x v="39"/>
    <x v="5"/>
    <x v="0"/>
    <n v="11.6"/>
    <x v="0"/>
    <x v="1"/>
    <x v="3"/>
    <m/>
    <x v="2"/>
    <x v="2"/>
    <x v="2"/>
    <x v="2"/>
    <x v="2"/>
    <x v="2"/>
    <x v="2"/>
    <x v="2"/>
    <x v="2"/>
    <x v="1"/>
    <x v="0"/>
    <n v="19.3"/>
    <n v="602.9"/>
    <x v="0"/>
    <x v="0"/>
    <n v="348"/>
    <n v="950.9"/>
    <x v="0"/>
    <x v="0"/>
    <x v="0"/>
    <x v="0"/>
    <x v="1"/>
    <x v="1"/>
    <x v="1"/>
    <x v="1"/>
    <x v="0"/>
  </r>
  <r>
    <s v="4644-OBGFZ"/>
    <x v="1"/>
    <x v="9"/>
    <x v="0"/>
    <x v="1"/>
    <x v="143"/>
    <n v="94115"/>
    <n v="37.786031000000001"/>
    <n v="-122.43730100000001"/>
    <x v="7"/>
    <x v="17"/>
    <x v="0"/>
    <x v="0"/>
    <n v="36.229999999999997"/>
    <x v="0"/>
    <x v="1"/>
    <x v="3"/>
    <m/>
    <x v="2"/>
    <x v="2"/>
    <x v="2"/>
    <x v="2"/>
    <x v="2"/>
    <x v="2"/>
    <x v="2"/>
    <x v="2"/>
    <x v="0"/>
    <x v="1"/>
    <x v="0"/>
    <n v="19.5"/>
    <n v="1026.3499999999999"/>
    <x v="0"/>
    <x v="0"/>
    <n v="1992.65"/>
    <n v="3019"/>
    <x v="0"/>
    <x v="0"/>
    <x v="0"/>
    <x v="0"/>
    <x v="1"/>
    <x v="1"/>
    <x v="1"/>
    <x v="1"/>
    <x v="0"/>
  </r>
  <r>
    <s v="4644-PIZRT"/>
    <x v="1"/>
    <x v="59"/>
    <x v="0"/>
    <x v="1"/>
    <x v="973"/>
    <n v="95335"/>
    <n v="38.109124999999999"/>
    <n v="-120.078597"/>
    <x v="7"/>
    <x v="67"/>
    <x v="0"/>
    <x v="0"/>
    <n v="33.24"/>
    <x v="1"/>
    <x v="0"/>
    <x v="2"/>
    <n v="76"/>
    <x v="1"/>
    <x v="1"/>
    <x v="1"/>
    <x v="1"/>
    <x v="0"/>
    <x v="0"/>
    <x v="0"/>
    <x v="0"/>
    <x v="0"/>
    <x v="0"/>
    <x v="1"/>
    <n v="70.349999999999994"/>
    <n v="1201.6500000000001"/>
    <x v="0"/>
    <x v="0"/>
    <n v="565.08000000000004"/>
    <n v="1766.73"/>
    <x v="0"/>
    <x v="0"/>
    <x v="0"/>
    <x v="0"/>
    <x v="0"/>
    <x v="0"/>
    <x v="0"/>
    <x v="1"/>
    <x v="0"/>
  </r>
  <r>
    <s v="4646-QZXTF"/>
    <x v="0"/>
    <x v="32"/>
    <x v="0"/>
    <x v="0"/>
    <x v="782"/>
    <n v="95045"/>
    <n v="36.810568000000004"/>
    <n v="-121.503022"/>
    <x v="8"/>
    <x v="6"/>
    <x v="0"/>
    <x v="0"/>
    <n v="12.16"/>
    <x v="0"/>
    <x v="0"/>
    <x v="2"/>
    <n v="9"/>
    <x v="1"/>
    <x v="1"/>
    <x v="1"/>
    <x v="0"/>
    <x v="0"/>
    <x v="1"/>
    <x v="1"/>
    <x v="0"/>
    <x v="1"/>
    <x v="1"/>
    <x v="1"/>
    <n v="81.25"/>
    <n v="580.1"/>
    <x v="236"/>
    <x v="0"/>
    <n v="85.12"/>
    <n v="617.86"/>
    <x v="0"/>
    <x v="0"/>
    <x v="0"/>
    <x v="0"/>
    <x v="0"/>
    <x v="0"/>
    <x v="0"/>
    <x v="0"/>
    <x v="0"/>
  </r>
  <r>
    <s v="4647-MUZON"/>
    <x v="0"/>
    <x v="52"/>
    <x v="0"/>
    <x v="0"/>
    <x v="436"/>
    <n v="93041"/>
    <n v="34.110123999999999"/>
    <n v="-119.100972"/>
    <x v="5"/>
    <x v="68"/>
    <x v="2"/>
    <x v="0"/>
    <n v="29.6"/>
    <x v="0"/>
    <x v="0"/>
    <x v="1"/>
    <n v="7"/>
    <x v="0"/>
    <x v="1"/>
    <x v="1"/>
    <x v="1"/>
    <x v="0"/>
    <x v="1"/>
    <x v="1"/>
    <x v="0"/>
    <x v="1"/>
    <x v="0"/>
    <x v="0"/>
    <n v="95.95"/>
    <n v="1745.5"/>
    <x v="237"/>
    <x v="0"/>
    <n v="532.79999999999995"/>
    <n v="2271.58"/>
    <x v="0"/>
    <x v="0"/>
    <x v="0"/>
    <x v="0"/>
    <x v="0"/>
    <x v="0"/>
    <x v="0"/>
    <x v="1"/>
    <x v="0"/>
  </r>
  <r>
    <s v="4647-XXZAM"/>
    <x v="0"/>
    <x v="51"/>
    <x v="0"/>
    <x v="2"/>
    <x v="31"/>
    <n v="90037"/>
    <n v="34.002642000000002"/>
    <n v="-118.28759599999999"/>
    <x v="2"/>
    <x v="38"/>
    <x v="0"/>
    <x v="0"/>
    <n v="29.41"/>
    <x v="0"/>
    <x v="0"/>
    <x v="2"/>
    <n v="29"/>
    <x v="0"/>
    <x v="1"/>
    <x v="0"/>
    <x v="1"/>
    <x v="1"/>
    <x v="0"/>
    <x v="0"/>
    <x v="0"/>
    <x v="1"/>
    <x v="1"/>
    <x v="0"/>
    <n v="45.5"/>
    <n v="285.2"/>
    <x v="0"/>
    <x v="0"/>
    <n v="176.46"/>
    <n v="461.66"/>
    <x v="0"/>
    <x v="0"/>
    <x v="0"/>
    <x v="0"/>
    <x v="1"/>
    <x v="0"/>
    <x v="1"/>
    <x v="1"/>
    <x v="0"/>
  </r>
  <r>
    <s v="4648-YPBTM"/>
    <x v="1"/>
    <x v="34"/>
    <x v="1"/>
    <x v="0"/>
    <x v="585"/>
    <n v="91007"/>
    <n v="34.128284000000001"/>
    <n v="-118.047732"/>
    <x v="1"/>
    <x v="63"/>
    <x v="0"/>
    <x v="0"/>
    <n v="6.54"/>
    <x v="1"/>
    <x v="0"/>
    <x v="2"/>
    <n v="4"/>
    <x v="0"/>
    <x v="0"/>
    <x v="1"/>
    <x v="0"/>
    <x v="1"/>
    <x v="1"/>
    <x v="1"/>
    <x v="0"/>
    <x v="2"/>
    <x v="0"/>
    <x v="1"/>
    <n v="73.900000000000006"/>
    <n v="3958.25"/>
    <x v="0"/>
    <x v="0"/>
    <n v="346.62"/>
    <n v="4304.87"/>
    <x v="0"/>
    <x v="0"/>
    <x v="0"/>
    <x v="0"/>
    <x v="0"/>
    <x v="0"/>
    <x v="0"/>
    <x v="0"/>
    <x v="0"/>
  </r>
  <r>
    <s v="4652-NNHNY"/>
    <x v="1"/>
    <x v="13"/>
    <x v="0"/>
    <x v="0"/>
    <x v="540"/>
    <n v="93224"/>
    <n v="35.215730999999998"/>
    <n v="-119.57013000000001"/>
    <x v="2"/>
    <x v="43"/>
    <x v="0"/>
    <x v="0"/>
    <n v="17.96"/>
    <x v="1"/>
    <x v="0"/>
    <x v="1"/>
    <n v="30"/>
    <x v="0"/>
    <x v="1"/>
    <x v="0"/>
    <x v="1"/>
    <x v="1"/>
    <x v="0"/>
    <x v="0"/>
    <x v="0"/>
    <x v="1"/>
    <x v="0"/>
    <x v="1"/>
    <n v="73.849999999999994"/>
    <n v="1284.2"/>
    <x v="0"/>
    <x v="0"/>
    <n v="287.36"/>
    <n v="1571.56"/>
    <x v="1"/>
    <x v="3"/>
    <x v="6"/>
    <x v="0"/>
    <x v="1"/>
    <x v="0"/>
    <x v="1"/>
    <x v="1"/>
    <x v="0"/>
  </r>
  <r>
    <s v="4652-ODEVH"/>
    <x v="1"/>
    <x v="9"/>
    <x v="0"/>
    <x v="1"/>
    <x v="339"/>
    <n v="95714"/>
    <n v="39.197215"/>
    <n v="-120.83678999999999"/>
    <x v="6"/>
    <x v="14"/>
    <x v="0"/>
    <x v="0"/>
    <n v="47.31"/>
    <x v="1"/>
    <x v="1"/>
    <x v="3"/>
    <m/>
    <x v="2"/>
    <x v="2"/>
    <x v="2"/>
    <x v="2"/>
    <x v="2"/>
    <x v="2"/>
    <x v="2"/>
    <x v="2"/>
    <x v="2"/>
    <x v="1"/>
    <x v="2"/>
    <n v="24.45"/>
    <n v="1088.25"/>
    <x v="0"/>
    <x v="0"/>
    <n v="2128.9499999999998"/>
    <n v="3217.2"/>
    <x v="0"/>
    <x v="0"/>
    <x v="0"/>
    <x v="0"/>
    <x v="1"/>
    <x v="1"/>
    <x v="1"/>
    <x v="1"/>
    <x v="0"/>
  </r>
  <r>
    <s v="4654-DLAMQ"/>
    <x v="0"/>
    <x v="28"/>
    <x v="0"/>
    <x v="0"/>
    <x v="980"/>
    <n v="92086"/>
    <n v="33.323704999999997"/>
    <n v="-116.626907"/>
    <x v="5"/>
    <x v="34"/>
    <x v="0"/>
    <x v="0"/>
    <n v="3.76"/>
    <x v="0"/>
    <x v="0"/>
    <x v="1"/>
    <n v="11"/>
    <x v="1"/>
    <x v="0"/>
    <x v="1"/>
    <x v="1"/>
    <x v="1"/>
    <x v="1"/>
    <x v="0"/>
    <x v="0"/>
    <x v="0"/>
    <x v="1"/>
    <x v="1"/>
    <n v="97"/>
    <n v="6430.9"/>
    <x v="0"/>
    <x v="0"/>
    <n v="240.64"/>
    <n v="6671.54"/>
    <x v="0"/>
    <x v="0"/>
    <x v="0"/>
    <x v="0"/>
    <x v="0"/>
    <x v="0"/>
    <x v="0"/>
    <x v="1"/>
    <x v="0"/>
  </r>
  <r>
    <s v="4654-GGUII"/>
    <x v="0"/>
    <x v="24"/>
    <x v="1"/>
    <x v="0"/>
    <x v="314"/>
    <n v="95977"/>
    <n v="39.176594999999999"/>
    <n v="-121.291692"/>
    <x v="1"/>
    <x v="68"/>
    <x v="0"/>
    <x v="1"/>
    <m/>
    <x v="2"/>
    <x v="0"/>
    <x v="2"/>
    <n v="48"/>
    <x v="1"/>
    <x v="0"/>
    <x v="0"/>
    <x v="0"/>
    <x v="1"/>
    <x v="0"/>
    <x v="0"/>
    <x v="1"/>
    <x v="0"/>
    <x v="0"/>
    <x v="0"/>
    <n v="-5"/>
    <n v="711.95"/>
    <x v="0"/>
    <x v="15"/>
    <n v="0"/>
    <n v="801.95"/>
    <x v="0"/>
    <x v="0"/>
    <x v="0"/>
    <x v="0"/>
    <x v="1"/>
    <x v="1"/>
    <x v="0"/>
    <x v="0"/>
    <x v="0"/>
  </r>
  <r>
    <s v="4654-ULTTN"/>
    <x v="1"/>
    <x v="20"/>
    <x v="0"/>
    <x v="0"/>
    <x v="1032"/>
    <n v="93015"/>
    <n v="34.408161"/>
    <n v="-118.865111"/>
    <x v="5"/>
    <x v="40"/>
    <x v="3"/>
    <x v="0"/>
    <n v="8.2799999999999994"/>
    <x v="1"/>
    <x v="0"/>
    <x v="2"/>
    <n v="5"/>
    <x v="1"/>
    <x v="1"/>
    <x v="1"/>
    <x v="0"/>
    <x v="1"/>
    <x v="1"/>
    <x v="1"/>
    <x v="0"/>
    <x v="2"/>
    <x v="0"/>
    <x v="0"/>
    <n v="74.8"/>
    <n v="5315.8"/>
    <x v="0"/>
    <x v="0"/>
    <n v="579.6"/>
    <n v="5895.4"/>
    <x v="0"/>
    <x v="0"/>
    <x v="0"/>
    <x v="0"/>
    <x v="0"/>
    <x v="0"/>
    <x v="0"/>
    <x v="0"/>
    <x v="0"/>
  </r>
  <r>
    <s v="4656-CAURT"/>
    <x v="1"/>
    <x v="30"/>
    <x v="1"/>
    <x v="0"/>
    <x v="525"/>
    <n v="95559"/>
    <n v="40.184094000000002"/>
    <n v="-123.745487"/>
    <x v="1"/>
    <x v="19"/>
    <x v="0"/>
    <x v="0"/>
    <n v="22.24"/>
    <x v="1"/>
    <x v="1"/>
    <x v="3"/>
    <m/>
    <x v="2"/>
    <x v="2"/>
    <x v="2"/>
    <x v="2"/>
    <x v="2"/>
    <x v="2"/>
    <x v="2"/>
    <x v="2"/>
    <x v="2"/>
    <x v="1"/>
    <x v="1"/>
    <n v="23.95"/>
    <n v="1713.1"/>
    <x v="0"/>
    <x v="0"/>
    <n v="1534.56"/>
    <n v="3247.66"/>
    <x v="0"/>
    <x v="0"/>
    <x v="0"/>
    <x v="0"/>
    <x v="1"/>
    <x v="1"/>
    <x v="1"/>
    <x v="1"/>
    <x v="0"/>
  </r>
  <r>
    <s v="4657-FWVFY"/>
    <x v="0"/>
    <x v="35"/>
    <x v="0"/>
    <x v="3"/>
    <x v="547"/>
    <n v="96143"/>
    <n v="39.246653999999999"/>
    <n v="-120.029273"/>
    <x v="8"/>
    <x v="36"/>
    <x v="0"/>
    <x v="0"/>
    <n v="29.42"/>
    <x v="1"/>
    <x v="0"/>
    <x v="1"/>
    <n v="23"/>
    <x v="0"/>
    <x v="0"/>
    <x v="1"/>
    <x v="1"/>
    <x v="0"/>
    <x v="0"/>
    <x v="0"/>
    <x v="0"/>
    <x v="1"/>
    <x v="0"/>
    <x v="0"/>
    <n v="96.35"/>
    <n v="3915.4"/>
    <x v="0"/>
    <x v="0"/>
    <n v="1176.8"/>
    <n v="5092.2"/>
    <x v="0"/>
    <x v="0"/>
    <x v="0"/>
    <x v="0"/>
    <x v="0"/>
    <x v="0"/>
    <x v="0"/>
    <x v="1"/>
    <x v="0"/>
  </r>
  <r>
    <s v="4658-HCOHW"/>
    <x v="0"/>
    <x v="7"/>
    <x v="0"/>
    <x v="0"/>
    <x v="885"/>
    <n v="95470"/>
    <n v="39.298065000000001"/>
    <n v="-123.25211"/>
    <x v="2"/>
    <x v="47"/>
    <x v="0"/>
    <x v="0"/>
    <n v="16.670000000000002"/>
    <x v="0"/>
    <x v="0"/>
    <x v="1"/>
    <n v="3"/>
    <x v="0"/>
    <x v="0"/>
    <x v="1"/>
    <x v="0"/>
    <x v="0"/>
    <x v="1"/>
    <x v="1"/>
    <x v="0"/>
    <x v="1"/>
    <x v="0"/>
    <x v="1"/>
    <n v="102.8"/>
    <n v="2110.15"/>
    <x v="0"/>
    <x v="0"/>
    <n v="350.07"/>
    <n v="2460.2199999999998"/>
    <x v="1"/>
    <x v="1"/>
    <x v="1"/>
    <x v="0"/>
    <x v="0"/>
    <x v="0"/>
    <x v="0"/>
    <x v="0"/>
    <x v="0"/>
  </r>
  <r>
    <s v="4659-NZRUF"/>
    <x v="0"/>
    <x v="22"/>
    <x v="1"/>
    <x v="0"/>
    <x v="126"/>
    <n v="94609"/>
    <n v="37.834341000000002"/>
    <n v="-122.26437"/>
    <x v="1"/>
    <x v="53"/>
    <x v="2"/>
    <x v="0"/>
    <n v="32.869999999999997"/>
    <x v="1"/>
    <x v="0"/>
    <x v="1"/>
    <n v="17"/>
    <x v="1"/>
    <x v="0"/>
    <x v="0"/>
    <x v="1"/>
    <x v="1"/>
    <x v="1"/>
    <x v="1"/>
    <x v="1"/>
    <x v="1"/>
    <x v="0"/>
    <x v="1"/>
    <n v="95.15"/>
    <n v="1789.25"/>
    <x v="0"/>
    <x v="4"/>
    <n v="624.53"/>
    <n v="2533.7800000000002"/>
    <x v="1"/>
    <x v="4"/>
    <x v="7"/>
    <x v="0"/>
    <x v="0"/>
    <x v="1"/>
    <x v="0"/>
    <x v="1"/>
    <x v="0"/>
  </r>
  <r>
    <s v="4660-IRIBM"/>
    <x v="1"/>
    <x v="13"/>
    <x v="0"/>
    <x v="2"/>
    <x v="87"/>
    <n v="95313"/>
    <n v="37.435664000000003"/>
    <n v="-121.04905599999999"/>
    <x v="2"/>
    <x v="68"/>
    <x v="2"/>
    <x v="0"/>
    <n v="24.16"/>
    <x v="0"/>
    <x v="0"/>
    <x v="1"/>
    <n v="19"/>
    <x v="1"/>
    <x v="1"/>
    <x v="1"/>
    <x v="1"/>
    <x v="0"/>
    <x v="0"/>
    <x v="0"/>
    <x v="0"/>
    <x v="1"/>
    <x v="0"/>
    <x v="2"/>
    <n v="87.9"/>
    <n v="1500.5"/>
    <x v="0"/>
    <x v="0"/>
    <n v="434.88"/>
    <n v="1935.38"/>
    <x v="0"/>
    <x v="0"/>
    <x v="0"/>
    <x v="0"/>
    <x v="0"/>
    <x v="0"/>
    <x v="0"/>
    <x v="1"/>
    <x v="0"/>
  </r>
  <r>
    <s v="4661-NJEUX"/>
    <x v="1"/>
    <x v="21"/>
    <x v="1"/>
    <x v="0"/>
    <x v="1033"/>
    <n v="94028"/>
    <n v="37.369709"/>
    <n v="-122.215844"/>
    <x v="1"/>
    <x v="13"/>
    <x v="0"/>
    <x v="0"/>
    <n v="3.23"/>
    <x v="0"/>
    <x v="1"/>
    <x v="3"/>
    <m/>
    <x v="2"/>
    <x v="2"/>
    <x v="2"/>
    <x v="2"/>
    <x v="2"/>
    <x v="2"/>
    <x v="2"/>
    <x v="2"/>
    <x v="1"/>
    <x v="0"/>
    <x v="0"/>
    <n v="20.05"/>
    <n v="20.05"/>
    <x v="0"/>
    <x v="0"/>
    <n v="3.23"/>
    <n v="23.28"/>
    <x v="2"/>
    <x v="0"/>
    <x v="0"/>
    <x v="0"/>
    <x v="1"/>
    <x v="1"/>
    <x v="1"/>
    <x v="1"/>
    <x v="0"/>
  </r>
  <r>
    <s v="4662-EKDPQ"/>
    <x v="1"/>
    <x v="56"/>
    <x v="1"/>
    <x v="0"/>
    <x v="38"/>
    <n v="92121"/>
    <n v="32.898612999999997"/>
    <n v="-117.20293700000001"/>
    <x v="1"/>
    <x v="29"/>
    <x v="0"/>
    <x v="0"/>
    <n v="37.29"/>
    <x v="1"/>
    <x v="0"/>
    <x v="0"/>
    <n v="20"/>
    <x v="0"/>
    <x v="1"/>
    <x v="0"/>
    <x v="1"/>
    <x v="1"/>
    <x v="1"/>
    <x v="1"/>
    <x v="0"/>
    <x v="1"/>
    <x v="1"/>
    <x v="1"/>
    <n v="62.05"/>
    <n v="118.3"/>
    <x v="0"/>
    <x v="0"/>
    <n v="74.58"/>
    <n v="192.88"/>
    <x v="1"/>
    <x v="1"/>
    <x v="5"/>
    <x v="0"/>
    <x v="0"/>
    <x v="0"/>
    <x v="1"/>
    <x v="1"/>
    <x v="0"/>
  </r>
  <r>
    <s v="4664-NJCMS"/>
    <x v="0"/>
    <x v="7"/>
    <x v="0"/>
    <x v="0"/>
    <x v="143"/>
    <n v="94133"/>
    <n v="37.802070999999998"/>
    <n v="-122.41100400000001"/>
    <x v="9"/>
    <x v="45"/>
    <x v="5"/>
    <x v="1"/>
    <m/>
    <x v="2"/>
    <x v="0"/>
    <x v="2"/>
    <n v="7"/>
    <x v="1"/>
    <x v="1"/>
    <x v="1"/>
    <x v="0"/>
    <x v="0"/>
    <x v="1"/>
    <x v="1"/>
    <x v="0"/>
    <x v="2"/>
    <x v="1"/>
    <x v="1"/>
    <n v="59.55"/>
    <n v="2016.3"/>
    <x v="0"/>
    <x v="0"/>
    <n v="0"/>
    <n v="2016.3"/>
    <x v="0"/>
    <x v="0"/>
    <x v="0"/>
    <x v="0"/>
    <x v="0"/>
    <x v="0"/>
    <x v="0"/>
    <x v="0"/>
    <x v="0"/>
  </r>
  <r>
    <s v="4667-OHGKG"/>
    <x v="1"/>
    <x v="37"/>
    <x v="1"/>
    <x v="0"/>
    <x v="1028"/>
    <n v="93067"/>
    <n v="34.420997999999997"/>
    <n v="-119.60137"/>
    <x v="1"/>
    <x v="13"/>
    <x v="0"/>
    <x v="0"/>
    <n v="49.2"/>
    <x v="0"/>
    <x v="1"/>
    <x v="3"/>
    <m/>
    <x v="2"/>
    <x v="2"/>
    <x v="2"/>
    <x v="2"/>
    <x v="2"/>
    <x v="2"/>
    <x v="2"/>
    <x v="2"/>
    <x v="1"/>
    <x v="0"/>
    <x v="0"/>
    <n v="19.3"/>
    <n v="19.3"/>
    <x v="0"/>
    <x v="0"/>
    <n v="49.2"/>
    <n v="68.5"/>
    <x v="1"/>
    <x v="2"/>
    <x v="15"/>
    <x v="0"/>
    <x v="1"/>
    <x v="1"/>
    <x v="1"/>
    <x v="1"/>
    <x v="0"/>
  </r>
  <r>
    <s v="4667-QONEA"/>
    <x v="0"/>
    <x v="15"/>
    <x v="0"/>
    <x v="0"/>
    <x v="31"/>
    <n v="90064"/>
    <n v="34.037250999999998"/>
    <n v="-118.423573"/>
    <x v="5"/>
    <x v="59"/>
    <x v="4"/>
    <x v="0"/>
    <n v="48.9"/>
    <x v="0"/>
    <x v="0"/>
    <x v="0"/>
    <n v="16"/>
    <x v="1"/>
    <x v="0"/>
    <x v="1"/>
    <x v="0"/>
    <x v="1"/>
    <x v="1"/>
    <x v="0"/>
    <x v="0"/>
    <x v="0"/>
    <x v="0"/>
    <x v="0"/>
    <n v="74.849999999999994"/>
    <n v="4456.3500000000004"/>
    <x v="0"/>
    <x v="0"/>
    <n v="2934"/>
    <n v="7390.35"/>
    <x v="0"/>
    <x v="0"/>
    <x v="0"/>
    <x v="0"/>
    <x v="0"/>
    <x v="0"/>
    <x v="0"/>
    <x v="0"/>
    <x v="0"/>
  </r>
  <r>
    <s v="4670-TABXH"/>
    <x v="1"/>
    <x v="55"/>
    <x v="0"/>
    <x v="0"/>
    <x v="93"/>
    <n v="90250"/>
    <n v="33.914774999999999"/>
    <n v="-118.348083"/>
    <x v="10"/>
    <x v="9"/>
    <x v="0"/>
    <x v="0"/>
    <n v="22.95"/>
    <x v="1"/>
    <x v="0"/>
    <x v="1"/>
    <n v="17"/>
    <x v="0"/>
    <x v="0"/>
    <x v="1"/>
    <x v="0"/>
    <x v="0"/>
    <x v="1"/>
    <x v="1"/>
    <x v="0"/>
    <x v="2"/>
    <x v="0"/>
    <x v="0"/>
    <n v="109.75"/>
    <n v="7758.9"/>
    <x v="0"/>
    <x v="0"/>
    <n v="1652.4"/>
    <n v="9411.2999999999993"/>
    <x v="0"/>
    <x v="0"/>
    <x v="0"/>
    <x v="0"/>
    <x v="0"/>
    <x v="0"/>
    <x v="0"/>
    <x v="0"/>
    <x v="0"/>
  </r>
  <r>
    <s v="4671-LXRDQ"/>
    <x v="1"/>
    <x v="56"/>
    <x v="1"/>
    <x v="0"/>
    <x v="839"/>
    <n v="95563"/>
    <n v="40.89866"/>
    <n v="-123.539754"/>
    <x v="1"/>
    <x v="29"/>
    <x v="0"/>
    <x v="0"/>
    <n v="17.25"/>
    <x v="0"/>
    <x v="0"/>
    <x v="0"/>
    <n v="3"/>
    <x v="0"/>
    <x v="1"/>
    <x v="0"/>
    <x v="1"/>
    <x v="1"/>
    <x v="0"/>
    <x v="0"/>
    <x v="1"/>
    <x v="1"/>
    <x v="0"/>
    <x v="0"/>
    <n v="45"/>
    <n v="96.45"/>
    <x v="0"/>
    <x v="14"/>
    <n v="34.5"/>
    <n v="160.94999999999999"/>
    <x v="1"/>
    <x v="1"/>
    <x v="1"/>
    <x v="0"/>
    <x v="1"/>
    <x v="1"/>
    <x v="1"/>
    <x v="1"/>
    <x v="0"/>
  </r>
  <r>
    <s v="4671-VJLCL"/>
    <x v="0"/>
    <x v="59"/>
    <x v="1"/>
    <x v="0"/>
    <x v="31"/>
    <n v="90046"/>
    <n v="34.108454999999999"/>
    <n v="-118.362081"/>
    <x v="1"/>
    <x v="5"/>
    <x v="4"/>
    <x v="0"/>
    <n v="12.82"/>
    <x v="1"/>
    <x v="0"/>
    <x v="2"/>
    <n v="17"/>
    <x v="1"/>
    <x v="0"/>
    <x v="1"/>
    <x v="0"/>
    <x v="0"/>
    <x v="0"/>
    <x v="0"/>
    <x v="0"/>
    <x v="2"/>
    <x v="0"/>
    <x v="0"/>
    <n v="79.849999999999994"/>
    <n v="4861.45"/>
    <x v="0"/>
    <x v="0"/>
    <n v="807.66"/>
    <n v="5669.11"/>
    <x v="0"/>
    <x v="0"/>
    <x v="0"/>
    <x v="0"/>
    <x v="0"/>
    <x v="0"/>
    <x v="0"/>
    <x v="0"/>
    <x v="0"/>
  </r>
  <r>
    <s v="4672-FOTSD"/>
    <x v="1"/>
    <x v="33"/>
    <x v="1"/>
    <x v="0"/>
    <x v="639"/>
    <n v="96023"/>
    <n v="41.949216"/>
    <n v="-122.050062"/>
    <x v="1"/>
    <x v="27"/>
    <x v="2"/>
    <x v="0"/>
    <n v="45.8"/>
    <x v="1"/>
    <x v="0"/>
    <x v="2"/>
    <n v="4"/>
    <x v="1"/>
    <x v="0"/>
    <x v="0"/>
    <x v="0"/>
    <x v="1"/>
    <x v="0"/>
    <x v="0"/>
    <x v="0"/>
    <x v="1"/>
    <x v="0"/>
    <x v="1"/>
    <n v="67.25"/>
    <n v="832.3"/>
    <x v="0"/>
    <x v="0"/>
    <n v="549.6"/>
    <n v="1381.9"/>
    <x v="0"/>
    <x v="0"/>
    <x v="0"/>
    <x v="0"/>
    <x v="1"/>
    <x v="0"/>
    <x v="0"/>
    <x v="0"/>
    <x v="0"/>
  </r>
  <r>
    <s v="4673-KKSLS"/>
    <x v="0"/>
    <x v="52"/>
    <x v="1"/>
    <x v="0"/>
    <x v="126"/>
    <n v="94605"/>
    <n v="37.758018999999997"/>
    <n v="-122.138678"/>
    <x v="1"/>
    <x v="65"/>
    <x v="0"/>
    <x v="0"/>
    <n v="40.92"/>
    <x v="0"/>
    <x v="0"/>
    <x v="1"/>
    <n v="20"/>
    <x v="1"/>
    <x v="1"/>
    <x v="1"/>
    <x v="0"/>
    <x v="1"/>
    <x v="0"/>
    <x v="0"/>
    <x v="1"/>
    <x v="1"/>
    <x v="1"/>
    <x v="1"/>
    <n v="87.6"/>
    <n v="2724.25"/>
    <x v="0"/>
    <x v="13"/>
    <n v="1268.52"/>
    <n v="4062.77"/>
    <x v="0"/>
    <x v="0"/>
    <x v="0"/>
    <x v="0"/>
    <x v="1"/>
    <x v="1"/>
    <x v="0"/>
    <x v="0"/>
    <x v="0"/>
  </r>
  <r>
    <s v="4674-HGNUA"/>
    <x v="1"/>
    <x v="30"/>
    <x v="0"/>
    <x v="1"/>
    <x v="897"/>
    <n v="95558"/>
    <n v="40.274301999999999"/>
    <n v="-124.210902"/>
    <x v="10"/>
    <x v="4"/>
    <x v="3"/>
    <x v="0"/>
    <n v="31.33"/>
    <x v="1"/>
    <x v="0"/>
    <x v="0"/>
    <n v="27"/>
    <x v="1"/>
    <x v="0"/>
    <x v="1"/>
    <x v="0"/>
    <x v="0"/>
    <x v="1"/>
    <x v="1"/>
    <x v="0"/>
    <x v="2"/>
    <x v="1"/>
    <x v="0"/>
    <n v="89.9"/>
    <n v="6457.15"/>
    <x v="0"/>
    <x v="0"/>
    <n v="2224.4299999999998"/>
    <n v="8681.58"/>
    <x v="0"/>
    <x v="0"/>
    <x v="0"/>
    <x v="0"/>
    <x v="0"/>
    <x v="0"/>
    <x v="0"/>
    <x v="0"/>
    <x v="0"/>
  </r>
  <r>
    <s v="4676-MQUEA"/>
    <x v="1"/>
    <x v="53"/>
    <x v="0"/>
    <x v="0"/>
    <x v="1034"/>
    <n v="92651"/>
    <n v="33.570022999999999"/>
    <n v="-117.773669"/>
    <x v="5"/>
    <x v="15"/>
    <x v="0"/>
    <x v="0"/>
    <n v="14.49"/>
    <x v="1"/>
    <x v="0"/>
    <x v="1"/>
    <n v="17"/>
    <x v="1"/>
    <x v="0"/>
    <x v="1"/>
    <x v="1"/>
    <x v="0"/>
    <x v="0"/>
    <x v="0"/>
    <x v="0"/>
    <x v="0"/>
    <x v="0"/>
    <x v="1"/>
    <n v="101.9"/>
    <n v="5265.5"/>
    <x v="0"/>
    <x v="0"/>
    <n v="724.5"/>
    <n v="5990"/>
    <x v="0"/>
    <x v="0"/>
    <x v="0"/>
    <x v="0"/>
    <x v="0"/>
    <x v="0"/>
    <x v="0"/>
    <x v="1"/>
    <x v="0"/>
  </r>
  <r>
    <s v="4676-WLUHT"/>
    <x v="1"/>
    <x v="35"/>
    <x v="1"/>
    <x v="0"/>
    <x v="159"/>
    <n v="93522"/>
    <n v="36.319181"/>
    <n v="-117.593053"/>
    <x v="1"/>
    <x v="8"/>
    <x v="4"/>
    <x v="1"/>
    <m/>
    <x v="2"/>
    <x v="0"/>
    <x v="2"/>
    <n v="7"/>
    <x v="1"/>
    <x v="0"/>
    <x v="0"/>
    <x v="1"/>
    <x v="1"/>
    <x v="1"/>
    <x v="1"/>
    <x v="0"/>
    <x v="2"/>
    <x v="1"/>
    <x v="1"/>
    <n v="46.2"/>
    <n v="2431.9499999999998"/>
    <x v="0"/>
    <x v="0"/>
    <n v="0"/>
    <n v="2431.9499999999998"/>
    <x v="0"/>
    <x v="0"/>
    <x v="0"/>
    <x v="0"/>
    <x v="0"/>
    <x v="0"/>
    <x v="0"/>
    <x v="1"/>
    <x v="0"/>
  </r>
  <r>
    <s v="4678-DVQEO"/>
    <x v="0"/>
    <x v="51"/>
    <x v="1"/>
    <x v="0"/>
    <x v="974"/>
    <n v="93604"/>
    <n v="37.458367000000003"/>
    <n v="-119.345011"/>
    <x v="1"/>
    <x v="13"/>
    <x v="0"/>
    <x v="0"/>
    <n v="34.04"/>
    <x v="0"/>
    <x v="0"/>
    <x v="2"/>
    <n v="23"/>
    <x v="0"/>
    <x v="1"/>
    <x v="0"/>
    <x v="0"/>
    <x v="1"/>
    <x v="0"/>
    <x v="0"/>
    <x v="0"/>
    <x v="1"/>
    <x v="0"/>
    <x v="1"/>
    <n v="52.2"/>
    <n v="52.2"/>
    <x v="0"/>
    <x v="0"/>
    <n v="34.04"/>
    <n v="86.24"/>
    <x v="1"/>
    <x v="1"/>
    <x v="5"/>
    <x v="0"/>
    <x v="1"/>
    <x v="0"/>
    <x v="1"/>
    <x v="0"/>
    <x v="0"/>
  </r>
  <r>
    <s v="4680-KUTAJ"/>
    <x v="0"/>
    <x v="50"/>
    <x v="1"/>
    <x v="0"/>
    <x v="199"/>
    <n v="90212"/>
    <n v="34.062094999999999"/>
    <n v="-118.40150800000001"/>
    <x v="1"/>
    <x v="37"/>
    <x v="0"/>
    <x v="0"/>
    <n v="2.81"/>
    <x v="1"/>
    <x v="0"/>
    <x v="2"/>
    <n v="3"/>
    <x v="1"/>
    <x v="1"/>
    <x v="0"/>
    <x v="1"/>
    <x v="1"/>
    <x v="0"/>
    <x v="0"/>
    <x v="0"/>
    <x v="2"/>
    <x v="0"/>
    <x v="1"/>
    <n v="55.6"/>
    <n v="580.79999999999995"/>
    <x v="238"/>
    <x v="0"/>
    <n v="30.91"/>
    <n v="596.51"/>
    <x v="0"/>
    <x v="0"/>
    <x v="0"/>
    <x v="0"/>
    <x v="1"/>
    <x v="0"/>
    <x v="0"/>
    <x v="1"/>
    <x v="0"/>
  </r>
  <r>
    <s v="4682-BLBUC"/>
    <x v="1"/>
    <x v="31"/>
    <x v="0"/>
    <x v="0"/>
    <x v="939"/>
    <n v="91214"/>
    <n v="34.239635999999997"/>
    <n v="-118.245259"/>
    <x v="2"/>
    <x v="50"/>
    <x v="0"/>
    <x v="0"/>
    <n v="29.61"/>
    <x v="0"/>
    <x v="0"/>
    <x v="2"/>
    <n v="48"/>
    <x v="0"/>
    <x v="0"/>
    <x v="1"/>
    <x v="0"/>
    <x v="0"/>
    <x v="0"/>
    <x v="0"/>
    <x v="0"/>
    <x v="0"/>
    <x v="0"/>
    <x v="1"/>
    <n v="70.95"/>
    <n v="3250.45"/>
    <x v="239"/>
    <x v="0"/>
    <n v="1302.8399999999999"/>
    <n v="4528.37"/>
    <x v="0"/>
    <x v="0"/>
    <x v="0"/>
    <x v="0"/>
    <x v="0"/>
    <x v="0"/>
    <x v="0"/>
    <x v="0"/>
    <x v="0"/>
  </r>
  <r>
    <s v="4683-WYDOU"/>
    <x v="1"/>
    <x v="33"/>
    <x v="0"/>
    <x v="0"/>
    <x v="55"/>
    <n v="90275"/>
    <n v="33.753146000000001"/>
    <n v="-118.367459"/>
    <x v="4"/>
    <x v="55"/>
    <x v="0"/>
    <x v="0"/>
    <n v="34.619999999999997"/>
    <x v="1"/>
    <x v="0"/>
    <x v="1"/>
    <n v="28"/>
    <x v="0"/>
    <x v="1"/>
    <x v="1"/>
    <x v="0"/>
    <x v="0"/>
    <x v="1"/>
    <x v="1"/>
    <x v="0"/>
    <x v="2"/>
    <x v="0"/>
    <x v="1"/>
    <n v="107.6"/>
    <n v="6912.7"/>
    <x v="0"/>
    <x v="0"/>
    <n v="2146.44"/>
    <n v="9059.14"/>
    <x v="0"/>
    <x v="0"/>
    <x v="0"/>
    <x v="0"/>
    <x v="0"/>
    <x v="0"/>
    <x v="0"/>
    <x v="0"/>
    <x v="0"/>
  </r>
  <r>
    <s v="4685-ERGHK"/>
    <x v="1"/>
    <x v="45"/>
    <x v="1"/>
    <x v="0"/>
    <x v="655"/>
    <n v="95543"/>
    <n v="41.867908"/>
    <n v="-123.794144"/>
    <x v="1"/>
    <x v="41"/>
    <x v="4"/>
    <x v="0"/>
    <n v="36.08"/>
    <x v="1"/>
    <x v="0"/>
    <x v="1"/>
    <n v="26"/>
    <x v="0"/>
    <x v="1"/>
    <x v="0"/>
    <x v="1"/>
    <x v="0"/>
    <x v="0"/>
    <x v="0"/>
    <x v="0"/>
    <x v="0"/>
    <x v="0"/>
    <x v="1"/>
    <n v="86.9"/>
    <n v="4939.25"/>
    <x v="0"/>
    <x v="0"/>
    <n v="2056.56"/>
    <n v="6995.81"/>
    <x v="0"/>
    <x v="0"/>
    <x v="0"/>
    <x v="0"/>
    <x v="0"/>
    <x v="0"/>
    <x v="1"/>
    <x v="1"/>
    <x v="0"/>
  </r>
  <r>
    <s v="4685-TFLLS"/>
    <x v="1"/>
    <x v="14"/>
    <x v="0"/>
    <x v="1"/>
    <x v="206"/>
    <n v="93962"/>
    <n v="36.624640999999997"/>
    <n v="-121.647195"/>
    <x v="2"/>
    <x v="68"/>
    <x v="2"/>
    <x v="0"/>
    <n v="45.18"/>
    <x v="0"/>
    <x v="1"/>
    <x v="3"/>
    <m/>
    <x v="2"/>
    <x v="2"/>
    <x v="2"/>
    <x v="2"/>
    <x v="2"/>
    <x v="2"/>
    <x v="2"/>
    <x v="2"/>
    <x v="0"/>
    <x v="1"/>
    <x v="1"/>
    <n v="19.8"/>
    <n v="342.3"/>
    <x v="0"/>
    <x v="0"/>
    <n v="813.24"/>
    <n v="1155.54"/>
    <x v="0"/>
    <x v="0"/>
    <x v="0"/>
    <x v="0"/>
    <x v="1"/>
    <x v="1"/>
    <x v="1"/>
    <x v="1"/>
    <x v="0"/>
  </r>
  <r>
    <s v="4686-GEFRM"/>
    <x v="1"/>
    <x v="5"/>
    <x v="0"/>
    <x v="0"/>
    <x v="469"/>
    <n v="92268"/>
    <n v="34.201107999999998"/>
    <n v="-116.593456"/>
    <x v="7"/>
    <x v="40"/>
    <x v="3"/>
    <x v="0"/>
    <n v="45.24"/>
    <x v="1"/>
    <x v="0"/>
    <x v="1"/>
    <n v="42"/>
    <x v="0"/>
    <x v="0"/>
    <x v="1"/>
    <x v="0"/>
    <x v="1"/>
    <x v="1"/>
    <x v="1"/>
    <x v="0"/>
    <x v="2"/>
    <x v="0"/>
    <x v="1"/>
    <n v="98.7"/>
    <n v="6858.9"/>
    <x v="0"/>
    <x v="0"/>
    <n v="3166.8"/>
    <n v="10025.700000000001"/>
    <x v="0"/>
    <x v="0"/>
    <x v="0"/>
    <x v="0"/>
    <x v="0"/>
    <x v="0"/>
    <x v="0"/>
    <x v="0"/>
    <x v="0"/>
  </r>
  <r>
    <s v="4686-UXDML"/>
    <x v="0"/>
    <x v="38"/>
    <x v="1"/>
    <x v="0"/>
    <x v="379"/>
    <n v="93615"/>
    <n v="36.497895"/>
    <n v="-119.285484"/>
    <x v="1"/>
    <x v="47"/>
    <x v="0"/>
    <x v="0"/>
    <n v="24.86"/>
    <x v="1"/>
    <x v="0"/>
    <x v="1"/>
    <n v="48"/>
    <x v="0"/>
    <x v="0"/>
    <x v="0"/>
    <x v="1"/>
    <x v="0"/>
    <x v="1"/>
    <x v="1"/>
    <x v="0"/>
    <x v="1"/>
    <x v="0"/>
    <x v="0"/>
    <n v="99.85"/>
    <n v="1992.55"/>
    <x v="0"/>
    <x v="0"/>
    <n v="522.05999999999995"/>
    <n v="2514.61"/>
    <x v="0"/>
    <x v="0"/>
    <x v="0"/>
    <x v="0"/>
    <x v="0"/>
    <x v="0"/>
    <x v="0"/>
    <x v="1"/>
    <x v="0"/>
  </r>
  <r>
    <s v="4690-LLKUA"/>
    <x v="1"/>
    <x v="8"/>
    <x v="1"/>
    <x v="0"/>
    <x v="38"/>
    <n v="92130"/>
    <n v="32.957194999999999"/>
    <n v="-117.20254199999999"/>
    <x v="1"/>
    <x v="67"/>
    <x v="0"/>
    <x v="0"/>
    <n v="40.93"/>
    <x v="0"/>
    <x v="0"/>
    <x v="2"/>
    <n v="2"/>
    <x v="0"/>
    <x v="1"/>
    <x v="0"/>
    <x v="1"/>
    <x v="1"/>
    <x v="0"/>
    <x v="0"/>
    <x v="0"/>
    <x v="1"/>
    <x v="0"/>
    <x v="1"/>
    <n v="45.05"/>
    <n v="770.6"/>
    <x v="0"/>
    <x v="0"/>
    <n v="695.81"/>
    <n v="1466.41"/>
    <x v="1"/>
    <x v="1"/>
    <x v="5"/>
    <x v="0"/>
    <x v="1"/>
    <x v="0"/>
    <x v="1"/>
    <x v="1"/>
    <x v="0"/>
  </r>
  <r>
    <s v="4690-PKDQG"/>
    <x v="0"/>
    <x v="36"/>
    <x v="0"/>
    <x v="0"/>
    <x v="38"/>
    <n v="92102"/>
    <n v="32.716006999999998"/>
    <n v="-117.117462"/>
    <x v="3"/>
    <x v="71"/>
    <x v="0"/>
    <x v="0"/>
    <n v="22.89"/>
    <x v="1"/>
    <x v="0"/>
    <x v="1"/>
    <n v="12"/>
    <x v="0"/>
    <x v="0"/>
    <x v="1"/>
    <x v="1"/>
    <x v="0"/>
    <x v="0"/>
    <x v="0"/>
    <x v="0"/>
    <x v="1"/>
    <x v="0"/>
    <x v="1"/>
    <n v="95.55"/>
    <n v="3930.6"/>
    <x v="0"/>
    <x v="0"/>
    <n v="961.38"/>
    <n v="4891.9799999999996"/>
    <x v="0"/>
    <x v="0"/>
    <x v="0"/>
    <x v="0"/>
    <x v="0"/>
    <x v="0"/>
    <x v="0"/>
    <x v="1"/>
    <x v="0"/>
  </r>
  <r>
    <s v="4692-NNQRU"/>
    <x v="0"/>
    <x v="42"/>
    <x v="0"/>
    <x v="0"/>
    <x v="682"/>
    <n v="95425"/>
    <n v="38.801935999999998"/>
    <n v="-122.938935"/>
    <x v="9"/>
    <x v="47"/>
    <x v="2"/>
    <x v="0"/>
    <n v="14.51"/>
    <x v="0"/>
    <x v="0"/>
    <x v="1"/>
    <n v="20"/>
    <x v="0"/>
    <x v="1"/>
    <x v="1"/>
    <x v="0"/>
    <x v="1"/>
    <x v="0"/>
    <x v="0"/>
    <x v="0"/>
    <x v="0"/>
    <x v="1"/>
    <x v="1"/>
    <n v="79.2"/>
    <n v="1742.45"/>
    <x v="0"/>
    <x v="0"/>
    <n v="304.70999999999998"/>
    <n v="2047.16"/>
    <x v="0"/>
    <x v="0"/>
    <x v="0"/>
    <x v="0"/>
    <x v="1"/>
    <x v="0"/>
    <x v="0"/>
    <x v="0"/>
    <x v="0"/>
  </r>
  <r>
    <s v="4693-VWVBO"/>
    <x v="0"/>
    <x v="27"/>
    <x v="1"/>
    <x v="0"/>
    <x v="1035"/>
    <n v="95252"/>
    <n v="38.156970999999999"/>
    <n v="-120.849231"/>
    <x v="1"/>
    <x v="3"/>
    <x v="0"/>
    <x v="0"/>
    <n v="40.98"/>
    <x v="0"/>
    <x v="1"/>
    <x v="3"/>
    <m/>
    <x v="2"/>
    <x v="2"/>
    <x v="2"/>
    <x v="2"/>
    <x v="2"/>
    <x v="2"/>
    <x v="2"/>
    <x v="2"/>
    <x v="1"/>
    <x v="1"/>
    <x v="1"/>
    <n v="19.55"/>
    <n v="61.05"/>
    <x v="0"/>
    <x v="0"/>
    <n v="122.94"/>
    <n v="183.99"/>
    <x v="2"/>
    <x v="0"/>
    <x v="0"/>
    <x v="0"/>
    <x v="1"/>
    <x v="1"/>
    <x v="1"/>
    <x v="1"/>
    <x v="0"/>
  </r>
  <r>
    <s v="4694-PHWFW"/>
    <x v="0"/>
    <x v="17"/>
    <x v="1"/>
    <x v="1"/>
    <x v="143"/>
    <n v="94105"/>
    <n v="37.789167999999997"/>
    <n v="-122.395009"/>
    <x v="1"/>
    <x v="58"/>
    <x v="0"/>
    <x v="0"/>
    <n v="45.87"/>
    <x v="0"/>
    <x v="1"/>
    <x v="3"/>
    <m/>
    <x v="2"/>
    <x v="2"/>
    <x v="2"/>
    <x v="2"/>
    <x v="2"/>
    <x v="2"/>
    <x v="2"/>
    <x v="2"/>
    <x v="1"/>
    <x v="1"/>
    <x v="2"/>
    <n v="19.95"/>
    <n v="170.9"/>
    <x v="0"/>
    <x v="0"/>
    <n v="366.96"/>
    <n v="537.86"/>
    <x v="0"/>
    <x v="0"/>
    <x v="0"/>
    <x v="0"/>
    <x v="1"/>
    <x v="1"/>
    <x v="1"/>
    <x v="1"/>
    <x v="0"/>
  </r>
  <r>
    <s v="4695-VADHF"/>
    <x v="1"/>
    <x v="55"/>
    <x v="0"/>
    <x v="0"/>
    <x v="126"/>
    <n v="94606"/>
    <n v="37.792489000000003"/>
    <n v="-122.244314"/>
    <x v="2"/>
    <x v="68"/>
    <x v="0"/>
    <x v="0"/>
    <n v="2.86"/>
    <x v="0"/>
    <x v="0"/>
    <x v="2"/>
    <n v="22"/>
    <x v="0"/>
    <x v="1"/>
    <x v="1"/>
    <x v="1"/>
    <x v="1"/>
    <x v="1"/>
    <x v="1"/>
    <x v="0"/>
    <x v="1"/>
    <x v="1"/>
    <x v="1"/>
    <n v="57.45"/>
    <n v="990.85"/>
    <x v="240"/>
    <x v="0"/>
    <n v="51.48"/>
    <n v="1026.5999999999999"/>
    <x v="1"/>
    <x v="1"/>
    <x v="1"/>
    <x v="0"/>
    <x v="0"/>
    <x v="0"/>
    <x v="0"/>
    <x v="1"/>
    <x v="0"/>
  </r>
  <r>
    <s v="4695-WJZUE"/>
    <x v="0"/>
    <x v="8"/>
    <x v="1"/>
    <x v="0"/>
    <x v="97"/>
    <n v="92606"/>
    <n v="33.703975999999997"/>
    <n v="-117.824172"/>
    <x v="1"/>
    <x v="29"/>
    <x v="0"/>
    <x v="0"/>
    <n v="21.57"/>
    <x v="1"/>
    <x v="0"/>
    <x v="1"/>
    <n v="28"/>
    <x v="0"/>
    <x v="1"/>
    <x v="1"/>
    <x v="1"/>
    <x v="1"/>
    <x v="1"/>
    <x v="1"/>
    <x v="0"/>
    <x v="1"/>
    <x v="0"/>
    <x v="1"/>
    <n v="88.55"/>
    <n v="179.25"/>
    <x v="0"/>
    <x v="0"/>
    <n v="43.14"/>
    <n v="222.39"/>
    <x v="1"/>
    <x v="1"/>
    <x v="1"/>
    <x v="0"/>
    <x v="0"/>
    <x v="0"/>
    <x v="0"/>
    <x v="1"/>
    <x v="0"/>
  </r>
  <r>
    <s v="4697-LUPSU"/>
    <x v="1"/>
    <x v="19"/>
    <x v="0"/>
    <x v="0"/>
    <x v="349"/>
    <n v="93433"/>
    <n v="35.120832999999998"/>
    <n v="-120.61843"/>
    <x v="10"/>
    <x v="29"/>
    <x v="0"/>
    <x v="0"/>
    <n v="38.409999999999997"/>
    <x v="0"/>
    <x v="1"/>
    <x v="3"/>
    <m/>
    <x v="2"/>
    <x v="2"/>
    <x v="2"/>
    <x v="2"/>
    <x v="2"/>
    <x v="2"/>
    <x v="2"/>
    <x v="2"/>
    <x v="0"/>
    <x v="1"/>
    <x v="0"/>
    <n v="20.2"/>
    <n v="34.75"/>
    <x v="0"/>
    <x v="0"/>
    <n v="76.819999999999993"/>
    <n v="111.57"/>
    <x v="2"/>
    <x v="0"/>
    <x v="0"/>
    <x v="0"/>
    <x v="1"/>
    <x v="1"/>
    <x v="1"/>
    <x v="1"/>
    <x v="0"/>
  </r>
  <r>
    <s v="4698-KVLLG"/>
    <x v="0"/>
    <x v="36"/>
    <x v="1"/>
    <x v="0"/>
    <x v="915"/>
    <n v="94964"/>
    <n v="37.942551000000002"/>
    <n v="-122.491642"/>
    <x v="1"/>
    <x v="69"/>
    <x v="0"/>
    <x v="0"/>
    <n v="47.46"/>
    <x v="0"/>
    <x v="1"/>
    <x v="3"/>
    <m/>
    <x v="2"/>
    <x v="2"/>
    <x v="2"/>
    <x v="2"/>
    <x v="2"/>
    <x v="2"/>
    <x v="2"/>
    <x v="2"/>
    <x v="2"/>
    <x v="1"/>
    <x v="0"/>
    <n v="19.600000000000001"/>
    <n v="967.9"/>
    <x v="0"/>
    <x v="0"/>
    <n v="2420.46"/>
    <n v="3388.36"/>
    <x v="0"/>
    <x v="0"/>
    <x v="0"/>
    <x v="0"/>
    <x v="1"/>
    <x v="1"/>
    <x v="1"/>
    <x v="1"/>
    <x v="0"/>
  </r>
  <r>
    <s v="4700-UBQMV"/>
    <x v="1"/>
    <x v="21"/>
    <x v="0"/>
    <x v="1"/>
    <x v="35"/>
    <n v="95206"/>
    <n v="37.902422000000001"/>
    <n v="-121.440029"/>
    <x v="10"/>
    <x v="47"/>
    <x v="0"/>
    <x v="0"/>
    <n v="31.55"/>
    <x v="1"/>
    <x v="0"/>
    <x v="2"/>
    <n v="23"/>
    <x v="1"/>
    <x v="1"/>
    <x v="0"/>
    <x v="1"/>
    <x v="0"/>
    <x v="1"/>
    <x v="1"/>
    <x v="0"/>
    <x v="0"/>
    <x v="0"/>
    <x v="1"/>
    <n v="75.900000000000006"/>
    <n v="1549.75"/>
    <x v="0"/>
    <x v="0"/>
    <n v="662.55"/>
    <n v="2212.3000000000002"/>
    <x v="0"/>
    <x v="0"/>
    <x v="0"/>
    <x v="0"/>
    <x v="0"/>
    <x v="0"/>
    <x v="0"/>
    <x v="1"/>
    <x v="0"/>
  </r>
  <r>
    <s v="4701-AHWMW"/>
    <x v="1"/>
    <x v="18"/>
    <x v="0"/>
    <x v="0"/>
    <x v="574"/>
    <n v="96130"/>
    <n v="40.559176999999998"/>
    <n v="-120.61211299999999"/>
    <x v="2"/>
    <x v="17"/>
    <x v="0"/>
    <x v="1"/>
    <m/>
    <x v="2"/>
    <x v="0"/>
    <x v="2"/>
    <n v="42"/>
    <x v="0"/>
    <x v="1"/>
    <x v="1"/>
    <x v="0"/>
    <x v="0"/>
    <x v="1"/>
    <x v="1"/>
    <x v="1"/>
    <x v="1"/>
    <x v="0"/>
    <x v="1"/>
    <n v="54.55"/>
    <n v="2978.3"/>
    <x v="0"/>
    <x v="10"/>
    <n v="0"/>
    <n v="3028.3"/>
    <x v="1"/>
    <x v="5"/>
    <x v="8"/>
    <x v="0"/>
    <x v="0"/>
    <x v="1"/>
    <x v="0"/>
    <x v="0"/>
    <x v="0"/>
  </r>
  <r>
    <s v="4701-LKOZD"/>
    <x v="0"/>
    <x v="22"/>
    <x v="1"/>
    <x v="0"/>
    <x v="868"/>
    <n v="95631"/>
    <n v="39.031875999999997"/>
    <n v="-120.81114100000001"/>
    <x v="1"/>
    <x v="40"/>
    <x v="0"/>
    <x v="0"/>
    <n v="29.53"/>
    <x v="1"/>
    <x v="0"/>
    <x v="0"/>
    <n v="7"/>
    <x v="1"/>
    <x v="0"/>
    <x v="1"/>
    <x v="0"/>
    <x v="0"/>
    <x v="1"/>
    <x v="1"/>
    <x v="1"/>
    <x v="2"/>
    <x v="1"/>
    <x v="0"/>
    <n v="89.75"/>
    <n v="6367.2"/>
    <x v="0"/>
    <x v="7"/>
    <n v="2067.1"/>
    <n v="8544.2999999999993"/>
    <x v="0"/>
    <x v="0"/>
    <x v="0"/>
    <x v="0"/>
    <x v="0"/>
    <x v="1"/>
    <x v="0"/>
    <x v="0"/>
    <x v="0"/>
  </r>
  <r>
    <s v="4701-MLJPN"/>
    <x v="1"/>
    <x v="27"/>
    <x v="1"/>
    <x v="0"/>
    <x v="64"/>
    <n v="93702"/>
    <n v="36.739384999999999"/>
    <n v="-119.753649"/>
    <x v="1"/>
    <x v="65"/>
    <x v="5"/>
    <x v="0"/>
    <n v="1.53"/>
    <x v="0"/>
    <x v="0"/>
    <x v="2"/>
    <n v="6"/>
    <x v="0"/>
    <x v="1"/>
    <x v="1"/>
    <x v="0"/>
    <x v="1"/>
    <x v="0"/>
    <x v="0"/>
    <x v="1"/>
    <x v="1"/>
    <x v="0"/>
    <x v="1"/>
    <n v="55.25"/>
    <n v="1715.65"/>
    <x v="0"/>
    <x v="1"/>
    <n v="47.43"/>
    <n v="1773.08"/>
    <x v="1"/>
    <x v="5"/>
    <x v="9"/>
    <x v="0"/>
    <x v="1"/>
    <x v="1"/>
    <x v="0"/>
    <x v="0"/>
    <x v="0"/>
  </r>
  <r>
    <s v="4702-HDRKD"/>
    <x v="1"/>
    <x v="18"/>
    <x v="1"/>
    <x v="0"/>
    <x v="859"/>
    <n v="95645"/>
    <n v="38.875508000000004"/>
    <n v="-121.765866"/>
    <x v="1"/>
    <x v="23"/>
    <x v="3"/>
    <x v="1"/>
    <m/>
    <x v="2"/>
    <x v="0"/>
    <x v="0"/>
    <n v="85"/>
    <x v="1"/>
    <x v="1"/>
    <x v="1"/>
    <x v="0"/>
    <x v="0"/>
    <x v="0"/>
    <x v="0"/>
    <x v="0"/>
    <x v="0"/>
    <x v="0"/>
    <x v="1"/>
    <n v="49.35"/>
    <n v="3321.35"/>
    <x v="0"/>
    <x v="0"/>
    <n v="0"/>
    <n v="3321.35"/>
    <x v="0"/>
    <x v="0"/>
    <x v="0"/>
    <x v="0"/>
    <x v="0"/>
    <x v="0"/>
    <x v="0"/>
    <x v="0"/>
    <x v="0"/>
  </r>
  <r>
    <s v="4702-IOQDC"/>
    <x v="0"/>
    <x v="12"/>
    <x v="1"/>
    <x v="0"/>
    <x v="1036"/>
    <n v="95322"/>
    <n v="37.147198000000003"/>
    <n v="-121.120161"/>
    <x v="1"/>
    <x v="13"/>
    <x v="1"/>
    <x v="0"/>
    <n v="46.17"/>
    <x v="0"/>
    <x v="0"/>
    <x v="1"/>
    <n v="30"/>
    <x v="0"/>
    <x v="1"/>
    <x v="0"/>
    <x v="1"/>
    <x v="1"/>
    <x v="0"/>
    <x v="0"/>
    <x v="0"/>
    <x v="1"/>
    <x v="0"/>
    <x v="1"/>
    <n v="70.099999999999994"/>
    <n v="70.099999999999994"/>
    <x v="0"/>
    <x v="0"/>
    <n v="46.17"/>
    <n v="116.27"/>
    <x v="1"/>
    <x v="1"/>
    <x v="10"/>
    <x v="0"/>
    <x v="1"/>
    <x v="0"/>
    <x v="1"/>
    <x v="1"/>
    <x v="0"/>
  </r>
  <r>
    <s v="4703-MQYKT"/>
    <x v="1"/>
    <x v="9"/>
    <x v="1"/>
    <x v="0"/>
    <x v="110"/>
    <n v="92025"/>
    <n v="33.081477999999997"/>
    <n v="-117.03381400000001"/>
    <x v="1"/>
    <x v="47"/>
    <x v="0"/>
    <x v="0"/>
    <n v="16.809999999999999"/>
    <x v="0"/>
    <x v="1"/>
    <x v="3"/>
    <m/>
    <x v="2"/>
    <x v="2"/>
    <x v="2"/>
    <x v="2"/>
    <x v="2"/>
    <x v="2"/>
    <x v="2"/>
    <x v="2"/>
    <x v="2"/>
    <x v="1"/>
    <x v="2"/>
    <n v="19.600000000000001"/>
    <n v="390.4"/>
    <x v="0"/>
    <x v="0"/>
    <n v="353.01"/>
    <n v="743.41"/>
    <x v="0"/>
    <x v="0"/>
    <x v="0"/>
    <x v="0"/>
    <x v="1"/>
    <x v="1"/>
    <x v="1"/>
    <x v="1"/>
    <x v="0"/>
  </r>
  <r>
    <s v="4704-ERYFC"/>
    <x v="0"/>
    <x v="31"/>
    <x v="0"/>
    <x v="0"/>
    <x v="859"/>
    <n v="95645"/>
    <n v="38.875508000000004"/>
    <n v="-121.765866"/>
    <x v="2"/>
    <x v="51"/>
    <x v="0"/>
    <x v="0"/>
    <n v="32.11"/>
    <x v="0"/>
    <x v="0"/>
    <x v="1"/>
    <n v="52"/>
    <x v="0"/>
    <x v="1"/>
    <x v="0"/>
    <x v="1"/>
    <x v="1"/>
    <x v="0"/>
    <x v="0"/>
    <x v="0"/>
    <x v="1"/>
    <x v="0"/>
    <x v="1"/>
    <n v="69.25"/>
    <n v="1554"/>
    <x v="0"/>
    <x v="0"/>
    <n v="706.42"/>
    <n v="2260.42"/>
    <x v="1"/>
    <x v="1"/>
    <x v="10"/>
    <x v="0"/>
    <x v="1"/>
    <x v="0"/>
    <x v="1"/>
    <x v="1"/>
    <x v="0"/>
  </r>
  <r>
    <s v="4706-AXVKM"/>
    <x v="0"/>
    <x v="3"/>
    <x v="1"/>
    <x v="0"/>
    <x v="70"/>
    <n v="91381"/>
    <n v="34.364153000000002"/>
    <n v="-118.615583"/>
    <x v="1"/>
    <x v="37"/>
    <x v="0"/>
    <x v="0"/>
    <n v="4.0999999999999996"/>
    <x v="1"/>
    <x v="0"/>
    <x v="1"/>
    <n v="5"/>
    <x v="0"/>
    <x v="1"/>
    <x v="0"/>
    <x v="1"/>
    <x v="1"/>
    <x v="1"/>
    <x v="0"/>
    <x v="0"/>
    <x v="1"/>
    <x v="0"/>
    <x v="0"/>
    <n v="84.8"/>
    <n v="906.85"/>
    <x v="0"/>
    <x v="0"/>
    <n v="45.1"/>
    <n v="951.95"/>
    <x v="1"/>
    <x v="4"/>
    <x v="19"/>
    <x v="0"/>
    <x v="0"/>
    <x v="0"/>
    <x v="1"/>
    <x v="1"/>
    <x v="0"/>
  </r>
  <r>
    <s v="4706-DGAHW"/>
    <x v="1"/>
    <x v="50"/>
    <x v="1"/>
    <x v="0"/>
    <x v="967"/>
    <n v="93207"/>
    <n v="35.865794999999999"/>
    <n v="-118.69759000000001"/>
    <x v="1"/>
    <x v="13"/>
    <x v="1"/>
    <x v="0"/>
    <n v="49.34"/>
    <x v="0"/>
    <x v="0"/>
    <x v="2"/>
    <n v="15"/>
    <x v="0"/>
    <x v="1"/>
    <x v="0"/>
    <x v="1"/>
    <x v="1"/>
    <x v="0"/>
    <x v="0"/>
    <x v="0"/>
    <x v="2"/>
    <x v="1"/>
    <x v="1"/>
    <n v="45.2"/>
    <n v="45.2"/>
    <x v="0"/>
    <x v="0"/>
    <n v="49.34"/>
    <n v="94.54"/>
    <x v="2"/>
    <x v="0"/>
    <x v="0"/>
    <x v="0"/>
    <x v="1"/>
    <x v="0"/>
    <x v="1"/>
    <x v="1"/>
    <x v="0"/>
  </r>
  <r>
    <s v="4707-MAXGU"/>
    <x v="1"/>
    <x v="59"/>
    <x v="0"/>
    <x v="0"/>
    <x v="550"/>
    <n v="91351"/>
    <n v="34.422519000000001"/>
    <n v="-118.420717"/>
    <x v="2"/>
    <x v="9"/>
    <x v="0"/>
    <x v="0"/>
    <n v="36.03"/>
    <x v="1"/>
    <x v="1"/>
    <x v="3"/>
    <m/>
    <x v="2"/>
    <x v="2"/>
    <x v="2"/>
    <x v="2"/>
    <x v="2"/>
    <x v="2"/>
    <x v="2"/>
    <x v="2"/>
    <x v="2"/>
    <x v="1"/>
    <x v="0"/>
    <n v="25.85"/>
    <n v="1872.2"/>
    <x v="241"/>
    <x v="0"/>
    <n v="2594.16"/>
    <n v="4460.63"/>
    <x v="0"/>
    <x v="0"/>
    <x v="0"/>
    <x v="0"/>
    <x v="1"/>
    <x v="1"/>
    <x v="1"/>
    <x v="1"/>
    <x v="0"/>
  </r>
  <r>
    <s v="4707-YNOQA"/>
    <x v="0"/>
    <x v="30"/>
    <x v="0"/>
    <x v="2"/>
    <x v="170"/>
    <n v="95527"/>
    <n v="40.854512"/>
    <n v="-123.450097"/>
    <x v="10"/>
    <x v="12"/>
    <x v="0"/>
    <x v="0"/>
    <n v="25.69"/>
    <x v="1"/>
    <x v="1"/>
    <x v="3"/>
    <m/>
    <x v="2"/>
    <x v="2"/>
    <x v="2"/>
    <x v="2"/>
    <x v="2"/>
    <x v="2"/>
    <x v="2"/>
    <x v="2"/>
    <x v="0"/>
    <x v="0"/>
    <x v="0"/>
    <n v="25.6"/>
    <n v="917.15"/>
    <x v="0"/>
    <x v="0"/>
    <n v="873.46"/>
    <n v="1790.61"/>
    <x v="0"/>
    <x v="0"/>
    <x v="0"/>
    <x v="0"/>
    <x v="1"/>
    <x v="1"/>
    <x v="1"/>
    <x v="1"/>
    <x v="0"/>
  </r>
  <r>
    <s v="4709-LKHYG"/>
    <x v="0"/>
    <x v="5"/>
    <x v="0"/>
    <x v="0"/>
    <x v="355"/>
    <n v="91356"/>
    <n v="34.157136999999999"/>
    <n v="-118.548511"/>
    <x v="10"/>
    <x v="31"/>
    <x v="5"/>
    <x v="0"/>
    <n v="27.72"/>
    <x v="0"/>
    <x v="1"/>
    <x v="3"/>
    <m/>
    <x v="2"/>
    <x v="2"/>
    <x v="2"/>
    <x v="2"/>
    <x v="2"/>
    <x v="2"/>
    <x v="2"/>
    <x v="2"/>
    <x v="0"/>
    <x v="1"/>
    <x v="1"/>
    <n v="20"/>
    <n v="540.04999999999995"/>
    <x v="0"/>
    <x v="0"/>
    <n v="803.88"/>
    <n v="1343.93"/>
    <x v="0"/>
    <x v="0"/>
    <x v="0"/>
    <x v="0"/>
    <x v="1"/>
    <x v="1"/>
    <x v="1"/>
    <x v="1"/>
    <x v="0"/>
  </r>
  <r>
    <s v="4710-FDUIZ"/>
    <x v="1"/>
    <x v="2"/>
    <x v="0"/>
    <x v="0"/>
    <x v="157"/>
    <n v="92707"/>
    <n v="33.714829000000002"/>
    <n v="-117.872941"/>
    <x v="0"/>
    <x v="11"/>
    <x v="0"/>
    <x v="0"/>
    <n v="26.15"/>
    <x v="1"/>
    <x v="0"/>
    <x v="1"/>
    <n v="7"/>
    <x v="0"/>
    <x v="0"/>
    <x v="0"/>
    <x v="1"/>
    <x v="0"/>
    <x v="1"/>
    <x v="1"/>
    <x v="1"/>
    <x v="0"/>
    <x v="1"/>
    <x v="0"/>
    <n v="100.3"/>
    <n v="5614.45"/>
    <x v="0"/>
    <x v="5"/>
    <n v="1464.4"/>
    <n v="7178.85"/>
    <x v="1"/>
    <x v="1"/>
    <x v="11"/>
    <x v="0"/>
    <x v="0"/>
    <x v="1"/>
    <x v="0"/>
    <x v="1"/>
    <x v="0"/>
  </r>
  <r>
    <s v="4710-NKCAW"/>
    <x v="1"/>
    <x v="21"/>
    <x v="0"/>
    <x v="3"/>
    <x v="179"/>
    <n v="92019"/>
    <n v="32.785164999999999"/>
    <n v="-116.86264799999999"/>
    <x v="9"/>
    <x v="10"/>
    <x v="0"/>
    <x v="0"/>
    <n v="17.37"/>
    <x v="1"/>
    <x v="0"/>
    <x v="2"/>
    <n v="15"/>
    <x v="1"/>
    <x v="0"/>
    <x v="0"/>
    <x v="0"/>
    <x v="1"/>
    <x v="0"/>
    <x v="0"/>
    <x v="0"/>
    <x v="1"/>
    <x v="1"/>
    <x v="0"/>
    <n v="64.400000000000006"/>
    <n v="316.89999999999998"/>
    <x v="0"/>
    <x v="0"/>
    <n v="86.85"/>
    <n v="403.75"/>
    <x v="0"/>
    <x v="0"/>
    <x v="0"/>
    <x v="0"/>
    <x v="1"/>
    <x v="0"/>
    <x v="0"/>
    <x v="0"/>
    <x v="0"/>
  </r>
  <r>
    <s v="4712-AUQZO"/>
    <x v="1"/>
    <x v="55"/>
    <x v="1"/>
    <x v="0"/>
    <x v="1037"/>
    <n v="94564"/>
    <n v="37.996462000000001"/>
    <n v="-122.293716"/>
    <x v="1"/>
    <x v="68"/>
    <x v="0"/>
    <x v="1"/>
    <m/>
    <x v="2"/>
    <x v="0"/>
    <x v="2"/>
    <n v="30"/>
    <x v="1"/>
    <x v="1"/>
    <x v="1"/>
    <x v="1"/>
    <x v="1"/>
    <x v="0"/>
    <x v="0"/>
    <x v="0"/>
    <x v="1"/>
    <x v="1"/>
    <x v="0"/>
    <n v="33.6"/>
    <n v="550.35"/>
    <x v="0"/>
    <x v="0"/>
    <n v="0"/>
    <n v="550.35"/>
    <x v="0"/>
    <x v="0"/>
    <x v="0"/>
    <x v="0"/>
    <x v="1"/>
    <x v="0"/>
    <x v="0"/>
    <x v="1"/>
    <x v="0"/>
  </r>
  <r>
    <s v="4712-UYOOI"/>
    <x v="0"/>
    <x v="44"/>
    <x v="0"/>
    <x v="1"/>
    <x v="177"/>
    <n v="95060"/>
    <n v="36.993451"/>
    <n v="-122.09885800000001"/>
    <x v="8"/>
    <x v="24"/>
    <x v="0"/>
    <x v="0"/>
    <n v="38.6"/>
    <x v="0"/>
    <x v="1"/>
    <x v="3"/>
    <m/>
    <x v="2"/>
    <x v="2"/>
    <x v="2"/>
    <x v="2"/>
    <x v="2"/>
    <x v="2"/>
    <x v="2"/>
    <x v="2"/>
    <x v="1"/>
    <x v="1"/>
    <x v="1"/>
    <n v="20"/>
    <n v="417.65"/>
    <x v="16"/>
    <x v="0"/>
    <n v="772"/>
    <n v="1179.92"/>
    <x v="0"/>
    <x v="0"/>
    <x v="0"/>
    <x v="0"/>
    <x v="1"/>
    <x v="1"/>
    <x v="1"/>
    <x v="1"/>
    <x v="0"/>
  </r>
  <r>
    <s v="4713-LZDRV"/>
    <x v="0"/>
    <x v="53"/>
    <x v="1"/>
    <x v="0"/>
    <x v="165"/>
    <n v="90263"/>
    <n v="34.037036999999998"/>
    <n v="-118.705803"/>
    <x v="1"/>
    <x v="29"/>
    <x v="1"/>
    <x v="0"/>
    <n v="31.91"/>
    <x v="0"/>
    <x v="0"/>
    <x v="0"/>
    <n v="30"/>
    <x v="0"/>
    <x v="1"/>
    <x v="0"/>
    <x v="1"/>
    <x v="1"/>
    <x v="1"/>
    <x v="0"/>
    <x v="0"/>
    <x v="1"/>
    <x v="0"/>
    <x v="1"/>
    <n v="79.599999999999994"/>
    <n v="195.05"/>
    <x v="0"/>
    <x v="0"/>
    <n v="63.82"/>
    <n v="258.87"/>
    <x v="1"/>
    <x v="4"/>
    <x v="7"/>
    <x v="0"/>
    <x v="0"/>
    <x v="0"/>
    <x v="1"/>
    <x v="1"/>
    <x v="0"/>
  </r>
  <r>
    <s v="4713-ZBURT"/>
    <x v="1"/>
    <x v="25"/>
    <x v="1"/>
    <x v="3"/>
    <x v="505"/>
    <n v="94005"/>
    <n v="37.684694"/>
    <n v="-122.40712000000001"/>
    <x v="1"/>
    <x v="14"/>
    <x v="0"/>
    <x v="0"/>
    <n v="23.54"/>
    <x v="1"/>
    <x v="0"/>
    <x v="1"/>
    <n v="12"/>
    <x v="0"/>
    <x v="1"/>
    <x v="1"/>
    <x v="1"/>
    <x v="0"/>
    <x v="1"/>
    <x v="1"/>
    <x v="0"/>
    <x v="2"/>
    <x v="1"/>
    <x v="1"/>
    <n v="99.7"/>
    <n v="4634.3500000000004"/>
    <x v="0"/>
    <x v="0"/>
    <n v="1059.3"/>
    <n v="5693.65"/>
    <x v="0"/>
    <x v="0"/>
    <x v="0"/>
    <x v="0"/>
    <x v="0"/>
    <x v="0"/>
    <x v="0"/>
    <x v="1"/>
    <x v="0"/>
  </r>
  <r>
    <s v="4716-HHKQH"/>
    <x v="1"/>
    <x v="8"/>
    <x v="0"/>
    <x v="0"/>
    <x v="644"/>
    <n v="91767"/>
    <n v="34.083086000000002"/>
    <n v="-117.73799699999999"/>
    <x v="3"/>
    <x v="24"/>
    <x v="0"/>
    <x v="0"/>
    <n v="27.56"/>
    <x v="1"/>
    <x v="0"/>
    <x v="1"/>
    <n v="3"/>
    <x v="0"/>
    <x v="0"/>
    <x v="0"/>
    <x v="0"/>
    <x v="0"/>
    <x v="1"/>
    <x v="0"/>
    <x v="0"/>
    <x v="0"/>
    <x v="1"/>
    <x v="1"/>
    <n v="107.05"/>
    <n v="2172.0500000000002"/>
    <x v="0"/>
    <x v="0"/>
    <n v="551.20000000000005"/>
    <n v="2723.25"/>
    <x v="0"/>
    <x v="0"/>
    <x v="0"/>
    <x v="0"/>
    <x v="0"/>
    <x v="0"/>
    <x v="0"/>
    <x v="0"/>
    <x v="0"/>
  </r>
  <r>
    <s v="4716-MRVEN"/>
    <x v="0"/>
    <x v="18"/>
    <x v="1"/>
    <x v="0"/>
    <x v="26"/>
    <n v="93648"/>
    <n v="36.622236999999998"/>
    <n v="-119.521126"/>
    <x v="1"/>
    <x v="31"/>
    <x v="5"/>
    <x v="0"/>
    <n v="32.43"/>
    <x v="0"/>
    <x v="1"/>
    <x v="3"/>
    <m/>
    <x v="2"/>
    <x v="2"/>
    <x v="2"/>
    <x v="2"/>
    <x v="2"/>
    <x v="2"/>
    <x v="2"/>
    <x v="2"/>
    <x v="0"/>
    <x v="1"/>
    <x v="0"/>
    <n v="20"/>
    <n v="599.29999999999995"/>
    <x v="0"/>
    <x v="0"/>
    <n v="940.47"/>
    <n v="1539.77"/>
    <x v="0"/>
    <x v="0"/>
    <x v="0"/>
    <x v="0"/>
    <x v="1"/>
    <x v="1"/>
    <x v="1"/>
    <x v="1"/>
    <x v="0"/>
  </r>
  <r>
    <s v="4717-GHADL"/>
    <x v="0"/>
    <x v="14"/>
    <x v="1"/>
    <x v="0"/>
    <x v="218"/>
    <n v="96014"/>
    <n v="41.388396999999998"/>
    <n v="-122.794636"/>
    <x v="1"/>
    <x v="15"/>
    <x v="4"/>
    <x v="0"/>
    <n v="48.45"/>
    <x v="1"/>
    <x v="0"/>
    <x v="2"/>
    <n v="14"/>
    <x v="0"/>
    <x v="0"/>
    <x v="0"/>
    <x v="0"/>
    <x v="0"/>
    <x v="1"/>
    <x v="1"/>
    <x v="0"/>
    <x v="2"/>
    <x v="0"/>
    <x v="2"/>
    <n v="79.599999999999994"/>
    <n v="4024.2"/>
    <x v="0"/>
    <x v="0"/>
    <n v="2422.5"/>
    <n v="6446.7"/>
    <x v="0"/>
    <x v="0"/>
    <x v="0"/>
    <x v="0"/>
    <x v="0"/>
    <x v="0"/>
    <x v="0"/>
    <x v="0"/>
    <x v="0"/>
  </r>
  <r>
    <s v="4718-DHSMV"/>
    <x v="0"/>
    <x v="19"/>
    <x v="1"/>
    <x v="0"/>
    <x v="1008"/>
    <n v="93544"/>
    <n v="34.500090999999998"/>
    <n v="-117.765862"/>
    <x v="1"/>
    <x v="37"/>
    <x v="2"/>
    <x v="1"/>
    <m/>
    <x v="2"/>
    <x v="0"/>
    <x v="2"/>
    <n v="52"/>
    <x v="0"/>
    <x v="1"/>
    <x v="0"/>
    <x v="1"/>
    <x v="0"/>
    <x v="0"/>
    <x v="0"/>
    <x v="0"/>
    <x v="1"/>
    <x v="0"/>
    <x v="0"/>
    <n v="35.799999999999997"/>
    <n v="363.15"/>
    <x v="0"/>
    <x v="0"/>
    <n v="0"/>
    <n v="363.15"/>
    <x v="0"/>
    <x v="0"/>
    <x v="0"/>
    <x v="0"/>
    <x v="0"/>
    <x v="0"/>
    <x v="1"/>
    <x v="1"/>
    <x v="0"/>
  </r>
  <r>
    <s v="4718-WXBGI"/>
    <x v="1"/>
    <x v="44"/>
    <x v="0"/>
    <x v="2"/>
    <x v="471"/>
    <n v="95383"/>
    <n v="38.107441000000001"/>
    <n v="-120.230625"/>
    <x v="2"/>
    <x v="9"/>
    <x v="3"/>
    <x v="0"/>
    <n v="27.1"/>
    <x v="1"/>
    <x v="0"/>
    <x v="0"/>
    <n v="59"/>
    <x v="1"/>
    <x v="0"/>
    <x v="1"/>
    <x v="0"/>
    <x v="0"/>
    <x v="1"/>
    <x v="1"/>
    <x v="0"/>
    <x v="2"/>
    <x v="0"/>
    <x v="0"/>
    <n v="91.95"/>
    <n v="6614.9"/>
    <x v="0"/>
    <x v="0"/>
    <n v="1951.2"/>
    <n v="8566.1"/>
    <x v="0"/>
    <x v="0"/>
    <x v="0"/>
    <x v="0"/>
    <x v="0"/>
    <x v="0"/>
    <x v="0"/>
    <x v="0"/>
    <x v="0"/>
  </r>
  <r>
    <s v="4719-UMSIY"/>
    <x v="1"/>
    <x v="7"/>
    <x v="1"/>
    <x v="3"/>
    <x v="1038"/>
    <n v="92352"/>
    <n v="34.256500000000003"/>
    <n v="-117.19335"/>
    <x v="1"/>
    <x v="38"/>
    <x v="0"/>
    <x v="0"/>
    <n v="15.5"/>
    <x v="0"/>
    <x v="1"/>
    <x v="3"/>
    <m/>
    <x v="2"/>
    <x v="2"/>
    <x v="2"/>
    <x v="2"/>
    <x v="2"/>
    <x v="2"/>
    <x v="2"/>
    <x v="2"/>
    <x v="1"/>
    <x v="1"/>
    <x v="2"/>
    <n v="19.649999999999999"/>
    <n v="100.9"/>
    <x v="0"/>
    <x v="0"/>
    <n v="93"/>
    <n v="193.9"/>
    <x v="0"/>
    <x v="0"/>
    <x v="0"/>
    <x v="0"/>
    <x v="1"/>
    <x v="1"/>
    <x v="1"/>
    <x v="1"/>
    <x v="0"/>
  </r>
  <r>
    <s v="4720-VSTSI"/>
    <x v="0"/>
    <x v="33"/>
    <x v="1"/>
    <x v="0"/>
    <x v="68"/>
    <n v="91754"/>
    <n v="34.050322000000001"/>
    <n v="-118.147037"/>
    <x v="1"/>
    <x v="50"/>
    <x v="0"/>
    <x v="0"/>
    <n v="40.17"/>
    <x v="1"/>
    <x v="0"/>
    <x v="1"/>
    <n v="6"/>
    <x v="0"/>
    <x v="0"/>
    <x v="1"/>
    <x v="1"/>
    <x v="1"/>
    <x v="0"/>
    <x v="0"/>
    <x v="0"/>
    <x v="1"/>
    <x v="0"/>
    <x v="1"/>
    <n v="84.8"/>
    <n v="3862.55"/>
    <x v="0"/>
    <x v="0"/>
    <n v="1767.48"/>
    <n v="5630.03"/>
    <x v="1"/>
    <x v="5"/>
    <x v="9"/>
    <x v="0"/>
    <x v="1"/>
    <x v="0"/>
    <x v="0"/>
    <x v="1"/>
    <x v="0"/>
  </r>
  <r>
    <s v="4723-BEGSG"/>
    <x v="1"/>
    <x v="34"/>
    <x v="0"/>
    <x v="0"/>
    <x v="434"/>
    <n v="92881"/>
    <n v="33.833686"/>
    <n v="-117.513063"/>
    <x v="2"/>
    <x v="9"/>
    <x v="0"/>
    <x v="0"/>
    <n v="12.12"/>
    <x v="1"/>
    <x v="0"/>
    <x v="0"/>
    <n v="23"/>
    <x v="1"/>
    <x v="1"/>
    <x v="1"/>
    <x v="0"/>
    <x v="0"/>
    <x v="1"/>
    <x v="1"/>
    <x v="0"/>
    <x v="2"/>
    <x v="1"/>
    <x v="0"/>
    <n v="-10"/>
    <n v="6094.25"/>
    <x v="242"/>
    <x v="0"/>
    <n v="872.64"/>
    <n v="6963.69"/>
    <x v="0"/>
    <x v="0"/>
    <x v="0"/>
    <x v="0"/>
    <x v="0"/>
    <x v="0"/>
    <x v="0"/>
    <x v="0"/>
    <x v="0"/>
  </r>
  <r>
    <s v="4724-WXVWF"/>
    <x v="1"/>
    <x v="24"/>
    <x v="1"/>
    <x v="0"/>
    <x v="743"/>
    <n v="92242"/>
    <n v="34.137742000000003"/>
    <n v="-114.36514"/>
    <x v="1"/>
    <x v="60"/>
    <x v="0"/>
    <x v="0"/>
    <n v="4.1500000000000004"/>
    <x v="1"/>
    <x v="0"/>
    <x v="1"/>
    <n v="46"/>
    <x v="1"/>
    <x v="1"/>
    <x v="0"/>
    <x v="0"/>
    <x v="1"/>
    <x v="1"/>
    <x v="1"/>
    <x v="0"/>
    <x v="1"/>
    <x v="0"/>
    <x v="1"/>
    <n v="95.4"/>
    <n v="4445.3"/>
    <x v="0"/>
    <x v="0"/>
    <n v="199.2"/>
    <n v="4644.5"/>
    <x v="0"/>
    <x v="0"/>
    <x v="0"/>
    <x v="0"/>
    <x v="0"/>
    <x v="0"/>
    <x v="0"/>
    <x v="0"/>
    <x v="0"/>
  </r>
  <r>
    <s v="4726-DLWQN"/>
    <x v="1"/>
    <x v="28"/>
    <x v="1"/>
    <x v="0"/>
    <x v="736"/>
    <n v="95953"/>
    <n v="39.258746000000002"/>
    <n v="-121.77697000000001"/>
    <x v="1"/>
    <x v="15"/>
    <x v="4"/>
    <x v="0"/>
    <n v="25.23"/>
    <x v="1"/>
    <x v="0"/>
    <x v="2"/>
    <n v="23"/>
    <x v="1"/>
    <x v="0"/>
    <x v="0"/>
    <x v="1"/>
    <x v="0"/>
    <x v="0"/>
    <x v="0"/>
    <x v="1"/>
    <x v="1"/>
    <x v="0"/>
    <x v="1"/>
    <n v="70.349999999999994"/>
    <n v="3454.6"/>
    <x v="0"/>
    <x v="5"/>
    <n v="1261.5"/>
    <n v="4816.1000000000004"/>
    <x v="0"/>
    <x v="0"/>
    <x v="0"/>
    <x v="0"/>
    <x v="0"/>
    <x v="1"/>
    <x v="0"/>
    <x v="1"/>
    <x v="0"/>
  </r>
  <r>
    <s v="4727-MCYZG"/>
    <x v="1"/>
    <x v="5"/>
    <x v="1"/>
    <x v="0"/>
    <x v="952"/>
    <n v="94587"/>
    <n v="37.594850000000001"/>
    <n v="-122.05152099999999"/>
    <x v="1"/>
    <x v="13"/>
    <x v="1"/>
    <x v="0"/>
    <n v="33.32"/>
    <x v="0"/>
    <x v="0"/>
    <x v="2"/>
    <n v="48"/>
    <x v="0"/>
    <x v="1"/>
    <x v="0"/>
    <x v="1"/>
    <x v="1"/>
    <x v="1"/>
    <x v="1"/>
    <x v="1"/>
    <x v="1"/>
    <x v="1"/>
    <x v="2"/>
    <n v="55.55"/>
    <n v="55.55"/>
    <x v="0"/>
    <x v="14"/>
    <n v="33.32"/>
    <n v="118.87"/>
    <x v="2"/>
    <x v="0"/>
    <x v="0"/>
    <x v="0"/>
    <x v="0"/>
    <x v="1"/>
    <x v="1"/>
    <x v="1"/>
    <x v="0"/>
  </r>
  <r>
    <s v="4729-XKASR"/>
    <x v="1"/>
    <x v="52"/>
    <x v="1"/>
    <x v="1"/>
    <x v="41"/>
    <n v="95123"/>
    <n v="37.238757999999997"/>
    <n v="-121.82837499999999"/>
    <x v="1"/>
    <x v="13"/>
    <x v="0"/>
    <x v="1"/>
    <m/>
    <x v="2"/>
    <x v="0"/>
    <x v="2"/>
    <n v="57"/>
    <x v="0"/>
    <x v="1"/>
    <x v="0"/>
    <x v="1"/>
    <x v="1"/>
    <x v="0"/>
    <x v="0"/>
    <x v="0"/>
    <x v="1"/>
    <x v="1"/>
    <x v="1"/>
    <n v="24.75"/>
    <n v="24.75"/>
    <x v="0"/>
    <x v="0"/>
    <n v="0"/>
    <n v="24.75"/>
    <x v="1"/>
    <x v="1"/>
    <x v="1"/>
    <x v="0"/>
    <x v="1"/>
    <x v="0"/>
    <x v="1"/>
    <x v="1"/>
    <x v="0"/>
  </r>
  <r>
    <s v="4730-AWNAU"/>
    <x v="1"/>
    <x v="40"/>
    <x v="0"/>
    <x v="0"/>
    <x v="1039"/>
    <n v="95457"/>
    <n v="38.925545"/>
    <n v="-122.549083"/>
    <x v="9"/>
    <x v="66"/>
    <x v="0"/>
    <x v="1"/>
    <m/>
    <x v="2"/>
    <x v="0"/>
    <x v="2"/>
    <n v="24"/>
    <x v="1"/>
    <x v="1"/>
    <x v="1"/>
    <x v="0"/>
    <x v="0"/>
    <x v="1"/>
    <x v="1"/>
    <x v="0"/>
    <x v="0"/>
    <x v="1"/>
    <x v="0"/>
    <n v="60.7"/>
    <n v="2234.5500000000002"/>
    <x v="0"/>
    <x v="0"/>
    <n v="0"/>
    <n v="2234.5500000000002"/>
    <x v="0"/>
    <x v="0"/>
    <x v="0"/>
    <x v="0"/>
    <x v="0"/>
    <x v="0"/>
    <x v="0"/>
    <x v="0"/>
    <x v="0"/>
  </r>
  <r>
    <s v="4732-RRJZC"/>
    <x v="1"/>
    <x v="26"/>
    <x v="0"/>
    <x v="2"/>
    <x v="899"/>
    <n v="95526"/>
    <n v="40.372532"/>
    <n v="-123.525626"/>
    <x v="5"/>
    <x v="6"/>
    <x v="0"/>
    <x v="0"/>
    <n v="39.979999999999997"/>
    <x v="0"/>
    <x v="1"/>
    <x v="3"/>
    <m/>
    <x v="2"/>
    <x v="2"/>
    <x v="2"/>
    <x v="2"/>
    <x v="2"/>
    <x v="2"/>
    <x v="2"/>
    <x v="2"/>
    <x v="1"/>
    <x v="1"/>
    <x v="0"/>
    <n v="20.25"/>
    <n v="144.35"/>
    <x v="0"/>
    <x v="0"/>
    <n v="279.86"/>
    <n v="424.21"/>
    <x v="0"/>
    <x v="0"/>
    <x v="0"/>
    <x v="0"/>
    <x v="1"/>
    <x v="1"/>
    <x v="1"/>
    <x v="1"/>
    <x v="0"/>
  </r>
  <r>
    <s v="4735-ASGMA"/>
    <x v="1"/>
    <x v="39"/>
    <x v="1"/>
    <x v="0"/>
    <x v="21"/>
    <n v="96140"/>
    <n v="39.227434000000002"/>
    <n v="-120.09180600000001"/>
    <x v="1"/>
    <x v="18"/>
    <x v="0"/>
    <x v="0"/>
    <n v="40.17"/>
    <x v="1"/>
    <x v="0"/>
    <x v="1"/>
    <n v="27"/>
    <x v="0"/>
    <x v="1"/>
    <x v="1"/>
    <x v="1"/>
    <x v="0"/>
    <x v="1"/>
    <x v="1"/>
    <x v="0"/>
    <x v="1"/>
    <x v="0"/>
    <x v="1"/>
    <n v="98.35"/>
    <n v="2515.3000000000002"/>
    <x v="0"/>
    <x v="0"/>
    <n v="1044.42"/>
    <n v="3559.72"/>
    <x v="1"/>
    <x v="1"/>
    <x v="1"/>
    <x v="0"/>
    <x v="0"/>
    <x v="0"/>
    <x v="0"/>
    <x v="1"/>
    <x v="0"/>
  </r>
  <r>
    <s v="4735-BJKOU"/>
    <x v="0"/>
    <x v="25"/>
    <x v="1"/>
    <x v="0"/>
    <x v="31"/>
    <n v="90039"/>
    <n v="34.110844999999998"/>
    <n v="-118.259595"/>
    <x v="1"/>
    <x v="36"/>
    <x v="0"/>
    <x v="0"/>
    <n v="8.36"/>
    <x v="0"/>
    <x v="1"/>
    <x v="3"/>
    <m/>
    <x v="2"/>
    <x v="2"/>
    <x v="2"/>
    <x v="2"/>
    <x v="2"/>
    <x v="2"/>
    <x v="2"/>
    <x v="2"/>
    <x v="2"/>
    <x v="1"/>
    <x v="2"/>
    <n v="20.149999999999999"/>
    <n v="804.85"/>
    <x v="0"/>
    <x v="0"/>
    <n v="334.4"/>
    <n v="1139.25"/>
    <x v="0"/>
    <x v="0"/>
    <x v="0"/>
    <x v="0"/>
    <x v="1"/>
    <x v="1"/>
    <x v="1"/>
    <x v="1"/>
    <x v="0"/>
  </r>
  <r>
    <s v="4737-AQCPU"/>
    <x v="1"/>
    <x v="14"/>
    <x v="0"/>
    <x v="0"/>
    <x v="31"/>
    <n v="90022"/>
    <n v="34.023809999999997"/>
    <n v="-118.156582"/>
    <x v="7"/>
    <x v="9"/>
    <x v="0"/>
    <x v="0"/>
    <n v="42.55"/>
    <x v="1"/>
    <x v="0"/>
    <x v="2"/>
    <n v="18"/>
    <x v="1"/>
    <x v="0"/>
    <x v="1"/>
    <x v="0"/>
    <x v="1"/>
    <x v="0"/>
    <x v="0"/>
    <x v="0"/>
    <x v="2"/>
    <x v="1"/>
    <x v="0"/>
    <n v="72.099999999999994"/>
    <n v="5016.6499999999996"/>
    <x v="0"/>
    <x v="0"/>
    <n v="3063.6"/>
    <n v="8080.25"/>
    <x v="0"/>
    <x v="0"/>
    <x v="0"/>
    <x v="0"/>
    <x v="1"/>
    <x v="0"/>
    <x v="0"/>
    <x v="0"/>
    <x v="0"/>
  </r>
  <r>
    <s v="4737-HOBAX"/>
    <x v="1"/>
    <x v="35"/>
    <x v="0"/>
    <x v="0"/>
    <x v="1022"/>
    <n v="94951"/>
    <n v="38.325598999999997"/>
    <n v="-122.642352"/>
    <x v="7"/>
    <x v="5"/>
    <x v="0"/>
    <x v="0"/>
    <n v="10.07"/>
    <x v="1"/>
    <x v="0"/>
    <x v="0"/>
    <n v="20"/>
    <x v="0"/>
    <x v="1"/>
    <x v="1"/>
    <x v="0"/>
    <x v="0"/>
    <x v="1"/>
    <x v="1"/>
    <x v="0"/>
    <x v="2"/>
    <x v="1"/>
    <x v="0"/>
    <n v="79.8"/>
    <n v="5034.05"/>
    <x v="0"/>
    <x v="0"/>
    <n v="634.41"/>
    <n v="5668.46"/>
    <x v="0"/>
    <x v="0"/>
    <x v="0"/>
    <x v="0"/>
    <x v="0"/>
    <x v="0"/>
    <x v="0"/>
    <x v="0"/>
    <x v="0"/>
  </r>
  <r>
    <s v="4741-WWJQZ"/>
    <x v="0"/>
    <x v="42"/>
    <x v="0"/>
    <x v="0"/>
    <x v="606"/>
    <n v="95436"/>
    <n v="38.499302"/>
    <n v="-122.92444"/>
    <x v="1"/>
    <x v="29"/>
    <x v="1"/>
    <x v="0"/>
    <n v="26.58"/>
    <x v="0"/>
    <x v="0"/>
    <x v="1"/>
    <n v="23"/>
    <x v="1"/>
    <x v="1"/>
    <x v="0"/>
    <x v="0"/>
    <x v="1"/>
    <x v="0"/>
    <x v="0"/>
    <x v="0"/>
    <x v="1"/>
    <x v="0"/>
    <x v="1"/>
    <n v="80.150000000000006"/>
    <n v="194.55"/>
    <x v="0"/>
    <x v="0"/>
    <n v="53.16"/>
    <n v="247.71"/>
    <x v="2"/>
    <x v="0"/>
    <x v="0"/>
    <x v="0"/>
    <x v="1"/>
    <x v="0"/>
    <x v="0"/>
    <x v="0"/>
    <x v="0"/>
  </r>
  <r>
    <s v="4742-DRORA"/>
    <x v="1"/>
    <x v="40"/>
    <x v="0"/>
    <x v="0"/>
    <x v="238"/>
    <n v="92254"/>
    <n v="33.543835000000001"/>
    <n v="-115.993906"/>
    <x v="7"/>
    <x v="59"/>
    <x v="4"/>
    <x v="0"/>
    <n v="5.43"/>
    <x v="1"/>
    <x v="0"/>
    <x v="1"/>
    <n v="29"/>
    <x v="1"/>
    <x v="1"/>
    <x v="1"/>
    <x v="1"/>
    <x v="0"/>
    <x v="0"/>
    <x v="0"/>
    <x v="0"/>
    <x v="0"/>
    <x v="0"/>
    <x v="1"/>
    <n v="95.4"/>
    <n v="5812"/>
    <x v="0"/>
    <x v="0"/>
    <n v="325.8"/>
    <n v="6137.8"/>
    <x v="0"/>
    <x v="0"/>
    <x v="0"/>
    <x v="0"/>
    <x v="0"/>
    <x v="0"/>
    <x v="0"/>
    <x v="1"/>
    <x v="0"/>
  </r>
  <r>
    <s v="4742-TXUEX"/>
    <x v="0"/>
    <x v="38"/>
    <x v="0"/>
    <x v="1"/>
    <x v="990"/>
    <n v="92376"/>
    <n v="34.109774999999999"/>
    <n v="-117.37890400000001"/>
    <x v="2"/>
    <x v="54"/>
    <x v="0"/>
    <x v="0"/>
    <n v="2.56"/>
    <x v="0"/>
    <x v="1"/>
    <x v="3"/>
    <m/>
    <x v="2"/>
    <x v="2"/>
    <x v="2"/>
    <x v="2"/>
    <x v="2"/>
    <x v="2"/>
    <x v="2"/>
    <x v="2"/>
    <x v="2"/>
    <x v="1"/>
    <x v="1"/>
    <n v="19.3"/>
    <n v="890.5"/>
    <x v="0"/>
    <x v="0"/>
    <n v="120.32"/>
    <n v="1010.82"/>
    <x v="0"/>
    <x v="0"/>
    <x v="0"/>
    <x v="0"/>
    <x v="1"/>
    <x v="1"/>
    <x v="1"/>
    <x v="1"/>
    <x v="0"/>
  </r>
  <r>
    <s v="4745-LSPLO"/>
    <x v="1"/>
    <x v="19"/>
    <x v="1"/>
    <x v="0"/>
    <x v="38"/>
    <n v="92111"/>
    <n v="32.805517999999999"/>
    <n v="-117.16905199999999"/>
    <x v="1"/>
    <x v="13"/>
    <x v="0"/>
    <x v="0"/>
    <n v="19.850000000000001"/>
    <x v="0"/>
    <x v="1"/>
    <x v="3"/>
    <m/>
    <x v="2"/>
    <x v="2"/>
    <x v="2"/>
    <x v="2"/>
    <x v="2"/>
    <x v="2"/>
    <x v="2"/>
    <x v="2"/>
    <x v="1"/>
    <x v="1"/>
    <x v="0"/>
    <n v="20.5"/>
    <n v="20.5"/>
    <x v="0"/>
    <x v="0"/>
    <n v="19.850000000000001"/>
    <n v="40.35"/>
    <x v="1"/>
    <x v="5"/>
    <x v="9"/>
    <x v="0"/>
    <x v="1"/>
    <x v="1"/>
    <x v="1"/>
    <x v="1"/>
    <x v="0"/>
  </r>
  <r>
    <s v="4747-LCAQL"/>
    <x v="1"/>
    <x v="24"/>
    <x v="1"/>
    <x v="0"/>
    <x v="31"/>
    <n v="90037"/>
    <n v="34.002642000000002"/>
    <n v="-118.28759599999999"/>
    <x v="1"/>
    <x v="30"/>
    <x v="5"/>
    <x v="0"/>
    <n v="7.55"/>
    <x v="0"/>
    <x v="0"/>
    <x v="2"/>
    <n v="71"/>
    <x v="1"/>
    <x v="0"/>
    <x v="0"/>
    <x v="0"/>
    <x v="0"/>
    <x v="1"/>
    <x v="1"/>
    <x v="0"/>
    <x v="1"/>
    <x v="0"/>
    <x v="0"/>
    <n v="79"/>
    <n v="1902"/>
    <x v="0"/>
    <x v="0"/>
    <n v="188.75"/>
    <n v="2090.75"/>
    <x v="0"/>
    <x v="0"/>
    <x v="0"/>
    <x v="0"/>
    <x v="0"/>
    <x v="0"/>
    <x v="0"/>
    <x v="0"/>
    <x v="0"/>
  </r>
  <r>
    <s v="4749-OJKQU"/>
    <x v="0"/>
    <x v="59"/>
    <x v="1"/>
    <x v="0"/>
    <x v="41"/>
    <n v="95132"/>
    <n v="37.424655000000001"/>
    <n v="-121.74841000000001"/>
    <x v="1"/>
    <x v="1"/>
    <x v="0"/>
    <x v="0"/>
    <n v="23.5"/>
    <x v="1"/>
    <x v="0"/>
    <x v="1"/>
    <n v="22"/>
    <x v="0"/>
    <x v="1"/>
    <x v="0"/>
    <x v="1"/>
    <x v="1"/>
    <x v="0"/>
    <x v="0"/>
    <x v="0"/>
    <x v="1"/>
    <x v="0"/>
    <x v="1"/>
    <n v="75.650000000000006"/>
    <n v="302.35000000000002"/>
    <x v="0"/>
    <x v="0"/>
    <n v="94"/>
    <n v="396.35"/>
    <x v="0"/>
    <x v="0"/>
    <x v="0"/>
    <x v="0"/>
    <x v="1"/>
    <x v="0"/>
    <x v="1"/>
    <x v="1"/>
    <x v="0"/>
  </r>
  <r>
    <s v="4749-VFKVB"/>
    <x v="0"/>
    <x v="10"/>
    <x v="1"/>
    <x v="0"/>
    <x v="53"/>
    <n v="94937"/>
    <n v="38.099322999999998"/>
    <n v="-122.945723"/>
    <x v="1"/>
    <x v="13"/>
    <x v="0"/>
    <x v="0"/>
    <n v="46.49"/>
    <x v="1"/>
    <x v="0"/>
    <x v="2"/>
    <n v="14"/>
    <x v="0"/>
    <x v="1"/>
    <x v="0"/>
    <x v="1"/>
    <x v="1"/>
    <x v="0"/>
    <x v="0"/>
    <x v="0"/>
    <x v="1"/>
    <x v="0"/>
    <x v="0"/>
    <n v="50.1"/>
    <n v="50.1"/>
    <x v="0"/>
    <x v="0"/>
    <n v="46.49"/>
    <n v="96.59"/>
    <x v="1"/>
    <x v="3"/>
    <x v="6"/>
    <x v="0"/>
    <x v="1"/>
    <x v="0"/>
    <x v="1"/>
    <x v="1"/>
    <x v="0"/>
  </r>
  <r>
    <s v="4750-UKWJK"/>
    <x v="0"/>
    <x v="49"/>
    <x v="0"/>
    <x v="0"/>
    <x v="193"/>
    <n v="95020"/>
    <n v="37.038890000000002"/>
    <n v="-121.528955"/>
    <x v="2"/>
    <x v="20"/>
    <x v="0"/>
    <x v="0"/>
    <n v="25.35"/>
    <x v="0"/>
    <x v="1"/>
    <x v="3"/>
    <m/>
    <x v="2"/>
    <x v="2"/>
    <x v="2"/>
    <x v="2"/>
    <x v="2"/>
    <x v="2"/>
    <x v="2"/>
    <x v="2"/>
    <x v="0"/>
    <x v="1"/>
    <x v="2"/>
    <n v="19.600000000000001"/>
    <n v="727.8"/>
    <x v="0"/>
    <x v="0"/>
    <n v="937.95"/>
    <n v="1665.75"/>
    <x v="0"/>
    <x v="0"/>
    <x v="0"/>
    <x v="0"/>
    <x v="1"/>
    <x v="1"/>
    <x v="1"/>
    <x v="1"/>
    <x v="0"/>
  </r>
  <r>
    <s v="4750-ZRXIU"/>
    <x v="0"/>
    <x v="8"/>
    <x v="1"/>
    <x v="0"/>
    <x v="223"/>
    <n v="94304"/>
    <n v="37.386977999999999"/>
    <n v="-122.177746"/>
    <x v="1"/>
    <x v="1"/>
    <x v="0"/>
    <x v="0"/>
    <n v="6.68"/>
    <x v="1"/>
    <x v="0"/>
    <x v="0"/>
    <n v="17"/>
    <x v="0"/>
    <x v="1"/>
    <x v="0"/>
    <x v="1"/>
    <x v="1"/>
    <x v="1"/>
    <x v="0"/>
    <x v="0"/>
    <x v="1"/>
    <x v="0"/>
    <x v="1"/>
    <n v="84.6"/>
    <n v="360.1"/>
    <x v="0"/>
    <x v="0"/>
    <n v="26.72"/>
    <n v="386.82"/>
    <x v="1"/>
    <x v="1"/>
    <x v="1"/>
    <x v="0"/>
    <x v="0"/>
    <x v="0"/>
    <x v="1"/>
    <x v="1"/>
    <x v="0"/>
  </r>
  <r>
    <s v="4751-ERMAN"/>
    <x v="1"/>
    <x v="9"/>
    <x v="0"/>
    <x v="0"/>
    <x v="1040"/>
    <n v="96034"/>
    <n v="41.411315000000002"/>
    <n v="-122.697236"/>
    <x v="9"/>
    <x v="9"/>
    <x v="0"/>
    <x v="0"/>
    <n v="42.16"/>
    <x v="0"/>
    <x v="0"/>
    <x v="0"/>
    <n v="18"/>
    <x v="0"/>
    <x v="0"/>
    <x v="1"/>
    <x v="1"/>
    <x v="0"/>
    <x v="1"/>
    <x v="1"/>
    <x v="0"/>
    <x v="2"/>
    <x v="0"/>
    <x v="1"/>
    <n v="75.400000000000006"/>
    <n v="5480.25"/>
    <x v="0"/>
    <x v="0"/>
    <n v="3035.52"/>
    <n v="8515.77"/>
    <x v="0"/>
    <x v="0"/>
    <x v="0"/>
    <x v="0"/>
    <x v="0"/>
    <x v="0"/>
    <x v="0"/>
    <x v="1"/>
    <x v="0"/>
  </r>
  <r>
    <s v="4753-PADAS"/>
    <x v="0"/>
    <x v="5"/>
    <x v="0"/>
    <x v="0"/>
    <x v="936"/>
    <n v="96009"/>
    <n v="41.083463999999999"/>
    <n v="-121.107929"/>
    <x v="0"/>
    <x v="23"/>
    <x v="3"/>
    <x v="0"/>
    <n v="25.46"/>
    <x v="1"/>
    <x v="0"/>
    <x v="1"/>
    <n v="73"/>
    <x v="0"/>
    <x v="0"/>
    <x v="1"/>
    <x v="1"/>
    <x v="0"/>
    <x v="1"/>
    <x v="1"/>
    <x v="0"/>
    <x v="0"/>
    <x v="0"/>
    <x v="1"/>
    <n v="105.7"/>
    <n v="6816.95"/>
    <x v="0"/>
    <x v="0"/>
    <n v="1705.82"/>
    <n v="8522.77"/>
    <x v="0"/>
    <x v="0"/>
    <x v="0"/>
    <x v="0"/>
    <x v="0"/>
    <x v="0"/>
    <x v="0"/>
    <x v="1"/>
    <x v="0"/>
  </r>
  <r>
    <s v="4759-PXTAN"/>
    <x v="0"/>
    <x v="20"/>
    <x v="0"/>
    <x v="0"/>
    <x v="1041"/>
    <n v="95469"/>
    <n v="39.408633999999999"/>
    <n v="-123.04551600000001"/>
    <x v="9"/>
    <x v="26"/>
    <x v="0"/>
    <x v="0"/>
    <n v="20.27"/>
    <x v="1"/>
    <x v="0"/>
    <x v="2"/>
    <n v="13"/>
    <x v="0"/>
    <x v="0"/>
    <x v="0"/>
    <x v="0"/>
    <x v="0"/>
    <x v="1"/>
    <x v="1"/>
    <x v="0"/>
    <x v="0"/>
    <x v="0"/>
    <x v="1"/>
    <n v="80.099999999999994"/>
    <n v="4693.2"/>
    <x v="0"/>
    <x v="0"/>
    <n v="1195.93"/>
    <n v="5889.13"/>
    <x v="0"/>
    <x v="0"/>
    <x v="0"/>
    <x v="0"/>
    <x v="0"/>
    <x v="0"/>
    <x v="0"/>
    <x v="0"/>
    <x v="0"/>
  </r>
  <r>
    <s v="4759-TRPLW"/>
    <x v="1"/>
    <x v="43"/>
    <x v="1"/>
    <x v="0"/>
    <x v="162"/>
    <n v="90822"/>
    <n v="33.778435999999999"/>
    <n v="-118.11864799999999"/>
    <x v="1"/>
    <x v="13"/>
    <x v="1"/>
    <x v="0"/>
    <n v="29.63"/>
    <x v="0"/>
    <x v="0"/>
    <x v="1"/>
    <n v="15"/>
    <x v="0"/>
    <x v="1"/>
    <x v="0"/>
    <x v="1"/>
    <x v="1"/>
    <x v="0"/>
    <x v="0"/>
    <x v="0"/>
    <x v="1"/>
    <x v="1"/>
    <x v="1"/>
    <n v="70.400000000000006"/>
    <n v="70.400000000000006"/>
    <x v="0"/>
    <x v="0"/>
    <n v="29.63"/>
    <n v="100.03"/>
    <x v="1"/>
    <x v="1"/>
    <x v="1"/>
    <x v="0"/>
    <x v="1"/>
    <x v="0"/>
    <x v="1"/>
    <x v="1"/>
    <x v="0"/>
  </r>
  <r>
    <s v="4760-THGOT"/>
    <x v="0"/>
    <x v="25"/>
    <x v="0"/>
    <x v="0"/>
    <x v="41"/>
    <n v="95134"/>
    <n v="37.42765"/>
    <n v="-121.94541599999999"/>
    <x v="5"/>
    <x v="25"/>
    <x v="0"/>
    <x v="0"/>
    <n v="49.48"/>
    <x v="1"/>
    <x v="0"/>
    <x v="1"/>
    <n v="11"/>
    <x v="1"/>
    <x v="0"/>
    <x v="0"/>
    <x v="1"/>
    <x v="1"/>
    <x v="1"/>
    <x v="1"/>
    <x v="0"/>
    <x v="1"/>
    <x v="0"/>
    <x v="1"/>
    <n v="94.1"/>
    <n v="4107.3"/>
    <x v="0"/>
    <x v="0"/>
    <n v="2127.64"/>
    <n v="6234.94"/>
    <x v="0"/>
    <x v="0"/>
    <x v="0"/>
    <x v="0"/>
    <x v="0"/>
    <x v="0"/>
    <x v="0"/>
    <x v="1"/>
    <x v="0"/>
  </r>
  <r>
    <s v="4760-XOHVN"/>
    <x v="0"/>
    <x v="33"/>
    <x v="0"/>
    <x v="3"/>
    <x v="857"/>
    <n v="95554"/>
    <n v="40.267158000000002"/>
    <n v="-123.805913"/>
    <x v="2"/>
    <x v="13"/>
    <x v="0"/>
    <x v="0"/>
    <n v="28.73"/>
    <x v="0"/>
    <x v="1"/>
    <x v="3"/>
    <m/>
    <x v="2"/>
    <x v="2"/>
    <x v="2"/>
    <x v="2"/>
    <x v="2"/>
    <x v="2"/>
    <x v="2"/>
    <x v="2"/>
    <x v="1"/>
    <x v="1"/>
    <x v="2"/>
    <n v="19.45"/>
    <n v="19.45"/>
    <x v="0"/>
    <x v="0"/>
    <n v="28.73"/>
    <n v="48.18"/>
    <x v="1"/>
    <x v="1"/>
    <x v="5"/>
    <x v="0"/>
    <x v="1"/>
    <x v="1"/>
    <x v="1"/>
    <x v="1"/>
    <x v="0"/>
  </r>
  <r>
    <s v="4763-PGDPO"/>
    <x v="0"/>
    <x v="31"/>
    <x v="1"/>
    <x v="0"/>
    <x v="113"/>
    <n v="95831"/>
    <n v="38.494832000000002"/>
    <n v="-121.529447"/>
    <x v="1"/>
    <x v="1"/>
    <x v="0"/>
    <x v="0"/>
    <n v="41.12"/>
    <x v="0"/>
    <x v="0"/>
    <x v="1"/>
    <n v="42"/>
    <x v="0"/>
    <x v="1"/>
    <x v="0"/>
    <x v="1"/>
    <x v="1"/>
    <x v="0"/>
    <x v="1"/>
    <x v="1"/>
    <x v="1"/>
    <x v="1"/>
    <x v="1"/>
    <n v="70.400000000000006"/>
    <n v="281"/>
    <x v="0"/>
    <x v="13"/>
    <n v="164.48"/>
    <n v="515.48"/>
    <x v="1"/>
    <x v="1"/>
    <x v="1"/>
    <x v="0"/>
    <x v="0"/>
    <x v="1"/>
    <x v="1"/>
    <x v="1"/>
    <x v="0"/>
  </r>
  <r>
    <s v="4765-OXPPD"/>
    <x v="0"/>
    <x v="29"/>
    <x v="0"/>
    <x v="0"/>
    <x v="635"/>
    <n v="93003"/>
    <n v="34.279221"/>
    <n v="-119.22143699999999"/>
    <x v="2"/>
    <x v="0"/>
    <x v="1"/>
    <x v="0"/>
    <n v="6.35"/>
    <x v="0"/>
    <x v="0"/>
    <x v="0"/>
    <n v="69"/>
    <x v="1"/>
    <x v="0"/>
    <x v="1"/>
    <x v="0"/>
    <x v="1"/>
    <x v="0"/>
    <x v="0"/>
    <x v="0"/>
    <x v="1"/>
    <x v="1"/>
    <x v="2"/>
    <n v="65"/>
    <n v="663.05"/>
    <x v="0"/>
    <x v="0"/>
    <n v="57.15"/>
    <n v="720.2"/>
    <x v="1"/>
    <x v="1"/>
    <x v="11"/>
    <x v="0"/>
    <x v="1"/>
    <x v="0"/>
    <x v="0"/>
    <x v="0"/>
    <x v="0"/>
  </r>
  <r>
    <s v="4767-HZZHQ"/>
    <x v="1"/>
    <x v="13"/>
    <x v="0"/>
    <x v="1"/>
    <x v="768"/>
    <n v="90277"/>
    <n v="33.830452999999999"/>
    <n v="-118.38456499999999"/>
    <x v="7"/>
    <x v="39"/>
    <x v="5"/>
    <x v="0"/>
    <n v="6.19"/>
    <x v="0"/>
    <x v="0"/>
    <x v="1"/>
    <n v="21"/>
    <x v="0"/>
    <x v="0"/>
    <x v="1"/>
    <x v="1"/>
    <x v="1"/>
    <x v="0"/>
    <x v="0"/>
    <x v="1"/>
    <x v="1"/>
    <x v="1"/>
    <x v="1"/>
    <n v="82.05"/>
    <n v="2570.1999999999998"/>
    <x v="0"/>
    <x v="4"/>
    <n v="185.7"/>
    <n v="2875.9"/>
    <x v="0"/>
    <x v="0"/>
    <x v="0"/>
    <x v="0"/>
    <x v="1"/>
    <x v="1"/>
    <x v="0"/>
    <x v="1"/>
    <x v="0"/>
  </r>
  <r>
    <s v="4770-QAZXN"/>
    <x v="0"/>
    <x v="21"/>
    <x v="1"/>
    <x v="0"/>
    <x v="812"/>
    <n v="94971"/>
    <n v="38.240769"/>
    <n v="-122.90104100000001"/>
    <x v="1"/>
    <x v="2"/>
    <x v="2"/>
    <x v="0"/>
    <n v="46.3"/>
    <x v="0"/>
    <x v="1"/>
    <x v="3"/>
    <m/>
    <x v="2"/>
    <x v="2"/>
    <x v="2"/>
    <x v="2"/>
    <x v="2"/>
    <x v="2"/>
    <x v="2"/>
    <x v="2"/>
    <x v="1"/>
    <x v="1"/>
    <x v="0"/>
    <n v="19.45"/>
    <n v="232.1"/>
    <x v="0"/>
    <x v="0"/>
    <n v="601.9"/>
    <n v="834"/>
    <x v="0"/>
    <x v="0"/>
    <x v="0"/>
    <x v="0"/>
    <x v="1"/>
    <x v="1"/>
    <x v="1"/>
    <x v="1"/>
    <x v="0"/>
  </r>
  <r>
    <s v="4770-UEZOX"/>
    <x v="1"/>
    <x v="31"/>
    <x v="1"/>
    <x v="0"/>
    <x v="78"/>
    <n v="92028"/>
    <n v="33.362575"/>
    <n v="-117.299644"/>
    <x v="1"/>
    <x v="29"/>
    <x v="1"/>
    <x v="0"/>
    <n v="43.56"/>
    <x v="0"/>
    <x v="0"/>
    <x v="1"/>
    <n v="52"/>
    <x v="0"/>
    <x v="0"/>
    <x v="0"/>
    <x v="1"/>
    <x v="1"/>
    <x v="0"/>
    <x v="0"/>
    <x v="0"/>
    <x v="1"/>
    <x v="0"/>
    <x v="1"/>
    <n v="74.75"/>
    <n v="144.80000000000001"/>
    <x v="0"/>
    <x v="0"/>
    <n v="87.12"/>
    <n v="231.92"/>
    <x v="2"/>
    <x v="0"/>
    <x v="0"/>
    <x v="0"/>
    <x v="1"/>
    <x v="0"/>
    <x v="0"/>
    <x v="1"/>
    <x v="0"/>
  </r>
  <r>
    <s v="4774-HHGGS"/>
    <x v="1"/>
    <x v="22"/>
    <x v="0"/>
    <x v="0"/>
    <x v="518"/>
    <n v="96114"/>
    <n v="40.294034000000003"/>
    <n v="-120.51262199999999"/>
    <x v="2"/>
    <x v="39"/>
    <x v="0"/>
    <x v="0"/>
    <n v="11.38"/>
    <x v="0"/>
    <x v="1"/>
    <x v="3"/>
    <m/>
    <x v="2"/>
    <x v="2"/>
    <x v="2"/>
    <x v="2"/>
    <x v="2"/>
    <x v="2"/>
    <x v="2"/>
    <x v="2"/>
    <x v="2"/>
    <x v="1"/>
    <x v="0"/>
    <n v="19.05"/>
    <n v="637.54999999999995"/>
    <x v="0"/>
    <x v="0"/>
    <n v="341.4"/>
    <n v="978.95"/>
    <x v="0"/>
    <x v="0"/>
    <x v="0"/>
    <x v="0"/>
    <x v="1"/>
    <x v="1"/>
    <x v="1"/>
    <x v="1"/>
    <x v="0"/>
  </r>
  <r>
    <s v="4776-XSKYQ"/>
    <x v="0"/>
    <x v="23"/>
    <x v="0"/>
    <x v="2"/>
    <x v="1042"/>
    <n v="92653"/>
    <n v="33.606898999999999"/>
    <n v="-117.717854"/>
    <x v="8"/>
    <x v="27"/>
    <x v="0"/>
    <x v="1"/>
    <m/>
    <x v="2"/>
    <x v="0"/>
    <x v="2"/>
    <n v="22"/>
    <x v="0"/>
    <x v="1"/>
    <x v="0"/>
    <x v="0"/>
    <x v="1"/>
    <x v="0"/>
    <x v="0"/>
    <x v="0"/>
    <x v="0"/>
    <x v="1"/>
    <x v="0"/>
    <n v="30.25"/>
    <n v="368.85"/>
    <x v="0"/>
    <x v="0"/>
    <n v="0"/>
    <n v="368.85"/>
    <x v="0"/>
    <x v="0"/>
    <x v="0"/>
    <x v="0"/>
    <x v="1"/>
    <x v="0"/>
    <x v="1"/>
    <x v="0"/>
    <x v="0"/>
  </r>
  <r>
    <s v="4778-IZARL"/>
    <x v="1"/>
    <x v="1"/>
    <x v="0"/>
    <x v="0"/>
    <x v="883"/>
    <n v="93254"/>
    <n v="34.956577000000003"/>
    <n v="-119.750142"/>
    <x v="4"/>
    <x v="5"/>
    <x v="0"/>
    <x v="0"/>
    <n v="3.18"/>
    <x v="0"/>
    <x v="0"/>
    <x v="1"/>
    <n v="15"/>
    <x v="1"/>
    <x v="0"/>
    <x v="1"/>
    <x v="0"/>
    <x v="0"/>
    <x v="1"/>
    <x v="1"/>
    <x v="0"/>
    <x v="2"/>
    <x v="0"/>
    <x v="0"/>
    <n v="110.1"/>
    <n v="6705.7"/>
    <x v="0"/>
    <x v="0"/>
    <n v="200.34"/>
    <n v="6906.04"/>
    <x v="0"/>
    <x v="0"/>
    <x v="0"/>
    <x v="0"/>
    <x v="0"/>
    <x v="0"/>
    <x v="0"/>
    <x v="0"/>
    <x v="0"/>
  </r>
  <r>
    <s v="4779-ZGICK"/>
    <x v="1"/>
    <x v="14"/>
    <x v="0"/>
    <x v="2"/>
    <x v="31"/>
    <n v="90057"/>
    <n v="34.061917999999999"/>
    <n v="-118.277939"/>
    <x v="1"/>
    <x v="60"/>
    <x v="4"/>
    <x v="0"/>
    <n v="11.86"/>
    <x v="1"/>
    <x v="1"/>
    <x v="3"/>
    <m/>
    <x v="2"/>
    <x v="2"/>
    <x v="2"/>
    <x v="2"/>
    <x v="2"/>
    <x v="2"/>
    <x v="2"/>
    <x v="2"/>
    <x v="2"/>
    <x v="1"/>
    <x v="0"/>
    <n v="23.55"/>
    <n v="1173.3499999999999"/>
    <x v="0"/>
    <x v="0"/>
    <n v="569.28"/>
    <n v="1742.63"/>
    <x v="0"/>
    <x v="0"/>
    <x v="0"/>
    <x v="0"/>
    <x v="1"/>
    <x v="1"/>
    <x v="1"/>
    <x v="1"/>
    <x v="0"/>
  </r>
  <r>
    <s v="4781-ZXYGU"/>
    <x v="1"/>
    <x v="11"/>
    <x v="0"/>
    <x v="3"/>
    <x v="924"/>
    <n v="94965"/>
    <n v="37.848641000000001"/>
    <n v="-122.515692"/>
    <x v="9"/>
    <x v="13"/>
    <x v="1"/>
    <x v="0"/>
    <n v="18.63"/>
    <x v="0"/>
    <x v="1"/>
    <x v="3"/>
    <m/>
    <x v="2"/>
    <x v="2"/>
    <x v="2"/>
    <x v="2"/>
    <x v="2"/>
    <x v="2"/>
    <x v="2"/>
    <x v="2"/>
    <x v="1"/>
    <x v="0"/>
    <x v="1"/>
    <n v="20.149999999999999"/>
    <n v="20.149999999999999"/>
    <x v="0"/>
    <x v="0"/>
    <n v="18.63"/>
    <n v="38.78"/>
    <x v="2"/>
    <x v="0"/>
    <x v="0"/>
    <x v="0"/>
    <x v="1"/>
    <x v="1"/>
    <x v="1"/>
    <x v="1"/>
    <x v="0"/>
  </r>
  <r>
    <s v="4782-OSFXZ"/>
    <x v="0"/>
    <x v="15"/>
    <x v="0"/>
    <x v="0"/>
    <x v="44"/>
    <n v="95242"/>
    <n v="38.128087000000001"/>
    <n v="-121.40779999999999"/>
    <x v="2"/>
    <x v="4"/>
    <x v="3"/>
    <x v="0"/>
    <n v="37.53"/>
    <x v="1"/>
    <x v="0"/>
    <x v="2"/>
    <n v="24"/>
    <x v="1"/>
    <x v="0"/>
    <x v="1"/>
    <x v="0"/>
    <x v="1"/>
    <x v="1"/>
    <x v="1"/>
    <x v="0"/>
    <x v="2"/>
    <x v="0"/>
    <x v="1"/>
    <n v="82.7"/>
    <n v="5831.2"/>
    <x v="0"/>
    <x v="0"/>
    <n v="2664.63"/>
    <n v="8495.83"/>
    <x v="0"/>
    <x v="0"/>
    <x v="0"/>
    <x v="0"/>
    <x v="0"/>
    <x v="0"/>
    <x v="0"/>
    <x v="0"/>
    <x v="0"/>
  </r>
  <r>
    <s v="4785-FCIFB"/>
    <x v="0"/>
    <x v="29"/>
    <x v="0"/>
    <x v="0"/>
    <x v="988"/>
    <n v="92339"/>
    <n v="34.067698999999998"/>
    <n v="-116.903891"/>
    <x v="6"/>
    <x v="48"/>
    <x v="4"/>
    <x v="0"/>
    <n v="20.09"/>
    <x v="1"/>
    <x v="1"/>
    <x v="3"/>
    <m/>
    <x v="2"/>
    <x v="2"/>
    <x v="2"/>
    <x v="2"/>
    <x v="2"/>
    <x v="2"/>
    <x v="2"/>
    <x v="2"/>
    <x v="2"/>
    <x v="1"/>
    <x v="2"/>
    <n v="24.4"/>
    <n v="1417.9"/>
    <x v="0"/>
    <x v="0"/>
    <n v="1225.49"/>
    <n v="2643.39"/>
    <x v="0"/>
    <x v="0"/>
    <x v="0"/>
    <x v="0"/>
    <x v="1"/>
    <x v="1"/>
    <x v="1"/>
    <x v="1"/>
    <x v="0"/>
  </r>
  <r>
    <s v="4785-NKHCX"/>
    <x v="1"/>
    <x v="61"/>
    <x v="1"/>
    <x v="0"/>
    <x v="1043"/>
    <n v="93645"/>
    <n v="37.140104000000001"/>
    <n v="-119.65709200000001"/>
    <x v="1"/>
    <x v="10"/>
    <x v="1"/>
    <x v="0"/>
    <n v="30.14"/>
    <x v="0"/>
    <x v="1"/>
    <x v="3"/>
    <m/>
    <x v="2"/>
    <x v="2"/>
    <x v="2"/>
    <x v="2"/>
    <x v="2"/>
    <x v="2"/>
    <x v="2"/>
    <x v="2"/>
    <x v="0"/>
    <x v="1"/>
    <x v="1"/>
    <n v="20.05"/>
    <n v="94.15"/>
    <x v="0"/>
    <x v="0"/>
    <n v="150.69999999999999"/>
    <n v="244.85"/>
    <x v="0"/>
    <x v="0"/>
    <x v="0"/>
    <x v="0"/>
    <x v="1"/>
    <x v="1"/>
    <x v="1"/>
    <x v="1"/>
    <x v="0"/>
  </r>
  <r>
    <s v="4785-QRJHC"/>
    <x v="1"/>
    <x v="53"/>
    <x v="0"/>
    <x v="0"/>
    <x v="143"/>
    <n v="94132"/>
    <n v="37.722301999999999"/>
    <n v="-122.491129"/>
    <x v="2"/>
    <x v="56"/>
    <x v="0"/>
    <x v="1"/>
    <m/>
    <x v="2"/>
    <x v="0"/>
    <x v="2"/>
    <n v="15"/>
    <x v="0"/>
    <x v="0"/>
    <x v="1"/>
    <x v="0"/>
    <x v="0"/>
    <x v="1"/>
    <x v="0"/>
    <x v="1"/>
    <x v="0"/>
    <x v="0"/>
    <x v="1"/>
    <n v="59.9"/>
    <n v="2816.65"/>
    <x v="0"/>
    <x v="12"/>
    <n v="0"/>
    <n v="2966.65"/>
    <x v="1"/>
    <x v="1"/>
    <x v="10"/>
    <x v="0"/>
    <x v="0"/>
    <x v="1"/>
    <x v="0"/>
    <x v="0"/>
    <x v="0"/>
  </r>
  <r>
    <s v="4786-UKSNZ"/>
    <x v="1"/>
    <x v="45"/>
    <x v="1"/>
    <x v="0"/>
    <x v="1044"/>
    <n v="94517"/>
    <n v="37.881841999999999"/>
    <n v="-121.848111"/>
    <x v="1"/>
    <x v="13"/>
    <x v="1"/>
    <x v="0"/>
    <n v="11.25"/>
    <x v="0"/>
    <x v="1"/>
    <x v="3"/>
    <m/>
    <x v="2"/>
    <x v="2"/>
    <x v="2"/>
    <x v="2"/>
    <x v="2"/>
    <x v="2"/>
    <x v="2"/>
    <x v="2"/>
    <x v="1"/>
    <x v="1"/>
    <x v="0"/>
    <n v="20.2"/>
    <n v="20.2"/>
    <x v="0"/>
    <x v="0"/>
    <n v="11.25"/>
    <n v="31.45"/>
    <x v="1"/>
    <x v="1"/>
    <x v="5"/>
    <x v="0"/>
    <x v="1"/>
    <x v="1"/>
    <x v="1"/>
    <x v="1"/>
    <x v="0"/>
  </r>
  <r>
    <s v="4789-KWMXN"/>
    <x v="1"/>
    <x v="21"/>
    <x v="0"/>
    <x v="0"/>
    <x v="88"/>
    <n v="95379"/>
    <n v="37.939768000000001"/>
    <n v="-120.188002"/>
    <x v="2"/>
    <x v="54"/>
    <x v="4"/>
    <x v="0"/>
    <n v="19.02"/>
    <x v="1"/>
    <x v="0"/>
    <x v="1"/>
    <n v="17"/>
    <x v="1"/>
    <x v="1"/>
    <x v="1"/>
    <x v="0"/>
    <x v="0"/>
    <x v="1"/>
    <x v="1"/>
    <x v="0"/>
    <x v="0"/>
    <x v="0"/>
    <x v="0"/>
    <n v="110.85"/>
    <n v="5275.8"/>
    <x v="243"/>
    <x v="0"/>
    <n v="893.94"/>
    <n v="6164.81"/>
    <x v="1"/>
    <x v="4"/>
    <x v="16"/>
    <x v="0"/>
    <x v="0"/>
    <x v="0"/>
    <x v="0"/>
    <x v="0"/>
    <x v="0"/>
  </r>
  <r>
    <s v="4791-QRGMF"/>
    <x v="1"/>
    <x v="25"/>
    <x v="0"/>
    <x v="0"/>
    <x v="776"/>
    <n v="95553"/>
    <n v="40.210895000000001"/>
    <n v="-123.86"/>
    <x v="2"/>
    <x v="26"/>
    <x v="4"/>
    <x v="0"/>
    <n v="10.76"/>
    <x v="1"/>
    <x v="0"/>
    <x v="1"/>
    <n v="5"/>
    <x v="0"/>
    <x v="1"/>
    <x v="1"/>
    <x v="1"/>
    <x v="0"/>
    <x v="1"/>
    <x v="1"/>
    <x v="0"/>
    <x v="0"/>
    <x v="0"/>
    <x v="1"/>
    <n v="99.5"/>
    <n v="5961.1"/>
    <x v="0"/>
    <x v="0"/>
    <n v="634.84"/>
    <n v="6595.94"/>
    <x v="1"/>
    <x v="1"/>
    <x v="11"/>
    <x v="0"/>
    <x v="0"/>
    <x v="0"/>
    <x v="0"/>
    <x v="1"/>
    <x v="0"/>
  </r>
  <r>
    <s v="4795-KTRTH"/>
    <x v="0"/>
    <x v="8"/>
    <x v="0"/>
    <x v="0"/>
    <x v="38"/>
    <n v="92122"/>
    <n v="32.857230000000001"/>
    <n v="-117.209774"/>
    <x v="2"/>
    <x v="10"/>
    <x v="1"/>
    <x v="0"/>
    <n v="47.28"/>
    <x v="1"/>
    <x v="0"/>
    <x v="1"/>
    <n v="11"/>
    <x v="0"/>
    <x v="0"/>
    <x v="0"/>
    <x v="1"/>
    <x v="1"/>
    <x v="0"/>
    <x v="0"/>
    <x v="1"/>
    <x v="1"/>
    <x v="0"/>
    <x v="1"/>
    <n v="81"/>
    <n v="371.65"/>
    <x v="244"/>
    <x v="1"/>
    <n v="236.4"/>
    <n v="577.41"/>
    <x v="1"/>
    <x v="1"/>
    <x v="5"/>
    <x v="0"/>
    <x v="1"/>
    <x v="1"/>
    <x v="0"/>
    <x v="1"/>
    <x v="0"/>
  </r>
  <r>
    <s v="4795-UXVCJ"/>
    <x v="1"/>
    <x v="54"/>
    <x v="1"/>
    <x v="0"/>
    <x v="190"/>
    <n v="93926"/>
    <n v="36.525880000000001"/>
    <n v="-121.396719"/>
    <x v="1"/>
    <x v="18"/>
    <x v="5"/>
    <x v="0"/>
    <n v="45.7"/>
    <x v="0"/>
    <x v="1"/>
    <x v="3"/>
    <m/>
    <x v="2"/>
    <x v="2"/>
    <x v="2"/>
    <x v="2"/>
    <x v="2"/>
    <x v="2"/>
    <x v="2"/>
    <x v="2"/>
    <x v="0"/>
    <x v="1"/>
    <x v="0"/>
    <n v="19.8"/>
    <n v="457.3"/>
    <x v="0"/>
    <x v="0"/>
    <n v="1188.2"/>
    <n v="1645.5"/>
    <x v="0"/>
    <x v="0"/>
    <x v="0"/>
    <x v="0"/>
    <x v="1"/>
    <x v="1"/>
    <x v="1"/>
    <x v="1"/>
    <x v="0"/>
  </r>
  <r>
    <s v="4795-WRNVT"/>
    <x v="0"/>
    <x v="13"/>
    <x v="1"/>
    <x v="0"/>
    <x v="644"/>
    <n v="91768"/>
    <n v="34.067931999999999"/>
    <n v="-117.785168"/>
    <x v="1"/>
    <x v="36"/>
    <x v="0"/>
    <x v="0"/>
    <n v="11.56"/>
    <x v="0"/>
    <x v="0"/>
    <x v="2"/>
    <n v="26"/>
    <x v="1"/>
    <x v="0"/>
    <x v="0"/>
    <x v="1"/>
    <x v="0"/>
    <x v="0"/>
    <x v="0"/>
    <x v="0"/>
    <x v="1"/>
    <x v="1"/>
    <x v="0"/>
    <n v="65.099999999999994"/>
    <n v="2586"/>
    <x v="0"/>
    <x v="0"/>
    <n v="462.4"/>
    <n v="3048.4"/>
    <x v="0"/>
    <x v="0"/>
    <x v="0"/>
    <x v="0"/>
    <x v="0"/>
    <x v="0"/>
    <x v="0"/>
    <x v="1"/>
    <x v="0"/>
  </r>
  <r>
    <s v="4797-AXPXK"/>
    <x v="0"/>
    <x v="22"/>
    <x v="1"/>
    <x v="3"/>
    <x v="6"/>
    <n v="93436"/>
    <n v="34.601055000000002"/>
    <n v="-120.38291700000001"/>
    <x v="1"/>
    <x v="13"/>
    <x v="1"/>
    <x v="0"/>
    <n v="43.48"/>
    <x v="0"/>
    <x v="0"/>
    <x v="2"/>
    <n v="16"/>
    <x v="1"/>
    <x v="0"/>
    <x v="0"/>
    <x v="0"/>
    <x v="1"/>
    <x v="0"/>
    <x v="0"/>
    <x v="1"/>
    <x v="1"/>
    <x v="0"/>
    <x v="1"/>
    <n v="60"/>
    <n v="60"/>
    <x v="0"/>
    <x v="1"/>
    <n v="43.48"/>
    <n v="113.48"/>
    <x v="1"/>
    <x v="5"/>
    <x v="8"/>
    <x v="0"/>
    <x v="1"/>
    <x v="1"/>
    <x v="0"/>
    <x v="0"/>
    <x v="0"/>
  </r>
  <r>
    <s v="4797-MIWUM"/>
    <x v="1"/>
    <x v="19"/>
    <x v="0"/>
    <x v="1"/>
    <x v="698"/>
    <n v="93117"/>
    <n v="34.489983000000002"/>
    <n v="-120.091246"/>
    <x v="1"/>
    <x v="6"/>
    <x v="1"/>
    <x v="0"/>
    <n v="49.83"/>
    <x v="0"/>
    <x v="1"/>
    <x v="3"/>
    <m/>
    <x v="2"/>
    <x v="2"/>
    <x v="2"/>
    <x v="2"/>
    <x v="2"/>
    <x v="2"/>
    <x v="2"/>
    <x v="2"/>
    <x v="1"/>
    <x v="0"/>
    <x v="1"/>
    <n v="20.25"/>
    <n v="174.7"/>
    <x v="0"/>
    <x v="0"/>
    <n v="348.81"/>
    <n v="523.51"/>
    <x v="0"/>
    <x v="0"/>
    <x v="0"/>
    <x v="0"/>
    <x v="1"/>
    <x v="1"/>
    <x v="1"/>
    <x v="1"/>
    <x v="0"/>
  </r>
  <r>
    <s v="4800-CZMPC"/>
    <x v="0"/>
    <x v="38"/>
    <x v="0"/>
    <x v="0"/>
    <x v="1045"/>
    <n v="93215"/>
    <n v="35.772244000000001"/>
    <n v="-119.209689"/>
    <x v="2"/>
    <x v="60"/>
    <x v="4"/>
    <x v="0"/>
    <n v="6.36"/>
    <x v="1"/>
    <x v="0"/>
    <x v="1"/>
    <n v="47"/>
    <x v="1"/>
    <x v="0"/>
    <x v="0"/>
    <x v="1"/>
    <x v="0"/>
    <x v="1"/>
    <x v="1"/>
    <x v="0"/>
    <x v="0"/>
    <x v="0"/>
    <x v="0"/>
    <n v="103.25"/>
    <n v="5037.55"/>
    <x v="0"/>
    <x v="0"/>
    <n v="305.27999999999997"/>
    <n v="5342.83"/>
    <x v="1"/>
    <x v="5"/>
    <x v="8"/>
    <x v="0"/>
    <x v="0"/>
    <x v="0"/>
    <x v="0"/>
    <x v="1"/>
    <x v="0"/>
  </r>
  <r>
    <s v="4800-VHZKI"/>
    <x v="0"/>
    <x v="40"/>
    <x v="1"/>
    <x v="0"/>
    <x v="38"/>
    <n v="92122"/>
    <n v="32.857230000000001"/>
    <n v="-117.209774"/>
    <x v="1"/>
    <x v="13"/>
    <x v="1"/>
    <x v="0"/>
    <n v="36.630000000000003"/>
    <x v="0"/>
    <x v="1"/>
    <x v="3"/>
    <m/>
    <x v="2"/>
    <x v="2"/>
    <x v="2"/>
    <x v="2"/>
    <x v="2"/>
    <x v="2"/>
    <x v="2"/>
    <x v="2"/>
    <x v="1"/>
    <x v="0"/>
    <x v="0"/>
    <n v="19.899999999999999"/>
    <n v="19.899999999999999"/>
    <x v="0"/>
    <x v="0"/>
    <n v="36.630000000000003"/>
    <n v="56.53"/>
    <x v="1"/>
    <x v="1"/>
    <x v="5"/>
    <x v="0"/>
    <x v="1"/>
    <x v="1"/>
    <x v="1"/>
    <x v="1"/>
    <x v="0"/>
  </r>
  <r>
    <s v="4801-JZAZL"/>
    <x v="0"/>
    <x v="13"/>
    <x v="0"/>
    <x v="3"/>
    <x v="456"/>
    <n v="92305"/>
    <n v="34.1678"/>
    <n v="-116.86433"/>
    <x v="2"/>
    <x v="37"/>
    <x v="0"/>
    <x v="1"/>
    <m/>
    <x v="2"/>
    <x v="0"/>
    <x v="2"/>
    <n v="17"/>
    <x v="1"/>
    <x v="1"/>
    <x v="0"/>
    <x v="1"/>
    <x v="1"/>
    <x v="0"/>
    <x v="0"/>
    <x v="0"/>
    <x v="1"/>
    <x v="0"/>
    <x v="1"/>
    <n v="29.6"/>
    <n v="346.45"/>
    <x v="245"/>
    <x v="0"/>
    <n v="0"/>
    <n v="319.20999999999998"/>
    <x v="0"/>
    <x v="0"/>
    <x v="0"/>
    <x v="0"/>
    <x v="1"/>
    <x v="0"/>
    <x v="0"/>
    <x v="1"/>
    <x v="0"/>
  </r>
  <r>
    <s v="4801-KFYKL"/>
    <x v="1"/>
    <x v="24"/>
    <x v="1"/>
    <x v="1"/>
    <x v="741"/>
    <n v="91344"/>
    <n v="34.291272999999997"/>
    <n v="-118.505104"/>
    <x v="1"/>
    <x v="58"/>
    <x v="0"/>
    <x v="0"/>
    <n v="1.95"/>
    <x v="0"/>
    <x v="1"/>
    <x v="3"/>
    <m/>
    <x v="2"/>
    <x v="2"/>
    <x v="2"/>
    <x v="2"/>
    <x v="2"/>
    <x v="2"/>
    <x v="2"/>
    <x v="2"/>
    <x v="1"/>
    <x v="1"/>
    <x v="1"/>
    <n v="19.45"/>
    <n v="159.19999999999999"/>
    <x v="0"/>
    <x v="0"/>
    <n v="15.6"/>
    <n v="174.8"/>
    <x v="0"/>
    <x v="0"/>
    <x v="0"/>
    <x v="0"/>
    <x v="1"/>
    <x v="1"/>
    <x v="1"/>
    <x v="1"/>
    <x v="0"/>
  </r>
  <r>
    <s v="4803-AXVYP"/>
    <x v="0"/>
    <x v="4"/>
    <x v="1"/>
    <x v="0"/>
    <x v="353"/>
    <n v="95920"/>
    <n v="39.449793999999997"/>
    <n v="-121.93637200000001"/>
    <x v="1"/>
    <x v="70"/>
    <x v="5"/>
    <x v="0"/>
    <n v="47.39"/>
    <x v="1"/>
    <x v="0"/>
    <x v="1"/>
    <n v="2"/>
    <x v="0"/>
    <x v="1"/>
    <x v="0"/>
    <x v="0"/>
    <x v="0"/>
    <x v="1"/>
    <x v="0"/>
    <x v="0"/>
    <x v="1"/>
    <x v="0"/>
    <x v="1"/>
    <n v="99.55"/>
    <n v="3734.25"/>
    <x v="0"/>
    <x v="0"/>
    <n v="1800.82"/>
    <n v="5535.07"/>
    <x v="1"/>
    <x v="2"/>
    <x v="15"/>
    <x v="0"/>
    <x v="0"/>
    <x v="0"/>
    <x v="1"/>
    <x v="0"/>
    <x v="0"/>
  </r>
  <r>
    <s v="4803-LBYPN"/>
    <x v="1"/>
    <x v="56"/>
    <x v="0"/>
    <x v="2"/>
    <x v="174"/>
    <n v="92868"/>
    <n v="33.787796"/>
    <n v="-117.875928"/>
    <x v="2"/>
    <x v="12"/>
    <x v="5"/>
    <x v="0"/>
    <n v="44.54"/>
    <x v="0"/>
    <x v="1"/>
    <x v="3"/>
    <m/>
    <x v="2"/>
    <x v="2"/>
    <x v="2"/>
    <x v="2"/>
    <x v="2"/>
    <x v="2"/>
    <x v="2"/>
    <x v="2"/>
    <x v="1"/>
    <x v="1"/>
    <x v="0"/>
    <n v="20.8"/>
    <n v="635.9"/>
    <x v="246"/>
    <x v="0"/>
    <n v="1514.36"/>
    <n v="2104.19"/>
    <x v="0"/>
    <x v="0"/>
    <x v="0"/>
    <x v="0"/>
    <x v="1"/>
    <x v="1"/>
    <x v="1"/>
    <x v="1"/>
    <x v="0"/>
  </r>
  <r>
    <s v="4804-NCPET"/>
    <x v="1"/>
    <x v="13"/>
    <x v="0"/>
    <x v="1"/>
    <x v="422"/>
    <n v="95422"/>
    <n v="38.965803999999999"/>
    <n v="-122.63177899999999"/>
    <x v="3"/>
    <x v="53"/>
    <x v="0"/>
    <x v="0"/>
    <n v="31.7"/>
    <x v="0"/>
    <x v="1"/>
    <x v="3"/>
    <m/>
    <x v="2"/>
    <x v="2"/>
    <x v="2"/>
    <x v="2"/>
    <x v="2"/>
    <x v="2"/>
    <x v="2"/>
    <x v="2"/>
    <x v="2"/>
    <x v="1"/>
    <x v="0"/>
    <n v="20.2"/>
    <n v="387.4"/>
    <x v="0"/>
    <x v="0"/>
    <n v="602.29999999999995"/>
    <n v="989.7"/>
    <x v="0"/>
    <x v="0"/>
    <x v="0"/>
    <x v="0"/>
    <x v="1"/>
    <x v="1"/>
    <x v="1"/>
    <x v="1"/>
    <x v="0"/>
  </r>
  <r>
    <s v="4806-DXQCE"/>
    <x v="0"/>
    <x v="49"/>
    <x v="0"/>
    <x v="0"/>
    <x v="75"/>
    <n v="90404"/>
    <n v="34.026333999999999"/>
    <n v="-118.474222"/>
    <x v="9"/>
    <x v="40"/>
    <x v="0"/>
    <x v="0"/>
    <n v="35.39"/>
    <x v="1"/>
    <x v="0"/>
    <x v="1"/>
    <n v="25"/>
    <x v="1"/>
    <x v="0"/>
    <x v="1"/>
    <x v="0"/>
    <x v="0"/>
    <x v="1"/>
    <x v="0"/>
    <x v="0"/>
    <x v="2"/>
    <x v="0"/>
    <x v="1"/>
    <n v="113.65"/>
    <n v="7714.65"/>
    <x v="247"/>
    <x v="0"/>
    <n v="2477.3000000000002"/>
    <n v="10167.59"/>
    <x v="0"/>
    <x v="0"/>
    <x v="0"/>
    <x v="0"/>
    <x v="0"/>
    <x v="0"/>
    <x v="0"/>
    <x v="0"/>
    <x v="0"/>
  </r>
  <r>
    <s v="4806-HIPDW"/>
    <x v="0"/>
    <x v="22"/>
    <x v="0"/>
    <x v="0"/>
    <x v="103"/>
    <n v="92320"/>
    <n v="33.982787000000002"/>
    <n v="-117.057627"/>
    <x v="2"/>
    <x v="13"/>
    <x v="1"/>
    <x v="0"/>
    <n v="21.65"/>
    <x v="0"/>
    <x v="0"/>
    <x v="1"/>
    <n v="13"/>
    <x v="0"/>
    <x v="1"/>
    <x v="0"/>
    <x v="1"/>
    <x v="1"/>
    <x v="0"/>
    <x v="0"/>
    <x v="0"/>
    <x v="1"/>
    <x v="0"/>
    <x v="1"/>
    <n v="68.95"/>
    <n v="68.95"/>
    <x v="0"/>
    <x v="0"/>
    <n v="21.65"/>
    <n v="90.6"/>
    <x v="1"/>
    <x v="2"/>
    <x v="4"/>
    <x v="0"/>
    <x v="1"/>
    <x v="0"/>
    <x v="1"/>
    <x v="1"/>
    <x v="0"/>
  </r>
  <r>
    <s v="4806-KEXQR"/>
    <x v="1"/>
    <x v="60"/>
    <x v="1"/>
    <x v="0"/>
    <x v="1046"/>
    <n v="95237"/>
    <n v="38.166791000000003"/>
    <n v="-121.14207"/>
    <x v="1"/>
    <x v="1"/>
    <x v="1"/>
    <x v="0"/>
    <n v="43.06"/>
    <x v="0"/>
    <x v="0"/>
    <x v="1"/>
    <n v="46"/>
    <x v="0"/>
    <x v="1"/>
    <x v="0"/>
    <x v="1"/>
    <x v="1"/>
    <x v="1"/>
    <x v="1"/>
    <x v="0"/>
    <x v="1"/>
    <x v="0"/>
    <x v="1"/>
    <n v="79.900000000000006"/>
    <n v="324.3"/>
    <x v="0"/>
    <x v="0"/>
    <n v="172.24"/>
    <n v="496.54"/>
    <x v="1"/>
    <x v="1"/>
    <x v="1"/>
    <x v="0"/>
    <x v="0"/>
    <x v="0"/>
    <x v="1"/>
    <x v="1"/>
    <x v="0"/>
  </r>
  <r>
    <s v="4807-IZYOZ"/>
    <x v="0"/>
    <x v="11"/>
    <x v="1"/>
    <x v="0"/>
    <x v="383"/>
    <n v="92258"/>
    <n v="33.906495999999997"/>
    <n v="-116.56949899999999"/>
    <x v="1"/>
    <x v="69"/>
    <x v="4"/>
    <x v="0"/>
    <n v="19.23"/>
    <x v="0"/>
    <x v="1"/>
    <x v="3"/>
    <m/>
    <x v="2"/>
    <x v="2"/>
    <x v="2"/>
    <x v="2"/>
    <x v="2"/>
    <x v="2"/>
    <x v="2"/>
    <x v="2"/>
    <x v="2"/>
    <x v="1"/>
    <x v="1"/>
    <n v="20.65"/>
    <n v="1020.75"/>
    <x v="248"/>
    <x v="0"/>
    <n v="980.73"/>
    <n v="1982.16"/>
    <x v="0"/>
    <x v="0"/>
    <x v="0"/>
    <x v="0"/>
    <x v="1"/>
    <x v="1"/>
    <x v="1"/>
    <x v="1"/>
    <x v="0"/>
  </r>
  <r>
    <s v="4808-YNLEU"/>
    <x v="0"/>
    <x v="35"/>
    <x v="0"/>
    <x v="0"/>
    <x v="304"/>
    <n v="90270"/>
    <n v="33.988571999999998"/>
    <n v="-118.186565"/>
    <x v="2"/>
    <x v="33"/>
    <x v="5"/>
    <x v="0"/>
    <n v="24.53"/>
    <x v="0"/>
    <x v="0"/>
    <x v="2"/>
    <n v="30"/>
    <x v="1"/>
    <x v="1"/>
    <x v="0"/>
    <x v="1"/>
    <x v="0"/>
    <x v="0"/>
    <x v="0"/>
    <x v="0"/>
    <x v="0"/>
    <x v="0"/>
    <x v="1"/>
    <n v="62.15"/>
    <n v="2215.4499999999998"/>
    <x v="0"/>
    <x v="0"/>
    <n v="858.55"/>
    <n v="3074"/>
    <x v="0"/>
    <x v="0"/>
    <x v="0"/>
    <x v="0"/>
    <x v="0"/>
    <x v="0"/>
    <x v="0"/>
    <x v="1"/>
    <x v="0"/>
  </r>
  <r>
    <s v="4811-JBUVU"/>
    <x v="1"/>
    <x v="47"/>
    <x v="1"/>
    <x v="0"/>
    <x v="180"/>
    <n v="91423"/>
    <n v="34.146957"/>
    <n v="-118.43213799999999"/>
    <x v="1"/>
    <x v="39"/>
    <x v="0"/>
    <x v="0"/>
    <n v="31.97"/>
    <x v="1"/>
    <x v="0"/>
    <x v="1"/>
    <n v="2"/>
    <x v="0"/>
    <x v="1"/>
    <x v="0"/>
    <x v="0"/>
    <x v="1"/>
    <x v="1"/>
    <x v="1"/>
    <x v="0"/>
    <x v="1"/>
    <x v="0"/>
    <x v="0"/>
    <n v="89.9"/>
    <n v="2723.15"/>
    <x v="0"/>
    <x v="0"/>
    <n v="959.1"/>
    <n v="3682.25"/>
    <x v="0"/>
    <x v="0"/>
    <x v="0"/>
    <x v="0"/>
    <x v="0"/>
    <x v="0"/>
    <x v="1"/>
    <x v="0"/>
    <x v="0"/>
  </r>
  <r>
    <s v="4813-HQMGZ"/>
    <x v="0"/>
    <x v="33"/>
    <x v="0"/>
    <x v="0"/>
    <x v="933"/>
    <n v="93218"/>
    <n v="35.846066999999998"/>
    <n v="-119.00407300000001"/>
    <x v="8"/>
    <x v="58"/>
    <x v="1"/>
    <x v="0"/>
    <n v="9.8800000000000008"/>
    <x v="1"/>
    <x v="0"/>
    <x v="1"/>
    <n v="4"/>
    <x v="0"/>
    <x v="1"/>
    <x v="0"/>
    <x v="0"/>
    <x v="1"/>
    <x v="1"/>
    <x v="1"/>
    <x v="1"/>
    <x v="1"/>
    <x v="0"/>
    <x v="1"/>
    <n v="90.25"/>
    <n v="743.75"/>
    <x v="0"/>
    <x v="0"/>
    <n v="79.040000000000006"/>
    <n v="822.79"/>
    <x v="0"/>
    <x v="0"/>
    <x v="0"/>
    <x v="0"/>
    <x v="0"/>
    <x v="1"/>
    <x v="1"/>
    <x v="0"/>
    <x v="0"/>
  </r>
  <r>
    <s v="4815-GBTCD"/>
    <x v="0"/>
    <x v="39"/>
    <x v="0"/>
    <x v="0"/>
    <x v="876"/>
    <n v="93669"/>
    <n v="37.287757999999997"/>
    <n v="-119.54815600000001"/>
    <x v="2"/>
    <x v="1"/>
    <x v="0"/>
    <x v="1"/>
    <m/>
    <x v="2"/>
    <x v="0"/>
    <x v="2"/>
    <n v="29"/>
    <x v="0"/>
    <x v="1"/>
    <x v="0"/>
    <x v="1"/>
    <x v="1"/>
    <x v="0"/>
    <x v="0"/>
    <x v="0"/>
    <x v="1"/>
    <x v="0"/>
    <x v="1"/>
    <n v="25.15"/>
    <n v="99.95"/>
    <x v="0"/>
    <x v="0"/>
    <n v="0"/>
    <n v="99.95"/>
    <x v="0"/>
    <x v="0"/>
    <x v="0"/>
    <x v="0"/>
    <x v="1"/>
    <x v="0"/>
    <x v="1"/>
    <x v="1"/>
    <x v="0"/>
  </r>
  <r>
    <s v="4815-TUMEQ"/>
    <x v="0"/>
    <x v="11"/>
    <x v="1"/>
    <x v="0"/>
    <x v="581"/>
    <n v="90262"/>
    <n v="33.923572999999998"/>
    <n v="-118.200669"/>
    <x v="1"/>
    <x v="46"/>
    <x v="2"/>
    <x v="0"/>
    <n v="45.42"/>
    <x v="0"/>
    <x v="1"/>
    <x v="3"/>
    <m/>
    <x v="2"/>
    <x v="2"/>
    <x v="2"/>
    <x v="2"/>
    <x v="2"/>
    <x v="2"/>
    <x v="2"/>
    <x v="2"/>
    <x v="0"/>
    <x v="0"/>
    <x v="0"/>
    <n v="19.3"/>
    <n v="185.2"/>
    <x v="0"/>
    <x v="0"/>
    <n v="454.2"/>
    <n v="639.4"/>
    <x v="0"/>
    <x v="0"/>
    <x v="0"/>
    <x v="0"/>
    <x v="1"/>
    <x v="1"/>
    <x v="1"/>
    <x v="1"/>
    <x v="0"/>
  </r>
  <r>
    <s v="4815-YOSUK"/>
    <x v="1"/>
    <x v="19"/>
    <x v="0"/>
    <x v="3"/>
    <x v="551"/>
    <n v="92656"/>
    <n v="33.571258999999998"/>
    <n v="-117.731917"/>
    <x v="5"/>
    <x v="9"/>
    <x v="0"/>
    <x v="0"/>
    <n v="41.18"/>
    <x v="1"/>
    <x v="0"/>
    <x v="1"/>
    <n v="52"/>
    <x v="1"/>
    <x v="0"/>
    <x v="1"/>
    <x v="0"/>
    <x v="1"/>
    <x v="1"/>
    <x v="1"/>
    <x v="0"/>
    <x v="0"/>
    <x v="0"/>
    <x v="0"/>
    <n v="104.9"/>
    <n v="7537.5"/>
    <x v="0"/>
    <x v="0"/>
    <n v="2964.96"/>
    <n v="10502.46"/>
    <x v="0"/>
    <x v="0"/>
    <x v="0"/>
    <x v="0"/>
    <x v="0"/>
    <x v="0"/>
    <x v="0"/>
    <x v="0"/>
    <x v="0"/>
  </r>
  <r>
    <s v="4816-JBHOV"/>
    <x v="1"/>
    <x v="15"/>
    <x v="1"/>
    <x v="0"/>
    <x v="31"/>
    <n v="90044"/>
    <n v="33.952714"/>
    <n v="-118.292061"/>
    <x v="1"/>
    <x v="29"/>
    <x v="1"/>
    <x v="0"/>
    <n v="41.43"/>
    <x v="0"/>
    <x v="0"/>
    <x v="0"/>
    <n v="20"/>
    <x v="0"/>
    <x v="1"/>
    <x v="0"/>
    <x v="1"/>
    <x v="1"/>
    <x v="0"/>
    <x v="0"/>
    <x v="0"/>
    <x v="1"/>
    <x v="0"/>
    <x v="1"/>
    <n v="44.7"/>
    <n v="93.7"/>
    <x v="0"/>
    <x v="0"/>
    <n v="82.86"/>
    <n v="176.56"/>
    <x v="1"/>
    <x v="1"/>
    <x v="11"/>
    <x v="0"/>
    <x v="1"/>
    <x v="0"/>
    <x v="1"/>
    <x v="1"/>
    <x v="0"/>
  </r>
  <r>
    <s v="4816-LXZYW"/>
    <x v="0"/>
    <x v="35"/>
    <x v="1"/>
    <x v="0"/>
    <x v="162"/>
    <n v="90810"/>
    <n v="33.819814000000001"/>
    <n v="-118.222416"/>
    <x v="1"/>
    <x v="16"/>
    <x v="2"/>
    <x v="0"/>
    <n v="33.44"/>
    <x v="1"/>
    <x v="0"/>
    <x v="1"/>
    <n v="11"/>
    <x v="0"/>
    <x v="0"/>
    <x v="0"/>
    <x v="1"/>
    <x v="1"/>
    <x v="0"/>
    <x v="0"/>
    <x v="0"/>
    <x v="1"/>
    <x v="0"/>
    <x v="1"/>
    <n v="-7"/>
    <n v="1676.95"/>
    <x v="0"/>
    <x v="0"/>
    <n v="769.12"/>
    <n v="2446.0700000000002"/>
    <x v="1"/>
    <x v="1"/>
    <x v="1"/>
    <x v="0"/>
    <x v="1"/>
    <x v="0"/>
    <x v="0"/>
    <x v="1"/>
    <x v="0"/>
  </r>
  <r>
    <s v="4816-OKWNX"/>
    <x v="1"/>
    <x v="32"/>
    <x v="0"/>
    <x v="2"/>
    <x v="31"/>
    <n v="90034"/>
    <n v="34.030577999999998"/>
    <n v="-118.399613"/>
    <x v="0"/>
    <x v="15"/>
    <x v="0"/>
    <x v="0"/>
    <n v="36.21"/>
    <x v="0"/>
    <x v="0"/>
    <x v="1"/>
    <n v="22"/>
    <x v="0"/>
    <x v="0"/>
    <x v="1"/>
    <x v="0"/>
    <x v="0"/>
    <x v="1"/>
    <x v="1"/>
    <x v="0"/>
    <x v="0"/>
    <x v="0"/>
    <x v="1"/>
    <n v="103.4"/>
    <n v="5236.3999999999996"/>
    <x v="0"/>
    <x v="0"/>
    <n v="1810.5"/>
    <n v="7046.9"/>
    <x v="0"/>
    <x v="0"/>
    <x v="0"/>
    <x v="0"/>
    <x v="0"/>
    <x v="0"/>
    <x v="0"/>
    <x v="0"/>
    <x v="0"/>
  </r>
  <r>
    <s v="4817-KEQSP"/>
    <x v="0"/>
    <x v="9"/>
    <x v="0"/>
    <x v="3"/>
    <x v="77"/>
    <n v="92592"/>
    <n v="33.507255000000001"/>
    <n v="-117.029473"/>
    <x v="0"/>
    <x v="4"/>
    <x v="0"/>
    <x v="0"/>
    <n v="16.84"/>
    <x v="0"/>
    <x v="1"/>
    <x v="3"/>
    <m/>
    <x v="2"/>
    <x v="2"/>
    <x v="2"/>
    <x v="2"/>
    <x v="2"/>
    <x v="2"/>
    <x v="2"/>
    <x v="2"/>
    <x v="2"/>
    <x v="1"/>
    <x v="1"/>
    <n v="19.850000000000001"/>
    <n v="1326.35"/>
    <x v="0"/>
    <x v="0"/>
    <n v="1195.6400000000001"/>
    <n v="2521.9899999999998"/>
    <x v="0"/>
    <x v="0"/>
    <x v="0"/>
    <x v="0"/>
    <x v="1"/>
    <x v="1"/>
    <x v="1"/>
    <x v="1"/>
    <x v="0"/>
  </r>
  <r>
    <s v="4817-QRJSX"/>
    <x v="0"/>
    <x v="1"/>
    <x v="1"/>
    <x v="0"/>
    <x v="117"/>
    <n v="93612"/>
    <n v="36.814539000000003"/>
    <n v="-119.711868"/>
    <x v="1"/>
    <x v="46"/>
    <x v="2"/>
    <x v="0"/>
    <n v="49.5"/>
    <x v="1"/>
    <x v="0"/>
    <x v="1"/>
    <n v="19"/>
    <x v="0"/>
    <x v="0"/>
    <x v="0"/>
    <x v="1"/>
    <x v="1"/>
    <x v="0"/>
    <x v="0"/>
    <x v="0"/>
    <x v="1"/>
    <x v="0"/>
    <x v="0"/>
    <n v="81"/>
    <n v="818.05"/>
    <x v="0"/>
    <x v="0"/>
    <n v="495"/>
    <n v="1313.05"/>
    <x v="1"/>
    <x v="5"/>
    <x v="9"/>
    <x v="0"/>
    <x v="1"/>
    <x v="0"/>
    <x v="0"/>
    <x v="1"/>
    <x v="0"/>
  </r>
  <r>
    <s v="4817-VYYWS"/>
    <x v="0"/>
    <x v="44"/>
    <x v="1"/>
    <x v="0"/>
    <x v="1047"/>
    <n v="92676"/>
    <n v="33.782345999999997"/>
    <n v="-117.63526299999999"/>
    <x v="1"/>
    <x v="39"/>
    <x v="5"/>
    <x v="0"/>
    <n v="11.73"/>
    <x v="1"/>
    <x v="0"/>
    <x v="1"/>
    <n v="82"/>
    <x v="0"/>
    <x v="0"/>
    <x v="0"/>
    <x v="1"/>
    <x v="0"/>
    <x v="1"/>
    <x v="1"/>
    <x v="0"/>
    <x v="1"/>
    <x v="0"/>
    <x v="1"/>
    <n v="100.2"/>
    <n v="2983.8"/>
    <x v="0"/>
    <x v="0"/>
    <n v="351.9"/>
    <n v="3335.7"/>
    <x v="1"/>
    <x v="2"/>
    <x v="15"/>
    <x v="0"/>
    <x v="0"/>
    <x v="0"/>
    <x v="0"/>
    <x v="1"/>
    <x v="0"/>
  </r>
  <r>
    <s v="4818-DRBQT"/>
    <x v="1"/>
    <x v="46"/>
    <x v="0"/>
    <x v="0"/>
    <x v="486"/>
    <n v="93223"/>
    <n v="36.298780000000001"/>
    <n v="-119.20102799999999"/>
    <x v="2"/>
    <x v="31"/>
    <x v="5"/>
    <x v="0"/>
    <n v="26.03"/>
    <x v="1"/>
    <x v="0"/>
    <x v="1"/>
    <n v="47"/>
    <x v="0"/>
    <x v="0"/>
    <x v="0"/>
    <x v="1"/>
    <x v="1"/>
    <x v="0"/>
    <x v="0"/>
    <x v="0"/>
    <x v="1"/>
    <x v="0"/>
    <x v="1"/>
    <n v="80.150000000000006"/>
    <n v="2265.25"/>
    <x v="0"/>
    <x v="0"/>
    <n v="754.87"/>
    <n v="3020.12"/>
    <x v="1"/>
    <x v="5"/>
    <x v="9"/>
    <x v="0"/>
    <x v="1"/>
    <x v="0"/>
    <x v="0"/>
    <x v="1"/>
    <x v="0"/>
  </r>
  <r>
    <s v="4818-QIUFN"/>
    <x v="0"/>
    <x v="28"/>
    <x v="1"/>
    <x v="0"/>
    <x v="51"/>
    <n v="92241"/>
    <n v="33.832799000000001"/>
    <n v="-116.250973"/>
    <x v="1"/>
    <x v="24"/>
    <x v="0"/>
    <x v="0"/>
    <n v="11.82"/>
    <x v="1"/>
    <x v="0"/>
    <x v="1"/>
    <n v="5"/>
    <x v="1"/>
    <x v="1"/>
    <x v="0"/>
    <x v="1"/>
    <x v="1"/>
    <x v="0"/>
    <x v="0"/>
    <x v="0"/>
    <x v="1"/>
    <x v="0"/>
    <x v="1"/>
    <n v="79.150000000000006"/>
    <n v="1520.9"/>
    <x v="0"/>
    <x v="0"/>
    <n v="236.4"/>
    <n v="1757.3"/>
    <x v="1"/>
    <x v="5"/>
    <x v="9"/>
    <x v="0"/>
    <x v="1"/>
    <x v="0"/>
    <x v="0"/>
    <x v="1"/>
    <x v="0"/>
  </r>
  <r>
    <s v="4819-HJPIW"/>
    <x v="1"/>
    <x v="13"/>
    <x v="1"/>
    <x v="0"/>
    <x v="610"/>
    <n v="95224"/>
    <n v="38.208336000000003"/>
    <n v="-120.339938"/>
    <x v="1"/>
    <x v="68"/>
    <x v="0"/>
    <x v="1"/>
    <m/>
    <x v="2"/>
    <x v="0"/>
    <x v="2"/>
    <n v="8"/>
    <x v="0"/>
    <x v="1"/>
    <x v="0"/>
    <x v="1"/>
    <x v="1"/>
    <x v="0"/>
    <x v="0"/>
    <x v="0"/>
    <x v="1"/>
    <x v="1"/>
    <x v="0"/>
    <n v="25.15"/>
    <n v="476.8"/>
    <x v="0"/>
    <x v="0"/>
    <n v="0"/>
    <n v="476.8"/>
    <x v="0"/>
    <x v="0"/>
    <x v="0"/>
    <x v="0"/>
    <x v="1"/>
    <x v="0"/>
    <x v="1"/>
    <x v="1"/>
    <x v="0"/>
  </r>
  <r>
    <s v="4821-SJHJV"/>
    <x v="0"/>
    <x v="11"/>
    <x v="0"/>
    <x v="1"/>
    <x v="1048"/>
    <n v="92233"/>
    <n v="33.143825999999997"/>
    <n v="-115.497485"/>
    <x v="10"/>
    <x v="44"/>
    <x v="0"/>
    <x v="0"/>
    <n v="48.49"/>
    <x v="1"/>
    <x v="0"/>
    <x v="1"/>
    <n v="82"/>
    <x v="1"/>
    <x v="1"/>
    <x v="0"/>
    <x v="1"/>
    <x v="0"/>
    <x v="0"/>
    <x v="0"/>
    <x v="0"/>
    <x v="1"/>
    <x v="1"/>
    <x v="1"/>
    <n v="89.6"/>
    <n v="2901.8"/>
    <x v="0"/>
    <x v="0"/>
    <n v="1551.68"/>
    <n v="4453.4799999999996"/>
    <x v="0"/>
    <x v="0"/>
    <x v="0"/>
    <x v="0"/>
    <x v="0"/>
    <x v="0"/>
    <x v="0"/>
    <x v="1"/>
    <x v="0"/>
  </r>
  <r>
    <s v="4821-WQOYN"/>
    <x v="0"/>
    <x v="11"/>
    <x v="0"/>
    <x v="3"/>
    <x v="797"/>
    <n v="95456"/>
    <n v="39.245911"/>
    <n v="-123.77213999999999"/>
    <x v="10"/>
    <x v="9"/>
    <x v="0"/>
    <x v="0"/>
    <n v="22.05"/>
    <x v="0"/>
    <x v="1"/>
    <x v="3"/>
    <m/>
    <x v="2"/>
    <x v="2"/>
    <x v="2"/>
    <x v="2"/>
    <x v="2"/>
    <x v="2"/>
    <x v="2"/>
    <x v="2"/>
    <x v="2"/>
    <x v="0"/>
    <x v="0"/>
    <n v="20.100000000000001"/>
    <n v="1326.25"/>
    <x v="0"/>
    <x v="0"/>
    <n v="1587.6"/>
    <n v="2913.85"/>
    <x v="0"/>
    <x v="0"/>
    <x v="0"/>
    <x v="0"/>
    <x v="1"/>
    <x v="1"/>
    <x v="1"/>
    <x v="1"/>
    <x v="0"/>
  </r>
  <r>
    <s v="4822-LPTYJ"/>
    <x v="1"/>
    <x v="32"/>
    <x v="0"/>
    <x v="0"/>
    <x v="31"/>
    <n v="90021"/>
    <n v="34.029043000000001"/>
    <n v="-118.239504"/>
    <x v="4"/>
    <x v="9"/>
    <x v="0"/>
    <x v="0"/>
    <n v="16.5"/>
    <x v="1"/>
    <x v="0"/>
    <x v="1"/>
    <n v="22"/>
    <x v="0"/>
    <x v="0"/>
    <x v="1"/>
    <x v="1"/>
    <x v="0"/>
    <x v="1"/>
    <x v="1"/>
    <x v="1"/>
    <x v="2"/>
    <x v="0"/>
    <x v="1"/>
    <n v="103.75"/>
    <n v="7346.2"/>
    <x v="0"/>
    <x v="6"/>
    <n v="1188"/>
    <n v="8664.2000000000007"/>
    <x v="0"/>
    <x v="0"/>
    <x v="0"/>
    <x v="0"/>
    <x v="0"/>
    <x v="1"/>
    <x v="0"/>
    <x v="1"/>
    <x v="0"/>
  </r>
  <r>
    <s v="4822-NGOCH"/>
    <x v="0"/>
    <x v="27"/>
    <x v="1"/>
    <x v="0"/>
    <x v="113"/>
    <n v="95831"/>
    <n v="38.494832000000002"/>
    <n v="-121.529447"/>
    <x v="1"/>
    <x v="2"/>
    <x v="0"/>
    <x v="0"/>
    <n v="21.88"/>
    <x v="1"/>
    <x v="0"/>
    <x v="1"/>
    <n v="4"/>
    <x v="0"/>
    <x v="0"/>
    <x v="1"/>
    <x v="1"/>
    <x v="1"/>
    <x v="0"/>
    <x v="0"/>
    <x v="0"/>
    <x v="1"/>
    <x v="0"/>
    <x v="1"/>
    <n v="84.45"/>
    <n v="1058.5999999999999"/>
    <x v="0"/>
    <x v="0"/>
    <n v="284.44"/>
    <n v="1343.04"/>
    <x v="1"/>
    <x v="4"/>
    <x v="7"/>
    <x v="0"/>
    <x v="1"/>
    <x v="0"/>
    <x v="0"/>
    <x v="1"/>
    <x v="0"/>
  </r>
  <r>
    <s v="4822-RVYBB"/>
    <x v="1"/>
    <x v="4"/>
    <x v="1"/>
    <x v="0"/>
    <x v="105"/>
    <n v="94704"/>
    <n v="37.871416000000004"/>
    <n v="-122.24659699999999"/>
    <x v="1"/>
    <x v="58"/>
    <x v="1"/>
    <x v="0"/>
    <n v="40.450000000000003"/>
    <x v="1"/>
    <x v="0"/>
    <x v="1"/>
    <n v="29"/>
    <x v="0"/>
    <x v="1"/>
    <x v="1"/>
    <x v="1"/>
    <x v="0"/>
    <x v="1"/>
    <x v="0"/>
    <x v="0"/>
    <x v="1"/>
    <x v="0"/>
    <x v="1"/>
    <n v="100.6"/>
    <n v="819.4"/>
    <x v="0"/>
    <x v="0"/>
    <n v="323.60000000000002"/>
    <n v="1143"/>
    <x v="1"/>
    <x v="5"/>
    <x v="9"/>
    <x v="0"/>
    <x v="0"/>
    <x v="0"/>
    <x v="0"/>
    <x v="1"/>
    <x v="0"/>
  </r>
  <r>
    <s v="4822-YCXMX"/>
    <x v="1"/>
    <x v="22"/>
    <x v="1"/>
    <x v="0"/>
    <x v="64"/>
    <n v="93705"/>
    <n v="36.787239999999997"/>
    <n v="-119.82781300000001"/>
    <x v="1"/>
    <x v="30"/>
    <x v="5"/>
    <x v="0"/>
    <n v="8.31"/>
    <x v="1"/>
    <x v="0"/>
    <x v="1"/>
    <n v="22"/>
    <x v="0"/>
    <x v="1"/>
    <x v="0"/>
    <x v="1"/>
    <x v="1"/>
    <x v="1"/>
    <x v="1"/>
    <x v="0"/>
    <x v="1"/>
    <x v="0"/>
    <x v="1"/>
    <n v="84.8"/>
    <n v="2043.45"/>
    <x v="0"/>
    <x v="0"/>
    <n v="207.75"/>
    <n v="2251.1999999999998"/>
    <x v="1"/>
    <x v="4"/>
    <x v="19"/>
    <x v="0"/>
    <x v="0"/>
    <x v="0"/>
    <x v="1"/>
    <x v="1"/>
    <x v="0"/>
  </r>
  <r>
    <s v="4824-GUCBY"/>
    <x v="0"/>
    <x v="49"/>
    <x v="1"/>
    <x v="0"/>
    <x v="143"/>
    <n v="94127"/>
    <n v="37.736535000000003"/>
    <n v="-122.45732"/>
    <x v="1"/>
    <x v="51"/>
    <x v="0"/>
    <x v="0"/>
    <n v="23.43"/>
    <x v="0"/>
    <x v="0"/>
    <x v="1"/>
    <n v="22"/>
    <x v="1"/>
    <x v="0"/>
    <x v="0"/>
    <x v="1"/>
    <x v="1"/>
    <x v="0"/>
    <x v="0"/>
    <x v="0"/>
    <x v="0"/>
    <x v="1"/>
    <x v="1"/>
    <n v="81.7"/>
    <n v="1820.9"/>
    <x v="249"/>
    <x v="0"/>
    <n v="515.46"/>
    <n v="2306.48"/>
    <x v="0"/>
    <x v="0"/>
    <x v="0"/>
    <x v="0"/>
    <x v="1"/>
    <x v="0"/>
    <x v="0"/>
    <x v="1"/>
    <x v="0"/>
  </r>
  <r>
    <s v="4825-FUREZ"/>
    <x v="1"/>
    <x v="42"/>
    <x v="0"/>
    <x v="0"/>
    <x v="41"/>
    <n v="95148"/>
    <n v="37.339533000000003"/>
    <n v="-121.777179"/>
    <x v="6"/>
    <x v="71"/>
    <x v="0"/>
    <x v="0"/>
    <n v="45.75"/>
    <x v="0"/>
    <x v="1"/>
    <x v="3"/>
    <m/>
    <x v="2"/>
    <x v="2"/>
    <x v="2"/>
    <x v="2"/>
    <x v="2"/>
    <x v="2"/>
    <x v="2"/>
    <x v="2"/>
    <x v="2"/>
    <x v="1"/>
    <x v="1"/>
    <n v="20.25"/>
    <n v="835.5"/>
    <x v="0"/>
    <x v="0"/>
    <n v="1921.5"/>
    <n v="2757"/>
    <x v="0"/>
    <x v="0"/>
    <x v="0"/>
    <x v="0"/>
    <x v="1"/>
    <x v="1"/>
    <x v="1"/>
    <x v="1"/>
    <x v="0"/>
  </r>
  <r>
    <s v="4825-XJGDM"/>
    <x v="0"/>
    <x v="40"/>
    <x v="1"/>
    <x v="0"/>
    <x v="813"/>
    <n v="96057"/>
    <n v="41.251322000000002"/>
    <n v="-122.105209"/>
    <x v="1"/>
    <x v="48"/>
    <x v="4"/>
    <x v="1"/>
    <m/>
    <x v="2"/>
    <x v="0"/>
    <x v="2"/>
    <n v="8"/>
    <x v="1"/>
    <x v="0"/>
    <x v="1"/>
    <x v="0"/>
    <x v="1"/>
    <x v="0"/>
    <x v="0"/>
    <x v="0"/>
    <x v="0"/>
    <x v="1"/>
    <x v="0"/>
    <n v="43.7"/>
    <n v="2696.55"/>
    <x v="0"/>
    <x v="0"/>
    <n v="0"/>
    <n v="2696.55"/>
    <x v="0"/>
    <x v="0"/>
    <x v="0"/>
    <x v="0"/>
    <x v="1"/>
    <x v="0"/>
    <x v="0"/>
    <x v="0"/>
    <x v="0"/>
  </r>
  <r>
    <s v="4826-DXMUP"/>
    <x v="1"/>
    <x v="5"/>
    <x v="1"/>
    <x v="3"/>
    <x v="350"/>
    <n v="94041"/>
    <n v="37.388348999999998"/>
    <n v="-122.075299"/>
    <x v="1"/>
    <x v="33"/>
    <x v="0"/>
    <x v="0"/>
    <n v="10.11"/>
    <x v="0"/>
    <x v="0"/>
    <x v="2"/>
    <n v="73"/>
    <x v="0"/>
    <x v="1"/>
    <x v="0"/>
    <x v="0"/>
    <x v="0"/>
    <x v="1"/>
    <x v="1"/>
    <x v="0"/>
    <x v="0"/>
    <x v="0"/>
    <x v="0"/>
    <n v="72.099999999999994"/>
    <n v="2495.15"/>
    <x v="0"/>
    <x v="0"/>
    <n v="353.85"/>
    <n v="2849"/>
    <x v="0"/>
    <x v="0"/>
    <x v="0"/>
    <x v="0"/>
    <x v="0"/>
    <x v="0"/>
    <x v="1"/>
    <x v="0"/>
    <x v="0"/>
  </r>
  <r>
    <s v="4826-TZEVA"/>
    <x v="0"/>
    <x v="2"/>
    <x v="1"/>
    <x v="0"/>
    <x v="1043"/>
    <n v="93645"/>
    <n v="37.140104000000001"/>
    <n v="-119.65709200000001"/>
    <x v="1"/>
    <x v="36"/>
    <x v="4"/>
    <x v="0"/>
    <n v="18.57"/>
    <x v="0"/>
    <x v="0"/>
    <x v="1"/>
    <n v="15"/>
    <x v="0"/>
    <x v="0"/>
    <x v="0"/>
    <x v="1"/>
    <x v="1"/>
    <x v="0"/>
    <x v="0"/>
    <x v="0"/>
    <x v="1"/>
    <x v="1"/>
    <x v="0"/>
    <n v="74.8"/>
    <n v="2971.7"/>
    <x v="0"/>
    <x v="0"/>
    <n v="742.8"/>
    <n v="3714.5"/>
    <x v="0"/>
    <x v="0"/>
    <x v="0"/>
    <x v="0"/>
    <x v="1"/>
    <x v="0"/>
    <x v="0"/>
    <x v="1"/>
    <x v="0"/>
  </r>
  <r>
    <s v="4826-XTSOH"/>
    <x v="1"/>
    <x v="36"/>
    <x v="0"/>
    <x v="0"/>
    <x v="1049"/>
    <n v="95039"/>
    <n v="36.863303000000002"/>
    <n v="-121.781632"/>
    <x v="1"/>
    <x v="13"/>
    <x v="0"/>
    <x v="0"/>
    <n v="38.78"/>
    <x v="1"/>
    <x v="0"/>
    <x v="1"/>
    <n v="23"/>
    <x v="0"/>
    <x v="1"/>
    <x v="0"/>
    <x v="1"/>
    <x v="0"/>
    <x v="0"/>
    <x v="0"/>
    <x v="0"/>
    <x v="1"/>
    <x v="0"/>
    <x v="1"/>
    <n v="86.05"/>
    <n v="86.05"/>
    <x v="0"/>
    <x v="0"/>
    <n v="38.78"/>
    <n v="124.83"/>
    <x v="1"/>
    <x v="1"/>
    <x v="1"/>
    <x v="0"/>
    <x v="0"/>
    <x v="0"/>
    <x v="1"/>
    <x v="1"/>
    <x v="0"/>
  </r>
  <r>
    <s v="4827-DPADN"/>
    <x v="0"/>
    <x v="24"/>
    <x v="0"/>
    <x v="1"/>
    <x v="31"/>
    <n v="90032"/>
    <n v="34.078820999999998"/>
    <n v="-118.177576"/>
    <x v="3"/>
    <x v="9"/>
    <x v="0"/>
    <x v="0"/>
    <n v="24.48"/>
    <x v="1"/>
    <x v="0"/>
    <x v="0"/>
    <n v="69"/>
    <x v="1"/>
    <x v="1"/>
    <x v="1"/>
    <x v="0"/>
    <x v="0"/>
    <x v="1"/>
    <x v="1"/>
    <x v="1"/>
    <x v="2"/>
    <x v="0"/>
    <x v="1"/>
    <n v="83.3"/>
    <n v="6042.7"/>
    <x v="0"/>
    <x v="11"/>
    <n v="1762.56"/>
    <n v="7885.26"/>
    <x v="0"/>
    <x v="0"/>
    <x v="0"/>
    <x v="0"/>
    <x v="0"/>
    <x v="1"/>
    <x v="0"/>
    <x v="0"/>
    <x v="0"/>
  </r>
  <r>
    <s v="4827-LTQRJ"/>
    <x v="0"/>
    <x v="57"/>
    <x v="0"/>
    <x v="3"/>
    <x v="569"/>
    <n v="96087"/>
    <n v="40.617614000000003"/>
    <n v="-122.512861"/>
    <x v="2"/>
    <x v="22"/>
    <x v="0"/>
    <x v="0"/>
    <n v="44.38"/>
    <x v="1"/>
    <x v="0"/>
    <x v="1"/>
    <n v="28"/>
    <x v="1"/>
    <x v="0"/>
    <x v="0"/>
    <x v="0"/>
    <x v="0"/>
    <x v="1"/>
    <x v="0"/>
    <x v="0"/>
    <x v="0"/>
    <x v="0"/>
    <x v="0"/>
    <n v="110.6"/>
    <n v="7210.85"/>
    <x v="0"/>
    <x v="0"/>
    <n v="2929.08"/>
    <n v="10139.93"/>
    <x v="0"/>
    <x v="0"/>
    <x v="0"/>
    <x v="0"/>
    <x v="0"/>
    <x v="0"/>
    <x v="0"/>
    <x v="0"/>
    <x v="0"/>
  </r>
  <r>
    <s v="4827-USJHP"/>
    <x v="1"/>
    <x v="45"/>
    <x v="1"/>
    <x v="0"/>
    <x v="1"/>
    <n v="91208"/>
    <n v="34.195385999999999"/>
    <n v="-118.238508"/>
    <x v="1"/>
    <x v="24"/>
    <x v="2"/>
    <x v="0"/>
    <n v="3.94"/>
    <x v="0"/>
    <x v="0"/>
    <x v="2"/>
    <n v="18"/>
    <x v="0"/>
    <x v="0"/>
    <x v="0"/>
    <x v="1"/>
    <x v="1"/>
    <x v="0"/>
    <x v="0"/>
    <x v="0"/>
    <x v="1"/>
    <x v="0"/>
    <x v="0"/>
    <n v="51.8"/>
    <n v="1023.85"/>
    <x v="0"/>
    <x v="0"/>
    <n v="78.8"/>
    <n v="1102.6500000000001"/>
    <x v="0"/>
    <x v="0"/>
    <x v="0"/>
    <x v="0"/>
    <x v="1"/>
    <x v="0"/>
    <x v="0"/>
    <x v="1"/>
    <x v="0"/>
  </r>
  <r>
    <s v="4828-FAZPK"/>
    <x v="0"/>
    <x v="18"/>
    <x v="0"/>
    <x v="3"/>
    <x v="146"/>
    <n v="90301"/>
    <n v="33.956445000000002"/>
    <n v="-118.358634"/>
    <x v="2"/>
    <x v="43"/>
    <x v="2"/>
    <x v="0"/>
    <n v="49.85"/>
    <x v="1"/>
    <x v="0"/>
    <x v="1"/>
    <n v="69"/>
    <x v="0"/>
    <x v="0"/>
    <x v="0"/>
    <x v="1"/>
    <x v="1"/>
    <x v="0"/>
    <x v="0"/>
    <x v="0"/>
    <x v="1"/>
    <x v="0"/>
    <x v="0"/>
    <n v="79.95"/>
    <n v="1267.95"/>
    <x v="0"/>
    <x v="0"/>
    <n v="797.6"/>
    <n v="2065.5500000000002"/>
    <x v="0"/>
    <x v="0"/>
    <x v="0"/>
    <x v="0"/>
    <x v="1"/>
    <x v="0"/>
    <x v="0"/>
    <x v="1"/>
    <x v="0"/>
  </r>
  <r>
    <s v="4829-AUOAX"/>
    <x v="0"/>
    <x v="30"/>
    <x v="1"/>
    <x v="0"/>
    <x v="31"/>
    <n v="90014"/>
    <n v="34.043143999999998"/>
    <n v="-118.251977"/>
    <x v="1"/>
    <x v="56"/>
    <x v="0"/>
    <x v="0"/>
    <n v="6.18"/>
    <x v="1"/>
    <x v="0"/>
    <x v="0"/>
    <n v="8"/>
    <x v="0"/>
    <x v="1"/>
    <x v="0"/>
    <x v="1"/>
    <x v="0"/>
    <x v="1"/>
    <x v="1"/>
    <x v="1"/>
    <x v="1"/>
    <x v="1"/>
    <x v="1"/>
    <n v="96.05"/>
    <n v="4399.5"/>
    <x v="0"/>
    <x v="11"/>
    <n v="284.27999999999997"/>
    <n v="4763.78"/>
    <x v="1"/>
    <x v="4"/>
    <x v="19"/>
    <x v="0"/>
    <x v="0"/>
    <x v="1"/>
    <x v="1"/>
    <x v="1"/>
    <x v="0"/>
  </r>
  <r>
    <s v="4829-ZLJTK"/>
    <x v="0"/>
    <x v="53"/>
    <x v="0"/>
    <x v="0"/>
    <x v="1022"/>
    <n v="94951"/>
    <n v="38.325598999999997"/>
    <n v="-122.642352"/>
    <x v="7"/>
    <x v="9"/>
    <x v="3"/>
    <x v="0"/>
    <n v="15.23"/>
    <x v="1"/>
    <x v="0"/>
    <x v="1"/>
    <n v="2"/>
    <x v="1"/>
    <x v="0"/>
    <x v="1"/>
    <x v="1"/>
    <x v="0"/>
    <x v="1"/>
    <x v="0"/>
    <x v="0"/>
    <x v="2"/>
    <x v="0"/>
    <x v="1"/>
    <n v="112.4"/>
    <n v="8046.85"/>
    <x v="0"/>
    <x v="0"/>
    <n v="1096.56"/>
    <n v="9143.41"/>
    <x v="0"/>
    <x v="0"/>
    <x v="0"/>
    <x v="0"/>
    <x v="0"/>
    <x v="0"/>
    <x v="0"/>
    <x v="1"/>
    <x v="0"/>
  </r>
  <r>
    <s v="4830-FAXFM"/>
    <x v="1"/>
    <x v="47"/>
    <x v="1"/>
    <x v="3"/>
    <x v="24"/>
    <n v="95550"/>
    <n v="40.766599999999997"/>
    <n v="-123.80458"/>
    <x v="1"/>
    <x v="53"/>
    <x v="2"/>
    <x v="0"/>
    <n v="14.48"/>
    <x v="1"/>
    <x v="1"/>
    <x v="3"/>
    <m/>
    <x v="2"/>
    <x v="2"/>
    <x v="2"/>
    <x v="2"/>
    <x v="2"/>
    <x v="2"/>
    <x v="2"/>
    <x v="2"/>
    <x v="1"/>
    <x v="0"/>
    <x v="0"/>
    <n v="24.1"/>
    <n v="439.2"/>
    <x v="0"/>
    <x v="0"/>
    <n v="275.12"/>
    <n v="714.32"/>
    <x v="0"/>
    <x v="0"/>
    <x v="0"/>
    <x v="0"/>
    <x v="1"/>
    <x v="1"/>
    <x v="1"/>
    <x v="1"/>
    <x v="0"/>
  </r>
  <r>
    <s v="4831-EOBFE"/>
    <x v="1"/>
    <x v="9"/>
    <x v="0"/>
    <x v="0"/>
    <x v="1050"/>
    <n v="95246"/>
    <n v="38.264262000000002"/>
    <n v="-120.51513300000001"/>
    <x v="2"/>
    <x v="31"/>
    <x v="0"/>
    <x v="0"/>
    <n v="40.49"/>
    <x v="0"/>
    <x v="0"/>
    <x v="1"/>
    <n v="15"/>
    <x v="1"/>
    <x v="1"/>
    <x v="0"/>
    <x v="1"/>
    <x v="0"/>
    <x v="1"/>
    <x v="1"/>
    <x v="0"/>
    <x v="1"/>
    <x v="1"/>
    <x v="0"/>
    <n v="94.65"/>
    <n v="2649.15"/>
    <x v="0"/>
    <x v="0"/>
    <n v="1174.21"/>
    <n v="3823.36"/>
    <x v="1"/>
    <x v="3"/>
    <x v="6"/>
    <x v="0"/>
    <x v="0"/>
    <x v="0"/>
    <x v="0"/>
    <x v="1"/>
    <x v="0"/>
  </r>
  <r>
    <s v="4832-VRBMR"/>
    <x v="1"/>
    <x v="61"/>
    <x v="0"/>
    <x v="0"/>
    <x v="446"/>
    <n v="92267"/>
    <n v="34.273871999999997"/>
    <n v="-114.19290100000001"/>
    <x v="2"/>
    <x v="7"/>
    <x v="0"/>
    <x v="0"/>
    <n v="16.649999999999999"/>
    <x v="1"/>
    <x v="0"/>
    <x v="1"/>
    <n v="5"/>
    <x v="0"/>
    <x v="0"/>
    <x v="1"/>
    <x v="1"/>
    <x v="0"/>
    <x v="1"/>
    <x v="1"/>
    <x v="0"/>
    <x v="0"/>
    <x v="0"/>
    <x v="1"/>
    <n v="103.15"/>
    <n v="6792.45"/>
    <x v="0"/>
    <x v="0"/>
    <n v="1082.25"/>
    <n v="7874.7"/>
    <x v="0"/>
    <x v="0"/>
    <x v="0"/>
    <x v="0"/>
    <x v="0"/>
    <x v="0"/>
    <x v="0"/>
    <x v="1"/>
    <x v="0"/>
  </r>
  <r>
    <s v="4833-QTJNO"/>
    <x v="1"/>
    <x v="36"/>
    <x v="0"/>
    <x v="0"/>
    <x v="892"/>
    <n v="95311"/>
    <n v="37.722127"/>
    <n v="-120.110174"/>
    <x v="6"/>
    <x v="23"/>
    <x v="0"/>
    <x v="0"/>
    <n v="44.9"/>
    <x v="1"/>
    <x v="0"/>
    <x v="1"/>
    <n v="20"/>
    <x v="1"/>
    <x v="0"/>
    <x v="0"/>
    <x v="1"/>
    <x v="1"/>
    <x v="0"/>
    <x v="0"/>
    <x v="0"/>
    <x v="1"/>
    <x v="1"/>
    <x v="1"/>
    <n v="83.85"/>
    <n v="5588.8"/>
    <x v="0"/>
    <x v="0"/>
    <n v="3008.3"/>
    <n v="8597.1"/>
    <x v="0"/>
    <x v="0"/>
    <x v="0"/>
    <x v="0"/>
    <x v="1"/>
    <x v="0"/>
    <x v="0"/>
    <x v="1"/>
    <x v="0"/>
  </r>
  <r>
    <s v="4835-YSJMR"/>
    <x v="1"/>
    <x v="40"/>
    <x v="1"/>
    <x v="0"/>
    <x v="309"/>
    <n v="95307"/>
    <n v="37.553469"/>
    <n v="-120.952825"/>
    <x v="1"/>
    <x v="35"/>
    <x v="5"/>
    <x v="0"/>
    <n v="3.93"/>
    <x v="0"/>
    <x v="0"/>
    <x v="2"/>
    <n v="15"/>
    <x v="0"/>
    <x v="1"/>
    <x v="0"/>
    <x v="0"/>
    <x v="1"/>
    <x v="0"/>
    <x v="0"/>
    <x v="0"/>
    <x v="2"/>
    <x v="0"/>
    <x v="1"/>
    <n v="49.8"/>
    <n v="1971.15"/>
    <x v="0"/>
    <x v="0"/>
    <n v="153.27000000000001"/>
    <n v="2124.42"/>
    <x v="0"/>
    <x v="0"/>
    <x v="0"/>
    <x v="0"/>
    <x v="1"/>
    <x v="0"/>
    <x v="1"/>
    <x v="0"/>
    <x v="0"/>
  </r>
  <r>
    <s v="4836-WNFNO"/>
    <x v="0"/>
    <x v="52"/>
    <x v="0"/>
    <x v="0"/>
    <x v="31"/>
    <n v="90032"/>
    <n v="34.078820999999998"/>
    <n v="-118.177576"/>
    <x v="9"/>
    <x v="9"/>
    <x v="0"/>
    <x v="0"/>
    <n v="39.979999999999997"/>
    <x v="1"/>
    <x v="1"/>
    <x v="3"/>
    <m/>
    <x v="2"/>
    <x v="2"/>
    <x v="2"/>
    <x v="2"/>
    <x v="2"/>
    <x v="2"/>
    <x v="2"/>
    <x v="2"/>
    <x v="2"/>
    <x v="1"/>
    <x v="0"/>
    <n v="-7"/>
    <n v="1849.2"/>
    <x v="0"/>
    <x v="0"/>
    <n v="2878.56"/>
    <n v="4727.76"/>
    <x v="0"/>
    <x v="0"/>
    <x v="0"/>
    <x v="0"/>
    <x v="1"/>
    <x v="1"/>
    <x v="1"/>
    <x v="1"/>
    <x v="0"/>
  </r>
  <r>
    <s v="4837-PZTIC"/>
    <x v="0"/>
    <x v="33"/>
    <x v="1"/>
    <x v="0"/>
    <x v="239"/>
    <n v="90504"/>
    <n v="33.867257000000002"/>
    <n v="-118.330794"/>
    <x v="1"/>
    <x v="54"/>
    <x v="4"/>
    <x v="1"/>
    <m/>
    <x v="2"/>
    <x v="0"/>
    <x v="0"/>
    <n v="23"/>
    <x v="1"/>
    <x v="1"/>
    <x v="1"/>
    <x v="0"/>
    <x v="1"/>
    <x v="0"/>
    <x v="0"/>
    <x v="0"/>
    <x v="2"/>
    <x v="1"/>
    <x v="0"/>
    <n v="41.9"/>
    <n v="1875.25"/>
    <x v="0"/>
    <x v="0"/>
    <n v="0"/>
    <n v="1875.25"/>
    <x v="0"/>
    <x v="0"/>
    <x v="0"/>
    <x v="0"/>
    <x v="1"/>
    <x v="0"/>
    <x v="0"/>
    <x v="0"/>
    <x v="0"/>
  </r>
  <r>
    <s v="4837-QUSFT"/>
    <x v="0"/>
    <x v="34"/>
    <x v="0"/>
    <x v="0"/>
    <x v="474"/>
    <n v="94561"/>
    <n v="37.999406"/>
    <n v="-121.686241"/>
    <x v="4"/>
    <x v="7"/>
    <x v="4"/>
    <x v="0"/>
    <n v="36.619999999999997"/>
    <x v="1"/>
    <x v="0"/>
    <x v="1"/>
    <n v="6"/>
    <x v="1"/>
    <x v="0"/>
    <x v="0"/>
    <x v="0"/>
    <x v="0"/>
    <x v="0"/>
    <x v="0"/>
    <x v="0"/>
    <x v="0"/>
    <x v="0"/>
    <x v="1"/>
    <n v="100.15"/>
    <n v="6643.5"/>
    <x v="0"/>
    <x v="0"/>
    <n v="2380.3000000000002"/>
    <n v="9023.7999999999993"/>
    <x v="0"/>
    <x v="0"/>
    <x v="0"/>
    <x v="0"/>
    <x v="0"/>
    <x v="0"/>
    <x v="0"/>
    <x v="0"/>
    <x v="0"/>
  </r>
  <r>
    <s v="4840-ORQXB"/>
    <x v="0"/>
    <x v="6"/>
    <x v="1"/>
    <x v="0"/>
    <x v="925"/>
    <n v="91024"/>
    <n v="34.168686000000001"/>
    <n v="-118.05750500000001"/>
    <x v="1"/>
    <x v="11"/>
    <x v="0"/>
    <x v="0"/>
    <n v="27.64"/>
    <x v="1"/>
    <x v="0"/>
    <x v="1"/>
    <n v="7"/>
    <x v="0"/>
    <x v="0"/>
    <x v="1"/>
    <x v="1"/>
    <x v="0"/>
    <x v="1"/>
    <x v="0"/>
    <x v="0"/>
    <x v="2"/>
    <x v="1"/>
    <x v="1"/>
    <n v="104.75"/>
    <n v="5841.35"/>
    <x v="250"/>
    <x v="0"/>
    <n v="1547.84"/>
    <n v="7352.67"/>
    <x v="0"/>
    <x v="0"/>
    <x v="0"/>
    <x v="0"/>
    <x v="0"/>
    <x v="0"/>
    <x v="0"/>
    <x v="1"/>
    <x v="0"/>
  </r>
  <r>
    <s v="4844-JJWUY"/>
    <x v="0"/>
    <x v="61"/>
    <x v="1"/>
    <x v="0"/>
    <x v="143"/>
    <n v="94121"/>
    <n v="37.776718000000002"/>
    <n v="-122.49578099999999"/>
    <x v="1"/>
    <x v="13"/>
    <x v="1"/>
    <x v="0"/>
    <n v="28.82"/>
    <x v="0"/>
    <x v="0"/>
    <x v="1"/>
    <n v="22"/>
    <x v="0"/>
    <x v="0"/>
    <x v="0"/>
    <x v="1"/>
    <x v="1"/>
    <x v="1"/>
    <x v="1"/>
    <x v="0"/>
    <x v="1"/>
    <x v="0"/>
    <x v="1"/>
    <n v="86"/>
    <n v="86"/>
    <x v="0"/>
    <x v="0"/>
    <n v="28.82"/>
    <n v="114.82"/>
    <x v="1"/>
    <x v="1"/>
    <x v="5"/>
    <x v="0"/>
    <x v="0"/>
    <x v="0"/>
    <x v="0"/>
    <x v="1"/>
    <x v="0"/>
  </r>
  <r>
    <s v="4846-WHAFZ"/>
    <x v="0"/>
    <x v="53"/>
    <x v="0"/>
    <x v="2"/>
    <x v="208"/>
    <n v="90602"/>
    <n v="33.972118999999999"/>
    <n v="-118.020188"/>
    <x v="2"/>
    <x v="20"/>
    <x v="5"/>
    <x v="0"/>
    <n v="6.33"/>
    <x v="1"/>
    <x v="0"/>
    <x v="1"/>
    <n v="14"/>
    <x v="0"/>
    <x v="1"/>
    <x v="0"/>
    <x v="1"/>
    <x v="1"/>
    <x v="0"/>
    <x v="0"/>
    <x v="0"/>
    <x v="1"/>
    <x v="0"/>
    <x v="1"/>
    <n v="76.5"/>
    <n v="2868.15"/>
    <x v="0"/>
    <x v="0"/>
    <n v="234.21"/>
    <n v="3102.36"/>
    <x v="1"/>
    <x v="4"/>
    <x v="19"/>
    <x v="0"/>
    <x v="1"/>
    <x v="0"/>
    <x v="1"/>
    <x v="1"/>
    <x v="0"/>
  </r>
  <r>
    <s v="4847-QNOKA"/>
    <x v="0"/>
    <x v="18"/>
    <x v="1"/>
    <x v="0"/>
    <x v="27"/>
    <n v="95355"/>
    <n v="37.672905999999998"/>
    <n v="-120.946594"/>
    <x v="1"/>
    <x v="13"/>
    <x v="1"/>
    <x v="0"/>
    <n v="41.78"/>
    <x v="0"/>
    <x v="0"/>
    <x v="2"/>
    <n v="59"/>
    <x v="0"/>
    <x v="1"/>
    <x v="0"/>
    <x v="1"/>
    <x v="1"/>
    <x v="0"/>
    <x v="0"/>
    <x v="0"/>
    <x v="1"/>
    <x v="0"/>
    <x v="1"/>
    <n v="44.9"/>
    <n v="44.9"/>
    <x v="0"/>
    <x v="0"/>
    <n v="41.78"/>
    <n v="86.68"/>
    <x v="1"/>
    <x v="2"/>
    <x v="17"/>
    <x v="0"/>
    <x v="1"/>
    <x v="0"/>
    <x v="1"/>
    <x v="1"/>
    <x v="0"/>
  </r>
  <r>
    <s v="4847-TAJYI"/>
    <x v="0"/>
    <x v="49"/>
    <x v="1"/>
    <x v="0"/>
    <x v="599"/>
    <n v="91911"/>
    <n v="32.607964000000003"/>
    <n v="-117.059459"/>
    <x v="1"/>
    <x v="38"/>
    <x v="1"/>
    <x v="0"/>
    <n v="8.06"/>
    <x v="0"/>
    <x v="0"/>
    <x v="1"/>
    <n v="19"/>
    <x v="0"/>
    <x v="1"/>
    <x v="0"/>
    <x v="1"/>
    <x v="0"/>
    <x v="1"/>
    <x v="0"/>
    <x v="0"/>
    <x v="0"/>
    <x v="0"/>
    <x v="1"/>
    <n v="89.35"/>
    <n v="567.79999999999995"/>
    <x v="0"/>
    <x v="0"/>
    <n v="48.36"/>
    <n v="616.16"/>
    <x v="0"/>
    <x v="0"/>
    <x v="0"/>
    <x v="0"/>
    <x v="0"/>
    <x v="0"/>
    <x v="1"/>
    <x v="1"/>
    <x v="0"/>
  </r>
  <r>
    <s v="4849-PYRLQ"/>
    <x v="0"/>
    <x v="53"/>
    <x v="1"/>
    <x v="0"/>
    <x v="39"/>
    <n v="94536"/>
    <n v="37.572273000000003"/>
    <n v="-121.964583"/>
    <x v="1"/>
    <x v="11"/>
    <x v="0"/>
    <x v="0"/>
    <n v="37.299999999999997"/>
    <x v="1"/>
    <x v="0"/>
    <x v="2"/>
    <n v="8"/>
    <x v="1"/>
    <x v="1"/>
    <x v="1"/>
    <x v="0"/>
    <x v="1"/>
    <x v="1"/>
    <x v="0"/>
    <x v="0"/>
    <x v="2"/>
    <x v="1"/>
    <x v="1"/>
    <n v="73.25"/>
    <n v="4054.2"/>
    <x v="251"/>
    <x v="0"/>
    <n v="2088.8000000000002"/>
    <n v="6125.84"/>
    <x v="0"/>
    <x v="0"/>
    <x v="0"/>
    <x v="0"/>
    <x v="0"/>
    <x v="0"/>
    <x v="0"/>
    <x v="0"/>
    <x v="0"/>
  </r>
  <r>
    <s v="4851-BQDNX"/>
    <x v="1"/>
    <x v="52"/>
    <x v="0"/>
    <x v="2"/>
    <x v="109"/>
    <n v="93035"/>
    <n v="34.184539999999998"/>
    <n v="-119.224666"/>
    <x v="7"/>
    <x v="36"/>
    <x v="0"/>
    <x v="0"/>
    <n v="14.41"/>
    <x v="0"/>
    <x v="0"/>
    <x v="1"/>
    <n v="22"/>
    <x v="0"/>
    <x v="1"/>
    <x v="1"/>
    <x v="1"/>
    <x v="0"/>
    <x v="0"/>
    <x v="0"/>
    <x v="0"/>
    <x v="0"/>
    <x v="0"/>
    <x v="1"/>
    <n v="85.05"/>
    <n v="3355.65"/>
    <x v="252"/>
    <x v="0"/>
    <n v="576.4"/>
    <n v="3893.9"/>
    <x v="0"/>
    <x v="0"/>
    <x v="0"/>
    <x v="0"/>
    <x v="0"/>
    <x v="0"/>
    <x v="0"/>
    <x v="1"/>
    <x v="0"/>
  </r>
  <r>
    <s v="4853-OITSN"/>
    <x v="1"/>
    <x v="25"/>
    <x v="0"/>
    <x v="0"/>
    <x v="126"/>
    <n v="94606"/>
    <n v="37.792489000000003"/>
    <n v="-122.244314"/>
    <x v="4"/>
    <x v="10"/>
    <x v="1"/>
    <x v="0"/>
    <n v="15.74"/>
    <x v="1"/>
    <x v="0"/>
    <x v="1"/>
    <n v="28"/>
    <x v="1"/>
    <x v="1"/>
    <x v="0"/>
    <x v="1"/>
    <x v="1"/>
    <x v="1"/>
    <x v="1"/>
    <x v="0"/>
    <x v="1"/>
    <x v="0"/>
    <x v="1"/>
    <n v="89.15"/>
    <n v="413.25"/>
    <x v="0"/>
    <x v="0"/>
    <n v="78.7"/>
    <n v="491.95"/>
    <x v="0"/>
    <x v="0"/>
    <x v="0"/>
    <x v="0"/>
    <x v="0"/>
    <x v="0"/>
    <x v="0"/>
    <x v="1"/>
    <x v="0"/>
  </r>
  <r>
    <s v="4853-RULSV"/>
    <x v="1"/>
    <x v="11"/>
    <x v="1"/>
    <x v="0"/>
    <x v="669"/>
    <n v="93641"/>
    <n v="36.696759"/>
    <n v="-119.024051"/>
    <x v="1"/>
    <x v="40"/>
    <x v="3"/>
    <x v="0"/>
    <n v="12.19"/>
    <x v="1"/>
    <x v="0"/>
    <x v="1"/>
    <n v="42"/>
    <x v="1"/>
    <x v="1"/>
    <x v="0"/>
    <x v="0"/>
    <x v="0"/>
    <x v="1"/>
    <x v="1"/>
    <x v="0"/>
    <x v="2"/>
    <x v="0"/>
    <x v="0"/>
    <n v="104"/>
    <n v="7250.15"/>
    <x v="0"/>
    <x v="0"/>
    <n v="853.3"/>
    <n v="8103.45"/>
    <x v="1"/>
    <x v="5"/>
    <x v="8"/>
    <x v="0"/>
    <x v="0"/>
    <x v="0"/>
    <x v="0"/>
    <x v="0"/>
    <x v="0"/>
  </r>
  <r>
    <s v="4854-CIDCF"/>
    <x v="0"/>
    <x v="58"/>
    <x v="1"/>
    <x v="0"/>
    <x v="31"/>
    <n v="90065"/>
    <n v="34.108832999999997"/>
    <n v="-118.229715"/>
    <x v="1"/>
    <x v="3"/>
    <x v="0"/>
    <x v="0"/>
    <n v="46.65"/>
    <x v="0"/>
    <x v="0"/>
    <x v="1"/>
    <n v="25"/>
    <x v="0"/>
    <x v="1"/>
    <x v="1"/>
    <x v="1"/>
    <x v="1"/>
    <x v="0"/>
    <x v="0"/>
    <x v="0"/>
    <x v="2"/>
    <x v="1"/>
    <x v="1"/>
    <n v="73.849999999999994"/>
    <n v="196.4"/>
    <x v="0"/>
    <x v="0"/>
    <n v="139.94999999999999"/>
    <n v="336.35"/>
    <x v="2"/>
    <x v="0"/>
    <x v="0"/>
    <x v="0"/>
    <x v="1"/>
    <x v="0"/>
    <x v="0"/>
    <x v="1"/>
    <x v="0"/>
  </r>
  <r>
    <s v="4854-SSLTN"/>
    <x v="1"/>
    <x v="42"/>
    <x v="0"/>
    <x v="4"/>
    <x v="239"/>
    <n v="90502"/>
    <n v="33.833181000000003"/>
    <n v="-118.292062"/>
    <x v="4"/>
    <x v="29"/>
    <x v="1"/>
    <x v="0"/>
    <n v="42.55"/>
    <x v="0"/>
    <x v="0"/>
    <x v="2"/>
    <n v="53"/>
    <x v="1"/>
    <x v="0"/>
    <x v="0"/>
    <x v="0"/>
    <x v="1"/>
    <x v="0"/>
    <x v="0"/>
    <x v="0"/>
    <x v="2"/>
    <x v="1"/>
    <x v="2"/>
    <n v="59.5"/>
    <n v="130.5"/>
    <x v="0"/>
    <x v="0"/>
    <n v="85.1"/>
    <n v="215.6"/>
    <x v="2"/>
    <x v="0"/>
    <x v="0"/>
    <x v="0"/>
    <x v="1"/>
    <x v="0"/>
    <x v="0"/>
    <x v="0"/>
    <x v="0"/>
  </r>
  <r>
    <s v="4855-SNKMY"/>
    <x v="0"/>
    <x v="26"/>
    <x v="1"/>
    <x v="0"/>
    <x v="31"/>
    <n v="90024"/>
    <n v="34.066302999999998"/>
    <n v="-118.435479"/>
    <x v="1"/>
    <x v="13"/>
    <x v="1"/>
    <x v="0"/>
    <n v="4.41"/>
    <x v="0"/>
    <x v="0"/>
    <x v="2"/>
    <n v="30"/>
    <x v="0"/>
    <x v="1"/>
    <x v="0"/>
    <x v="1"/>
    <x v="1"/>
    <x v="0"/>
    <x v="0"/>
    <x v="0"/>
    <x v="1"/>
    <x v="0"/>
    <x v="1"/>
    <n v="44.1"/>
    <n v="44.1"/>
    <x v="0"/>
    <x v="0"/>
    <n v="4.41"/>
    <n v="48.51"/>
    <x v="1"/>
    <x v="1"/>
    <x v="5"/>
    <x v="0"/>
    <x v="1"/>
    <x v="0"/>
    <x v="1"/>
    <x v="1"/>
    <x v="0"/>
  </r>
  <r>
    <s v="4859-ZSRDZ"/>
    <x v="0"/>
    <x v="12"/>
    <x v="0"/>
    <x v="0"/>
    <x v="420"/>
    <n v="95687"/>
    <n v="38.333132999999997"/>
    <n v="-121.920151"/>
    <x v="2"/>
    <x v="42"/>
    <x v="4"/>
    <x v="1"/>
    <m/>
    <x v="2"/>
    <x v="0"/>
    <x v="0"/>
    <n v="11"/>
    <x v="0"/>
    <x v="1"/>
    <x v="1"/>
    <x v="0"/>
    <x v="0"/>
    <x v="1"/>
    <x v="1"/>
    <x v="0"/>
    <x v="2"/>
    <x v="0"/>
    <x v="0"/>
    <n v="55.5"/>
    <n v="3166.9"/>
    <x v="0"/>
    <x v="0"/>
    <n v="0"/>
    <n v="3166.9"/>
    <x v="0"/>
    <x v="0"/>
    <x v="0"/>
    <x v="0"/>
    <x v="0"/>
    <x v="0"/>
    <x v="0"/>
    <x v="0"/>
    <x v="0"/>
  </r>
  <r>
    <s v="4860-IJUDE"/>
    <x v="1"/>
    <x v="20"/>
    <x v="1"/>
    <x v="0"/>
    <x v="959"/>
    <n v="95366"/>
    <n v="37.750777999999997"/>
    <n v="-121.13238"/>
    <x v="1"/>
    <x v="2"/>
    <x v="0"/>
    <x v="0"/>
    <n v="30.06"/>
    <x v="0"/>
    <x v="0"/>
    <x v="1"/>
    <n v="5"/>
    <x v="1"/>
    <x v="1"/>
    <x v="0"/>
    <x v="1"/>
    <x v="1"/>
    <x v="0"/>
    <x v="0"/>
    <x v="0"/>
    <x v="1"/>
    <x v="0"/>
    <x v="0"/>
    <n v="73.75"/>
    <n v="956.65"/>
    <x v="0"/>
    <x v="0"/>
    <n v="390.78"/>
    <n v="1347.43"/>
    <x v="0"/>
    <x v="0"/>
    <x v="0"/>
    <x v="0"/>
    <x v="1"/>
    <x v="0"/>
    <x v="0"/>
    <x v="1"/>
    <x v="0"/>
  </r>
  <r>
    <s v="4860-YZGZM"/>
    <x v="1"/>
    <x v="60"/>
    <x v="1"/>
    <x v="0"/>
    <x v="41"/>
    <n v="95128"/>
    <n v="37.316146000000003"/>
    <n v="-121.936285"/>
    <x v="1"/>
    <x v="46"/>
    <x v="0"/>
    <x v="0"/>
    <n v="39.39"/>
    <x v="0"/>
    <x v="1"/>
    <x v="3"/>
    <m/>
    <x v="2"/>
    <x v="2"/>
    <x v="2"/>
    <x v="2"/>
    <x v="2"/>
    <x v="2"/>
    <x v="2"/>
    <x v="2"/>
    <x v="1"/>
    <x v="1"/>
    <x v="1"/>
    <n v="20"/>
    <n v="185.4"/>
    <x v="0"/>
    <x v="0"/>
    <n v="393.9"/>
    <n v="579.29999999999995"/>
    <x v="0"/>
    <x v="0"/>
    <x v="0"/>
    <x v="0"/>
    <x v="1"/>
    <x v="1"/>
    <x v="1"/>
    <x v="1"/>
    <x v="0"/>
  </r>
  <r>
    <s v="4868-AADLV"/>
    <x v="1"/>
    <x v="49"/>
    <x v="0"/>
    <x v="3"/>
    <x v="997"/>
    <n v="95938"/>
    <n v="39.607830999999997"/>
    <n v="-121.777959"/>
    <x v="1"/>
    <x v="22"/>
    <x v="0"/>
    <x v="0"/>
    <n v="3.27"/>
    <x v="1"/>
    <x v="0"/>
    <x v="1"/>
    <n v="10"/>
    <x v="1"/>
    <x v="0"/>
    <x v="1"/>
    <x v="0"/>
    <x v="0"/>
    <x v="1"/>
    <x v="0"/>
    <x v="0"/>
    <x v="0"/>
    <x v="0"/>
    <x v="1"/>
    <n v="116.25"/>
    <n v="7862.25"/>
    <x v="0"/>
    <x v="0"/>
    <n v="215.82"/>
    <n v="8078.07"/>
    <x v="0"/>
    <x v="0"/>
    <x v="0"/>
    <x v="0"/>
    <x v="0"/>
    <x v="0"/>
    <x v="0"/>
    <x v="0"/>
    <x v="0"/>
  </r>
  <r>
    <s v="4869-EPIUS"/>
    <x v="1"/>
    <x v="0"/>
    <x v="0"/>
    <x v="0"/>
    <x v="722"/>
    <n v="94901"/>
    <n v="37.972662"/>
    <n v="-122.491452"/>
    <x v="3"/>
    <x v="11"/>
    <x v="0"/>
    <x v="0"/>
    <n v="46.18"/>
    <x v="0"/>
    <x v="0"/>
    <x v="1"/>
    <n v="24"/>
    <x v="0"/>
    <x v="1"/>
    <x v="0"/>
    <x v="1"/>
    <x v="1"/>
    <x v="1"/>
    <x v="1"/>
    <x v="0"/>
    <x v="0"/>
    <x v="0"/>
    <x v="1"/>
    <n v="80.900000000000006"/>
    <n v="4557.5"/>
    <x v="0"/>
    <x v="0"/>
    <n v="2586.08"/>
    <n v="7143.58"/>
    <x v="0"/>
    <x v="0"/>
    <x v="0"/>
    <x v="0"/>
    <x v="0"/>
    <x v="0"/>
    <x v="1"/>
    <x v="1"/>
    <x v="0"/>
  </r>
  <r>
    <s v="4871-JTKJF"/>
    <x v="0"/>
    <x v="57"/>
    <x v="1"/>
    <x v="0"/>
    <x v="953"/>
    <n v="93662"/>
    <n v="36.545321999999999"/>
    <n v="-119.642281"/>
    <x v="1"/>
    <x v="13"/>
    <x v="0"/>
    <x v="0"/>
    <n v="31.13"/>
    <x v="0"/>
    <x v="0"/>
    <x v="1"/>
    <n v="5"/>
    <x v="0"/>
    <x v="1"/>
    <x v="0"/>
    <x v="1"/>
    <x v="1"/>
    <x v="0"/>
    <x v="0"/>
    <x v="0"/>
    <x v="1"/>
    <x v="0"/>
    <x v="1"/>
    <n v="69.650000000000006"/>
    <n v="69.650000000000006"/>
    <x v="0"/>
    <x v="0"/>
    <n v="31.13"/>
    <n v="100.78"/>
    <x v="1"/>
    <x v="5"/>
    <x v="8"/>
    <x v="0"/>
    <x v="1"/>
    <x v="0"/>
    <x v="1"/>
    <x v="1"/>
    <x v="0"/>
  </r>
  <r>
    <s v="4872-JCVCA"/>
    <x v="0"/>
    <x v="56"/>
    <x v="0"/>
    <x v="0"/>
    <x v="51"/>
    <n v="92241"/>
    <n v="33.832799000000001"/>
    <n v="-116.250973"/>
    <x v="2"/>
    <x v="4"/>
    <x v="3"/>
    <x v="1"/>
    <m/>
    <x v="2"/>
    <x v="0"/>
    <x v="2"/>
    <n v="16"/>
    <x v="1"/>
    <x v="0"/>
    <x v="1"/>
    <x v="0"/>
    <x v="1"/>
    <x v="0"/>
    <x v="0"/>
    <x v="0"/>
    <x v="2"/>
    <x v="0"/>
    <x v="1"/>
    <n v="47.6"/>
    <n v="3377.8"/>
    <x v="0"/>
    <x v="0"/>
    <n v="0"/>
    <n v="3377.8"/>
    <x v="0"/>
    <x v="0"/>
    <x v="0"/>
    <x v="0"/>
    <x v="1"/>
    <x v="0"/>
    <x v="0"/>
    <x v="0"/>
    <x v="0"/>
  </r>
  <r>
    <s v="4872-VXRIL"/>
    <x v="1"/>
    <x v="19"/>
    <x v="1"/>
    <x v="0"/>
    <x v="189"/>
    <n v="93536"/>
    <n v="34.741405999999998"/>
    <n v="-118.38111000000001"/>
    <x v="1"/>
    <x v="11"/>
    <x v="4"/>
    <x v="0"/>
    <n v="48.32"/>
    <x v="1"/>
    <x v="0"/>
    <x v="2"/>
    <n v="59"/>
    <x v="1"/>
    <x v="0"/>
    <x v="0"/>
    <x v="0"/>
    <x v="1"/>
    <x v="0"/>
    <x v="0"/>
    <x v="0"/>
    <x v="0"/>
    <x v="0"/>
    <x v="1"/>
    <n v="64.650000000000006"/>
    <n v="3665.55"/>
    <x v="0"/>
    <x v="0"/>
    <n v="2705.92"/>
    <n v="6371.47"/>
    <x v="0"/>
    <x v="0"/>
    <x v="0"/>
    <x v="0"/>
    <x v="1"/>
    <x v="0"/>
    <x v="0"/>
    <x v="0"/>
    <x v="0"/>
  </r>
  <r>
    <s v="4873-ILOLJ"/>
    <x v="1"/>
    <x v="22"/>
    <x v="1"/>
    <x v="0"/>
    <x v="898"/>
    <n v="94586"/>
    <n v="37.587494"/>
    <n v="-121.86285599999999"/>
    <x v="1"/>
    <x v="52"/>
    <x v="0"/>
    <x v="0"/>
    <n v="32.49"/>
    <x v="0"/>
    <x v="0"/>
    <x v="1"/>
    <n v="23"/>
    <x v="0"/>
    <x v="1"/>
    <x v="0"/>
    <x v="1"/>
    <x v="0"/>
    <x v="1"/>
    <x v="1"/>
    <x v="0"/>
    <x v="1"/>
    <x v="0"/>
    <x v="1"/>
    <n v="90.35"/>
    <n v="2238.5"/>
    <x v="0"/>
    <x v="0"/>
    <n v="779.76"/>
    <n v="3018.26"/>
    <x v="1"/>
    <x v="1"/>
    <x v="1"/>
    <x v="0"/>
    <x v="0"/>
    <x v="0"/>
    <x v="1"/>
    <x v="1"/>
    <x v="0"/>
  </r>
  <r>
    <s v="4877-EVATK"/>
    <x v="1"/>
    <x v="18"/>
    <x v="1"/>
    <x v="0"/>
    <x v="328"/>
    <n v="95432"/>
    <n v="39.108252"/>
    <n v="-123.645121"/>
    <x v="1"/>
    <x v="13"/>
    <x v="0"/>
    <x v="0"/>
    <n v="46.77"/>
    <x v="0"/>
    <x v="1"/>
    <x v="3"/>
    <m/>
    <x v="2"/>
    <x v="2"/>
    <x v="2"/>
    <x v="2"/>
    <x v="2"/>
    <x v="2"/>
    <x v="2"/>
    <x v="2"/>
    <x v="1"/>
    <x v="1"/>
    <x v="2"/>
    <n v="20"/>
    <n v="20"/>
    <x v="0"/>
    <x v="0"/>
    <n v="46.77"/>
    <n v="66.77"/>
    <x v="1"/>
    <x v="5"/>
    <x v="8"/>
    <x v="0"/>
    <x v="1"/>
    <x v="1"/>
    <x v="1"/>
    <x v="1"/>
    <x v="0"/>
  </r>
  <r>
    <s v="4877-TSOFF"/>
    <x v="0"/>
    <x v="51"/>
    <x v="0"/>
    <x v="1"/>
    <x v="58"/>
    <n v="92256"/>
    <n v="34.097862999999997"/>
    <n v="-116.594561"/>
    <x v="9"/>
    <x v="17"/>
    <x v="4"/>
    <x v="0"/>
    <n v="16.16"/>
    <x v="1"/>
    <x v="0"/>
    <x v="2"/>
    <n v="29"/>
    <x v="1"/>
    <x v="0"/>
    <x v="0"/>
    <x v="0"/>
    <x v="1"/>
    <x v="1"/>
    <x v="1"/>
    <x v="0"/>
    <x v="0"/>
    <x v="0"/>
    <x v="1"/>
    <n v="75.75"/>
    <n v="4264.25"/>
    <x v="0"/>
    <x v="0"/>
    <n v="888.8"/>
    <n v="5153.05"/>
    <x v="0"/>
    <x v="0"/>
    <x v="0"/>
    <x v="0"/>
    <x v="0"/>
    <x v="0"/>
    <x v="0"/>
    <x v="0"/>
    <x v="0"/>
  </r>
  <r>
    <s v="4878-BUNFV"/>
    <x v="1"/>
    <x v="40"/>
    <x v="0"/>
    <x v="2"/>
    <x v="126"/>
    <n v="94621"/>
    <n v="37.750552999999996"/>
    <n v="-122.197175"/>
    <x v="6"/>
    <x v="71"/>
    <x v="4"/>
    <x v="0"/>
    <n v="32.020000000000003"/>
    <x v="0"/>
    <x v="1"/>
    <x v="3"/>
    <m/>
    <x v="2"/>
    <x v="2"/>
    <x v="2"/>
    <x v="2"/>
    <x v="2"/>
    <x v="2"/>
    <x v="2"/>
    <x v="2"/>
    <x v="2"/>
    <x v="1"/>
    <x v="2"/>
    <n v="20.7"/>
    <n v="828.85"/>
    <x v="0"/>
    <x v="0"/>
    <n v="1344.84"/>
    <n v="2173.69"/>
    <x v="0"/>
    <x v="0"/>
    <x v="0"/>
    <x v="0"/>
    <x v="1"/>
    <x v="1"/>
    <x v="1"/>
    <x v="1"/>
    <x v="0"/>
  </r>
  <r>
    <s v="4879-GZLFH"/>
    <x v="0"/>
    <x v="25"/>
    <x v="0"/>
    <x v="1"/>
    <x v="334"/>
    <n v="90621"/>
    <n v="33.874223999999998"/>
    <n v="-117.993368"/>
    <x v="6"/>
    <x v="71"/>
    <x v="0"/>
    <x v="0"/>
    <n v="17.75"/>
    <x v="0"/>
    <x v="0"/>
    <x v="1"/>
    <n v="53"/>
    <x v="0"/>
    <x v="1"/>
    <x v="1"/>
    <x v="1"/>
    <x v="0"/>
    <x v="1"/>
    <x v="1"/>
    <x v="0"/>
    <x v="1"/>
    <x v="0"/>
    <x v="1"/>
    <n v="92.15"/>
    <n v="3875.4"/>
    <x v="0"/>
    <x v="0"/>
    <n v="745.5"/>
    <n v="4620.8999999999996"/>
    <x v="0"/>
    <x v="0"/>
    <x v="0"/>
    <x v="0"/>
    <x v="0"/>
    <x v="0"/>
    <x v="0"/>
    <x v="1"/>
    <x v="0"/>
  </r>
  <r>
    <s v="4881-GQJTW"/>
    <x v="1"/>
    <x v="22"/>
    <x v="1"/>
    <x v="0"/>
    <x v="244"/>
    <n v="95983"/>
    <n v="40.053683999999997"/>
    <n v="-120.743116"/>
    <x v="1"/>
    <x v="32"/>
    <x v="2"/>
    <x v="0"/>
    <n v="8.5399999999999991"/>
    <x v="0"/>
    <x v="1"/>
    <x v="3"/>
    <m/>
    <x v="2"/>
    <x v="2"/>
    <x v="2"/>
    <x v="2"/>
    <x v="2"/>
    <x v="2"/>
    <x v="2"/>
    <x v="2"/>
    <x v="1"/>
    <x v="1"/>
    <x v="0"/>
    <n v="19.600000000000001"/>
    <n v="300.39999999999998"/>
    <x v="0"/>
    <x v="0"/>
    <n v="119.56"/>
    <n v="419.96"/>
    <x v="0"/>
    <x v="0"/>
    <x v="0"/>
    <x v="0"/>
    <x v="1"/>
    <x v="1"/>
    <x v="1"/>
    <x v="1"/>
    <x v="0"/>
  </r>
  <r>
    <s v="4881-JVQOD"/>
    <x v="1"/>
    <x v="50"/>
    <x v="0"/>
    <x v="1"/>
    <x v="109"/>
    <n v="93030"/>
    <n v="34.223244000000001"/>
    <n v="-119.18012"/>
    <x v="2"/>
    <x v="46"/>
    <x v="0"/>
    <x v="1"/>
    <m/>
    <x v="2"/>
    <x v="0"/>
    <x v="0"/>
    <n v="53"/>
    <x v="0"/>
    <x v="1"/>
    <x v="0"/>
    <x v="1"/>
    <x v="1"/>
    <x v="1"/>
    <x v="0"/>
    <x v="0"/>
    <x v="0"/>
    <x v="0"/>
    <x v="1"/>
    <n v="34.549999999999997"/>
    <n v="362.6"/>
    <x v="0"/>
    <x v="0"/>
    <n v="0"/>
    <n v="362.6"/>
    <x v="0"/>
    <x v="0"/>
    <x v="0"/>
    <x v="0"/>
    <x v="0"/>
    <x v="0"/>
    <x v="1"/>
    <x v="1"/>
    <x v="0"/>
  </r>
  <r>
    <s v="4883-KCPZJ"/>
    <x v="0"/>
    <x v="18"/>
    <x v="0"/>
    <x v="1"/>
    <x v="567"/>
    <n v="94576"/>
    <n v="38.554383000000001"/>
    <n v="-122.474773"/>
    <x v="5"/>
    <x v="51"/>
    <x v="2"/>
    <x v="0"/>
    <n v="25.98"/>
    <x v="1"/>
    <x v="1"/>
    <x v="3"/>
    <m/>
    <x v="2"/>
    <x v="2"/>
    <x v="2"/>
    <x v="2"/>
    <x v="2"/>
    <x v="2"/>
    <x v="2"/>
    <x v="2"/>
    <x v="2"/>
    <x v="1"/>
    <x v="0"/>
    <n v="25.25"/>
    <n v="555.4"/>
    <x v="0"/>
    <x v="0"/>
    <n v="571.55999999999995"/>
    <n v="1126.96"/>
    <x v="0"/>
    <x v="0"/>
    <x v="0"/>
    <x v="0"/>
    <x v="1"/>
    <x v="1"/>
    <x v="1"/>
    <x v="1"/>
    <x v="0"/>
  </r>
  <r>
    <s v="4883-QICIH"/>
    <x v="1"/>
    <x v="0"/>
    <x v="0"/>
    <x v="0"/>
    <x v="132"/>
    <n v="94923"/>
    <n v="38.377164999999998"/>
    <n v="-123.03795700000001"/>
    <x v="2"/>
    <x v="44"/>
    <x v="0"/>
    <x v="0"/>
    <n v="5.99"/>
    <x v="0"/>
    <x v="0"/>
    <x v="1"/>
    <n v="5"/>
    <x v="0"/>
    <x v="1"/>
    <x v="0"/>
    <x v="1"/>
    <x v="1"/>
    <x v="0"/>
    <x v="0"/>
    <x v="0"/>
    <x v="1"/>
    <x v="0"/>
    <x v="1"/>
    <n v="69.75"/>
    <n v="2347.9"/>
    <x v="253"/>
    <x v="0"/>
    <n v="191.68"/>
    <n v="2519.91"/>
    <x v="1"/>
    <x v="3"/>
    <x v="6"/>
    <x v="0"/>
    <x v="1"/>
    <x v="0"/>
    <x v="1"/>
    <x v="1"/>
    <x v="0"/>
  </r>
  <r>
    <s v="4884-LEVMQ"/>
    <x v="1"/>
    <x v="14"/>
    <x v="0"/>
    <x v="0"/>
    <x v="1035"/>
    <n v="95252"/>
    <n v="38.156970999999999"/>
    <n v="-120.849231"/>
    <x v="6"/>
    <x v="35"/>
    <x v="5"/>
    <x v="0"/>
    <n v="36.39"/>
    <x v="0"/>
    <x v="1"/>
    <x v="3"/>
    <m/>
    <x v="2"/>
    <x v="2"/>
    <x v="2"/>
    <x v="2"/>
    <x v="2"/>
    <x v="2"/>
    <x v="2"/>
    <x v="2"/>
    <x v="2"/>
    <x v="0"/>
    <x v="1"/>
    <n v="20.45"/>
    <n v="790"/>
    <x v="0"/>
    <x v="0"/>
    <n v="1419.21"/>
    <n v="2209.21"/>
    <x v="0"/>
    <x v="0"/>
    <x v="0"/>
    <x v="0"/>
    <x v="1"/>
    <x v="1"/>
    <x v="1"/>
    <x v="1"/>
    <x v="0"/>
  </r>
  <r>
    <s v="4884-TVUQF"/>
    <x v="0"/>
    <x v="53"/>
    <x v="1"/>
    <x v="0"/>
    <x v="1051"/>
    <n v="95465"/>
    <n v="38.415002999999999"/>
    <n v="-122.998726"/>
    <x v="1"/>
    <x v="41"/>
    <x v="4"/>
    <x v="0"/>
    <n v="36.89"/>
    <x v="1"/>
    <x v="0"/>
    <x v="1"/>
    <n v="17"/>
    <x v="1"/>
    <x v="1"/>
    <x v="1"/>
    <x v="0"/>
    <x v="1"/>
    <x v="1"/>
    <x v="1"/>
    <x v="0"/>
    <x v="2"/>
    <x v="1"/>
    <x v="0"/>
    <n v="101.3"/>
    <n v="5779.6"/>
    <x v="0"/>
    <x v="0"/>
    <n v="2102.73"/>
    <n v="7882.33"/>
    <x v="0"/>
    <x v="0"/>
    <x v="0"/>
    <x v="0"/>
    <x v="0"/>
    <x v="0"/>
    <x v="0"/>
    <x v="0"/>
    <x v="0"/>
  </r>
  <r>
    <s v="4884-ZTHVF"/>
    <x v="0"/>
    <x v="53"/>
    <x v="1"/>
    <x v="0"/>
    <x v="177"/>
    <n v="95065"/>
    <n v="37.031404000000002"/>
    <n v="-121.981865"/>
    <x v="1"/>
    <x v="58"/>
    <x v="0"/>
    <x v="0"/>
    <n v="39.01"/>
    <x v="0"/>
    <x v="0"/>
    <x v="1"/>
    <n v="28"/>
    <x v="0"/>
    <x v="0"/>
    <x v="0"/>
    <x v="1"/>
    <x v="0"/>
    <x v="0"/>
    <x v="0"/>
    <x v="0"/>
    <x v="1"/>
    <x v="0"/>
    <x v="1"/>
    <n v="87.1"/>
    <n v="713.6"/>
    <x v="0"/>
    <x v="0"/>
    <n v="312.08"/>
    <n v="1025.68"/>
    <x v="0"/>
    <x v="0"/>
    <x v="0"/>
    <x v="0"/>
    <x v="0"/>
    <x v="0"/>
    <x v="0"/>
    <x v="1"/>
    <x v="0"/>
  </r>
  <r>
    <s v="4890-VMUAV"/>
    <x v="1"/>
    <x v="1"/>
    <x v="1"/>
    <x v="0"/>
    <x v="878"/>
    <n v="91901"/>
    <n v="32.827184000000003"/>
    <n v="-116.703729"/>
    <x v="1"/>
    <x v="5"/>
    <x v="4"/>
    <x v="0"/>
    <n v="18.05"/>
    <x v="1"/>
    <x v="0"/>
    <x v="2"/>
    <n v="11"/>
    <x v="1"/>
    <x v="0"/>
    <x v="1"/>
    <x v="0"/>
    <x v="1"/>
    <x v="0"/>
    <x v="0"/>
    <x v="1"/>
    <x v="0"/>
    <x v="1"/>
    <x v="1"/>
    <n v="71.5"/>
    <n v="4576.3"/>
    <x v="0"/>
    <x v="13"/>
    <n v="1137.1500000000001"/>
    <n v="5783.45"/>
    <x v="0"/>
    <x v="0"/>
    <x v="0"/>
    <x v="0"/>
    <x v="1"/>
    <x v="1"/>
    <x v="0"/>
    <x v="0"/>
    <x v="0"/>
  </r>
  <r>
    <s v="4891-NLUBA"/>
    <x v="0"/>
    <x v="1"/>
    <x v="0"/>
    <x v="1"/>
    <x v="963"/>
    <n v="96075"/>
    <n v="40.343212999999999"/>
    <n v="-121.81541199999999"/>
    <x v="4"/>
    <x v="48"/>
    <x v="4"/>
    <x v="1"/>
    <m/>
    <x v="2"/>
    <x v="0"/>
    <x v="2"/>
    <n v="26"/>
    <x v="0"/>
    <x v="0"/>
    <x v="1"/>
    <x v="0"/>
    <x v="0"/>
    <x v="1"/>
    <x v="1"/>
    <x v="0"/>
    <x v="2"/>
    <x v="0"/>
    <x v="1"/>
    <n v="61.45"/>
    <n v="3751.15"/>
    <x v="0"/>
    <x v="0"/>
    <n v="0"/>
    <n v="3751.15"/>
    <x v="0"/>
    <x v="0"/>
    <x v="0"/>
    <x v="0"/>
    <x v="0"/>
    <x v="0"/>
    <x v="0"/>
    <x v="0"/>
    <x v="0"/>
  </r>
  <r>
    <s v="4892-VLANZ"/>
    <x v="1"/>
    <x v="43"/>
    <x v="1"/>
    <x v="0"/>
    <x v="187"/>
    <n v="95932"/>
    <n v="39.273096000000002"/>
    <n v="-122.050763"/>
    <x v="1"/>
    <x v="13"/>
    <x v="0"/>
    <x v="0"/>
    <n v="9.66"/>
    <x v="0"/>
    <x v="1"/>
    <x v="3"/>
    <m/>
    <x v="2"/>
    <x v="2"/>
    <x v="2"/>
    <x v="2"/>
    <x v="2"/>
    <x v="2"/>
    <x v="2"/>
    <x v="2"/>
    <x v="1"/>
    <x v="1"/>
    <x v="2"/>
    <n v="19.8"/>
    <n v="19.8"/>
    <x v="0"/>
    <x v="0"/>
    <n v="9.66"/>
    <n v="29.46"/>
    <x v="1"/>
    <x v="4"/>
    <x v="7"/>
    <x v="0"/>
    <x v="1"/>
    <x v="1"/>
    <x v="1"/>
    <x v="1"/>
    <x v="0"/>
  </r>
  <r>
    <s v="4893-GYUJU"/>
    <x v="0"/>
    <x v="46"/>
    <x v="1"/>
    <x v="0"/>
    <x v="488"/>
    <n v="95962"/>
    <n v="39.342587000000002"/>
    <n v="-121.249833"/>
    <x v="1"/>
    <x v="15"/>
    <x v="0"/>
    <x v="0"/>
    <n v="17.88"/>
    <x v="0"/>
    <x v="1"/>
    <x v="3"/>
    <m/>
    <x v="2"/>
    <x v="2"/>
    <x v="2"/>
    <x v="2"/>
    <x v="2"/>
    <x v="2"/>
    <x v="2"/>
    <x v="2"/>
    <x v="0"/>
    <x v="0"/>
    <x v="2"/>
    <n v="19.350000000000001"/>
    <n v="1033"/>
    <x v="254"/>
    <x v="0"/>
    <n v="894"/>
    <n v="1897.5"/>
    <x v="0"/>
    <x v="0"/>
    <x v="0"/>
    <x v="0"/>
    <x v="1"/>
    <x v="1"/>
    <x v="1"/>
    <x v="1"/>
    <x v="0"/>
  </r>
  <r>
    <s v="4895-TMWIR"/>
    <x v="1"/>
    <x v="16"/>
    <x v="0"/>
    <x v="0"/>
    <x v="38"/>
    <n v="92122"/>
    <n v="32.857230000000001"/>
    <n v="-117.209774"/>
    <x v="2"/>
    <x v="37"/>
    <x v="0"/>
    <x v="0"/>
    <n v="29.54"/>
    <x v="0"/>
    <x v="1"/>
    <x v="3"/>
    <m/>
    <x v="2"/>
    <x v="2"/>
    <x v="2"/>
    <x v="2"/>
    <x v="2"/>
    <x v="2"/>
    <x v="2"/>
    <x v="2"/>
    <x v="1"/>
    <x v="1"/>
    <x v="2"/>
    <n v="19.95"/>
    <n v="214.75"/>
    <x v="0"/>
    <x v="0"/>
    <n v="324.94"/>
    <n v="539.69000000000005"/>
    <x v="1"/>
    <x v="1"/>
    <x v="5"/>
    <x v="0"/>
    <x v="1"/>
    <x v="1"/>
    <x v="1"/>
    <x v="1"/>
    <x v="0"/>
  </r>
  <r>
    <s v="4896-CPRPF"/>
    <x v="1"/>
    <x v="32"/>
    <x v="0"/>
    <x v="1"/>
    <x v="648"/>
    <n v="94972"/>
    <n v="38.339995999999999"/>
    <n v="-122.935056"/>
    <x v="2"/>
    <x v="33"/>
    <x v="0"/>
    <x v="0"/>
    <n v="13.67"/>
    <x v="1"/>
    <x v="1"/>
    <x v="3"/>
    <m/>
    <x v="2"/>
    <x v="2"/>
    <x v="2"/>
    <x v="2"/>
    <x v="2"/>
    <x v="2"/>
    <x v="2"/>
    <x v="2"/>
    <x v="2"/>
    <x v="1"/>
    <x v="1"/>
    <n v="-9"/>
    <n v="809.25"/>
    <x v="0"/>
    <x v="0"/>
    <n v="478.45"/>
    <n v="1287.7"/>
    <x v="0"/>
    <x v="0"/>
    <x v="0"/>
    <x v="0"/>
    <x v="1"/>
    <x v="1"/>
    <x v="1"/>
    <x v="1"/>
    <x v="0"/>
  </r>
  <r>
    <s v="4897-QSUYC"/>
    <x v="0"/>
    <x v="21"/>
    <x v="1"/>
    <x v="0"/>
    <x v="734"/>
    <n v="92304"/>
    <n v="34.559882000000002"/>
    <n v="-115.637164"/>
    <x v="1"/>
    <x v="13"/>
    <x v="1"/>
    <x v="0"/>
    <n v="21.59"/>
    <x v="0"/>
    <x v="1"/>
    <x v="3"/>
    <m/>
    <x v="2"/>
    <x v="2"/>
    <x v="2"/>
    <x v="2"/>
    <x v="2"/>
    <x v="2"/>
    <x v="2"/>
    <x v="2"/>
    <x v="1"/>
    <x v="0"/>
    <x v="2"/>
    <n v="20.149999999999999"/>
    <n v="20.149999999999999"/>
    <x v="0"/>
    <x v="0"/>
    <n v="21.59"/>
    <n v="41.74"/>
    <x v="1"/>
    <x v="5"/>
    <x v="9"/>
    <x v="0"/>
    <x v="1"/>
    <x v="1"/>
    <x v="1"/>
    <x v="1"/>
    <x v="0"/>
  </r>
  <r>
    <s v="4900-MSOMT"/>
    <x v="0"/>
    <x v="14"/>
    <x v="0"/>
    <x v="1"/>
    <x v="21"/>
    <n v="96140"/>
    <n v="39.227434000000002"/>
    <n v="-120.09180600000001"/>
    <x v="9"/>
    <x v="9"/>
    <x v="0"/>
    <x v="0"/>
    <n v="49.12"/>
    <x v="1"/>
    <x v="0"/>
    <x v="2"/>
    <n v="23"/>
    <x v="1"/>
    <x v="0"/>
    <x v="1"/>
    <x v="0"/>
    <x v="0"/>
    <x v="0"/>
    <x v="0"/>
    <x v="0"/>
    <x v="2"/>
    <x v="1"/>
    <x v="1"/>
    <n v="80.2"/>
    <n v="5714.2"/>
    <x v="0"/>
    <x v="0"/>
    <n v="3536.64"/>
    <n v="9250.84"/>
    <x v="0"/>
    <x v="0"/>
    <x v="0"/>
    <x v="0"/>
    <x v="0"/>
    <x v="0"/>
    <x v="0"/>
    <x v="0"/>
    <x v="0"/>
  </r>
  <r>
    <s v="4902-OHLSK"/>
    <x v="0"/>
    <x v="48"/>
    <x v="1"/>
    <x v="0"/>
    <x v="344"/>
    <n v="94019"/>
    <n v="37.455669999999998"/>
    <n v="-122.40799199999999"/>
    <x v="1"/>
    <x v="31"/>
    <x v="0"/>
    <x v="0"/>
    <n v="20.98"/>
    <x v="1"/>
    <x v="0"/>
    <x v="1"/>
    <n v="16"/>
    <x v="0"/>
    <x v="1"/>
    <x v="0"/>
    <x v="0"/>
    <x v="0"/>
    <x v="1"/>
    <x v="0"/>
    <x v="0"/>
    <x v="1"/>
    <x v="1"/>
    <x v="1"/>
    <n v="98.65"/>
    <n v="2862.75"/>
    <x v="0"/>
    <x v="0"/>
    <n v="608.41999999999996"/>
    <n v="3471.17"/>
    <x v="1"/>
    <x v="5"/>
    <x v="9"/>
    <x v="0"/>
    <x v="0"/>
    <x v="0"/>
    <x v="1"/>
    <x v="0"/>
    <x v="0"/>
  </r>
  <r>
    <s v="4903-CNOZC"/>
    <x v="1"/>
    <x v="11"/>
    <x v="1"/>
    <x v="0"/>
    <x v="985"/>
    <n v="91011"/>
    <n v="34.234912000000001"/>
    <n v="-118.153729"/>
    <x v="1"/>
    <x v="31"/>
    <x v="5"/>
    <x v="0"/>
    <n v="28.83"/>
    <x v="1"/>
    <x v="0"/>
    <x v="2"/>
    <n v="47"/>
    <x v="0"/>
    <x v="0"/>
    <x v="1"/>
    <x v="1"/>
    <x v="1"/>
    <x v="1"/>
    <x v="1"/>
    <x v="0"/>
    <x v="0"/>
    <x v="1"/>
    <x v="0"/>
    <n v="70.900000000000006"/>
    <n v="1964.6"/>
    <x v="0"/>
    <x v="0"/>
    <n v="836.07"/>
    <n v="2800.67"/>
    <x v="0"/>
    <x v="0"/>
    <x v="0"/>
    <x v="0"/>
    <x v="0"/>
    <x v="0"/>
    <x v="0"/>
    <x v="1"/>
    <x v="0"/>
  </r>
  <r>
    <s v="4903-UYAVB"/>
    <x v="1"/>
    <x v="55"/>
    <x v="0"/>
    <x v="0"/>
    <x v="652"/>
    <n v="95330"/>
    <n v="37.808210000000003"/>
    <n v="-121.308401"/>
    <x v="1"/>
    <x v="10"/>
    <x v="1"/>
    <x v="0"/>
    <n v="31.76"/>
    <x v="0"/>
    <x v="1"/>
    <x v="3"/>
    <m/>
    <x v="2"/>
    <x v="2"/>
    <x v="2"/>
    <x v="2"/>
    <x v="2"/>
    <x v="2"/>
    <x v="2"/>
    <x v="2"/>
    <x v="1"/>
    <x v="1"/>
    <x v="2"/>
    <n v="19.350000000000001"/>
    <n v="126.05"/>
    <x v="0"/>
    <x v="0"/>
    <n v="158.80000000000001"/>
    <n v="284.85000000000002"/>
    <x v="1"/>
    <x v="1"/>
    <x v="5"/>
    <x v="0"/>
    <x v="1"/>
    <x v="1"/>
    <x v="1"/>
    <x v="1"/>
    <x v="0"/>
  </r>
  <r>
    <s v="4905-JEFDW"/>
    <x v="1"/>
    <x v="14"/>
    <x v="1"/>
    <x v="0"/>
    <x v="223"/>
    <n v="94306"/>
    <n v="37.416159"/>
    <n v="-122.131337"/>
    <x v="1"/>
    <x v="37"/>
    <x v="0"/>
    <x v="1"/>
    <m/>
    <x v="2"/>
    <x v="0"/>
    <x v="2"/>
    <n v="5"/>
    <x v="0"/>
    <x v="1"/>
    <x v="1"/>
    <x v="1"/>
    <x v="0"/>
    <x v="0"/>
    <x v="0"/>
    <x v="0"/>
    <x v="0"/>
    <x v="0"/>
    <x v="1"/>
    <n v="41.6"/>
    <n v="470.6"/>
    <x v="0"/>
    <x v="0"/>
    <n v="0"/>
    <n v="470.6"/>
    <x v="1"/>
    <x v="1"/>
    <x v="10"/>
    <x v="0"/>
    <x v="0"/>
    <x v="0"/>
    <x v="0"/>
    <x v="1"/>
    <x v="0"/>
  </r>
  <r>
    <s v="4906-ZHGPK"/>
    <x v="1"/>
    <x v="42"/>
    <x v="0"/>
    <x v="0"/>
    <x v="31"/>
    <n v="90046"/>
    <n v="34.108454999999999"/>
    <n v="-118.362081"/>
    <x v="3"/>
    <x v="8"/>
    <x v="0"/>
    <x v="0"/>
    <n v="48.45"/>
    <x v="1"/>
    <x v="0"/>
    <x v="2"/>
    <n v="28"/>
    <x v="0"/>
    <x v="0"/>
    <x v="0"/>
    <x v="0"/>
    <x v="0"/>
    <x v="0"/>
    <x v="0"/>
    <x v="0"/>
    <x v="0"/>
    <x v="0"/>
    <x v="1"/>
    <n v="70.7"/>
    <n v="3770"/>
    <x v="0"/>
    <x v="0"/>
    <n v="2616.3000000000002"/>
    <n v="6386.3"/>
    <x v="0"/>
    <x v="0"/>
    <x v="0"/>
    <x v="0"/>
    <x v="0"/>
    <x v="0"/>
    <x v="0"/>
    <x v="0"/>
    <x v="0"/>
  </r>
  <r>
    <s v="4908-XAXAY"/>
    <x v="0"/>
    <x v="57"/>
    <x v="1"/>
    <x v="0"/>
    <x v="756"/>
    <n v="93206"/>
    <n v="35.451402000000002"/>
    <n v="-119.48841299999999"/>
    <x v="1"/>
    <x v="21"/>
    <x v="0"/>
    <x v="0"/>
    <n v="47.72"/>
    <x v="0"/>
    <x v="0"/>
    <x v="1"/>
    <n v="21"/>
    <x v="0"/>
    <x v="0"/>
    <x v="1"/>
    <x v="1"/>
    <x v="1"/>
    <x v="1"/>
    <x v="0"/>
    <x v="0"/>
    <x v="0"/>
    <x v="0"/>
    <x v="1"/>
    <n v="89.85"/>
    <n v="4287.2"/>
    <x v="0"/>
    <x v="0"/>
    <n v="2338.2800000000002"/>
    <n v="6625.48"/>
    <x v="0"/>
    <x v="0"/>
    <x v="0"/>
    <x v="0"/>
    <x v="0"/>
    <x v="0"/>
    <x v="0"/>
    <x v="1"/>
    <x v="0"/>
  </r>
  <r>
    <s v="4909-JOUPP"/>
    <x v="1"/>
    <x v="48"/>
    <x v="0"/>
    <x v="0"/>
    <x v="955"/>
    <n v="96142"/>
    <n v="39.061227000000002"/>
    <n v="-120.179546"/>
    <x v="7"/>
    <x v="9"/>
    <x v="0"/>
    <x v="0"/>
    <n v="27.74"/>
    <x v="1"/>
    <x v="0"/>
    <x v="1"/>
    <n v="3"/>
    <x v="0"/>
    <x v="0"/>
    <x v="1"/>
    <x v="0"/>
    <x v="0"/>
    <x v="1"/>
    <x v="1"/>
    <x v="0"/>
    <x v="2"/>
    <x v="1"/>
    <x v="0"/>
    <n v="109.7"/>
    <n v="7898.45"/>
    <x v="0"/>
    <x v="0"/>
    <n v="1997.28"/>
    <n v="9895.73"/>
    <x v="0"/>
    <x v="0"/>
    <x v="0"/>
    <x v="0"/>
    <x v="0"/>
    <x v="0"/>
    <x v="0"/>
    <x v="0"/>
    <x v="0"/>
  </r>
  <r>
    <s v="4910-AQFFX"/>
    <x v="1"/>
    <x v="18"/>
    <x v="0"/>
    <x v="0"/>
    <x v="1027"/>
    <n v="95372"/>
    <n v="37.990574000000002"/>
    <n v="-120.261821"/>
    <x v="2"/>
    <x v="0"/>
    <x v="0"/>
    <x v="0"/>
    <n v="31.67"/>
    <x v="1"/>
    <x v="0"/>
    <x v="0"/>
    <n v="59"/>
    <x v="0"/>
    <x v="1"/>
    <x v="1"/>
    <x v="1"/>
    <x v="1"/>
    <x v="0"/>
    <x v="0"/>
    <x v="1"/>
    <x v="1"/>
    <x v="0"/>
    <x v="1"/>
    <n v="79.349999999999994"/>
    <n v="661.25"/>
    <x v="0"/>
    <x v="1"/>
    <n v="285.02999999999997"/>
    <n v="956.28"/>
    <x v="1"/>
    <x v="2"/>
    <x v="3"/>
    <x v="0"/>
    <x v="1"/>
    <x v="1"/>
    <x v="0"/>
    <x v="1"/>
    <x v="0"/>
  </r>
  <r>
    <s v="4910-GMJOT"/>
    <x v="0"/>
    <x v="52"/>
    <x v="1"/>
    <x v="0"/>
    <x v="143"/>
    <n v="94129"/>
    <n v="37.797525999999998"/>
    <n v="-122.46453099999999"/>
    <x v="1"/>
    <x v="13"/>
    <x v="0"/>
    <x v="0"/>
    <n v="1.17"/>
    <x v="1"/>
    <x v="0"/>
    <x v="1"/>
    <n v="27"/>
    <x v="0"/>
    <x v="1"/>
    <x v="0"/>
    <x v="1"/>
    <x v="0"/>
    <x v="1"/>
    <x v="1"/>
    <x v="0"/>
    <x v="1"/>
    <x v="0"/>
    <x v="1"/>
    <n v="94.6"/>
    <n v="94.6"/>
    <x v="0"/>
    <x v="0"/>
    <n v="1.17"/>
    <n v="95.77"/>
    <x v="1"/>
    <x v="3"/>
    <x v="6"/>
    <x v="0"/>
    <x v="0"/>
    <x v="0"/>
    <x v="1"/>
    <x v="1"/>
    <x v="0"/>
  </r>
  <r>
    <s v="4911-BANWH"/>
    <x v="0"/>
    <x v="56"/>
    <x v="1"/>
    <x v="0"/>
    <x v="984"/>
    <n v="91040"/>
    <n v="34.282704000000003"/>
    <n v="-118.312929"/>
    <x v="1"/>
    <x v="65"/>
    <x v="0"/>
    <x v="0"/>
    <n v="33.380000000000003"/>
    <x v="1"/>
    <x v="0"/>
    <x v="1"/>
    <n v="27"/>
    <x v="0"/>
    <x v="1"/>
    <x v="0"/>
    <x v="1"/>
    <x v="0"/>
    <x v="0"/>
    <x v="0"/>
    <x v="0"/>
    <x v="1"/>
    <x v="0"/>
    <x v="0"/>
    <n v="86.55"/>
    <n v="2697.4"/>
    <x v="0"/>
    <x v="0"/>
    <n v="1034.78"/>
    <n v="3732.18"/>
    <x v="1"/>
    <x v="5"/>
    <x v="9"/>
    <x v="0"/>
    <x v="0"/>
    <x v="0"/>
    <x v="1"/>
    <x v="1"/>
    <x v="0"/>
  </r>
  <r>
    <s v="4912-PIGUY"/>
    <x v="0"/>
    <x v="56"/>
    <x v="1"/>
    <x v="0"/>
    <x v="136"/>
    <n v="92571"/>
    <n v="33.828288999999998"/>
    <n v="-117.201666"/>
    <x v="1"/>
    <x v="13"/>
    <x v="1"/>
    <x v="0"/>
    <n v="7.34"/>
    <x v="1"/>
    <x v="0"/>
    <x v="1"/>
    <n v="11"/>
    <x v="0"/>
    <x v="1"/>
    <x v="0"/>
    <x v="1"/>
    <x v="0"/>
    <x v="0"/>
    <x v="0"/>
    <x v="1"/>
    <x v="1"/>
    <x v="0"/>
    <x v="1"/>
    <n v="84.6"/>
    <n v="84.6"/>
    <x v="0"/>
    <x v="0"/>
    <n v="7.34"/>
    <n v="91.94"/>
    <x v="2"/>
    <x v="0"/>
    <x v="0"/>
    <x v="0"/>
    <x v="0"/>
    <x v="1"/>
    <x v="1"/>
    <x v="1"/>
    <x v="0"/>
  </r>
  <r>
    <s v="4913-EHYUI"/>
    <x v="1"/>
    <x v="53"/>
    <x v="0"/>
    <x v="0"/>
    <x v="22"/>
    <n v="93201"/>
    <n v="35.869625999999997"/>
    <n v="-119.498771"/>
    <x v="1"/>
    <x v="11"/>
    <x v="4"/>
    <x v="0"/>
    <n v="48.8"/>
    <x v="1"/>
    <x v="0"/>
    <x v="1"/>
    <n v="12"/>
    <x v="1"/>
    <x v="1"/>
    <x v="1"/>
    <x v="1"/>
    <x v="0"/>
    <x v="1"/>
    <x v="0"/>
    <x v="0"/>
    <x v="0"/>
    <x v="0"/>
    <x v="1"/>
    <n v="104.55"/>
    <n v="5794.65"/>
    <x v="0"/>
    <x v="0"/>
    <n v="2732.8"/>
    <n v="8527.4500000000007"/>
    <x v="1"/>
    <x v="1"/>
    <x v="10"/>
    <x v="0"/>
    <x v="0"/>
    <x v="0"/>
    <x v="0"/>
    <x v="1"/>
    <x v="0"/>
  </r>
  <r>
    <s v="4915-BFSXL"/>
    <x v="1"/>
    <x v="42"/>
    <x v="0"/>
    <x v="2"/>
    <x v="242"/>
    <n v="95041"/>
    <n v="37.051166000000002"/>
    <n v="-122.056194"/>
    <x v="5"/>
    <x v="40"/>
    <x v="3"/>
    <x v="0"/>
    <n v="22.67"/>
    <x v="1"/>
    <x v="0"/>
    <x v="2"/>
    <n v="29"/>
    <x v="1"/>
    <x v="1"/>
    <x v="1"/>
    <x v="1"/>
    <x v="0"/>
    <x v="0"/>
    <x v="0"/>
    <x v="0"/>
    <x v="2"/>
    <x v="1"/>
    <x v="0"/>
    <n v="68.95"/>
    <n v="4858.7"/>
    <x v="0"/>
    <x v="0"/>
    <n v="1586.9"/>
    <n v="6445.6"/>
    <x v="0"/>
    <x v="0"/>
    <x v="0"/>
    <x v="0"/>
    <x v="0"/>
    <x v="0"/>
    <x v="0"/>
    <x v="1"/>
    <x v="0"/>
  </r>
  <r>
    <s v="4918-FYJNT"/>
    <x v="0"/>
    <x v="8"/>
    <x v="0"/>
    <x v="0"/>
    <x v="31"/>
    <n v="90063"/>
    <n v="34.044271000000002"/>
    <n v="-118.185237"/>
    <x v="8"/>
    <x v="17"/>
    <x v="0"/>
    <x v="0"/>
    <n v="22.74"/>
    <x v="1"/>
    <x v="0"/>
    <x v="1"/>
    <n v="21"/>
    <x v="0"/>
    <x v="0"/>
    <x v="1"/>
    <x v="0"/>
    <x v="1"/>
    <x v="0"/>
    <x v="0"/>
    <x v="0"/>
    <x v="2"/>
    <x v="1"/>
    <x v="1"/>
    <n v="90.45"/>
    <n v="5044.8"/>
    <x v="149"/>
    <x v="0"/>
    <n v="1250.7"/>
    <n v="6283.02"/>
    <x v="0"/>
    <x v="0"/>
    <x v="0"/>
    <x v="0"/>
    <x v="1"/>
    <x v="0"/>
    <x v="0"/>
    <x v="0"/>
    <x v="0"/>
  </r>
  <r>
    <s v="4918-QLLIW"/>
    <x v="1"/>
    <x v="5"/>
    <x v="1"/>
    <x v="0"/>
    <x v="75"/>
    <n v="90405"/>
    <n v="34.005439000000003"/>
    <n v="-118.477507"/>
    <x v="1"/>
    <x v="3"/>
    <x v="0"/>
    <x v="0"/>
    <n v="47.68"/>
    <x v="0"/>
    <x v="0"/>
    <x v="2"/>
    <n v="82"/>
    <x v="0"/>
    <x v="1"/>
    <x v="0"/>
    <x v="1"/>
    <x v="0"/>
    <x v="0"/>
    <x v="1"/>
    <x v="0"/>
    <x v="1"/>
    <x v="1"/>
    <x v="0"/>
    <n v="53.4"/>
    <n v="188.7"/>
    <x v="0"/>
    <x v="0"/>
    <n v="143.04"/>
    <n v="331.74"/>
    <x v="1"/>
    <x v="3"/>
    <x v="6"/>
    <x v="0"/>
    <x v="0"/>
    <x v="0"/>
    <x v="1"/>
    <x v="1"/>
    <x v="0"/>
  </r>
  <r>
    <s v="4919-IKATY"/>
    <x v="1"/>
    <x v="22"/>
    <x v="0"/>
    <x v="0"/>
    <x v="38"/>
    <n v="92126"/>
    <n v="32.886924999999998"/>
    <n v="-117.152162"/>
    <x v="3"/>
    <x v="10"/>
    <x v="1"/>
    <x v="0"/>
    <n v="36.880000000000003"/>
    <x v="1"/>
    <x v="0"/>
    <x v="1"/>
    <n v="8"/>
    <x v="1"/>
    <x v="1"/>
    <x v="1"/>
    <x v="1"/>
    <x v="1"/>
    <x v="0"/>
    <x v="0"/>
    <x v="0"/>
    <x v="1"/>
    <x v="0"/>
    <x v="1"/>
    <n v="84.5"/>
    <n v="453.75"/>
    <x v="0"/>
    <x v="0"/>
    <n v="184.4"/>
    <n v="638.15"/>
    <x v="1"/>
    <x v="1"/>
    <x v="5"/>
    <x v="0"/>
    <x v="1"/>
    <x v="0"/>
    <x v="0"/>
    <x v="1"/>
    <x v="0"/>
  </r>
  <r>
    <s v="4919-MOAVT"/>
    <x v="1"/>
    <x v="55"/>
    <x v="1"/>
    <x v="0"/>
    <x v="303"/>
    <n v="91103"/>
    <n v="34.167465"/>
    <n v="-118.165327"/>
    <x v="1"/>
    <x v="3"/>
    <x v="1"/>
    <x v="0"/>
    <n v="39.380000000000003"/>
    <x v="0"/>
    <x v="0"/>
    <x v="1"/>
    <n v="23"/>
    <x v="0"/>
    <x v="1"/>
    <x v="0"/>
    <x v="1"/>
    <x v="1"/>
    <x v="0"/>
    <x v="0"/>
    <x v="0"/>
    <x v="1"/>
    <x v="1"/>
    <x v="1"/>
    <n v="69.650000000000006"/>
    <n v="220.1"/>
    <x v="0"/>
    <x v="0"/>
    <n v="118.14"/>
    <n v="338.24"/>
    <x v="1"/>
    <x v="1"/>
    <x v="10"/>
    <x v="0"/>
    <x v="1"/>
    <x v="0"/>
    <x v="1"/>
    <x v="1"/>
    <x v="0"/>
  </r>
  <r>
    <s v="4922-CVPDX"/>
    <x v="0"/>
    <x v="5"/>
    <x v="0"/>
    <x v="0"/>
    <x v="689"/>
    <n v="92683"/>
    <n v="33.752591000000002"/>
    <n v="-117.993661"/>
    <x v="10"/>
    <x v="18"/>
    <x v="5"/>
    <x v="0"/>
    <n v="34.119999999999997"/>
    <x v="0"/>
    <x v="0"/>
    <x v="2"/>
    <n v="58"/>
    <x v="0"/>
    <x v="0"/>
    <x v="1"/>
    <x v="1"/>
    <x v="0"/>
    <x v="1"/>
    <x v="1"/>
    <x v="1"/>
    <x v="2"/>
    <x v="0"/>
    <x v="0"/>
    <n v="73.5"/>
    <n v="1905.7"/>
    <x v="255"/>
    <x v="13"/>
    <n v="887.12"/>
    <n v="2845.79"/>
    <x v="0"/>
    <x v="0"/>
    <x v="0"/>
    <x v="0"/>
    <x v="0"/>
    <x v="1"/>
    <x v="0"/>
    <x v="1"/>
    <x v="0"/>
  </r>
  <r>
    <s v="4923-ADWXJ"/>
    <x v="0"/>
    <x v="25"/>
    <x v="1"/>
    <x v="0"/>
    <x v="677"/>
    <n v="96047"/>
    <n v="40.524535"/>
    <n v="-122.647172"/>
    <x v="1"/>
    <x v="30"/>
    <x v="0"/>
    <x v="0"/>
    <n v="1.22"/>
    <x v="0"/>
    <x v="0"/>
    <x v="2"/>
    <n v="10"/>
    <x v="0"/>
    <x v="0"/>
    <x v="0"/>
    <x v="0"/>
    <x v="1"/>
    <x v="1"/>
    <x v="1"/>
    <x v="0"/>
    <x v="1"/>
    <x v="0"/>
    <x v="1"/>
    <n v="65.8"/>
    <n v="1679.65"/>
    <x v="256"/>
    <x v="0"/>
    <n v="30.5"/>
    <n v="1680.86"/>
    <x v="0"/>
    <x v="0"/>
    <x v="0"/>
    <x v="0"/>
    <x v="0"/>
    <x v="0"/>
    <x v="0"/>
    <x v="0"/>
    <x v="0"/>
  </r>
  <r>
    <s v="4925-LMHOK"/>
    <x v="1"/>
    <x v="46"/>
    <x v="1"/>
    <x v="0"/>
    <x v="35"/>
    <n v="95212"/>
    <n v="38.049456999999997"/>
    <n v="-121.21653000000001"/>
    <x v="1"/>
    <x v="49"/>
    <x v="2"/>
    <x v="0"/>
    <n v="14.79"/>
    <x v="1"/>
    <x v="0"/>
    <x v="2"/>
    <n v="59"/>
    <x v="0"/>
    <x v="0"/>
    <x v="0"/>
    <x v="0"/>
    <x v="1"/>
    <x v="0"/>
    <x v="0"/>
    <x v="0"/>
    <x v="1"/>
    <x v="0"/>
    <x v="0"/>
    <n v="58.6"/>
    <n v="939.7"/>
    <x v="0"/>
    <x v="0"/>
    <n v="221.85"/>
    <n v="1161.55"/>
    <x v="1"/>
    <x v="2"/>
    <x v="15"/>
    <x v="0"/>
    <x v="1"/>
    <x v="0"/>
    <x v="0"/>
    <x v="0"/>
    <x v="0"/>
  </r>
  <r>
    <s v="4926-UMJZD"/>
    <x v="0"/>
    <x v="35"/>
    <x v="0"/>
    <x v="0"/>
    <x v="826"/>
    <n v="91759"/>
    <n v="34.231318000000002"/>
    <n v="-117.662032"/>
    <x v="8"/>
    <x v="65"/>
    <x v="0"/>
    <x v="0"/>
    <n v="1.2"/>
    <x v="0"/>
    <x v="0"/>
    <x v="2"/>
    <n v="15"/>
    <x v="0"/>
    <x v="1"/>
    <x v="0"/>
    <x v="0"/>
    <x v="1"/>
    <x v="0"/>
    <x v="0"/>
    <x v="1"/>
    <x v="1"/>
    <x v="0"/>
    <x v="0"/>
    <n v="49.2"/>
    <n v="1498.55"/>
    <x v="0"/>
    <x v="5"/>
    <n v="37.200000000000003"/>
    <n v="1635.75"/>
    <x v="0"/>
    <x v="0"/>
    <x v="0"/>
    <x v="0"/>
    <x v="1"/>
    <x v="1"/>
    <x v="1"/>
    <x v="0"/>
    <x v="0"/>
  </r>
  <r>
    <s v="4927-WWOOZ"/>
    <x v="1"/>
    <x v="14"/>
    <x v="0"/>
    <x v="0"/>
    <x v="815"/>
    <n v="93950"/>
    <n v="36.618336999999997"/>
    <n v="-121.926417"/>
    <x v="1"/>
    <x v="29"/>
    <x v="0"/>
    <x v="0"/>
    <n v="49.41"/>
    <x v="1"/>
    <x v="0"/>
    <x v="1"/>
    <n v="20"/>
    <x v="0"/>
    <x v="1"/>
    <x v="1"/>
    <x v="1"/>
    <x v="0"/>
    <x v="0"/>
    <x v="0"/>
    <x v="1"/>
    <x v="1"/>
    <x v="0"/>
    <x v="1"/>
    <n v="91.45"/>
    <n v="171.45"/>
    <x v="0"/>
    <x v="1"/>
    <n v="98.82"/>
    <n v="280.27"/>
    <x v="2"/>
    <x v="0"/>
    <x v="0"/>
    <x v="0"/>
    <x v="0"/>
    <x v="1"/>
    <x v="0"/>
    <x v="1"/>
    <x v="0"/>
  </r>
  <r>
    <s v="4929-BSTRX"/>
    <x v="0"/>
    <x v="37"/>
    <x v="1"/>
    <x v="0"/>
    <x v="109"/>
    <n v="93030"/>
    <n v="34.223244000000001"/>
    <n v="-119.18012"/>
    <x v="1"/>
    <x v="13"/>
    <x v="0"/>
    <x v="0"/>
    <n v="1.59"/>
    <x v="0"/>
    <x v="0"/>
    <x v="0"/>
    <n v="14"/>
    <x v="0"/>
    <x v="1"/>
    <x v="0"/>
    <x v="1"/>
    <x v="0"/>
    <x v="0"/>
    <x v="0"/>
    <x v="0"/>
    <x v="1"/>
    <x v="0"/>
    <x v="0"/>
    <n v="53.55"/>
    <n v="53.55"/>
    <x v="0"/>
    <x v="0"/>
    <n v="1.59"/>
    <n v="55.14"/>
    <x v="1"/>
    <x v="4"/>
    <x v="12"/>
    <x v="0"/>
    <x v="0"/>
    <x v="0"/>
    <x v="1"/>
    <x v="1"/>
    <x v="0"/>
  </r>
  <r>
    <s v="4929-ROART"/>
    <x v="1"/>
    <x v="10"/>
    <x v="1"/>
    <x v="0"/>
    <x v="921"/>
    <n v="95482"/>
    <n v="39.134075000000003"/>
    <n v="-123.23421999999999"/>
    <x v="1"/>
    <x v="68"/>
    <x v="0"/>
    <x v="0"/>
    <n v="33.799999999999997"/>
    <x v="1"/>
    <x v="0"/>
    <x v="0"/>
    <n v="17"/>
    <x v="1"/>
    <x v="1"/>
    <x v="0"/>
    <x v="1"/>
    <x v="1"/>
    <x v="0"/>
    <x v="0"/>
    <x v="1"/>
    <x v="1"/>
    <x v="1"/>
    <x v="0"/>
    <n v="56.25"/>
    <n v="969.85"/>
    <x v="0"/>
    <x v="14"/>
    <n v="608.4"/>
    <n v="1608.25"/>
    <x v="0"/>
    <x v="0"/>
    <x v="0"/>
    <x v="0"/>
    <x v="1"/>
    <x v="1"/>
    <x v="0"/>
    <x v="1"/>
    <x v="0"/>
  </r>
  <r>
    <s v="4929-XIHVW"/>
    <x v="1"/>
    <x v="16"/>
    <x v="0"/>
    <x v="0"/>
    <x v="31"/>
    <n v="90034"/>
    <n v="34.030577999999998"/>
    <n v="-118.399613"/>
    <x v="6"/>
    <x v="29"/>
    <x v="1"/>
    <x v="0"/>
    <n v="33.1"/>
    <x v="0"/>
    <x v="0"/>
    <x v="1"/>
    <n v="11"/>
    <x v="0"/>
    <x v="1"/>
    <x v="1"/>
    <x v="1"/>
    <x v="0"/>
    <x v="1"/>
    <x v="0"/>
    <x v="1"/>
    <x v="0"/>
    <x v="0"/>
    <x v="0"/>
    <n v="95.5"/>
    <n v="181.65"/>
    <x v="0"/>
    <x v="1"/>
    <n v="66.2"/>
    <n v="257.85000000000002"/>
    <x v="2"/>
    <x v="0"/>
    <x v="0"/>
    <x v="0"/>
    <x v="0"/>
    <x v="1"/>
    <x v="0"/>
    <x v="1"/>
    <x v="0"/>
  </r>
  <r>
    <s v="4931-TRZWN"/>
    <x v="0"/>
    <x v="33"/>
    <x v="1"/>
    <x v="0"/>
    <x v="1052"/>
    <n v="96044"/>
    <n v="41.962127000000002"/>
    <n v="-122.52769600000001"/>
    <x v="1"/>
    <x v="2"/>
    <x v="2"/>
    <x v="0"/>
    <n v="10.66"/>
    <x v="0"/>
    <x v="0"/>
    <x v="2"/>
    <n v="5"/>
    <x v="1"/>
    <x v="1"/>
    <x v="0"/>
    <x v="1"/>
    <x v="0"/>
    <x v="1"/>
    <x v="1"/>
    <x v="0"/>
    <x v="1"/>
    <x v="0"/>
    <x v="1"/>
    <n v="71.95"/>
    <n v="923.85"/>
    <x v="257"/>
    <x v="0"/>
    <n v="138.58000000000001"/>
    <n v="1051.96"/>
    <x v="0"/>
    <x v="0"/>
    <x v="0"/>
    <x v="0"/>
    <x v="0"/>
    <x v="0"/>
    <x v="0"/>
    <x v="1"/>
    <x v="0"/>
  </r>
  <r>
    <s v="4933-BSAIP"/>
    <x v="0"/>
    <x v="14"/>
    <x v="0"/>
    <x v="0"/>
    <x v="685"/>
    <n v="91324"/>
    <n v="34.238208"/>
    <n v="-118.55029"/>
    <x v="2"/>
    <x v="36"/>
    <x v="0"/>
    <x v="0"/>
    <n v="31.37"/>
    <x v="0"/>
    <x v="1"/>
    <x v="3"/>
    <m/>
    <x v="2"/>
    <x v="2"/>
    <x v="2"/>
    <x v="2"/>
    <x v="2"/>
    <x v="2"/>
    <x v="2"/>
    <x v="2"/>
    <x v="2"/>
    <x v="1"/>
    <x v="0"/>
    <n v="19.100000000000001"/>
    <n v="780.1"/>
    <x v="258"/>
    <x v="0"/>
    <n v="1254.8"/>
    <n v="1989.3"/>
    <x v="0"/>
    <x v="0"/>
    <x v="0"/>
    <x v="0"/>
    <x v="1"/>
    <x v="1"/>
    <x v="1"/>
    <x v="1"/>
    <x v="0"/>
  </r>
  <r>
    <s v="4933-IKULF"/>
    <x v="0"/>
    <x v="41"/>
    <x v="1"/>
    <x v="0"/>
    <x v="538"/>
    <n v="92372"/>
    <n v="34.459322"/>
    <n v="-117.629729"/>
    <x v="1"/>
    <x v="67"/>
    <x v="2"/>
    <x v="0"/>
    <n v="24.15"/>
    <x v="0"/>
    <x v="1"/>
    <x v="3"/>
    <m/>
    <x v="2"/>
    <x v="2"/>
    <x v="2"/>
    <x v="2"/>
    <x v="2"/>
    <x v="2"/>
    <x v="2"/>
    <x v="2"/>
    <x v="0"/>
    <x v="1"/>
    <x v="2"/>
    <n v="20.65"/>
    <n v="330.6"/>
    <x v="0"/>
    <x v="0"/>
    <n v="410.55"/>
    <n v="741.15"/>
    <x v="0"/>
    <x v="0"/>
    <x v="0"/>
    <x v="0"/>
    <x v="1"/>
    <x v="1"/>
    <x v="1"/>
    <x v="1"/>
    <x v="0"/>
  </r>
  <r>
    <s v="4936-YPJNK"/>
    <x v="0"/>
    <x v="52"/>
    <x v="1"/>
    <x v="0"/>
    <x v="1053"/>
    <n v="93560"/>
    <n v="34.903052000000002"/>
    <n v="-118.41125099999999"/>
    <x v="1"/>
    <x v="46"/>
    <x v="0"/>
    <x v="0"/>
    <n v="23.84"/>
    <x v="0"/>
    <x v="1"/>
    <x v="3"/>
    <m/>
    <x v="2"/>
    <x v="2"/>
    <x v="2"/>
    <x v="2"/>
    <x v="2"/>
    <x v="2"/>
    <x v="2"/>
    <x v="2"/>
    <x v="1"/>
    <x v="0"/>
    <x v="0"/>
    <n v="19.899999999999999"/>
    <n v="199.45"/>
    <x v="0"/>
    <x v="0"/>
    <n v="238.4"/>
    <n v="437.85"/>
    <x v="0"/>
    <x v="0"/>
    <x v="0"/>
    <x v="0"/>
    <x v="1"/>
    <x v="1"/>
    <x v="1"/>
    <x v="1"/>
    <x v="0"/>
  </r>
  <r>
    <s v="4937-QPZPO"/>
    <x v="1"/>
    <x v="47"/>
    <x v="0"/>
    <x v="1"/>
    <x v="158"/>
    <n v="95369"/>
    <n v="37.521707999999997"/>
    <n v="-120.42684300000001"/>
    <x v="3"/>
    <x v="48"/>
    <x v="0"/>
    <x v="0"/>
    <n v="34.54"/>
    <x v="1"/>
    <x v="0"/>
    <x v="1"/>
    <n v="58"/>
    <x v="0"/>
    <x v="1"/>
    <x v="1"/>
    <x v="1"/>
    <x v="0"/>
    <x v="1"/>
    <x v="1"/>
    <x v="0"/>
    <x v="0"/>
    <x v="0"/>
    <x v="1"/>
    <n v="99.9"/>
    <n v="6241.35"/>
    <x v="0"/>
    <x v="0"/>
    <n v="2106.94"/>
    <n v="8348.2900000000009"/>
    <x v="0"/>
    <x v="0"/>
    <x v="0"/>
    <x v="0"/>
    <x v="0"/>
    <x v="0"/>
    <x v="0"/>
    <x v="1"/>
    <x v="0"/>
  </r>
  <r>
    <s v="4939-KYYPY"/>
    <x v="1"/>
    <x v="39"/>
    <x v="1"/>
    <x v="0"/>
    <x v="49"/>
    <n v="96107"/>
    <n v="38.425280000000001"/>
    <n v="-119.475741"/>
    <x v="1"/>
    <x v="28"/>
    <x v="0"/>
    <x v="0"/>
    <n v="33.94"/>
    <x v="1"/>
    <x v="0"/>
    <x v="0"/>
    <n v="25"/>
    <x v="0"/>
    <x v="1"/>
    <x v="1"/>
    <x v="0"/>
    <x v="1"/>
    <x v="0"/>
    <x v="0"/>
    <x v="0"/>
    <x v="1"/>
    <x v="1"/>
    <x v="1"/>
    <n v="59.45"/>
    <n v="1611.65"/>
    <x v="0"/>
    <x v="0"/>
    <n v="916.38"/>
    <n v="2528.0300000000002"/>
    <x v="0"/>
    <x v="0"/>
    <x v="0"/>
    <x v="0"/>
    <x v="1"/>
    <x v="0"/>
    <x v="0"/>
    <x v="0"/>
    <x v="0"/>
  </r>
  <r>
    <s v="4940-KHCWD"/>
    <x v="0"/>
    <x v="37"/>
    <x v="0"/>
    <x v="0"/>
    <x v="131"/>
    <n v="90240"/>
    <n v="33.956228000000003"/>
    <n v="-118.120993"/>
    <x v="2"/>
    <x v="59"/>
    <x v="4"/>
    <x v="1"/>
    <m/>
    <x v="2"/>
    <x v="0"/>
    <x v="0"/>
    <n v="2"/>
    <x v="1"/>
    <x v="0"/>
    <x v="0"/>
    <x v="0"/>
    <x v="1"/>
    <x v="0"/>
    <x v="0"/>
    <x v="0"/>
    <x v="2"/>
    <x v="1"/>
    <x v="1"/>
    <n v="37.700000000000003"/>
    <n v="2288.6999999999998"/>
    <x v="0"/>
    <x v="0"/>
    <n v="0"/>
    <n v="2288.6999999999998"/>
    <x v="0"/>
    <x v="0"/>
    <x v="0"/>
    <x v="0"/>
    <x v="1"/>
    <x v="0"/>
    <x v="0"/>
    <x v="0"/>
    <x v="0"/>
  </r>
  <r>
    <s v="4942-VZZOM"/>
    <x v="1"/>
    <x v="43"/>
    <x v="0"/>
    <x v="0"/>
    <x v="1007"/>
    <n v="93276"/>
    <n v="35.316262999999999"/>
    <n v="-119.402559"/>
    <x v="3"/>
    <x v="34"/>
    <x v="4"/>
    <x v="0"/>
    <n v="37.46"/>
    <x v="1"/>
    <x v="0"/>
    <x v="2"/>
    <n v="2"/>
    <x v="1"/>
    <x v="1"/>
    <x v="0"/>
    <x v="1"/>
    <x v="0"/>
    <x v="0"/>
    <x v="0"/>
    <x v="0"/>
    <x v="0"/>
    <x v="0"/>
    <x v="0"/>
    <n v="66.150000000000006"/>
    <n v="4392.5"/>
    <x v="0"/>
    <x v="0"/>
    <n v="2397.44"/>
    <n v="6789.94"/>
    <x v="0"/>
    <x v="0"/>
    <x v="0"/>
    <x v="0"/>
    <x v="0"/>
    <x v="0"/>
    <x v="0"/>
    <x v="1"/>
    <x v="0"/>
  </r>
  <r>
    <s v="4945-RVMTE"/>
    <x v="0"/>
    <x v="30"/>
    <x v="1"/>
    <x v="0"/>
    <x v="785"/>
    <n v="95514"/>
    <n v="40.309088000000003"/>
    <n v="-123.668201"/>
    <x v="1"/>
    <x v="61"/>
    <x v="0"/>
    <x v="0"/>
    <n v="38.97"/>
    <x v="0"/>
    <x v="0"/>
    <x v="0"/>
    <n v="3"/>
    <x v="0"/>
    <x v="1"/>
    <x v="1"/>
    <x v="1"/>
    <x v="0"/>
    <x v="0"/>
    <x v="0"/>
    <x v="0"/>
    <x v="1"/>
    <x v="0"/>
    <x v="1"/>
    <n v="59.55"/>
    <n v="1646.45"/>
    <x v="0"/>
    <x v="0"/>
    <n v="1091.1600000000001"/>
    <n v="2737.61"/>
    <x v="0"/>
    <x v="0"/>
    <x v="0"/>
    <x v="0"/>
    <x v="0"/>
    <x v="0"/>
    <x v="0"/>
    <x v="1"/>
    <x v="0"/>
  </r>
  <r>
    <s v="4946-EDSEW"/>
    <x v="0"/>
    <x v="34"/>
    <x v="0"/>
    <x v="1"/>
    <x v="702"/>
    <n v="90221"/>
    <n v="33.885810999999997"/>
    <n v="-118.206459"/>
    <x v="2"/>
    <x v="37"/>
    <x v="2"/>
    <x v="0"/>
    <n v="29.01"/>
    <x v="0"/>
    <x v="1"/>
    <x v="3"/>
    <m/>
    <x v="2"/>
    <x v="2"/>
    <x v="2"/>
    <x v="2"/>
    <x v="2"/>
    <x v="2"/>
    <x v="2"/>
    <x v="2"/>
    <x v="1"/>
    <x v="0"/>
    <x v="0"/>
    <n v="19.25"/>
    <n v="180.3"/>
    <x v="0"/>
    <x v="0"/>
    <n v="319.11"/>
    <n v="499.41"/>
    <x v="1"/>
    <x v="5"/>
    <x v="9"/>
    <x v="0"/>
    <x v="1"/>
    <x v="1"/>
    <x v="1"/>
    <x v="1"/>
    <x v="0"/>
  </r>
  <r>
    <s v="4947-DSMXK"/>
    <x v="1"/>
    <x v="24"/>
    <x v="0"/>
    <x v="3"/>
    <x v="486"/>
    <n v="93223"/>
    <n v="36.298780000000001"/>
    <n v="-119.20102799999999"/>
    <x v="5"/>
    <x v="12"/>
    <x v="0"/>
    <x v="0"/>
    <n v="42.74"/>
    <x v="1"/>
    <x v="0"/>
    <x v="1"/>
    <n v="52"/>
    <x v="0"/>
    <x v="0"/>
    <x v="0"/>
    <x v="1"/>
    <x v="0"/>
    <x v="1"/>
    <x v="1"/>
    <x v="0"/>
    <x v="1"/>
    <x v="0"/>
    <x v="1"/>
    <n v="97.7"/>
    <n v="3410"/>
    <x v="0"/>
    <x v="0"/>
    <n v="1453.16"/>
    <n v="4863.16"/>
    <x v="0"/>
    <x v="0"/>
    <x v="0"/>
    <x v="0"/>
    <x v="0"/>
    <x v="0"/>
    <x v="0"/>
    <x v="1"/>
    <x v="0"/>
  </r>
  <r>
    <s v="4948-WBBKL"/>
    <x v="0"/>
    <x v="53"/>
    <x v="1"/>
    <x v="0"/>
    <x v="805"/>
    <n v="95937"/>
    <n v="38.931424999999997"/>
    <n v="-121.94608100000001"/>
    <x v="1"/>
    <x v="66"/>
    <x v="5"/>
    <x v="0"/>
    <n v="41.57"/>
    <x v="1"/>
    <x v="0"/>
    <x v="1"/>
    <n v="10"/>
    <x v="0"/>
    <x v="1"/>
    <x v="0"/>
    <x v="1"/>
    <x v="1"/>
    <x v="0"/>
    <x v="0"/>
    <x v="0"/>
    <x v="2"/>
    <x v="0"/>
    <x v="1"/>
    <n v="74.900000000000006"/>
    <n v="2659.45"/>
    <x v="0"/>
    <x v="0"/>
    <n v="1496.52"/>
    <n v="4155.97"/>
    <x v="0"/>
    <x v="0"/>
    <x v="0"/>
    <x v="0"/>
    <x v="1"/>
    <x v="0"/>
    <x v="1"/>
    <x v="1"/>
    <x v="0"/>
  </r>
  <r>
    <s v="4950-BDEUX"/>
    <x v="1"/>
    <x v="10"/>
    <x v="1"/>
    <x v="0"/>
    <x v="852"/>
    <n v="92308"/>
    <n v="34.424925999999999"/>
    <n v="-117.18450300000001"/>
    <x v="1"/>
    <x v="33"/>
    <x v="5"/>
    <x v="1"/>
    <m/>
    <x v="2"/>
    <x v="0"/>
    <x v="2"/>
    <n v="26"/>
    <x v="0"/>
    <x v="1"/>
    <x v="1"/>
    <x v="1"/>
    <x v="0"/>
    <x v="1"/>
    <x v="1"/>
    <x v="0"/>
    <x v="1"/>
    <x v="1"/>
    <x v="1"/>
    <n v="49.2"/>
    <n v="1701.65"/>
    <x v="0"/>
    <x v="0"/>
    <n v="0"/>
    <n v="1701.65"/>
    <x v="0"/>
    <x v="0"/>
    <x v="0"/>
    <x v="0"/>
    <x v="0"/>
    <x v="0"/>
    <x v="0"/>
    <x v="1"/>
    <x v="0"/>
  </r>
  <r>
    <s v="4950-HKQTE"/>
    <x v="0"/>
    <x v="10"/>
    <x v="1"/>
    <x v="0"/>
    <x v="837"/>
    <n v="93442"/>
    <n v="35.369553000000003"/>
    <n v="-120.763864"/>
    <x v="1"/>
    <x v="51"/>
    <x v="2"/>
    <x v="0"/>
    <n v="5.28"/>
    <x v="1"/>
    <x v="1"/>
    <x v="3"/>
    <m/>
    <x v="2"/>
    <x v="2"/>
    <x v="2"/>
    <x v="2"/>
    <x v="2"/>
    <x v="2"/>
    <x v="2"/>
    <x v="2"/>
    <x v="2"/>
    <x v="1"/>
    <x v="0"/>
    <n v="26.25"/>
    <n v="605.9"/>
    <x v="0"/>
    <x v="0"/>
    <n v="116.16"/>
    <n v="722.06"/>
    <x v="0"/>
    <x v="0"/>
    <x v="0"/>
    <x v="0"/>
    <x v="1"/>
    <x v="1"/>
    <x v="1"/>
    <x v="1"/>
    <x v="0"/>
  </r>
  <r>
    <s v="4951-UKAAQ"/>
    <x v="0"/>
    <x v="18"/>
    <x v="1"/>
    <x v="0"/>
    <x v="146"/>
    <n v="90302"/>
    <n v="33.975332000000002"/>
    <n v="-118.35525199999999"/>
    <x v="1"/>
    <x v="1"/>
    <x v="0"/>
    <x v="0"/>
    <n v="48.32"/>
    <x v="1"/>
    <x v="0"/>
    <x v="1"/>
    <n v="51"/>
    <x v="0"/>
    <x v="0"/>
    <x v="0"/>
    <x v="1"/>
    <x v="1"/>
    <x v="1"/>
    <x v="1"/>
    <x v="1"/>
    <x v="1"/>
    <x v="0"/>
    <x v="1"/>
    <n v="88.95"/>
    <n v="355.2"/>
    <x v="0"/>
    <x v="3"/>
    <n v="193.28"/>
    <n v="588.48"/>
    <x v="1"/>
    <x v="2"/>
    <x v="3"/>
    <x v="0"/>
    <x v="0"/>
    <x v="1"/>
    <x v="0"/>
    <x v="1"/>
    <x v="0"/>
  </r>
  <r>
    <s v="4952-YSOGZ"/>
    <x v="0"/>
    <x v="23"/>
    <x v="0"/>
    <x v="0"/>
    <x v="38"/>
    <n v="92129"/>
    <n v="32.961064"/>
    <n v="-117.134917"/>
    <x v="2"/>
    <x v="1"/>
    <x v="0"/>
    <x v="0"/>
    <n v="4.1399999999999997"/>
    <x v="1"/>
    <x v="0"/>
    <x v="1"/>
    <n v="30"/>
    <x v="0"/>
    <x v="1"/>
    <x v="0"/>
    <x v="1"/>
    <x v="1"/>
    <x v="1"/>
    <x v="1"/>
    <x v="0"/>
    <x v="1"/>
    <x v="0"/>
    <x v="1"/>
    <n v="85.95"/>
    <n v="381.3"/>
    <x v="0"/>
    <x v="0"/>
    <n v="16.559999999999999"/>
    <n v="397.86"/>
    <x v="1"/>
    <x v="1"/>
    <x v="5"/>
    <x v="0"/>
    <x v="0"/>
    <x v="0"/>
    <x v="1"/>
    <x v="1"/>
    <x v="0"/>
  </r>
  <r>
    <s v="4955-VCWBI"/>
    <x v="0"/>
    <x v="35"/>
    <x v="0"/>
    <x v="3"/>
    <x v="938"/>
    <n v="96120"/>
    <n v="38.735788999999997"/>
    <n v="-119.85798"/>
    <x v="7"/>
    <x v="25"/>
    <x v="0"/>
    <x v="0"/>
    <n v="35.200000000000003"/>
    <x v="0"/>
    <x v="1"/>
    <x v="3"/>
    <m/>
    <x v="2"/>
    <x v="2"/>
    <x v="2"/>
    <x v="2"/>
    <x v="2"/>
    <x v="2"/>
    <x v="2"/>
    <x v="2"/>
    <x v="0"/>
    <x v="1"/>
    <x v="0"/>
    <n v="20"/>
    <n v="817.95"/>
    <x v="0"/>
    <x v="0"/>
    <n v="1513.6"/>
    <n v="2331.5500000000002"/>
    <x v="0"/>
    <x v="0"/>
    <x v="0"/>
    <x v="0"/>
    <x v="1"/>
    <x v="1"/>
    <x v="1"/>
    <x v="1"/>
    <x v="0"/>
  </r>
  <r>
    <s v="4957-SREEC"/>
    <x v="1"/>
    <x v="32"/>
    <x v="0"/>
    <x v="2"/>
    <x v="78"/>
    <n v="92028"/>
    <n v="33.362575"/>
    <n v="-117.299644"/>
    <x v="0"/>
    <x v="40"/>
    <x v="3"/>
    <x v="0"/>
    <n v="31.78"/>
    <x v="0"/>
    <x v="1"/>
    <x v="3"/>
    <m/>
    <x v="2"/>
    <x v="2"/>
    <x v="2"/>
    <x v="2"/>
    <x v="2"/>
    <x v="2"/>
    <x v="2"/>
    <x v="2"/>
    <x v="2"/>
    <x v="1"/>
    <x v="0"/>
    <n v="-3"/>
    <n v="1458.1"/>
    <x v="259"/>
    <x v="0"/>
    <n v="2224.6"/>
    <n v="3647.26"/>
    <x v="0"/>
    <x v="0"/>
    <x v="0"/>
    <x v="0"/>
    <x v="1"/>
    <x v="1"/>
    <x v="1"/>
    <x v="1"/>
    <x v="0"/>
  </r>
  <r>
    <s v="4957-TIALW"/>
    <x v="0"/>
    <x v="17"/>
    <x v="1"/>
    <x v="0"/>
    <x v="434"/>
    <n v="92880"/>
    <n v="33.918042999999997"/>
    <n v="-117.61780899999999"/>
    <x v="1"/>
    <x v="49"/>
    <x v="2"/>
    <x v="0"/>
    <n v="20.11"/>
    <x v="0"/>
    <x v="0"/>
    <x v="0"/>
    <n v="73"/>
    <x v="1"/>
    <x v="0"/>
    <x v="1"/>
    <x v="0"/>
    <x v="1"/>
    <x v="0"/>
    <x v="1"/>
    <x v="0"/>
    <x v="0"/>
    <x v="1"/>
    <x v="0"/>
    <n v="65.599999999999994"/>
    <n v="1010"/>
    <x v="0"/>
    <x v="0"/>
    <n v="301.64999999999998"/>
    <n v="1311.65"/>
    <x v="0"/>
    <x v="0"/>
    <x v="0"/>
    <x v="0"/>
    <x v="0"/>
    <x v="0"/>
    <x v="0"/>
    <x v="0"/>
    <x v="0"/>
  </r>
  <r>
    <s v="4957-TREIR"/>
    <x v="1"/>
    <x v="0"/>
    <x v="1"/>
    <x v="0"/>
    <x v="1054"/>
    <n v="93266"/>
    <n v="36.175255"/>
    <n v="-119.813805"/>
    <x v="1"/>
    <x v="3"/>
    <x v="0"/>
    <x v="0"/>
    <n v="38.049999999999997"/>
    <x v="0"/>
    <x v="0"/>
    <x v="2"/>
    <n v="7"/>
    <x v="1"/>
    <x v="1"/>
    <x v="0"/>
    <x v="0"/>
    <x v="0"/>
    <x v="0"/>
    <x v="0"/>
    <x v="0"/>
    <x v="1"/>
    <x v="0"/>
    <x v="0"/>
    <n v="64.400000000000006"/>
    <n v="195.65"/>
    <x v="0"/>
    <x v="0"/>
    <n v="114.15"/>
    <n v="309.8"/>
    <x v="2"/>
    <x v="0"/>
    <x v="0"/>
    <x v="0"/>
    <x v="0"/>
    <x v="0"/>
    <x v="0"/>
    <x v="0"/>
    <x v="0"/>
  </r>
  <r>
    <s v="4958-GZWIY"/>
    <x v="1"/>
    <x v="37"/>
    <x v="0"/>
    <x v="0"/>
    <x v="383"/>
    <n v="92258"/>
    <n v="33.906495999999997"/>
    <n v="-116.56949899999999"/>
    <x v="2"/>
    <x v="6"/>
    <x v="0"/>
    <x v="0"/>
    <n v="5.13"/>
    <x v="0"/>
    <x v="0"/>
    <x v="2"/>
    <n v="4"/>
    <x v="0"/>
    <x v="1"/>
    <x v="1"/>
    <x v="1"/>
    <x v="1"/>
    <x v="0"/>
    <x v="0"/>
    <x v="0"/>
    <x v="1"/>
    <x v="1"/>
    <x v="1"/>
    <n v="-4"/>
    <n v="340.25"/>
    <x v="0"/>
    <x v="0"/>
    <n v="35.909999999999997"/>
    <n v="376.16"/>
    <x v="1"/>
    <x v="3"/>
    <x v="6"/>
    <x v="0"/>
    <x v="1"/>
    <x v="0"/>
    <x v="0"/>
    <x v="1"/>
    <x v="0"/>
  </r>
  <r>
    <s v="4958-XCBDQ"/>
    <x v="1"/>
    <x v="8"/>
    <x v="1"/>
    <x v="0"/>
    <x v="240"/>
    <n v="92394"/>
    <n v="34.567058000000003"/>
    <n v="-117.362329"/>
    <x v="1"/>
    <x v="33"/>
    <x v="5"/>
    <x v="0"/>
    <n v="39.69"/>
    <x v="1"/>
    <x v="0"/>
    <x v="1"/>
    <n v="25"/>
    <x v="0"/>
    <x v="1"/>
    <x v="1"/>
    <x v="1"/>
    <x v="0"/>
    <x v="1"/>
    <x v="0"/>
    <x v="0"/>
    <x v="1"/>
    <x v="0"/>
    <x v="1"/>
    <n v="101.4"/>
    <n v="3496.3"/>
    <x v="0"/>
    <x v="0"/>
    <n v="1389.15"/>
    <n v="4885.45"/>
    <x v="1"/>
    <x v="1"/>
    <x v="11"/>
    <x v="0"/>
    <x v="0"/>
    <x v="0"/>
    <x v="0"/>
    <x v="1"/>
    <x v="0"/>
  </r>
  <r>
    <s v="4959-JOSRX"/>
    <x v="0"/>
    <x v="51"/>
    <x v="0"/>
    <x v="0"/>
    <x v="72"/>
    <n v="91744"/>
    <n v="34.031441000000001"/>
    <n v="-117.936436"/>
    <x v="3"/>
    <x v="29"/>
    <x v="1"/>
    <x v="0"/>
    <n v="30.19"/>
    <x v="0"/>
    <x v="0"/>
    <x v="0"/>
    <n v="16"/>
    <x v="0"/>
    <x v="1"/>
    <x v="0"/>
    <x v="1"/>
    <x v="1"/>
    <x v="0"/>
    <x v="0"/>
    <x v="0"/>
    <x v="1"/>
    <x v="0"/>
    <x v="0"/>
    <n v="44.6"/>
    <n v="80.55"/>
    <x v="0"/>
    <x v="0"/>
    <n v="60.38"/>
    <n v="140.93"/>
    <x v="1"/>
    <x v="4"/>
    <x v="12"/>
    <x v="0"/>
    <x v="1"/>
    <x v="0"/>
    <x v="1"/>
    <x v="1"/>
    <x v="0"/>
  </r>
  <r>
    <s v="4962-CHQPW"/>
    <x v="1"/>
    <x v="33"/>
    <x v="1"/>
    <x v="1"/>
    <x v="236"/>
    <n v="95947"/>
    <n v="40.160386000000003"/>
    <n v="-120.83542799999999"/>
    <x v="1"/>
    <x v="31"/>
    <x v="5"/>
    <x v="0"/>
    <n v="2"/>
    <x v="0"/>
    <x v="1"/>
    <x v="3"/>
    <m/>
    <x v="2"/>
    <x v="2"/>
    <x v="2"/>
    <x v="2"/>
    <x v="2"/>
    <x v="2"/>
    <x v="2"/>
    <x v="2"/>
    <x v="0"/>
    <x v="1"/>
    <x v="2"/>
    <n v="19.850000000000001"/>
    <n v="535.04999999999995"/>
    <x v="0"/>
    <x v="0"/>
    <n v="58"/>
    <n v="593.04999999999995"/>
    <x v="0"/>
    <x v="0"/>
    <x v="0"/>
    <x v="0"/>
    <x v="1"/>
    <x v="1"/>
    <x v="1"/>
    <x v="1"/>
    <x v="0"/>
  </r>
  <r>
    <s v="4967-WPNCF"/>
    <x v="1"/>
    <x v="59"/>
    <x v="1"/>
    <x v="0"/>
    <x v="905"/>
    <n v="93234"/>
    <n v="36.217863999999999"/>
    <n v="-120.080117"/>
    <x v="1"/>
    <x v="9"/>
    <x v="3"/>
    <x v="1"/>
    <m/>
    <x v="2"/>
    <x v="0"/>
    <x v="0"/>
    <n v="14"/>
    <x v="1"/>
    <x v="0"/>
    <x v="1"/>
    <x v="0"/>
    <x v="0"/>
    <x v="1"/>
    <x v="1"/>
    <x v="0"/>
    <x v="2"/>
    <x v="0"/>
    <x v="1"/>
    <n v="63.7"/>
    <n v="4464.8"/>
    <x v="0"/>
    <x v="0"/>
    <n v="0"/>
    <n v="4464.8"/>
    <x v="0"/>
    <x v="0"/>
    <x v="0"/>
    <x v="0"/>
    <x v="0"/>
    <x v="0"/>
    <x v="0"/>
    <x v="0"/>
    <x v="0"/>
  </r>
  <r>
    <s v="4971-PUYQO"/>
    <x v="0"/>
    <x v="23"/>
    <x v="1"/>
    <x v="0"/>
    <x v="38"/>
    <n v="92109"/>
    <n v="32.787835999999999"/>
    <n v="-117.232376"/>
    <x v="1"/>
    <x v="28"/>
    <x v="0"/>
    <x v="0"/>
    <n v="11.09"/>
    <x v="1"/>
    <x v="0"/>
    <x v="1"/>
    <n v="6"/>
    <x v="0"/>
    <x v="1"/>
    <x v="0"/>
    <x v="1"/>
    <x v="0"/>
    <x v="1"/>
    <x v="1"/>
    <x v="0"/>
    <x v="1"/>
    <x v="0"/>
    <x v="2"/>
    <n v="94.55"/>
    <n v="2724.6"/>
    <x v="0"/>
    <x v="0"/>
    <n v="299.43"/>
    <n v="3024.03"/>
    <x v="1"/>
    <x v="1"/>
    <x v="5"/>
    <x v="0"/>
    <x v="0"/>
    <x v="0"/>
    <x v="1"/>
    <x v="1"/>
    <x v="0"/>
  </r>
  <r>
    <s v="4973-MGTON"/>
    <x v="0"/>
    <x v="25"/>
    <x v="0"/>
    <x v="0"/>
    <x v="1055"/>
    <n v="96133"/>
    <n v="38.636051999999999"/>
    <n v="-119.48916199999999"/>
    <x v="1"/>
    <x v="4"/>
    <x v="0"/>
    <x v="0"/>
    <n v="3.09"/>
    <x v="0"/>
    <x v="0"/>
    <x v="2"/>
    <n v="26"/>
    <x v="1"/>
    <x v="0"/>
    <x v="1"/>
    <x v="0"/>
    <x v="0"/>
    <x v="1"/>
    <x v="1"/>
    <x v="0"/>
    <x v="2"/>
    <x v="0"/>
    <x v="0"/>
    <n v="84.4"/>
    <n v="5969.3"/>
    <x v="0"/>
    <x v="0"/>
    <n v="219.39"/>
    <n v="6188.69"/>
    <x v="0"/>
    <x v="0"/>
    <x v="0"/>
    <x v="0"/>
    <x v="0"/>
    <x v="0"/>
    <x v="0"/>
    <x v="0"/>
    <x v="0"/>
  </r>
  <r>
    <s v="4973-RLZVI"/>
    <x v="0"/>
    <x v="7"/>
    <x v="1"/>
    <x v="0"/>
    <x v="1052"/>
    <n v="96044"/>
    <n v="41.962127000000002"/>
    <n v="-122.52769600000001"/>
    <x v="1"/>
    <x v="39"/>
    <x v="0"/>
    <x v="0"/>
    <n v="4.22"/>
    <x v="0"/>
    <x v="0"/>
    <x v="2"/>
    <n v="13"/>
    <x v="1"/>
    <x v="0"/>
    <x v="1"/>
    <x v="0"/>
    <x v="0"/>
    <x v="0"/>
    <x v="0"/>
    <x v="1"/>
    <x v="0"/>
    <x v="1"/>
    <x v="0"/>
    <n v="74.650000000000006"/>
    <n v="2308.6"/>
    <x v="0"/>
    <x v="10"/>
    <n v="126.6"/>
    <n v="2485.1999999999998"/>
    <x v="0"/>
    <x v="0"/>
    <x v="0"/>
    <x v="0"/>
    <x v="0"/>
    <x v="1"/>
    <x v="0"/>
    <x v="0"/>
    <x v="0"/>
  </r>
  <r>
    <s v="4976-LNFVV"/>
    <x v="1"/>
    <x v="61"/>
    <x v="0"/>
    <x v="0"/>
    <x v="18"/>
    <n v="94015"/>
    <n v="37.680844"/>
    <n v="-122.48130999999999"/>
    <x v="10"/>
    <x v="53"/>
    <x v="0"/>
    <x v="1"/>
    <m/>
    <x v="2"/>
    <x v="0"/>
    <x v="2"/>
    <n v="14"/>
    <x v="0"/>
    <x v="0"/>
    <x v="1"/>
    <x v="1"/>
    <x v="1"/>
    <x v="0"/>
    <x v="0"/>
    <x v="0"/>
    <x v="1"/>
    <x v="0"/>
    <x v="0"/>
    <n v="34.299999999999997"/>
    <n v="577.15"/>
    <x v="0"/>
    <x v="0"/>
    <n v="0"/>
    <n v="577.15"/>
    <x v="0"/>
    <x v="0"/>
    <x v="0"/>
    <x v="0"/>
    <x v="1"/>
    <x v="0"/>
    <x v="0"/>
    <x v="1"/>
    <x v="0"/>
  </r>
  <r>
    <s v="4979-HPRFL"/>
    <x v="1"/>
    <x v="33"/>
    <x v="0"/>
    <x v="3"/>
    <x v="107"/>
    <n v="92841"/>
    <n v="33.786738"/>
    <n v="-117.982564"/>
    <x v="2"/>
    <x v="11"/>
    <x v="4"/>
    <x v="0"/>
    <n v="37.67"/>
    <x v="1"/>
    <x v="1"/>
    <x v="3"/>
    <m/>
    <x v="2"/>
    <x v="2"/>
    <x v="2"/>
    <x v="2"/>
    <x v="2"/>
    <x v="2"/>
    <x v="2"/>
    <x v="2"/>
    <x v="2"/>
    <x v="1"/>
    <x v="1"/>
    <n v="24.15"/>
    <n v="1402.25"/>
    <x v="260"/>
    <x v="0"/>
    <n v="2109.52"/>
    <n v="3482.36"/>
    <x v="0"/>
    <x v="0"/>
    <x v="0"/>
    <x v="0"/>
    <x v="1"/>
    <x v="1"/>
    <x v="1"/>
    <x v="1"/>
    <x v="0"/>
  </r>
  <r>
    <s v="4980-URKXC"/>
    <x v="1"/>
    <x v="17"/>
    <x v="0"/>
    <x v="0"/>
    <x v="251"/>
    <n v="92310"/>
    <n v="35.349240999999999"/>
    <n v="-116.770281"/>
    <x v="2"/>
    <x v="66"/>
    <x v="0"/>
    <x v="0"/>
    <n v="12.61"/>
    <x v="0"/>
    <x v="1"/>
    <x v="3"/>
    <m/>
    <x v="2"/>
    <x v="2"/>
    <x v="2"/>
    <x v="2"/>
    <x v="2"/>
    <x v="2"/>
    <x v="2"/>
    <x v="2"/>
    <x v="0"/>
    <x v="1"/>
    <x v="1"/>
    <n v="20.85"/>
    <n v="720.05"/>
    <x v="0"/>
    <x v="0"/>
    <n v="453.96"/>
    <n v="1174.01"/>
    <x v="0"/>
    <x v="0"/>
    <x v="0"/>
    <x v="0"/>
    <x v="1"/>
    <x v="1"/>
    <x v="1"/>
    <x v="1"/>
    <x v="0"/>
  </r>
  <r>
    <s v="4981-FLTMF"/>
    <x v="0"/>
    <x v="34"/>
    <x v="0"/>
    <x v="2"/>
    <x v="1017"/>
    <n v="93265"/>
    <n v="36.245925999999997"/>
    <n v="-118.693138"/>
    <x v="3"/>
    <x v="41"/>
    <x v="0"/>
    <x v="0"/>
    <n v="1.54"/>
    <x v="1"/>
    <x v="0"/>
    <x v="2"/>
    <n v="15"/>
    <x v="1"/>
    <x v="0"/>
    <x v="0"/>
    <x v="0"/>
    <x v="1"/>
    <x v="0"/>
    <x v="0"/>
    <x v="0"/>
    <x v="1"/>
    <x v="1"/>
    <x v="1"/>
    <n v="65.2"/>
    <n v="3687.85"/>
    <x v="0"/>
    <x v="0"/>
    <n v="87.78"/>
    <n v="3775.63"/>
    <x v="0"/>
    <x v="0"/>
    <x v="0"/>
    <x v="0"/>
    <x v="1"/>
    <x v="0"/>
    <x v="0"/>
    <x v="0"/>
    <x v="0"/>
  </r>
  <r>
    <s v="4983-CCWMC"/>
    <x v="1"/>
    <x v="9"/>
    <x v="1"/>
    <x v="0"/>
    <x v="625"/>
    <n v="93432"/>
    <n v="35.480896000000001"/>
    <n v="-120.469476"/>
    <x v="1"/>
    <x v="3"/>
    <x v="0"/>
    <x v="0"/>
    <n v="28.97"/>
    <x v="0"/>
    <x v="0"/>
    <x v="1"/>
    <n v="16"/>
    <x v="0"/>
    <x v="1"/>
    <x v="0"/>
    <x v="1"/>
    <x v="1"/>
    <x v="0"/>
    <x v="0"/>
    <x v="1"/>
    <x v="1"/>
    <x v="0"/>
    <x v="0"/>
    <n v="69.599999999999994"/>
    <n v="207.4"/>
    <x v="0"/>
    <x v="2"/>
    <n v="86.91"/>
    <n v="314.31"/>
    <x v="2"/>
    <x v="0"/>
    <x v="0"/>
    <x v="0"/>
    <x v="1"/>
    <x v="1"/>
    <x v="1"/>
    <x v="1"/>
    <x v="0"/>
  </r>
  <r>
    <s v="4983-CLMLV"/>
    <x v="0"/>
    <x v="18"/>
    <x v="0"/>
    <x v="0"/>
    <x v="110"/>
    <n v="92027"/>
    <n v="33.141264999999997"/>
    <n v="-116.967221"/>
    <x v="1"/>
    <x v="57"/>
    <x v="0"/>
    <x v="0"/>
    <n v="44.34"/>
    <x v="1"/>
    <x v="0"/>
    <x v="1"/>
    <n v="71"/>
    <x v="0"/>
    <x v="0"/>
    <x v="0"/>
    <x v="0"/>
    <x v="0"/>
    <x v="1"/>
    <x v="1"/>
    <x v="0"/>
    <x v="1"/>
    <x v="0"/>
    <x v="0"/>
    <n v="102.7"/>
    <n v="5138.1000000000004"/>
    <x v="0"/>
    <x v="0"/>
    <n v="2305.6799999999998"/>
    <n v="7443.78"/>
    <x v="0"/>
    <x v="0"/>
    <x v="0"/>
    <x v="0"/>
    <x v="0"/>
    <x v="0"/>
    <x v="0"/>
    <x v="0"/>
    <x v="0"/>
  </r>
  <r>
    <s v="4986-MXSFP"/>
    <x v="0"/>
    <x v="43"/>
    <x v="1"/>
    <x v="0"/>
    <x v="719"/>
    <n v="94579"/>
    <n v="37.687263999999999"/>
    <n v="-122.15728"/>
    <x v="1"/>
    <x v="29"/>
    <x v="1"/>
    <x v="0"/>
    <n v="43.27"/>
    <x v="0"/>
    <x v="1"/>
    <x v="3"/>
    <m/>
    <x v="2"/>
    <x v="2"/>
    <x v="2"/>
    <x v="2"/>
    <x v="2"/>
    <x v="2"/>
    <x v="2"/>
    <x v="2"/>
    <x v="1"/>
    <x v="0"/>
    <x v="2"/>
    <n v="20"/>
    <n v="40.9"/>
    <x v="0"/>
    <x v="0"/>
    <n v="86.54"/>
    <n v="127.44"/>
    <x v="2"/>
    <x v="0"/>
    <x v="0"/>
    <x v="0"/>
    <x v="1"/>
    <x v="1"/>
    <x v="1"/>
    <x v="1"/>
    <x v="0"/>
  </r>
  <r>
    <s v="4987-GQWPO"/>
    <x v="1"/>
    <x v="23"/>
    <x v="1"/>
    <x v="0"/>
    <x v="102"/>
    <n v="92647"/>
    <n v="33.723579000000001"/>
    <n v="-118.005441"/>
    <x v="1"/>
    <x v="67"/>
    <x v="0"/>
    <x v="1"/>
    <m/>
    <x v="2"/>
    <x v="0"/>
    <x v="2"/>
    <n v="11"/>
    <x v="0"/>
    <x v="1"/>
    <x v="0"/>
    <x v="1"/>
    <x v="1"/>
    <x v="0"/>
    <x v="0"/>
    <x v="0"/>
    <x v="1"/>
    <x v="1"/>
    <x v="0"/>
    <n v="25.1"/>
    <n v="382.8"/>
    <x v="0"/>
    <x v="0"/>
    <n v="0"/>
    <n v="382.8"/>
    <x v="0"/>
    <x v="0"/>
    <x v="0"/>
    <x v="0"/>
    <x v="1"/>
    <x v="0"/>
    <x v="1"/>
    <x v="1"/>
    <x v="0"/>
  </r>
  <r>
    <s v="4988-IQIGL"/>
    <x v="1"/>
    <x v="53"/>
    <x v="1"/>
    <x v="0"/>
    <x v="778"/>
    <n v="91304"/>
    <n v="34.224376999999997"/>
    <n v="-118.632656"/>
    <x v="1"/>
    <x v="13"/>
    <x v="0"/>
    <x v="0"/>
    <n v="28.49"/>
    <x v="1"/>
    <x v="0"/>
    <x v="1"/>
    <n v="18"/>
    <x v="0"/>
    <x v="1"/>
    <x v="0"/>
    <x v="1"/>
    <x v="1"/>
    <x v="0"/>
    <x v="0"/>
    <x v="0"/>
    <x v="1"/>
    <x v="0"/>
    <x v="1"/>
    <n v="75.349999999999994"/>
    <n v="75.349999999999994"/>
    <x v="0"/>
    <x v="0"/>
    <n v="28.49"/>
    <n v="103.84"/>
    <x v="1"/>
    <x v="5"/>
    <x v="9"/>
    <x v="0"/>
    <x v="1"/>
    <x v="0"/>
    <x v="1"/>
    <x v="1"/>
    <x v="0"/>
  </r>
  <r>
    <s v="4989-LIXVT"/>
    <x v="1"/>
    <x v="36"/>
    <x v="1"/>
    <x v="0"/>
    <x v="75"/>
    <n v="90404"/>
    <n v="34.026333999999999"/>
    <n v="-118.474222"/>
    <x v="1"/>
    <x v="64"/>
    <x v="0"/>
    <x v="0"/>
    <n v="19.670000000000002"/>
    <x v="1"/>
    <x v="0"/>
    <x v="1"/>
    <n v="28"/>
    <x v="0"/>
    <x v="0"/>
    <x v="1"/>
    <x v="1"/>
    <x v="1"/>
    <x v="1"/>
    <x v="0"/>
    <x v="0"/>
    <x v="1"/>
    <x v="0"/>
    <x v="1"/>
    <n v="95.9"/>
    <n v="6503.2"/>
    <x v="0"/>
    <x v="0"/>
    <n v="1337.56"/>
    <n v="7840.76"/>
    <x v="0"/>
    <x v="0"/>
    <x v="0"/>
    <x v="0"/>
    <x v="0"/>
    <x v="0"/>
    <x v="0"/>
    <x v="1"/>
    <x v="0"/>
  </r>
  <r>
    <s v="4990-ALDGW"/>
    <x v="1"/>
    <x v="0"/>
    <x v="1"/>
    <x v="0"/>
    <x v="31"/>
    <n v="90033"/>
    <n v="34.050198000000002"/>
    <n v="-118.21094600000001"/>
    <x v="1"/>
    <x v="41"/>
    <x v="0"/>
    <x v="0"/>
    <n v="38.729999999999997"/>
    <x v="0"/>
    <x v="1"/>
    <x v="3"/>
    <m/>
    <x v="2"/>
    <x v="2"/>
    <x v="2"/>
    <x v="2"/>
    <x v="2"/>
    <x v="2"/>
    <x v="2"/>
    <x v="2"/>
    <x v="2"/>
    <x v="1"/>
    <x v="0"/>
    <n v="20.75"/>
    <n v="1118.8"/>
    <x v="0"/>
    <x v="0"/>
    <n v="2207.61"/>
    <n v="3326.41"/>
    <x v="0"/>
    <x v="0"/>
    <x v="0"/>
    <x v="0"/>
    <x v="1"/>
    <x v="1"/>
    <x v="1"/>
    <x v="1"/>
    <x v="0"/>
  </r>
  <r>
    <s v="4992-LTJNE"/>
    <x v="1"/>
    <x v="43"/>
    <x v="0"/>
    <x v="0"/>
    <x v="576"/>
    <n v="93608"/>
    <n v="36.488056"/>
    <n v="-120.407691"/>
    <x v="7"/>
    <x v="9"/>
    <x v="3"/>
    <x v="0"/>
    <n v="24.24"/>
    <x v="1"/>
    <x v="0"/>
    <x v="2"/>
    <n v="27"/>
    <x v="1"/>
    <x v="1"/>
    <x v="0"/>
    <x v="1"/>
    <x v="1"/>
    <x v="0"/>
    <x v="0"/>
    <x v="0"/>
    <x v="2"/>
    <x v="1"/>
    <x v="1"/>
    <n v="55.3"/>
    <n v="3983.6"/>
    <x v="0"/>
    <x v="0"/>
    <n v="1745.28"/>
    <n v="5728.88"/>
    <x v="0"/>
    <x v="0"/>
    <x v="0"/>
    <x v="0"/>
    <x v="1"/>
    <x v="0"/>
    <x v="0"/>
    <x v="1"/>
    <x v="0"/>
  </r>
  <r>
    <s v="4993-JCRGJ"/>
    <x v="1"/>
    <x v="47"/>
    <x v="1"/>
    <x v="0"/>
    <x v="1056"/>
    <n v="92250"/>
    <n v="32.811000999999997"/>
    <n v="-115.15286500000001"/>
    <x v="1"/>
    <x v="18"/>
    <x v="0"/>
    <x v="0"/>
    <n v="37.69"/>
    <x v="1"/>
    <x v="0"/>
    <x v="1"/>
    <n v="30"/>
    <x v="0"/>
    <x v="1"/>
    <x v="1"/>
    <x v="0"/>
    <x v="1"/>
    <x v="0"/>
    <x v="0"/>
    <x v="0"/>
    <x v="1"/>
    <x v="0"/>
    <x v="0"/>
    <n v="84.3"/>
    <n v="2281.6"/>
    <x v="0"/>
    <x v="0"/>
    <n v="979.94"/>
    <n v="3261.54"/>
    <x v="0"/>
    <x v="0"/>
    <x v="0"/>
    <x v="0"/>
    <x v="1"/>
    <x v="0"/>
    <x v="0"/>
    <x v="0"/>
    <x v="0"/>
  </r>
  <r>
    <s v="4994-OBRSZ"/>
    <x v="1"/>
    <x v="38"/>
    <x v="1"/>
    <x v="1"/>
    <x v="595"/>
    <n v="96094"/>
    <n v="41.465121000000003"/>
    <n v="-122.38094700000001"/>
    <x v="1"/>
    <x v="32"/>
    <x v="0"/>
    <x v="0"/>
    <n v="36.729999999999997"/>
    <x v="0"/>
    <x v="0"/>
    <x v="0"/>
    <n v="52"/>
    <x v="1"/>
    <x v="0"/>
    <x v="1"/>
    <x v="0"/>
    <x v="1"/>
    <x v="1"/>
    <x v="1"/>
    <x v="0"/>
    <x v="2"/>
    <x v="1"/>
    <x v="1"/>
    <n v="76.099999999999994"/>
    <n v="1054.8"/>
    <x v="0"/>
    <x v="0"/>
    <n v="514.22"/>
    <n v="1569.02"/>
    <x v="0"/>
    <x v="0"/>
    <x v="0"/>
    <x v="0"/>
    <x v="0"/>
    <x v="0"/>
    <x v="0"/>
    <x v="0"/>
    <x v="0"/>
  </r>
  <r>
    <s v="4998-IKFSE"/>
    <x v="0"/>
    <x v="60"/>
    <x v="1"/>
    <x v="0"/>
    <x v="327"/>
    <n v="92371"/>
    <n v="34.441122999999997"/>
    <n v="-117.537886"/>
    <x v="1"/>
    <x v="39"/>
    <x v="5"/>
    <x v="0"/>
    <n v="34.49"/>
    <x v="1"/>
    <x v="0"/>
    <x v="1"/>
    <n v="59"/>
    <x v="0"/>
    <x v="1"/>
    <x v="1"/>
    <x v="1"/>
    <x v="0"/>
    <x v="1"/>
    <x v="1"/>
    <x v="1"/>
    <x v="1"/>
    <x v="1"/>
    <x v="1"/>
    <n v="100.45"/>
    <n v="3096.9"/>
    <x v="0"/>
    <x v="11"/>
    <n v="1034.7"/>
    <n v="4211.6000000000004"/>
    <x v="0"/>
    <x v="0"/>
    <x v="0"/>
    <x v="0"/>
    <x v="0"/>
    <x v="1"/>
    <x v="0"/>
    <x v="1"/>
    <x v="0"/>
  </r>
  <r>
    <s v="4999-IEZLT"/>
    <x v="1"/>
    <x v="45"/>
    <x v="1"/>
    <x v="0"/>
    <x v="574"/>
    <n v="96130"/>
    <n v="40.559176999999998"/>
    <n v="-120.61211299999999"/>
    <x v="1"/>
    <x v="22"/>
    <x v="0"/>
    <x v="1"/>
    <m/>
    <x v="2"/>
    <x v="0"/>
    <x v="0"/>
    <n v="15"/>
    <x v="0"/>
    <x v="1"/>
    <x v="0"/>
    <x v="0"/>
    <x v="1"/>
    <x v="0"/>
    <x v="0"/>
    <x v="0"/>
    <x v="0"/>
    <x v="1"/>
    <x v="0"/>
    <n v="29.45"/>
    <n v="1983.15"/>
    <x v="0"/>
    <x v="0"/>
    <n v="0"/>
    <n v="1983.15"/>
    <x v="0"/>
    <x v="0"/>
    <x v="0"/>
    <x v="0"/>
    <x v="1"/>
    <x v="0"/>
    <x v="1"/>
    <x v="0"/>
    <x v="0"/>
  </r>
  <r>
    <s v="5002-GCQFH"/>
    <x v="1"/>
    <x v="18"/>
    <x v="0"/>
    <x v="0"/>
    <x v="810"/>
    <n v="94547"/>
    <n v="37.991258999999999"/>
    <n v="-122.214945"/>
    <x v="2"/>
    <x v="21"/>
    <x v="4"/>
    <x v="0"/>
    <n v="47.17"/>
    <x v="1"/>
    <x v="0"/>
    <x v="1"/>
    <n v="26"/>
    <x v="1"/>
    <x v="0"/>
    <x v="0"/>
    <x v="1"/>
    <x v="0"/>
    <x v="0"/>
    <x v="0"/>
    <x v="1"/>
    <x v="1"/>
    <x v="0"/>
    <x v="1"/>
    <n v="93.85"/>
    <n v="4733.1000000000004"/>
    <x v="0"/>
    <x v="14"/>
    <n v="2311.33"/>
    <n v="7074.43"/>
    <x v="0"/>
    <x v="0"/>
    <x v="0"/>
    <x v="0"/>
    <x v="0"/>
    <x v="1"/>
    <x v="0"/>
    <x v="1"/>
    <x v="0"/>
  </r>
  <r>
    <s v="5003-OKNNK"/>
    <x v="0"/>
    <x v="56"/>
    <x v="0"/>
    <x v="1"/>
    <x v="168"/>
    <n v="95546"/>
    <n v="41.163637000000001"/>
    <n v="-123.704841"/>
    <x v="6"/>
    <x v="49"/>
    <x v="2"/>
    <x v="0"/>
    <n v="46.64"/>
    <x v="0"/>
    <x v="1"/>
    <x v="3"/>
    <m/>
    <x v="2"/>
    <x v="2"/>
    <x v="2"/>
    <x v="2"/>
    <x v="2"/>
    <x v="2"/>
    <x v="2"/>
    <x v="2"/>
    <x v="0"/>
    <x v="1"/>
    <x v="0"/>
    <n v="20.350000000000001"/>
    <n v="335.95"/>
    <x v="0"/>
    <x v="0"/>
    <n v="699.6"/>
    <n v="1035.55"/>
    <x v="0"/>
    <x v="0"/>
    <x v="0"/>
    <x v="0"/>
    <x v="1"/>
    <x v="1"/>
    <x v="1"/>
    <x v="1"/>
    <x v="0"/>
  </r>
  <r>
    <s v="5003-XZWWO"/>
    <x v="1"/>
    <x v="13"/>
    <x v="0"/>
    <x v="0"/>
    <x v="499"/>
    <n v="92624"/>
    <n v="33.458753999999999"/>
    <n v="-117.665104"/>
    <x v="8"/>
    <x v="4"/>
    <x v="0"/>
    <x v="0"/>
    <n v="15.12"/>
    <x v="1"/>
    <x v="0"/>
    <x v="2"/>
    <n v="30"/>
    <x v="0"/>
    <x v="0"/>
    <x v="1"/>
    <x v="0"/>
    <x v="0"/>
    <x v="1"/>
    <x v="1"/>
    <x v="0"/>
    <x v="2"/>
    <x v="1"/>
    <x v="0"/>
    <n v="-8"/>
    <n v="5956.85"/>
    <x v="0"/>
    <x v="0"/>
    <n v="1073.52"/>
    <n v="7030.37"/>
    <x v="0"/>
    <x v="0"/>
    <x v="0"/>
    <x v="0"/>
    <x v="0"/>
    <x v="0"/>
    <x v="0"/>
    <x v="0"/>
    <x v="0"/>
  </r>
  <r>
    <s v="5006-MXVRN"/>
    <x v="0"/>
    <x v="5"/>
    <x v="1"/>
    <x v="0"/>
    <x v="1057"/>
    <n v="95328"/>
    <n v="37.555630999999998"/>
    <n v="-120.911653"/>
    <x v="1"/>
    <x v="35"/>
    <x v="0"/>
    <x v="0"/>
    <n v="29.79"/>
    <x v="0"/>
    <x v="1"/>
    <x v="3"/>
    <m/>
    <x v="2"/>
    <x v="2"/>
    <x v="2"/>
    <x v="2"/>
    <x v="2"/>
    <x v="2"/>
    <x v="2"/>
    <x v="2"/>
    <x v="2"/>
    <x v="1"/>
    <x v="0"/>
    <n v="-10"/>
    <n v="762.45"/>
    <x v="0"/>
    <x v="0"/>
    <n v="1161.81"/>
    <n v="1924.26"/>
    <x v="0"/>
    <x v="0"/>
    <x v="0"/>
    <x v="0"/>
    <x v="1"/>
    <x v="1"/>
    <x v="1"/>
    <x v="1"/>
    <x v="0"/>
  </r>
  <r>
    <s v="5010-IPEAQ"/>
    <x v="0"/>
    <x v="46"/>
    <x v="0"/>
    <x v="3"/>
    <x v="981"/>
    <n v="95320"/>
    <n v="37.818542999999998"/>
    <n v="-121.006907"/>
    <x v="0"/>
    <x v="23"/>
    <x v="0"/>
    <x v="1"/>
    <m/>
    <x v="2"/>
    <x v="0"/>
    <x v="0"/>
    <n v="51"/>
    <x v="1"/>
    <x v="0"/>
    <x v="1"/>
    <x v="0"/>
    <x v="0"/>
    <x v="0"/>
    <x v="0"/>
    <x v="0"/>
    <x v="2"/>
    <x v="1"/>
    <x v="0"/>
    <n v="54.2"/>
    <n v="3623.95"/>
    <x v="0"/>
    <x v="0"/>
    <n v="0"/>
    <n v="3623.95"/>
    <x v="0"/>
    <x v="0"/>
    <x v="0"/>
    <x v="0"/>
    <x v="0"/>
    <x v="0"/>
    <x v="0"/>
    <x v="0"/>
    <x v="0"/>
  </r>
  <r>
    <s v="5012-YSPJJ"/>
    <x v="1"/>
    <x v="29"/>
    <x v="0"/>
    <x v="2"/>
    <x v="935"/>
    <n v="96068"/>
    <n v="41.082472000000003"/>
    <n v="-121.195215"/>
    <x v="10"/>
    <x v="65"/>
    <x v="0"/>
    <x v="0"/>
    <n v="25.04"/>
    <x v="0"/>
    <x v="0"/>
    <x v="2"/>
    <n v="71"/>
    <x v="0"/>
    <x v="1"/>
    <x v="1"/>
    <x v="0"/>
    <x v="1"/>
    <x v="0"/>
    <x v="0"/>
    <x v="0"/>
    <x v="1"/>
    <x v="1"/>
    <x v="0"/>
    <n v="54.35"/>
    <n v="1647"/>
    <x v="0"/>
    <x v="0"/>
    <n v="776.24"/>
    <n v="2423.2399999999998"/>
    <x v="0"/>
    <x v="0"/>
    <x v="0"/>
    <x v="0"/>
    <x v="1"/>
    <x v="0"/>
    <x v="0"/>
    <x v="0"/>
    <x v="0"/>
  </r>
  <r>
    <s v="5013-SBUIH"/>
    <x v="0"/>
    <x v="54"/>
    <x v="1"/>
    <x v="0"/>
    <x v="35"/>
    <n v="95202"/>
    <n v="37.959705999999997"/>
    <n v="-121.28766899999999"/>
    <x v="1"/>
    <x v="15"/>
    <x v="0"/>
    <x v="0"/>
    <n v="27.7"/>
    <x v="1"/>
    <x v="0"/>
    <x v="1"/>
    <n v="28"/>
    <x v="1"/>
    <x v="0"/>
    <x v="0"/>
    <x v="0"/>
    <x v="0"/>
    <x v="1"/>
    <x v="1"/>
    <x v="0"/>
    <x v="2"/>
    <x v="0"/>
    <x v="1"/>
    <n v="109.65"/>
    <n v="5551.15"/>
    <x v="0"/>
    <x v="0"/>
    <n v="1385"/>
    <n v="6936.15"/>
    <x v="1"/>
    <x v="1"/>
    <x v="1"/>
    <x v="0"/>
    <x v="0"/>
    <x v="0"/>
    <x v="0"/>
    <x v="0"/>
    <x v="0"/>
  </r>
  <r>
    <s v="5014-GSOUQ"/>
    <x v="1"/>
    <x v="40"/>
    <x v="1"/>
    <x v="0"/>
    <x v="210"/>
    <n v="95945"/>
    <n v="39.194538999999999"/>
    <n v="-120.988066"/>
    <x v="1"/>
    <x v="2"/>
    <x v="2"/>
    <x v="0"/>
    <n v="18.73"/>
    <x v="0"/>
    <x v="1"/>
    <x v="3"/>
    <m/>
    <x v="2"/>
    <x v="2"/>
    <x v="2"/>
    <x v="2"/>
    <x v="2"/>
    <x v="2"/>
    <x v="2"/>
    <x v="2"/>
    <x v="2"/>
    <x v="1"/>
    <x v="0"/>
    <n v="19.95"/>
    <n v="243.65"/>
    <x v="0"/>
    <x v="0"/>
    <n v="243.49"/>
    <n v="487.14"/>
    <x v="0"/>
    <x v="0"/>
    <x v="0"/>
    <x v="0"/>
    <x v="1"/>
    <x v="1"/>
    <x v="1"/>
    <x v="1"/>
    <x v="0"/>
  </r>
  <r>
    <s v="5014-WUQMG"/>
    <x v="1"/>
    <x v="5"/>
    <x v="0"/>
    <x v="3"/>
    <x v="1052"/>
    <n v="96044"/>
    <n v="41.962127000000002"/>
    <n v="-122.52769600000001"/>
    <x v="2"/>
    <x v="54"/>
    <x v="4"/>
    <x v="0"/>
    <n v="15.59"/>
    <x v="0"/>
    <x v="0"/>
    <x v="1"/>
    <n v="52"/>
    <x v="1"/>
    <x v="0"/>
    <x v="1"/>
    <x v="1"/>
    <x v="1"/>
    <x v="1"/>
    <x v="1"/>
    <x v="0"/>
    <x v="0"/>
    <x v="0"/>
    <x v="1"/>
    <n v="96.1"/>
    <n v="4391.45"/>
    <x v="0"/>
    <x v="0"/>
    <n v="732.73"/>
    <n v="5124.18"/>
    <x v="0"/>
    <x v="0"/>
    <x v="0"/>
    <x v="0"/>
    <x v="0"/>
    <x v="0"/>
    <x v="0"/>
    <x v="1"/>
    <x v="0"/>
  </r>
  <r>
    <s v="5016-ETTFF"/>
    <x v="1"/>
    <x v="1"/>
    <x v="1"/>
    <x v="0"/>
    <x v="31"/>
    <n v="90016"/>
    <n v="34.028331000000001"/>
    <n v="-118.354338"/>
    <x v="1"/>
    <x v="46"/>
    <x v="2"/>
    <x v="1"/>
    <m/>
    <x v="2"/>
    <x v="0"/>
    <x v="2"/>
    <n v="30"/>
    <x v="0"/>
    <x v="1"/>
    <x v="1"/>
    <x v="1"/>
    <x v="1"/>
    <x v="0"/>
    <x v="0"/>
    <x v="1"/>
    <x v="1"/>
    <x v="1"/>
    <x v="0"/>
    <n v="29.5"/>
    <n v="255.25"/>
    <x v="0"/>
    <x v="3"/>
    <n v="0"/>
    <n v="295.25"/>
    <x v="1"/>
    <x v="2"/>
    <x v="15"/>
    <x v="0"/>
    <x v="1"/>
    <x v="1"/>
    <x v="0"/>
    <x v="1"/>
    <x v="0"/>
  </r>
  <r>
    <s v="5016-IBERQ"/>
    <x v="1"/>
    <x v="24"/>
    <x v="0"/>
    <x v="0"/>
    <x v="8"/>
    <n v="93063"/>
    <n v="34.296813"/>
    <n v="-118.685703"/>
    <x v="2"/>
    <x v="16"/>
    <x v="0"/>
    <x v="0"/>
    <n v="18.05"/>
    <x v="1"/>
    <x v="0"/>
    <x v="1"/>
    <n v="51"/>
    <x v="0"/>
    <x v="0"/>
    <x v="1"/>
    <x v="1"/>
    <x v="1"/>
    <x v="0"/>
    <x v="0"/>
    <x v="0"/>
    <x v="1"/>
    <x v="1"/>
    <x v="1"/>
    <n v="84.25"/>
    <n v="1968.1"/>
    <x v="261"/>
    <x v="0"/>
    <n v="415.15"/>
    <n v="2374.9499999999998"/>
    <x v="0"/>
    <x v="0"/>
    <x v="0"/>
    <x v="0"/>
    <x v="1"/>
    <x v="0"/>
    <x v="0"/>
    <x v="1"/>
    <x v="0"/>
  </r>
  <r>
    <s v="5016-LIPDW"/>
    <x v="1"/>
    <x v="45"/>
    <x v="0"/>
    <x v="3"/>
    <x v="198"/>
    <n v="94305"/>
    <n v="37.424342000000003"/>
    <n v="-122.16564099999999"/>
    <x v="2"/>
    <x v="41"/>
    <x v="0"/>
    <x v="0"/>
    <n v="41.56"/>
    <x v="0"/>
    <x v="1"/>
    <x v="3"/>
    <m/>
    <x v="2"/>
    <x v="2"/>
    <x v="2"/>
    <x v="2"/>
    <x v="2"/>
    <x v="2"/>
    <x v="2"/>
    <x v="2"/>
    <x v="0"/>
    <x v="1"/>
    <x v="0"/>
    <n v="19.399999999999999"/>
    <n v="1061.5999999999999"/>
    <x v="0"/>
    <x v="0"/>
    <n v="2368.92"/>
    <n v="3430.52"/>
    <x v="0"/>
    <x v="0"/>
    <x v="0"/>
    <x v="0"/>
    <x v="1"/>
    <x v="1"/>
    <x v="1"/>
    <x v="1"/>
    <x v="0"/>
  </r>
  <r>
    <s v="5018-GWURO"/>
    <x v="0"/>
    <x v="11"/>
    <x v="0"/>
    <x v="0"/>
    <x v="192"/>
    <n v="94949"/>
    <n v="38.067203999999997"/>
    <n v="-122.52400400000001"/>
    <x v="5"/>
    <x v="11"/>
    <x v="0"/>
    <x v="0"/>
    <n v="42.81"/>
    <x v="1"/>
    <x v="0"/>
    <x v="1"/>
    <n v="51"/>
    <x v="0"/>
    <x v="1"/>
    <x v="0"/>
    <x v="1"/>
    <x v="0"/>
    <x v="0"/>
    <x v="0"/>
    <x v="0"/>
    <x v="1"/>
    <x v="0"/>
    <x v="1"/>
    <n v="85.6"/>
    <n v="4902.8"/>
    <x v="0"/>
    <x v="0"/>
    <n v="2397.36"/>
    <n v="7300.16"/>
    <x v="0"/>
    <x v="0"/>
    <x v="0"/>
    <x v="0"/>
    <x v="0"/>
    <x v="0"/>
    <x v="1"/>
    <x v="1"/>
    <x v="0"/>
  </r>
  <r>
    <s v="5018-HEKFO"/>
    <x v="0"/>
    <x v="35"/>
    <x v="1"/>
    <x v="0"/>
    <x v="946"/>
    <n v="91748"/>
    <n v="33.976753000000002"/>
    <n v="-117.897367"/>
    <x v="1"/>
    <x v="46"/>
    <x v="2"/>
    <x v="0"/>
    <n v="17.010000000000002"/>
    <x v="1"/>
    <x v="1"/>
    <x v="3"/>
    <m/>
    <x v="2"/>
    <x v="2"/>
    <x v="2"/>
    <x v="2"/>
    <x v="2"/>
    <x v="2"/>
    <x v="2"/>
    <x v="2"/>
    <x v="1"/>
    <x v="0"/>
    <x v="0"/>
    <n v="24.5"/>
    <n v="270.14999999999998"/>
    <x v="0"/>
    <x v="0"/>
    <n v="170.1"/>
    <n v="440.25"/>
    <x v="0"/>
    <x v="0"/>
    <x v="0"/>
    <x v="0"/>
    <x v="1"/>
    <x v="1"/>
    <x v="1"/>
    <x v="1"/>
    <x v="0"/>
  </r>
  <r>
    <s v="5018-LXQQG"/>
    <x v="0"/>
    <x v="10"/>
    <x v="0"/>
    <x v="3"/>
    <x v="239"/>
    <n v="90505"/>
    <n v="33.807881999999999"/>
    <n v="-118.34795699999999"/>
    <x v="2"/>
    <x v="39"/>
    <x v="5"/>
    <x v="0"/>
    <n v="16.48"/>
    <x v="0"/>
    <x v="0"/>
    <x v="2"/>
    <n v="17"/>
    <x v="1"/>
    <x v="1"/>
    <x v="0"/>
    <x v="0"/>
    <x v="1"/>
    <x v="1"/>
    <x v="1"/>
    <x v="0"/>
    <x v="1"/>
    <x v="1"/>
    <x v="1"/>
    <n v="66.3"/>
    <n v="1923.5"/>
    <x v="0"/>
    <x v="0"/>
    <n v="494.4"/>
    <n v="2417.9"/>
    <x v="0"/>
    <x v="0"/>
    <x v="0"/>
    <x v="0"/>
    <x v="0"/>
    <x v="0"/>
    <x v="0"/>
    <x v="0"/>
    <x v="0"/>
  </r>
  <r>
    <s v="5019-GQVCR"/>
    <x v="1"/>
    <x v="58"/>
    <x v="1"/>
    <x v="0"/>
    <x v="338"/>
    <n v="91361"/>
    <n v="34.130991999999999"/>
    <n v="-118.894673"/>
    <x v="1"/>
    <x v="25"/>
    <x v="0"/>
    <x v="0"/>
    <n v="8.81"/>
    <x v="1"/>
    <x v="0"/>
    <x v="1"/>
    <n v="7"/>
    <x v="0"/>
    <x v="1"/>
    <x v="0"/>
    <x v="1"/>
    <x v="0"/>
    <x v="0"/>
    <x v="0"/>
    <x v="0"/>
    <x v="2"/>
    <x v="0"/>
    <x v="1"/>
    <n v="84.85"/>
    <n v="3645.6"/>
    <x v="0"/>
    <x v="0"/>
    <n v="378.83"/>
    <n v="4024.43"/>
    <x v="0"/>
    <x v="0"/>
    <x v="0"/>
    <x v="0"/>
    <x v="0"/>
    <x v="0"/>
    <x v="1"/>
    <x v="1"/>
    <x v="0"/>
  </r>
  <r>
    <s v="5020-ZSTTY"/>
    <x v="0"/>
    <x v="57"/>
    <x v="1"/>
    <x v="0"/>
    <x v="38"/>
    <n v="92122"/>
    <n v="32.857230000000001"/>
    <n v="-117.209774"/>
    <x v="1"/>
    <x v="8"/>
    <x v="4"/>
    <x v="0"/>
    <n v="12.08"/>
    <x v="1"/>
    <x v="0"/>
    <x v="2"/>
    <n v="5"/>
    <x v="1"/>
    <x v="0"/>
    <x v="0"/>
    <x v="0"/>
    <x v="0"/>
    <x v="1"/>
    <x v="1"/>
    <x v="0"/>
    <x v="0"/>
    <x v="1"/>
    <x v="1"/>
    <n v="82.45"/>
    <n v="4350.1000000000004"/>
    <x v="0"/>
    <x v="0"/>
    <n v="652.32000000000005"/>
    <n v="5002.42"/>
    <x v="1"/>
    <x v="1"/>
    <x v="5"/>
    <x v="0"/>
    <x v="0"/>
    <x v="0"/>
    <x v="0"/>
    <x v="0"/>
    <x v="0"/>
  </r>
  <r>
    <s v="5022-JNQEQ"/>
    <x v="0"/>
    <x v="14"/>
    <x v="0"/>
    <x v="2"/>
    <x v="1058"/>
    <n v="95627"/>
    <n v="38.834468999999999"/>
    <n v="-122.12719300000001"/>
    <x v="6"/>
    <x v="0"/>
    <x v="0"/>
    <x v="0"/>
    <n v="8.1"/>
    <x v="0"/>
    <x v="0"/>
    <x v="1"/>
    <n v="20"/>
    <x v="0"/>
    <x v="1"/>
    <x v="0"/>
    <x v="0"/>
    <x v="1"/>
    <x v="0"/>
    <x v="0"/>
    <x v="0"/>
    <x v="1"/>
    <x v="0"/>
    <x v="1"/>
    <n v="75.849999999999994"/>
    <n v="647.5"/>
    <x v="0"/>
    <x v="0"/>
    <n v="72.900000000000006"/>
    <n v="720.4"/>
    <x v="0"/>
    <x v="0"/>
    <x v="0"/>
    <x v="0"/>
    <x v="1"/>
    <x v="0"/>
    <x v="1"/>
    <x v="0"/>
    <x v="0"/>
  </r>
  <r>
    <s v="5022-KVDQT"/>
    <x v="1"/>
    <x v="29"/>
    <x v="1"/>
    <x v="0"/>
    <x v="119"/>
    <n v="91364"/>
    <n v="34.153733000000003"/>
    <n v="-118.593408"/>
    <x v="1"/>
    <x v="28"/>
    <x v="0"/>
    <x v="0"/>
    <n v="25.51"/>
    <x v="1"/>
    <x v="0"/>
    <x v="1"/>
    <n v="69"/>
    <x v="0"/>
    <x v="1"/>
    <x v="1"/>
    <x v="1"/>
    <x v="1"/>
    <x v="0"/>
    <x v="0"/>
    <x v="1"/>
    <x v="1"/>
    <x v="0"/>
    <x v="1"/>
    <n v="81.3"/>
    <n v="2272.8000000000002"/>
    <x v="262"/>
    <x v="6"/>
    <n v="688.77"/>
    <n v="3061.64"/>
    <x v="0"/>
    <x v="0"/>
    <x v="0"/>
    <x v="0"/>
    <x v="1"/>
    <x v="1"/>
    <x v="0"/>
    <x v="1"/>
    <x v="0"/>
  </r>
  <r>
    <s v="5025-GOOKI"/>
    <x v="0"/>
    <x v="1"/>
    <x v="1"/>
    <x v="0"/>
    <x v="1059"/>
    <n v="94963"/>
    <n v="38.004739999999998"/>
    <n v="-122.66371700000001"/>
    <x v="1"/>
    <x v="24"/>
    <x v="2"/>
    <x v="0"/>
    <n v="33.86"/>
    <x v="0"/>
    <x v="1"/>
    <x v="3"/>
    <m/>
    <x v="2"/>
    <x v="2"/>
    <x v="2"/>
    <x v="2"/>
    <x v="2"/>
    <x v="2"/>
    <x v="2"/>
    <x v="2"/>
    <x v="1"/>
    <x v="0"/>
    <x v="0"/>
    <n v="18.899999999999999"/>
    <n v="347.65"/>
    <x v="0"/>
    <x v="0"/>
    <n v="677.2"/>
    <n v="1024.8499999999999"/>
    <x v="0"/>
    <x v="0"/>
    <x v="0"/>
    <x v="0"/>
    <x v="1"/>
    <x v="1"/>
    <x v="1"/>
    <x v="1"/>
    <x v="0"/>
  </r>
  <r>
    <s v="5027-QPKTE"/>
    <x v="1"/>
    <x v="14"/>
    <x v="0"/>
    <x v="0"/>
    <x v="27"/>
    <n v="95350"/>
    <n v="37.671805999999997"/>
    <n v="-121.007575"/>
    <x v="2"/>
    <x v="6"/>
    <x v="1"/>
    <x v="0"/>
    <n v="14.75"/>
    <x v="0"/>
    <x v="0"/>
    <x v="1"/>
    <n v="28"/>
    <x v="0"/>
    <x v="1"/>
    <x v="0"/>
    <x v="1"/>
    <x v="1"/>
    <x v="0"/>
    <x v="0"/>
    <x v="1"/>
    <x v="1"/>
    <x v="0"/>
    <x v="1"/>
    <n v="69.349999999999994"/>
    <n v="451.1"/>
    <x v="0"/>
    <x v="1"/>
    <n v="103.25"/>
    <n v="564.35"/>
    <x v="1"/>
    <x v="1"/>
    <x v="1"/>
    <x v="0"/>
    <x v="1"/>
    <x v="1"/>
    <x v="1"/>
    <x v="1"/>
    <x v="0"/>
  </r>
  <r>
    <s v="5027-XWQHA"/>
    <x v="1"/>
    <x v="34"/>
    <x v="1"/>
    <x v="0"/>
    <x v="921"/>
    <n v="95482"/>
    <n v="39.134075000000003"/>
    <n v="-123.23421999999999"/>
    <x v="1"/>
    <x v="38"/>
    <x v="0"/>
    <x v="0"/>
    <n v="41.16"/>
    <x v="0"/>
    <x v="0"/>
    <x v="0"/>
    <n v="10"/>
    <x v="0"/>
    <x v="1"/>
    <x v="0"/>
    <x v="1"/>
    <x v="1"/>
    <x v="0"/>
    <x v="0"/>
    <x v="1"/>
    <x v="1"/>
    <x v="1"/>
    <x v="1"/>
    <n v="44.75"/>
    <n v="270.95"/>
    <x v="0"/>
    <x v="1"/>
    <n v="246.96"/>
    <n v="527.91"/>
    <x v="1"/>
    <x v="2"/>
    <x v="3"/>
    <x v="0"/>
    <x v="1"/>
    <x v="1"/>
    <x v="1"/>
    <x v="1"/>
    <x v="0"/>
  </r>
  <r>
    <s v="5027-YOCXN"/>
    <x v="1"/>
    <x v="5"/>
    <x v="0"/>
    <x v="0"/>
    <x v="1060"/>
    <n v="92007"/>
    <n v="33.015866000000003"/>
    <n v="-117.272254"/>
    <x v="10"/>
    <x v="69"/>
    <x v="0"/>
    <x v="0"/>
    <n v="26.73"/>
    <x v="1"/>
    <x v="0"/>
    <x v="1"/>
    <n v="41"/>
    <x v="1"/>
    <x v="0"/>
    <x v="0"/>
    <x v="0"/>
    <x v="0"/>
    <x v="1"/>
    <x v="1"/>
    <x v="0"/>
    <x v="0"/>
    <x v="1"/>
    <x v="0"/>
    <n v="110.05"/>
    <n v="5686.4"/>
    <x v="263"/>
    <x v="0"/>
    <n v="1363.23"/>
    <n v="7029.35"/>
    <x v="0"/>
    <x v="0"/>
    <x v="0"/>
    <x v="0"/>
    <x v="0"/>
    <x v="0"/>
    <x v="0"/>
    <x v="0"/>
    <x v="0"/>
  </r>
  <r>
    <s v="5028-GZLDO"/>
    <x v="1"/>
    <x v="44"/>
    <x v="1"/>
    <x v="0"/>
    <x v="1061"/>
    <n v="94556"/>
    <n v="37.827945999999997"/>
    <n v="-122.107185"/>
    <x v="1"/>
    <x v="29"/>
    <x v="0"/>
    <x v="0"/>
    <n v="36.06"/>
    <x v="0"/>
    <x v="0"/>
    <x v="1"/>
    <n v="85"/>
    <x v="0"/>
    <x v="1"/>
    <x v="0"/>
    <x v="1"/>
    <x v="1"/>
    <x v="0"/>
    <x v="0"/>
    <x v="0"/>
    <x v="1"/>
    <x v="1"/>
    <x v="0"/>
    <n v="-2"/>
    <n v="140.69999999999999"/>
    <x v="0"/>
    <x v="0"/>
    <n v="72.12"/>
    <n v="212.82"/>
    <x v="1"/>
    <x v="2"/>
    <x v="15"/>
    <x v="0"/>
    <x v="1"/>
    <x v="0"/>
    <x v="1"/>
    <x v="1"/>
    <x v="0"/>
  </r>
  <r>
    <s v="5028-HTLJB"/>
    <x v="1"/>
    <x v="28"/>
    <x v="1"/>
    <x v="0"/>
    <x v="883"/>
    <n v="93254"/>
    <n v="34.956577000000003"/>
    <n v="-119.750142"/>
    <x v="1"/>
    <x v="13"/>
    <x v="1"/>
    <x v="0"/>
    <n v="19.87"/>
    <x v="0"/>
    <x v="1"/>
    <x v="3"/>
    <m/>
    <x v="2"/>
    <x v="2"/>
    <x v="2"/>
    <x v="2"/>
    <x v="2"/>
    <x v="2"/>
    <x v="2"/>
    <x v="2"/>
    <x v="1"/>
    <x v="1"/>
    <x v="0"/>
    <n v="20.05"/>
    <n v="20.05"/>
    <x v="0"/>
    <x v="0"/>
    <n v="19.87"/>
    <n v="39.92"/>
    <x v="1"/>
    <x v="4"/>
    <x v="7"/>
    <x v="0"/>
    <x v="1"/>
    <x v="1"/>
    <x v="1"/>
    <x v="1"/>
    <x v="0"/>
  </r>
  <r>
    <s v="5032-MIYKT"/>
    <x v="0"/>
    <x v="31"/>
    <x v="1"/>
    <x v="0"/>
    <x v="679"/>
    <n v="95571"/>
    <n v="40.310119"/>
    <n v="-123.909449"/>
    <x v="1"/>
    <x v="13"/>
    <x v="0"/>
    <x v="0"/>
    <n v="38.81"/>
    <x v="0"/>
    <x v="0"/>
    <x v="1"/>
    <n v="52"/>
    <x v="0"/>
    <x v="1"/>
    <x v="0"/>
    <x v="1"/>
    <x v="1"/>
    <x v="0"/>
    <x v="1"/>
    <x v="0"/>
    <x v="1"/>
    <x v="0"/>
    <x v="0"/>
    <n v="70.7"/>
    <n v="70.7"/>
    <x v="0"/>
    <x v="0"/>
    <n v="38.81"/>
    <n v="109.51"/>
    <x v="2"/>
    <x v="0"/>
    <x v="0"/>
    <x v="0"/>
    <x v="0"/>
    <x v="0"/>
    <x v="1"/>
    <x v="1"/>
    <x v="0"/>
  </r>
  <r>
    <s v="5032-USPKF"/>
    <x v="0"/>
    <x v="30"/>
    <x v="1"/>
    <x v="0"/>
    <x v="108"/>
    <n v="92203"/>
    <n v="33.752938"/>
    <n v="-116.23005499999999"/>
    <x v="1"/>
    <x v="70"/>
    <x v="0"/>
    <x v="0"/>
    <n v="25.11"/>
    <x v="1"/>
    <x v="0"/>
    <x v="2"/>
    <n v="13"/>
    <x v="1"/>
    <x v="0"/>
    <x v="1"/>
    <x v="1"/>
    <x v="0"/>
    <x v="1"/>
    <x v="1"/>
    <x v="0"/>
    <x v="0"/>
    <x v="1"/>
    <x v="1"/>
    <n v="84.1"/>
    <n v="3187.65"/>
    <x v="0"/>
    <x v="0"/>
    <n v="954.18"/>
    <n v="4141.83"/>
    <x v="0"/>
    <x v="0"/>
    <x v="0"/>
    <x v="0"/>
    <x v="0"/>
    <x v="0"/>
    <x v="0"/>
    <x v="1"/>
    <x v="0"/>
  </r>
  <r>
    <s v="5035-BVCXS"/>
    <x v="1"/>
    <x v="29"/>
    <x v="1"/>
    <x v="0"/>
    <x v="1006"/>
    <n v="96118"/>
    <n v="39.637470999999998"/>
    <n v="-120.226338"/>
    <x v="1"/>
    <x v="37"/>
    <x v="0"/>
    <x v="0"/>
    <n v="13.55"/>
    <x v="0"/>
    <x v="0"/>
    <x v="1"/>
    <n v="27"/>
    <x v="0"/>
    <x v="0"/>
    <x v="0"/>
    <x v="1"/>
    <x v="1"/>
    <x v="0"/>
    <x v="0"/>
    <x v="0"/>
    <x v="1"/>
    <x v="0"/>
    <x v="0"/>
    <n v="75.900000000000006"/>
    <n v="866.4"/>
    <x v="0"/>
    <x v="0"/>
    <n v="149.05000000000001"/>
    <n v="1015.45"/>
    <x v="0"/>
    <x v="0"/>
    <x v="0"/>
    <x v="0"/>
    <x v="1"/>
    <x v="0"/>
    <x v="0"/>
    <x v="1"/>
    <x v="0"/>
  </r>
  <r>
    <s v="5035-PGZXH"/>
    <x v="0"/>
    <x v="42"/>
    <x v="1"/>
    <x v="0"/>
    <x v="418"/>
    <n v="95926"/>
    <n v="39.745711999999997"/>
    <n v="-121.84332999999999"/>
    <x v="1"/>
    <x v="11"/>
    <x v="0"/>
    <x v="0"/>
    <n v="32.43"/>
    <x v="1"/>
    <x v="0"/>
    <x v="1"/>
    <n v="2"/>
    <x v="0"/>
    <x v="0"/>
    <x v="1"/>
    <x v="1"/>
    <x v="0"/>
    <x v="1"/>
    <x v="1"/>
    <x v="1"/>
    <x v="0"/>
    <x v="0"/>
    <x v="1"/>
    <n v="106.8"/>
    <n v="5914.4"/>
    <x v="0"/>
    <x v="14"/>
    <n v="1816.08"/>
    <n v="7760.48"/>
    <x v="0"/>
    <x v="0"/>
    <x v="0"/>
    <x v="0"/>
    <x v="0"/>
    <x v="1"/>
    <x v="0"/>
    <x v="1"/>
    <x v="0"/>
  </r>
  <r>
    <s v="5038-ETMLM"/>
    <x v="0"/>
    <x v="34"/>
    <x v="0"/>
    <x v="0"/>
    <x v="113"/>
    <n v="95823"/>
    <n v="38.475465"/>
    <n v="-121.443625"/>
    <x v="6"/>
    <x v="9"/>
    <x v="3"/>
    <x v="0"/>
    <n v="29"/>
    <x v="1"/>
    <x v="0"/>
    <x v="1"/>
    <n v="22"/>
    <x v="1"/>
    <x v="0"/>
    <x v="1"/>
    <x v="0"/>
    <x v="0"/>
    <x v="1"/>
    <x v="1"/>
    <x v="0"/>
    <x v="2"/>
    <x v="0"/>
    <x v="1"/>
    <n v="113.65"/>
    <n v="8182.75"/>
    <x v="0"/>
    <x v="0"/>
    <n v="2088"/>
    <n v="10270.75"/>
    <x v="0"/>
    <x v="0"/>
    <x v="0"/>
    <x v="0"/>
    <x v="0"/>
    <x v="0"/>
    <x v="0"/>
    <x v="0"/>
    <x v="0"/>
  </r>
  <r>
    <s v="5039-LZRQT"/>
    <x v="0"/>
    <x v="7"/>
    <x v="1"/>
    <x v="0"/>
    <x v="1062"/>
    <n v="92561"/>
    <n v="33.638644999999997"/>
    <n v="-116.55783"/>
    <x v="1"/>
    <x v="2"/>
    <x v="0"/>
    <x v="0"/>
    <n v="26.57"/>
    <x v="0"/>
    <x v="1"/>
    <x v="3"/>
    <m/>
    <x v="2"/>
    <x v="2"/>
    <x v="2"/>
    <x v="2"/>
    <x v="2"/>
    <x v="2"/>
    <x v="2"/>
    <x v="2"/>
    <x v="0"/>
    <x v="1"/>
    <x v="2"/>
    <n v="20.2"/>
    <n v="273.25"/>
    <x v="0"/>
    <x v="0"/>
    <n v="345.41"/>
    <n v="618.66"/>
    <x v="0"/>
    <x v="0"/>
    <x v="0"/>
    <x v="0"/>
    <x v="1"/>
    <x v="1"/>
    <x v="1"/>
    <x v="1"/>
    <x v="0"/>
  </r>
  <r>
    <s v="5043-TRZWM"/>
    <x v="0"/>
    <x v="13"/>
    <x v="1"/>
    <x v="0"/>
    <x v="31"/>
    <n v="90022"/>
    <n v="34.023809999999997"/>
    <n v="-118.156582"/>
    <x v="1"/>
    <x v="13"/>
    <x v="0"/>
    <x v="0"/>
    <n v="7.11"/>
    <x v="0"/>
    <x v="0"/>
    <x v="1"/>
    <n v="26"/>
    <x v="0"/>
    <x v="1"/>
    <x v="1"/>
    <x v="1"/>
    <x v="1"/>
    <x v="0"/>
    <x v="0"/>
    <x v="0"/>
    <x v="1"/>
    <x v="1"/>
    <x v="1"/>
    <n v="75.55"/>
    <n v="75.55"/>
    <x v="0"/>
    <x v="0"/>
    <n v="7.11"/>
    <n v="82.66"/>
    <x v="2"/>
    <x v="0"/>
    <x v="0"/>
    <x v="0"/>
    <x v="1"/>
    <x v="0"/>
    <x v="0"/>
    <x v="1"/>
    <x v="0"/>
  </r>
  <r>
    <s v="5044-LRQAQ"/>
    <x v="0"/>
    <x v="31"/>
    <x v="0"/>
    <x v="0"/>
    <x v="531"/>
    <n v="92694"/>
    <n v="33.569186000000002"/>
    <n v="-117.640055"/>
    <x v="4"/>
    <x v="6"/>
    <x v="0"/>
    <x v="0"/>
    <n v="41.22"/>
    <x v="0"/>
    <x v="0"/>
    <x v="1"/>
    <n v="73"/>
    <x v="0"/>
    <x v="1"/>
    <x v="0"/>
    <x v="1"/>
    <x v="1"/>
    <x v="0"/>
    <x v="0"/>
    <x v="0"/>
    <x v="1"/>
    <x v="0"/>
    <x v="1"/>
    <n v="69.2"/>
    <n v="477.55"/>
    <x v="0"/>
    <x v="0"/>
    <n v="288.54000000000002"/>
    <n v="766.09"/>
    <x v="0"/>
    <x v="0"/>
    <x v="0"/>
    <x v="0"/>
    <x v="1"/>
    <x v="0"/>
    <x v="1"/>
    <x v="1"/>
    <x v="0"/>
  </r>
  <r>
    <s v="5044-XDPYX"/>
    <x v="0"/>
    <x v="40"/>
    <x v="0"/>
    <x v="0"/>
    <x v="418"/>
    <n v="95973"/>
    <n v="39.903272000000001"/>
    <n v="-121.84356699999999"/>
    <x v="9"/>
    <x v="69"/>
    <x v="0"/>
    <x v="0"/>
    <n v="20.47"/>
    <x v="1"/>
    <x v="1"/>
    <x v="3"/>
    <m/>
    <x v="2"/>
    <x v="2"/>
    <x v="2"/>
    <x v="2"/>
    <x v="2"/>
    <x v="2"/>
    <x v="2"/>
    <x v="2"/>
    <x v="2"/>
    <x v="1"/>
    <x v="2"/>
    <n v="25.5"/>
    <n v="1281.25"/>
    <x v="0"/>
    <x v="0"/>
    <n v="1043.97"/>
    <n v="2325.2199999999998"/>
    <x v="0"/>
    <x v="0"/>
    <x v="0"/>
    <x v="0"/>
    <x v="1"/>
    <x v="1"/>
    <x v="1"/>
    <x v="1"/>
    <x v="0"/>
  </r>
  <r>
    <s v="5046-NUHWD"/>
    <x v="0"/>
    <x v="28"/>
    <x v="0"/>
    <x v="0"/>
    <x v="1063"/>
    <n v="91745"/>
    <n v="33.998471000000002"/>
    <n v="-117.973758"/>
    <x v="7"/>
    <x v="31"/>
    <x v="0"/>
    <x v="1"/>
    <m/>
    <x v="2"/>
    <x v="0"/>
    <x v="0"/>
    <n v="23"/>
    <x v="1"/>
    <x v="1"/>
    <x v="1"/>
    <x v="1"/>
    <x v="1"/>
    <x v="1"/>
    <x v="0"/>
    <x v="0"/>
    <x v="0"/>
    <x v="0"/>
    <x v="1"/>
    <n v="45"/>
    <n v="1228.6500000000001"/>
    <x v="0"/>
    <x v="0"/>
    <n v="0"/>
    <n v="1228.6500000000001"/>
    <x v="0"/>
    <x v="0"/>
    <x v="0"/>
    <x v="0"/>
    <x v="0"/>
    <x v="0"/>
    <x v="0"/>
    <x v="1"/>
    <x v="0"/>
  </r>
  <r>
    <s v="5047-LHVLY"/>
    <x v="1"/>
    <x v="8"/>
    <x v="1"/>
    <x v="0"/>
    <x v="38"/>
    <n v="92121"/>
    <n v="32.898612999999997"/>
    <n v="-117.20293700000001"/>
    <x v="1"/>
    <x v="13"/>
    <x v="1"/>
    <x v="0"/>
    <n v="39.78"/>
    <x v="0"/>
    <x v="0"/>
    <x v="0"/>
    <n v="12"/>
    <x v="0"/>
    <x v="1"/>
    <x v="1"/>
    <x v="1"/>
    <x v="1"/>
    <x v="0"/>
    <x v="0"/>
    <x v="0"/>
    <x v="1"/>
    <x v="0"/>
    <x v="2"/>
    <n v="-9"/>
    <n v="50.15"/>
    <x v="0"/>
    <x v="0"/>
    <n v="39.78"/>
    <n v="89.93"/>
    <x v="1"/>
    <x v="1"/>
    <x v="5"/>
    <x v="0"/>
    <x v="1"/>
    <x v="0"/>
    <x v="0"/>
    <x v="1"/>
    <x v="0"/>
  </r>
  <r>
    <s v="5049-GLYVG"/>
    <x v="1"/>
    <x v="52"/>
    <x v="1"/>
    <x v="0"/>
    <x v="149"/>
    <n v="93603"/>
    <n v="36.645449999999997"/>
    <n v="-118.924982"/>
    <x v="1"/>
    <x v="13"/>
    <x v="1"/>
    <x v="0"/>
    <n v="47.26"/>
    <x v="0"/>
    <x v="1"/>
    <x v="3"/>
    <m/>
    <x v="2"/>
    <x v="2"/>
    <x v="2"/>
    <x v="2"/>
    <x v="2"/>
    <x v="2"/>
    <x v="2"/>
    <x v="2"/>
    <x v="1"/>
    <x v="1"/>
    <x v="0"/>
    <n v="20.6"/>
    <n v="20.6"/>
    <x v="0"/>
    <x v="0"/>
    <n v="47.26"/>
    <n v="67.86"/>
    <x v="1"/>
    <x v="4"/>
    <x v="7"/>
    <x v="0"/>
    <x v="1"/>
    <x v="1"/>
    <x v="1"/>
    <x v="1"/>
    <x v="0"/>
  </r>
  <r>
    <s v="5049-MUBWG"/>
    <x v="1"/>
    <x v="38"/>
    <x v="1"/>
    <x v="0"/>
    <x v="923"/>
    <n v="93921"/>
    <n v="36.554617999999998"/>
    <n v="-121.922239"/>
    <x v="1"/>
    <x v="18"/>
    <x v="0"/>
    <x v="0"/>
    <n v="49.61"/>
    <x v="0"/>
    <x v="0"/>
    <x v="2"/>
    <n v="76"/>
    <x v="1"/>
    <x v="1"/>
    <x v="0"/>
    <x v="0"/>
    <x v="0"/>
    <x v="1"/>
    <x v="1"/>
    <x v="0"/>
    <x v="0"/>
    <x v="1"/>
    <x v="1"/>
    <n v="75"/>
    <n v="1908.35"/>
    <x v="0"/>
    <x v="0"/>
    <n v="1289.8599999999999"/>
    <n v="3198.21"/>
    <x v="0"/>
    <x v="0"/>
    <x v="0"/>
    <x v="0"/>
    <x v="0"/>
    <x v="0"/>
    <x v="0"/>
    <x v="0"/>
    <x v="0"/>
  </r>
  <r>
    <s v="5052-PNLOS"/>
    <x v="1"/>
    <x v="2"/>
    <x v="1"/>
    <x v="0"/>
    <x v="964"/>
    <n v="95721"/>
    <n v="38.851841999999998"/>
    <n v="-120.076204"/>
    <x v="1"/>
    <x v="3"/>
    <x v="1"/>
    <x v="0"/>
    <n v="13.83"/>
    <x v="1"/>
    <x v="0"/>
    <x v="1"/>
    <n v="14"/>
    <x v="0"/>
    <x v="0"/>
    <x v="1"/>
    <x v="1"/>
    <x v="0"/>
    <x v="1"/>
    <x v="1"/>
    <x v="0"/>
    <x v="1"/>
    <x v="0"/>
    <x v="1"/>
    <n v="105.35"/>
    <n v="323.25"/>
    <x v="0"/>
    <x v="0"/>
    <n v="41.49"/>
    <n v="364.74"/>
    <x v="1"/>
    <x v="2"/>
    <x v="18"/>
    <x v="0"/>
    <x v="0"/>
    <x v="0"/>
    <x v="0"/>
    <x v="1"/>
    <x v="0"/>
  </r>
  <r>
    <s v="5054-IEXZT"/>
    <x v="1"/>
    <x v="51"/>
    <x v="1"/>
    <x v="0"/>
    <x v="38"/>
    <n v="92117"/>
    <n v="32.825085999999999"/>
    <n v="-117.19942399999999"/>
    <x v="1"/>
    <x v="13"/>
    <x v="0"/>
    <x v="0"/>
    <n v="32.82"/>
    <x v="0"/>
    <x v="0"/>
    <x v="1"/>
    <n v="21"/>
    <x v="0"/>
    <x v="0"/>
    <x v="0"/>
    <x v="1"/>
    <x v="1"/>
    <x v="0"/>
    <x v="0"/>
    <x v="1"/>
    <x v="1"/>
    <x v="0"/>
    <x v="1"/>
    <n v="75.349999999999994"/>
    <n v="75.349999999999994"/>
    <x v="0"/>
    <x v="1"/>
    <n v="32.82"/>
    <n v="118.17"/>
    <x v="1"/>
    <x v="1"/>
    <x v="5"/>
    <x v="0"/>
    <x v="1"/>
    <x v="1"/>
    <x v="0"/>
    <x v="1"/>
    <x v="0"/>
  </r>
  <r>
    <s v="5055-BRMNE"/>
    <x v="0"/>
    <x v="34"/>
    <x v="0"/>
    <x v="3"/>
    <x v="501"/>
    <n v="93626"/>
    <n v="37.027662999999997"/>
    <n v="-119.69056"/>
    <x v="3"/>
    <x v="23"/>
    <x v="3"/>
    <x v="0"/>
    <n v="40.35"/>
    <x v="1"/>
    <x v="0"/>
    <x v="1"/>
    <n v="16"/>
    <x v="1"/>
    <x v="1"/>
    <x v="0"/>
    <x v="0"/>
    <x v="0"/>
    <x v="1"/>
    <x v="1"/>
    <x v="0"/>
    <x v="2"/>
    <x v="1"/>
    <x v="0"/>
    <n v="106.7"/>
    <n v="7009.5"/>
    <x v="0"/>
    <x v="0"/>
    <n v="2703.45"/>
    <n v="9712.9500000000007"/>
    <x v="0"/>
    <x v="0"/>
    <x v="0"/>
    <x v="0"/>
    <x v="0"/>
    <x v="0"/>
    <x v="0"/>
    <x v="0"/>
    <x v="0"/>
  </r>
  <r>
    <s v="5055-MGMGF"/>
    <x v="0"/>
    <x v="34"/>
    <x v="0"/>
    <x v="0"/>
    <x v="344"/>
    <n v="94019"/>
    <n v="37.455669999999998"/>
    <n v="-122.40799199999999"/>
    <x v="3"/>
    <x v="7"/>
    <x v="4"/>
    <x v="0"/>
    <n v="40.71"/>
    <x v="1"/>
    <x v="0"/>
    <x v="1"/>
    <n v="23"/>
    <x v="1"/>
    <x v="1"/>
    <x v="1"/>
    <x v="1"/>
    <x v="0"/>
    <x v="1"/>
    <x v="1"/>
    <x v="1"/>
    <x v="1"/>
    <x v="0"/>
    <x v="1"/>
    <n v="105.05"/>
    <n v="6914.95"/>
    <x v="0"/>
    <x v="8"/>
    <n v="2646.15"/>
    <n v="9621.1"/>
    <x v="0"/>
    <x v="0"/>
    <x v="0"/>
    <x v="0"/>
    <x v="0"/>
    <x v="1"/>
    <x v="0"/>
    <x v="1"/>
    <x v="0"/>
  </r>
  <r>
    <s v="5056-FIMPT"/>
    <x v="0"/>
    <x v="10"/>
    <x v="1"/>
    <x v="3"/>
    <x v="113"/>
    <n v="95824"/>
    <n v="38.517294999999997"/>
    <n v="-121.439819"/>
    <x v="1"/>
    <x v="25"/>
    <x v="0"/>
    <x v="0"/>
    <n v="10.19"/>
    <x v="0"/>
    <x v="0"/>
    <x v="1"/>
    <n v="10"/>
    <x v="1"/>
    <x v="0"/>
    <x v="0"/>
    <x v="0"/>
    <x v="0"/>
    <x v="1"/>
    <x v="1"/>
    <x v="1"/>
    <x v="0"/>
    <x v="0"/>
    <x v="0"/>
    <n v="106"/>
    <n v="4532.3"/>
    <x v="0"/>
    <x v="6"/>
    <n v="438.17"/>
    <n v="5100.47"/>
    <x v="0"/>
    <x v="0"/>
    <x v="0"/>
    <x v="0"/>
    <x v="0"/>
    <x v="1"/>
    <x v="0"/>
    <x v="0"/>
    <x v="0"/>
  </r>
  <r>
    <s v="5057-LCOUI"/>
    <x v="0"/>
    <x v="34"/>
    <x v="1"/>
    <x v="0"/>
    <x v="962"/>
    <n v="93444"/>
    <n v="35.050345"/>
    <n v="-120.489599"/>
    <x v="1"/>
    <x v="35"/>
    <x v="5"/>
    <x v="1"/>
    <m/>
    <x v="2"/>
    <x v="0"/>
    <x v="2"/>
    <n v="4"/>
    <x v="0"/>
    <x v="1"/>
    <x v="1"/>
    <x v="1"/>
    <x v="0"/>
    <x v="1"/>
    <x v="1"/>
    <x v="0"/>
    <x v="1"/>
    <x v="0"/>
    <x v="1"/>
    <n v="50.75"/>
    <n v="2011.4"/>
    <x v="0"/>
    <x v="0"/>
    <n v="0"/>
    <n v="2011.4"/>
    <x v="1"/>
    <x v="5"/>
    <x v="9"/>
    <x v="0"/>
    <x v="0"/>
    <x v="0"/>
    <x v="0"/>
    <x v="1"/>
    <x v="0"/>
  </r>
  <r>
    <s v="5057-RKGLH"/>
    <x v="0"/>
    <x v="19"/>
    <x v="0"/>
    <x v="2"/>
    <x v="991"/>
    <n v="92327"/>
    <n v="34.875143999999999"/>
    <n v="-116.821698"/>
    <x v="5"/>
    <x v="0"/>
    <x v="0"/>
    <x v="0"/>
    <n v="30.83"/>
    <x v="0"/>
    <x v="1"/>
    <x v="3"/>
    <m/>
    <x v="2"/>
    <x v="2"/>
    <x v="2"/>
    <x v="2"/>
    <x v="2"/>
    <x v="2"/>
    <x v="2"/>
    <x v="2"/>
    <x v="2"/>
    <x v="1"/>
    <x v="0"/>
    <n v="20.350000000000001"/>
    <n v="191.1"/>
    <x v="0"/>
    <x v="0"/>
    <n v="277.47000000000003"/>
    <n v="468.57"/>
    <x v="0"/>
    <x v="0"/>
    <x v="0"/>
    <x v="0"/>
    <x v="1"/>
    <x v="1"/>
    <x v="1"/>
    <x v="1"/>
    <x v="0"/>
  </r>
  <r>
    <s v="5060-TQUQN"/>
    <x v="1"/>
    <x v="31"/>
    <x v="0"/>
    <x v="2"/>
    <x v="320"/>
    <n v="91701"/>
    <n v="34.132275"/>
    <n v="-117.61147800000001"/>
    <x v="2"/>
    <x v="39"/>
    <x v="0"/>
    <x v="0"/>
    <n v="10.24"/>
    <x v="1"/>
    <x v="0"/>
    <x v="1"/>
    <n v="48"/>
    <x v="0"/>
    <x v="0"/>
    <x v="0"/>
    <x v="0"/>
    <x v="1"/>
    <x v="0"/>
    <x v="1"/>
    <x v="0"/>
    <x v="1"/>
    <x v="0"/>
    <x v="1"/>
    <n v="83.55"/>
    <n v="2570.1999999999998"/>
    <x v="0"/>
    <x v="0"/>
    <n v="307.2"/>
    <n v="2877.4"/>
    <x v="0"/>
    <x v="0"/>
    <x v="0"/>
    <x v="0"/>
    <x v="0"/>
    <x v="0"/>
    <x v="0"/>
    <x v="0"/>
    <x v="0"/>
  </r>
  <r>
    <s v="5061-PBXFW"/>
    <x v="0"/>
    <x v="42"/>
    <x v="0"/>
    <x v="2"/>
    <x v="41"/>
    <n v="95129"/>
    <n v="37.305622"/>
    <n v="-122.00088700000001"/>
    <x v="3"/>
    <x v="44"/>
    <x v="0"/>
    <x v="0"/>
    <n v="46.66"/>
    <x v="0"/>
    <x v="0"/>
    <x v="2"/>
    <n v="17"/>
    <x v="1"/>
    <x v="0"/>
    <x v="0"/>
    <x v="0"/>
    <x v="1"/>
    <x v="0"/>
    <x v="0"/>
    <x v="0"/>
    <x v="1"/>
    <x v="1"/>
    <x v="1"/>
    <n v="61.4"/>
    <n v="1864.65"/>
    <x v="0"/>
    <x v="0"/>
    <n v="1493.12"/>
    <n v="3357.77"/>
    <x v="0"/>
    <x v="0"/>
    <x v="0"/>
    <x v="0"/>
    <x v="1"/>
    <x v="0"/>
    <x v="0"/>
    <x v="0"/>
    <x v="0"/>
  </r>
  <r>
    <s v="5062-CJJKH"/>
    <x v="1"/>
    <x v="54"/>
    <x v="0"/>
    <x v="1"/>
    <x v="444"/>
    <n v="91505"/>
    <n v="34.174214999999997"/>
    <n v="-118.345928"/>
    <x v="2"/>
    <x v="30"/>
    <x v="0"/>
    <x v="0"/>
    <n v="36.17"/>
    <x v="0"/>
    <x v="0"/>
    <x v="2"/>
    <n v="53"/>
    <x v="0"/>
    <x v="0"/>
    <x v="1"/>
    <x v="1"/>
    <x v="1"/>
    <x v="0"/>
    <x v="0"/>
    <x v="0"/>
    <x v="0"/>
    <x v="1"/>
    <x v="0"/>
    <n v="53.65"/>
    <n v="1355.45"/>
    <x v="0"/>
    <x v="0"/>
    <n v="904.25"/>
    <n v="2259.6999999999998"/>
    <x v="0"/>
    <x v="0"/>
    <x v="0"/>
    <x v="0"/>
    <x v="1"/>
    <x v="0"/>
    <x v="0"/>
    <x v="1"/>
    <x v="0"/>
  </r>
  <r>
    <s v="5063-IUOKK"/>
    <x v="1"/>
    <x v="52"/>
    <x v="1"/>
    <x v="0"/>
    <x v="243"/>
    <n v="93111"/>
    <n v="34.460197000000001"/>
    <n v="-119.80260199999999"/>
    <x v="1"/>
    <x v="2"/>
    <x v="2"/>
    <x v="0"/>
    <n v="10.11"/>
    <x v="0"/>
    <x v="1"/>
    <x v="3"/>
    <m/>
    <x v="2"/>
    <x v="2"/>
    <x v="2"/>
    <x v="2"/>
    <x v="2"/>
    <x v="2"/>
    <x v="2"/>
    <x v="2"/>
    <x v="2"/>
    <x v="1"/>
    <x v="0"/>
    <n v="19.75"/>
    <n v="265.75"/>
    <x v="0"/>
    <x v="0"/>
    <n v="131.43"/>
    <n v="397.18"/>
    <x v="0"/>
    <x v="0"/>
    <x v="0"/>
    <x v="0"/>
    <x v="1"/>
    <x v="1"/>
    <x v="1"/>
    <x v="1"/>
    <x v="0"/>
  </r>
  <r>
    <s v="5066-GFJMM"/>
    <x v="0"/>
    <x v="39"/>
    <x v="0"/>
    <x v="0"/>
    <x v="29"/>
    <n v="95501"/>
    <n v="40.796621000000002"/>
    <n v="-124.15428"/>
    <x v="8"/>
    <x v="3"/>
    <x v="1"/>
    <x v="0"/>
    <n v="41.36"/>
    <x v="0"/>
    <x v="1"/>
    <x v="3"/>
    <m/>
    <x v="2"/>
    <x v="2"/>
    <x v="2"/>
    <x v="2"/>
    <x v="2"/>
    <x v="2"/>
    <x v="2"/>
    <x v="2"/>
    <x v="1"/>
    <x v="0"/>
    <x v="0"/>
    <n v="19.899999999999999"/>
    <n v="45.75"/>
    <x v="0"/>
    <x v="0"/>
    <n v="124.08"/>
    <n v="169.83"/>
    <x v="2"/>
    <x v="0"/>
    <x v="0"/>
    <x v="0"/>
    <x v="1"/>
    <x v="1"/>
    <x v="1"/>
    <x v="1"/>
    <x v="0"/>
  </r>
  <r>
    <s v="5067-DGXLL"/>
    <x v="1"/>
    <x v="34"/>
    <x v="1"/>
    <x v="0"/>
    <x v="817"/>
    <n v="95910"/>
    <n v="39.467827999999997"/>
    <n v="-120.841386"/>
    <x v="1"/>
    <x v="29"/>
    <x v="0"/>
    <x v="0"/>
    <n v="15.83"/>
    <x v="0"/>
    <x v="1"/>
    <x v="3"/>
    <m/>
    <x v="2"/>
    <x v="2"/>
    <x v="2"/>
    <x v="2"/>
    <x v="2"/>
    <x v="2"/>
    <x v="2"/>
    <x v="2"/>
    <x v="1"/>
    <x v="1"/>
    <x v="0"/>
    <n v="20.25"/>
    <n v="36.799999999999997"/>
    <x v="0"/>
    <x v="0"/>
    <n v="31.66"/>
    <n v="68.459999999999994"/>
    <x v="2"/>
    <x v="0"/>
    <x v="0"/>
    <x v="0"/>
    <x v="1"/>
    <x v="1"/>
    <x v="1"/>
    <x v="1"/>
    <x v="0"/>
  </r>
  <r>
    <s v="5067-WJEUN"/>
    <x v="1"/>
    <x v="21"/>
    <x v="0"/>
    <x v="3"/>
    <x v="284"/>
    <n v="93308"/>
    <n v="35.559617000000003"/>
    <n v="-118.925185"/>
    <x v="2"/>
    <x v="23"/>
    <x v="3"/>
    <x v="0"/>
    <n v="10.9"/>
    <x v="0"/>
    <x v="0"/>
    <x v="0"/>
    <n v="26"/>
    <x v="1"/>
    <x v="0"/>
    <x v="0"/>
    <x v="1"/>
    <x v="1"/>
    <x v="0"/>
    <x v="0"/>
    <x v="1"/>
    <x v="2"/>
    <x v="0"/>
    <x v="1"/>
    <n v="54.2"/>
    <n v="3838.2"/>
    <x v="0"/>
    <x v="1"/>
    <n v="730.3"/>
    <n v="4578.5"/>
    <x v="0"/>
    <x v="0"/>
    <x v="0"/>
    <x v="0"/>
    <x v="1"/>
    <x v="1"/>
    <x v="0"/>
    <x v="1"/>
    <x v="0"/>
  </r>
  <r>
    <s v="5067-XJQFU"/>
    <x v="1"/>
    <x v="49"/>
    <x v="0"/>
    <x v="0"/>
    <x v="31"/>
    <n v="90067"/>
    <n v="34.057496"/>
    <n v="-118.41395900000001"/>
    <x v="3"/>
    <x v="22"/>
    <x v="0"/>
    <x v="0"/>
    <n v="21.79"/>
    <x v="1"/>
    <x v="0"/>
    <x v="1"/>
    <n v="9"/>
    <x v="0"/>
    <x v="0"/>
    <x v="1"/>
    <x v="0"/>
    <x v="0"/>
    <x v="1"/>
    <x v="0"/>
    <x v="0"/>
    <x v="0"/>
    <x v="0"/>
    <x v="1"/>
    <n v="108.45"/>
    <n v="7076.35"/>
    <x v="0"/>
    <x v="0"/>
    <n v="1438.14"/>
    <n v="8514.49"/>
    <x v="0"/>
    <x v="0"/>
    <x v="0"/>
    <x v="0"/>
    <x v="0"/>
    <x v="0"/>
    <x v="0"/>
    <x v="0"/>
    <x v="0"/>
  </r>
  <r>
    <s v="5071-FBJFS"/>
    <x v="0"/>
    <x v="37"/>
    <x v="0"/>
    <x v="2"/>
    <x v="33"/>
    <n v="96001"/>
    <n v="40.587918999999999"/>
    <n v="-122.464732"/>
    <x v="4"/>
    <x v="1"/>
    <x v="0"/>
    <x v="0"/>
    <n v="44.64"/>
    <x v="0"/>
    <x v="0"/>
    <x v="0"/>
    <n v="21"/>
    <x v="1"/>
    <x v="1"/>
    <x v="0"/>
    <x v="1"/>
    <x v="1"/>
    <x v="0"/>
    <x v="0"/>
    <x v="0"/>
    <x v="1"/>
    <x v="1"/>
    <x v="1"/>
    <n v="50.3"/>
    <n v="217.1"/>
    <x v="0"/>
    <x v="0"/>
    <n v="178.56"/>
    <n v="395.66"/>
    <x v="0"/>
    <x v="0"/>
    <x v="0"/>
    <x v="0"/>
    <x v="1"/>
    <x v="0"/>
    <x v="0"/>
    <x v="1"/>
    <x v="0"/>
  </r>
  <r>
    <s v="5073-RZGBK"/>
    <x v="0"/>
    <x v="2"/>
    <x v="0"/>
    <x v="1"/>
    <x v="530"/>
    <n v="95691"/>
    <n v="38.627951000000003"/>
    <n v="-121.593287"/>
    <x v="10"/>
    <x v="15"/>
    <x v="4"/>
    <x v="0"/>
    <n v="49.18"/>
    <x v="1"/>
    <x v="0"/>
    <x v="2"/>
    <n v="76"/>
    <x v="1"/>
    <x v="0"/>
    <x v="1"/>
    <x v="0"/>
    <x v="1"/>
    <x v="1"/>
    <x v="1"/>
    <x v="0"/>
    <x v="0"/>
    <x v="0"/>
    <x v="1"/>
    <n v="80.05"/>
    <n v="4042.2"/>
    <x v="0"/>
    <x v="0"/>
    <n v="2459"/>
    <n v="6501.2"/>
    <x v="0"/>
    <x v="0"/>
    <x v="0"/>
    <x v="0"/>
    <x v="0"/>
    <x v="0"/>
    <x v="0"/>
    <x v="0"/>
    <x v="0"/>
  </r>
  <r>
    <s v="5073-WXOYN"/>
    <x v="0"/>
    <x v="12"/>
    <x v="1"/>
    <x v="0"/>
    <x v="889"/>
    <n v="94002"/>
    <n v="37.509366"/>
    <n v="-122.30613200000001"/>
    <x v="1"/>
    <x v="59"/>
    <x v="4"/>
    <x v="1"/>
    <m/>
    <x v="2"/>
    <x v="0"/>
    <x v="0"/>
    <n v="5"/>
    <x v="0"/>
    <x v="0"/>
    <x v="0"/>
    <x v="1"/>
    <x v="0"/>
    <x v="1"/>
    <x v="1"/>
    <x v="0"/>
    <x v="1"/>
    <x v="0"/>
    <x v="1"/>
    <n v="50.8"/>
    <n v="3027.4"/>
    <x v="0"/>
    <x v="0"/>
    <n v="0"/>
    <n v="3027.4"/>
    <x v="1"/>
    <x v="1"/>
    <x v="11"/>
    <x v="0"/>
    <x v="0"/>
    <x v="0"/>
    <x v="0"/>
    <x v="1"/>
    <x v="0"/>
  </r>
  <r>
    <s v="5074-FBGHB"/>
    <x v="1"/>
    <x v="10"/>
    <x v="1"/>
    <x v="0"/>
    <x v="583"/>
    <n v="95019"/>
    <n v="36.936228"/>
    <n v="-121.78555900000001"/>
    <x v="1"/>
    <x v="34"/>
    <x v="0"/>
    <x v="0"/>
    <n v="25.95"/>
    <x v="1"/>
    <x v="0"/>
    <x v="1"/>
    <n v="23"/>
    <x v="0"/>
    <x v="1"/>
    <x v="1"/>
    <x v="0"/>
    <x v="0"/>
    <x v="1"/>
    <x v="1"/>
    <x v="0"/>
    <x v="0"/>
    <x v="0"/>
    <x v="0"/>
    <n v="104.65"/>
    <n v="6889.8"/>
    <x v="0"/>
    <x v="0"/>
    <n v="1660.8"/>
    <n v="8550.6"/>
    <x v="0"/>
    <x v="0"/>
    <x v="0"/>
    <x v="0"/>
    <x v="0"/>
    <x v="0"/>
    <x v="0"/>
    <x v="0"/>
    <x v="0"/>
  </r>
  <r>
    <s v="5075-JSDKI"/>
    <x v="0"/>
    <x v="22"/>
    <x v="1"/>
    <x v="0"/>
    <x v="467"/>
    <n v="95258"/>
    <n v="38.169604999999997"/>
    <n v="-121.310964"/>
    <x v="1"/>
    <x v="26"/>
    <x v="4"/>
    <x v="0"/>
    <n v="41.23"/>
    <x v="1"/>
    <x v="1"/>
    <x v="3"/>
    <m/>
    <x v="2"/>
    <x v="2"/>
    <x v="2"/>
    <x v="2"/>
    <x v="2"/>
    <x v="2"/>
    <x v="2"/>
    <x v="2"/>
    <x v="2"/>
    <x v="1"/>
    <x v="1"/>
    <n v="24.45"/>
    <n v="1493.1"/>
    <x v="0"/>
    <x v="0"/>
    <n v="2432.5700000000002"/>
    <n v="3925.67"/>
    <x v="0"/>
    <x v="0"/>
    <x v="0"/>
    <x v="0"/>
    <x v="1"/>
    <x v="1"/>
    <x v="1"/>
    <x v="1"/>
    <x v="0"/>
  </r>
  <r>
    <s v="5076-YVXCM"/>
    <x v="1"/>
    <x v="39"/>
    <x v="1"/>
    <x v="0"/>
    <x v="1007"/>
    <n v="93276"/>
    <n v="35.316262999999999"/>
    <n v="-119.402559"/>
    <x v="1"/>
    <x v="69"/>
    <x v="4"/>
    <x v="0"/>
    <n v="45.92"/>
    <x v="1"/>
    <x v="0"/>
    <x v="1"/>
    <n v="12"/>
    <x v="0"/>
    <x v="1"/>
    <x v="0"/>
    <x v="1"/>
    <x v="1"/>
    <x v="1"/>
    <x v="1"/>
    <x v="1"/>
    <x v="1"/>
    <x v="1"/>
    <x v="1"/>
    <n v="83.4"/>
    <n v="4149.45"/>
    <x v="229"/>
    <x v="14"/>
    <n v="2341.92"/>
    <n v="6491.61"/>
    <x v="0"/>
    <x v="0"/>
    <x v="0"/>
    <x v="0"/>
    <x v="0"/>
    <x v="1"/>
    <x v="1"/>
    <x v="1"/>
    <x v="0"/>
  </r>
  <r>
    <s v="5077-DXTCG"/>
    <x v="0"/>
    <x v="0"/>
    <x v="1"/>
    <x v="0"/>
    <x v="133"/>
    <n v="95925"/>
    <n v="39.461767999999999"/>
    <n v="-121.195825"/>
    <x v="1"/>
    <x v="13"/>
    <x v="0"/>
    <x v="0"/>
    <n v="26.41"/>
    <x v="0"/>
    <x v="0"/>
    <x v="0"/>
    <n v="26"/>
    <x v="0"/>
    <x v="1"/>
    <x v="0"/>
    <x v="1"/>
    <x v="1"/>
    <x v="0"/>
    <x v="0"/>
    <x v="0"/>
    <x v="1"/>
    <x v="0"/>
    <x v="1"/>
    <n v="45.3"/>
    <n v="45.3"/>
    <x v="0"/>
    <x v="0"/>
    <n v="26.41"/>
    <n v="71.709999999999994"/>
    <x v="1"/>
    <x v="1"/>
    <x v="1"/>
    <x v="0"/>
    <x v="1"/>
    <x v="0"/>
    <x v="1"/>
    <x v="1"/>
    <x v="0"/>
  </r>
  <r>
    <s v="5081-NWSUP"/>
    <x v="0"/>
    <x v="33"/>
    <x v="1"/>
    <x v="0"/>
    <x v="41"/>
    <n v="95122"/>
    <n v="37.328859999999999"/>
    <n v="-121.83456700000001"/>
    <x v="1"/>
    <x v="46"/>
    <x v="2"/>
    <x v="0"/>
    <n v="37.450000000000003"/>
    <x v="0"/>
    <x v="0"/>
    <x v="2"/>
    <n v="5"/>
    <x v="0"/>
    <x v="0"/>
    <x v="0"/>
    <x v="0"/>
    <x v="1"/>
    <x v="1"/>
    <x v="1"/>
    <x v="0"/>
    <x v="0"/>
    <x v="1"/>
    <x v="0"/>
    <n v="64.900000000000006"/>
    <n v="685.55"/>
    <x v="0"/>
    <x v="0"/>
    <n v="374.5"/>
    <n v="1060.05"/>
    <x v="0"/>
    <x v="0"/>
    <x v="0"/>
    <x v="0"/>
    <x v="0"/>
    <x v="0"/>
    <x v="0"/>
    <x v="0"/>
    <x v="0"/>
  </r>
  <r>
    <s v="5084-OOVCJ"/>
    <x v="0"/>
    <x v="11"/>
    <x v="0"/>
    <x v="1"/>
    <x v="252"/>
    <n v="95923"/>
    <n v="40.171312"/>
    <n v="-121.120605"/>
    <x v="2"/>
    <x v="67"/>
    <x v="0"/>
    <x v="0"/>
    <n v="20.23"/>
    <x v="0"/>
    <x v="0"/>
    <x v="2"/>
    <n v="69"/>
    <x v="1"/>
    <x v="1"/>
    <x v="0"/>
    <x v="0"/>
    <x v="1"/>
    <x v="0"/>
    <x v="0"/>
    <x v="0"/>
    <x v="1"/>
    <x v="0"/>
    <x v="0"/>
    <n v="55.35"/>
    <n v="920.5"/>
    <x v="0"/>
    <x v="0"/>
    <n v="343.91"/>
    <n v="1264.4100000000001"/>
    <x v="0"/>
    <x v="0"/>
    <x v="0"/>
    <x v="0"/>
    <x v="1"/>
    <x v="0"/>
    <x v="0"/>
    <x v="0"/>
    <x v="0"/>
  </r>
  <r>
    <s v="5087-SUURX"/>
    <x v="0"/>
    <x v="1"/>
    <x v="0"/>
    <x v="0"/>
    <x v="874"/>
    <n v="92887"/>
    <n v="33.884073000000001"/>
    <n v="-117.732197"/>
    <x v="2"/>
    <x v="68"/>
    <x v="0"/>
    <x v="1"/>
    <m/>
    <x v="2"/>
    <x v="0"/>
    <x v="0"/>
    <n v="30"/>
    <x v="0"/>
    <x v="1"/>
    <x v="1"/>
    <x v="1"/>
    <x v="0"/>
    <x v="0"/>
    <x v="0"/>
    <x v="0"/>
    <x v="1"/>
    <x v="0"/>
    <x v="1"/>
    <n v="39.049999999999997"/>
    <n v="669.85"/>
    <x v="0"/>
    <x v="0"/>
    <n v="0"/>
    <n v="669.85"/>
    <x v="1"/>
    <x v="2"/>
    <x v="17"/>
    <x v="0"/>
    <x v="0"/>
    <x v="0"/>
    <x v="0"/>
    <x v="1"/>
    <x v="0"/>
  </r>
  <r>
    <s v="5088-QZLRL"/>
    <x v="1"/>
    <x v="2"/>
    <x v="1"/>
    <x v="0"/>
    <x v="434"/>
    <n v="92881"/>
    <n v="33.833686"/>
    <n v="-117.513063"/>
    <x v="1"/>
    <x v="13"/>
    <x v="1"/>
    <x v="0"/>
    <n v="1.47"/>
    <x v="0"/>
    <x v="1"/>
    <x v="3"/>
    <m/>
    <x v="2"/>
    <x v="2"/>
    <x v="2"/>
    <x v="2"/>
    <x v="2"/>
    <x v="2"/>
    <x v="2"/>
    <x v="2"/>
    <x v="1"/>
    <x v="1"/>
    <x v="1"/>
    <n v="20.65"/>
    <n v="20.65"/>
    <x v="0"/>
    <x v="0"/>
    <n v="1.47"/>
    <n v="22.12"/>
    <x v="2"/>
    <x v="0"/>
    <x v="0"/>
    <x v="0"/>
    <x v="1"/>
    <x v="1"/>
    <x v="1"/>
    <x v="1"/>
    <x v="0"/>
  </r>
  <r>
    <s v="5089-IFSDP"/>
    <x v="0"/>
    <x v="14"/>
    <x v="0"/>
    <x v="0"/>
    <x v="102"/>
    <n v="92647"/>
    <n v="33.723579000000001"/>
    <n v="-118.005441"/>
    <x v="2"/>
    <x v="42"/>
    <x v="4"/>
    <x v="0"/>
    <n v="27.99"/>
    <x v="1"/>
    <x v="0"/>
    <x v="1"/>
    <n v="24"/>
    <x v="1"/>
    <x v="0"/>
    <x v="1"/>
    <x v="1"/>
    <x v="0"/>
    <x v="1"/>
    <x v="1"/>
    <x v="0"/>
    <x v="2"/>
    <x v="0"/>
    <x v="1"/>
    <n v="109.45"/>
    <n v="6144.55"/>
    <x v="0"/>
    <x v="0"/>
    <n v="1623.42"/>
    <n v="7767.97"/>
    <x v="1"/>
    <x v="2"/>
    <x v="2"/>
    <x v="0"/>
    <x v="0"/>
    <x v="0"/>
    <x v="0"/>
    <x v="1"/>
    <x v="0"/>
  </r>
  <r>
    <s v="5090-EMGTC"/>
    <x v="0"/>
    <x v="13"/>
    <x v="0"/>
    <x v="0"/>
    <x v="199"/>
    <n v="90210"/>
    <n v="34.099891"/>
    <n v="-118.414338"/>
    <x v="6"/>
    <x v="26"/>
    <x v="4"/>
    <x v="0"/>
    <n v="45.75"/>
    <x v="0"/>
    <x v="0"/>
    <x v="1"/>
    <n v="11"/>
    <x v="0"/>
    <x v="0"/>
    <x v="0"/>
    <x v="0"/>
    <x v="0"/>
    <x v="1"/>
    <x v="1"/>
    <x v="0"/>
    <x v="2"/>
    <x v="0"/>
    <x v="0"/>
    <n v="100.05"/>
    <n v="6034.85"/>
    <x v="0"/>
    <x v="0"/>
    <n v="2699.25"/>
    <n v="8734.1"/>
    <x v="0"/>
    <x v="0"/>
    <x v="0"/>
    <x v="0"/>
    <x v="0"/>
    <x v="0"/>
    <x v="0"/>
    <x v="0"/>
    <x v="0"/>
  </r>
  <r>
    <s v="5091-HFAZW"/>
    <x v="0"/>
    <x v="59"/>
    <x v="1"/>
    <x v="0"/>
    <x v="769"/>
    <n v="90670"/>
    <n v="33.933565000000002"/>
    <n v="-118.062611"/>
    <x v="1"/>
    <x v="29"/>
    <x v="0"/>
    <x v="0"/>
    <n v="46.78"/>
    <x v="0"/>
    <x v="0"/>
    <x v="1"/>
    <n v="12"/>
    <x v="1"/>
    <x v="0"/>
    <x v="0"/>
    <x v="1"/>
    <x v="0"/>
    <x v="0"/>
    <x v="0"/>
    <x v="1"/>
    <x v="1"/>
    <x v="0"/>
    <x v="1"/>
    <n v="91.15"/>
    <n v="168.5"/>
    <x v="0"/>
    <x v="1"/>
    <n v="93.56"/>
    <n v="272.06"/>
    <x v="2"/>
    <x v="0"/>
    <x v="0"/>
    <x v="0"/>
    <x v="0"/>
    <x v="1"/>
    <x v="0"/>
    <x v="1"/>
    <x v="0"/>
  </r>
  <r>
    <s v="5092-STPKP"/>
    <x v="0"/>
    <x v="45"/>
    <x v="1"/>
    <x v="0"/>
    <x v="833"/>
    <n v="96076"/>
    <n v="40.367964000000001"/>
    <n v="-122.93737900000001"/>
    <x v="1"/>
    <x v="52"/>
    <x v="0"/>
    <x v="0"/>
    <n v="30.18"/>
    <x v="0"/>
    <x v="0"/>
    <x v="2"/>
    <n v="4"/>
    <x v="1"/>
    <x v="1"/>
    <x v="0"/>
    <x v="0"/>
    <x v="1"/>
    <x v="0"/>
    <x v="0"/>
    <x v="0"/>
    <x v="1"/>
    <x v="1"/>
    <x v="0"/>
    <n v="56.35"/>
    <n v="1381.2"/>
    <x v="0"/>
    <x v="0"/>
    <n v="724.32"/>
    <n v="2105.52"/>
    <x v="0"/>
    <x v="0"/>
    <x v="0"/>
    <x v="0"/>
    <x v="1"/>
    <x v="0"/>
    <x v="0"/>
    <x v="0"/>
    <x v="0"/>
  </r>
  <r>
    <s v="5093-FEGLU"/>
    <x v="0"/>
    <x v="44"/>
    <x v="0"/>
    <x v="0"/>
    <x v="143"/>
    <n v="94105"/>
    <n v="37.789167999999997"/>
    <n v="-122.395009"/>
    <x v="2"/>
    <x v="54"/>
    <x v="4"/>
    <x v="0"/>
    <n v="45.9"/>
    <x v="0"/>
    <x v="1"/>
    <x v="3"/>
    <m/>
    <x v="2"/>
    <x v="2"/>
    <x v="2"/>
    <x v="2"/>
    <x v="2"/>
    <x v="2"/>
    <x v="2"/>
    <x v="2"/>
    <x v="2"/>
    <x v="1"/>
    <x v="1"/>
    <n v="19.649999999999999"/>
    <n v="921.55"/>
    <x v="0"/>
    <x v="0"/>
    <n v="2157.3000000000002"/>
    <n v="3078.85"/>
    <x v="0"/>
    <x v="0"/>
    <x v="0"/>
    <x v="0"/>
    <x v="1"/>
    <x v="1"/>
    <x v="1"/>
    <x v="1"/>
    <x v="0"/>
  </r>
  <r>
    <s v="5095-AESKG"/>
    <x v="0"/>
    <x v="25"/>
    <x v="0"/>
    <x v="0"/>
    <x v="924"/>
    <n v="94965"/>
    <n v="37.848641000000001"/>
    <n v="-122.515692"/>
    <x v="2"/>
    <x v="3"/>
    <x v="0"/>
    <x v="0"/>
    <n v="31.61"/>
    <x v="1"/>
    <x v="0"/>
    <x v="1"/>
    <n v="20"/>
    <x v="0"/>
    <x v="0"/>
    <x v="0"/>
    <x v="1"/>
    <x v="1"/>
    <x v="1"/>
    <x v="1"/>
    <x v="1"/>
    <x v="1"/>
    <x v="0"/>
    <x v="0"/>
    <n v="91.5"/>
    <n v="242.95"/>
    <x v="0"/>
    <x v="1"/>
    <n v="94.83"/>
    <n v="347.78"/>
    <x v="1"/>
    <x v="1"/>
    <x v="10"/>
    <x v="0"/>
    <x v="0"/>
    <x v="1"/>
    <x v="0"/>
    <x v="1"/>
    <x v="0"/>
  </r>
  <r>
    <s v="5095-ETBRJ"/>
    <x v="0"/>
    <x v="24"/>
    <x v="0"/>
    <x v="0"/>
    <x v="904"/>
    <n v="95453"/>
    <n v="39.080469000000001"/>
    <n v="-122.95517599999999"/>
    <x v="7"/>
    <x v="17"/>
    <x v="0"/>
    <x v="0"/>
    <n v="2.36"/>
    <x v="0"/>
    <x v="0"/>
    <x v="2"/>
    <n v="69"/>
    <x v="1"/>
    <x v="0"/>
    <x v="0"/>
    <x v="0"/>
    <x v="1"/>
    <x v="0"/>
    <x v="0"/>
    <x v="0"/>
    <x v="2"/>
    <x v="1"/>
    <x v="0"/>
    <n v="56.8"/>
    <n v="3112.05"/>
    <x v="0"/>
    <x v="0"/>
    <n v="129.80000000000001"/>
    <n v="3241.85"/>
    <x v="0"/>
    <x v="0"/>
    <x v="0"/>
    <x v="0"/>
    <x v="1"/>
    <x v="0"/>
    <x v="0"/>
    <x v="0"/>
    <x v="0"/>
  </r>
  <r>
    <s v="5099-BAILX"/>
    <x v="1"/>
    <x v="49"/>
    <x v="0"/>
    <x v="0"/>
    <x v="243"/>
    <n v="93101"/>
    <n v="34.419203000000003"/>
    <n v="-119.710008"/>
    <x v="2"/>
    <x v="25"/>
    <x v="4"/>
    <x v="0"/>
    <n v="14.52"/>
    <x v="1"/>
    <x v="0"/>
    <x v="1"/>
    <n v="5"/>
    <x v="0"/>
    <x v="0"/>
    <x v="1"/>
    <x v="0"/>
    <x v="0"/>
    <x v="1"/>
    <x v="0"/>
    <x v="0"/>
    <x v="1"/>
    <x v="0"/>
    <x v="1"/>
    <n v="110.75"/>
    <n v="4687.8999999999996"/>
    <x v="0"/>
    <x v="0"/>
    <n v="624.36"/>
    <n v="5312.26"/>
    <x v="1"/>
    <x v="1"/>
    <x v="5"/>
    <x v="0"/>
    <x v="0"/>
    <x v="0"/>
    <x v="0"/>
    <x v="0"/>
    <x v="0"/>
  </r>
  <r>
    <s v="5103-MHMHY"/>
    <x v="0"/>
    <x v="42"/>
    <x v="1"/>
    <x v="2"/>
    <x v="912"/>
    <n v="93402"/>
    <n v="35.279983999999999"/>
    <n v="-120.824288"/>
    <x v="1"/>
    <x v="13"/>
    <x v="1"/>
    <x v="0"/>
    <n v="46.17"/>
    <x v="0"/>
    <x v="0"/>
    <x v="0"/>
    <n v="19"/>
    <x v="0"/>
    <x v="1"/>
    <x v="0"/>
    <x v="1"/>
    <x v="1"/>
    <x v="0"/>
    <x v="0"/>
    <x v="0"/>
    <x v="1"/>
    <x v="1"/>
    <x v="2"/>
    <n v="45.95"/>
    <n v="45.95"/>
    <x v="0"/>
    <x v="0"/>
    <n v="46.17"/>
    <n v="92.12"/>
    <x v="1"/>
    <x v="1"/>
    <x v="1"/>
    <x v="0"/>
    <x v="1"/>
    <x v="0"/>
    <x v="1"/>
    <x v="1"/>
    <x v="0"/>
  </r>
  <r>
    <s v="5108-ADXWO"/>
    <x v="1"/>
    <x v="18"/>
    <x v="1"/>
    <x v="0"/>
    <x v="143"/>
    <n v="94130"/>
    <n v="37.820894000000003"/>
    <n v="-122.369725"/>
    <x v="1"/>
    <x v="37"/>
    <x v="0"/>
    <x v="0"/>
    <n v="38.880000000000003"/>
    <x v="0"/>
    <x v="0"/>
    <x v="1"/>
    <n v="30"/>
    <x v="1"/>
    <x v="1"/>
    <x v="0"/>
    <x v="1"/>
    <x v="1"/>
    <x v="0"/>
    <x v="0"/>
    <x v="0"/>
    <x v="1"/>
    <x v="0"/>
    <x v="1"/>
    <n v="73.5"/>
    <n v="791.75"/>
    <x v="0"/>
    <x v="0"/>
    <n v="427.68"/>
    <n v="1219.43"/>
    <x v="1"/>
    <x v="1"/>
    <x v="5"/>
    <x v="0"/>
    <x v="1"/>
    <x v="0"/>
    <x v="0"/>
    <x v="1"/>
    <x v="0"/>
  </r>
  <r>
    <s v="5110-CHOPY"/>
    <x v="0"/>
    <x v="37"/>
    <x v="1"/>
    <x v="0"/>
    <x v="850"/>
    <n v="92009"/>
    <n v="33.098018000000003"/>
    <n v="-117.25820299999999"/>
    <x v="1"/>
    <x v="59"/>
    <x v="0"/>
    <x v="1"/>
    <m/>
    <x v="2"/>
    <x v="0"/>
    <x v="0"/>
    <n v="4"/>
    <x v="1"/>
    <x v="1"/>
    <x v="1"/>
    <x v="1"/>
    <x v="0"/>
    <x v="1"/>
    <x v="1"/>
    <x v="0"/>
    <x v="2"/>
    <x v="1"/>
    <x v="1"/>
    <n v="53.6"/>
    <n v="3237.05"/>
    <x v="0"/>
    <x v="0"/>
    <n v="0"/>
    <n v="3237.05"/>
    <x v="0"/>
    <x v="0"/>
    <x v="0"/>
    <x v="0"/>
    <x v="0"/>
    <x v="0"/>
    <x v="0"/>
    <x v="1"/>
    <x v="0"/>
  </r>
  <r>
    <s v="5115-GZDEL"/>
    <x v="1"/>
    <x v="29"/>
    <x v="1"/>
    <x v="1"/>
    <x v="599"/>
    <n v="91911"/>
    <n v="32.607964000000003"/>
    <n v="-117.059459"/>
    <x v="1"/>
    <x v="9"/>
    <x v="0"/>
    <x v="1"/>
    <m/>
    <x v="2"/>
    <x v="0"/>
    <x v="0"/>
    <n v="71"/>
    <x v="1"/>
    <x v="0"/>
    <x v="1"/>
    <x v="0"/>
    <x v="0"/>
    <x v="1"/>
    <x v="1"/>
    <x v="0"/>
    <x v="2"/>
    <x v="1"/>
    <x v="0"/>
    <n v="67.2"/>
    <n v="4671.7"/>
    <x v="0"/>
    <x v="0"/>
    <n v="0"/>
    <n v="4671.7"/>
    <x v="0"/>
    <x v="0"/>
    <x v="0"/>
    <x v="0"/>
    <x v="0"/>
    <x v="0"/>
    <x v="0"/>
    <x v="0"/>
    <x v="0"/>
  </r>
  <r>
    <s v="5115-SQAAU"/>
    <x v="0"/>
    <x v="39"/>
    <x v="0"/>
    <x v="2"/>
    <x v="162"/>
    <n v="90813"/>
    <n v="33.781086000000002"/>
    <n v="-118.199049"/>
    <x v="7"/>
    <x v="19"/>
    <x v="0"/>
    <x v="0"/>
    <n v="20.98"/>
    <x v="1"/>
    <x v="1"/>
    <x v="3"/>
    <m/>
    <x v="2"/>
    <x v="2"/>
    <x v="2"/>
    <x v="2"/>
    <x v="2"/>
    <x v="2"/>
    <x v="2"/>
    <x v="2"/>
    <x v="2"/>
    <x v="0"/>
    <x v="1"/>
    <n v="25.6"/>
    <n v="1673.4"/>
    <x v="264"/>
    <x v="0"/>
    <n v="1447.62"/>
    <n v="3092.93"/>
    <x v="0"/>
    <x v="0"/>
    <x v="0"/>
    <x v="0"/>
    <x v="1"/>
    <x v="1"/>
    <x v="1"/>
    <x v="1"/>
    <x v="0"/>
  </r>
  <r>
    <s v="5117-IFGPS"/>
    <x v="1"/>
    <x v="50"/>
    <x v="0"/>
    <x v="0"/>
    <x v="737"/>
    <n v="96145"/>
    <n v="39.178336999999999"/>
    <n v="-120.162806"/>
    <x v="9"/>
    <x v="31"/>
    <x v="5"/>
    <x v="0"/>
    <n v="36.75"/>
    <x v="1"/>
    <x v="0"/>
    <x v="1"/>
    <n v="12"/>
    <x v="0"/>
    <x v="1"/>
    <x v="0"/>
    <x v="1"/>
    <x v="1"/>
    <x v="1"/>
    <x v="1"/>
    <x v="0"/>
    <x v="2"/>
    <x v="0"/>
    <x v="1"/>
    <n v="84.3"/>
    <n v="2357.75"/>
    <x v="0"/>
    <x v="0"/>
    <n v="1065.75"/>
    <n v="3423.5"/>
    <x v="0"/>
    <x v="0"/>
    <x v="0"/>
    <x v="0"/>
    <x v="0"/>
    <x v="0"/>
    <x v="1"/>
    <x v="1"/>
    <x v="0"/>
  </r>
  <r>
    <s v="5117-ZSMHQ"/>
    <x v="0"/>
    <x v="19"/>
    <x v="0"/>
    <x v="2"/>
    <x v="664"/>
    <n v="95666"/>
    <n v="38.546999"/>
    <n v="-120.271114"/>
    <x v="5"/>
    <x v="4"/>
    <x v="3"/>
    <x v="0"/>
    <n v="37.57"/>
    <x v="1"/>
    <x v="0"/>
    <x v="2"/>
    <n v="85"/>
    <x v="1"/>
    <x v="0"/>
    <x v="1"/>
    <x v="0"/>
    <x v="0"/>
    <x v="1"/>
    <x v="1"/>
    <x v="1"/>
    <x v="2"/>
    <x v="1"/>
    <x v="1"/>
    <n v="89.9"/>
    <n v="6342.7"/>
    <x v="0"/>
    <x v="12"/>
    <n v="2667.47"/>
    <n v="9160.17"/>
    <x v="0"/>
    <x v="0"/>
    <x v="0"/>
    <x v="0"/>
    <x v="0"/>
    <x v="1"/>
    <x v="0"/>
    <x v="0"/>
    <x v="0"/>
  </r>
  <r>
    <s v="5118-MUEYH"/>
    <x v="0"/>
    <x v="19"/>
    <x v="0"/>
    <x v="0"/>
    <x v="1064"/>
    <n v="92313"/>
    <n v="34.029175000000002"/>
    <n v="-117.307211"/>
    <x v="8"/>
    <x v="60"/>
    <x v="4"/>
    <x v="0"/>
    <n v="39.25"/>
    <x v="1"/>
    <x v="0"/>
    <x v="1"/>
    <n v="51"/>
    <x v="0"/>
    <x v="0"/>
    <x v="0"/>
    <x v="0"/>
    <x v="0"/>
    <x v="1"/>
    <x v="1"/>
    <x v="0"/>
    <x v="1"/>
    <x v="0"/>
    <x v="0"/>
    <n v="105.1"/>
    <n v="5083.55"/>
    <x v="0"/>
    <x v="0"/>
    <n v="1884"/>
    <n v="6967.55"/>
    <x v="0"/>
    <x v="0"/>
    <x v="0"/>
    <x v="0"/>
    <x v="0"/>
    <x v="0"/>
    <x v="0"/>
    <x v="0"/>
    <x v="0"/>
  </r>
  <r>
    <s v="5119-KEPFY"/>
    <x v="1"/>
    <x v="2"/>
    <x v="0"/>
    <x v="0"/>
    <x v="41"/>
    <n v="95131"/>
    <n v="37.387027000000003"/>
    <n v="-121.897775"/>
    <x v="3"/>
    <x v="66"/>
    <x v="0"/>
    <x v="0"/>
    <n v="5.99"/>
    <x v="1"/>
    <x v="0"/>
    <x v="1"/>
    <n v="6"/>
    <x v="0"/>
    <x v="1"/>
    <x v="0"/>
    <x v="1"/>
    <x v="0"/>
    <x v="1"/>
    <x v="1"/>
    <x v="0"/>
    <x v="1"/>
    <x v="0"/>
    <x v="1"/>
    <n v="95"/>
    <n v="3440.25"/>
    <x v="0"/>
    <x v="0"/>
    <n v="215.64"/>
    <n v="3655.89"/>
    <x v="0"/>
    <x v="0"/>
    <x v="0"/>
    <x v="0"/>
    <x v="0"/>
    <x v="0"/>
    <x v="1"/>
    <x v="1"/>
    <x v="0"/>
  </r>
  <r>
    <s v="5119-NZPTV"/>
    <x v="1"/>
    <x v="57"/>
    <x v="0"/>
    <x v="0"/>
    <x v="113"/>
    <n v="95823"/>
    <n v="38.475465"/>
    <n v="-121.443625"/>
    <x v="5"/>
    <x v="29"/>
    <x v="1"/>
    <x v="0"/>
    <n v="34.99"/>
    <x v="0"/>
    <x v="0"/>
    <x v="1"/>
    <n v="24"/>
    <x v="0"/>
    <x v="1"/>
    <x v="0"/>
    <x v="1"/>
    <x v="1"/>
    <x v="0"/>
    <x v="0"/>
    <x v="0"/>
    <x v="1"/>
    <x v="1"/>
    <x v="1"/>
    <n v="70.099999999999994"/>
    <n v="141.65"/>
    <x v="0"/>
    <x v="0"/>
    <n v="69.98"/>
    <n v="211.63"/>
    <x v="2"/>
    <x v="0"/>
    <x v="0"/>
    <x v="0"/>
    <x v="1"/>
    <x v="0"/>
    <x v="1"/>
    <x v="1"/>
    <x v="0"/>
  </r>
  <r>
    <s v="5120-ZBLAI"/>
    <x v="0"/>
    <x v="43"/>
    <x v="0"/>
    <x v="0"/>
    <x v="919"/>
    <n v="93930"/>
    <n v="36.220761000000003"/>
    <n v="-120.980777"/>
    <x v="7"/>
    <x v="15"/>
    <x v="4"/>
    <x v="0"/>
    <n v="9.4700000000000006"/>
    <x v="1"/>
    <x v="0"/>
    <x v="2"/>
    <n v="28"/>
    <x v="0"/>
    <x v="1"/>
    <x v="1"/>
    <x v="1"/>
    <x v="0"/>
    <x v="1"/>
    <x v="1"/>
    <x v="0"/>
    <x v="0"/>
    <x v="1"/>
    <x v="1"/>
    <n v="75.7"/>
    <n v="3876.2"/>
    <x v="0"/>
    <x v="0"/>
    <n v="473.5"/>
    <n v="4349.7"/>
    <x v="0"/>
    <x v="0"/>
    <x v="0"/>
    <x v="0"/>
    <x v="0"/>
    <x v="0"/>
    <x v="0"/>
    <x v="1"/>
    <x v="0"/>
  </r>
  <r>
    <s v="5122-CYFXA"/>
    <x v="0"/>
    <x v="55"/>
    <x v="1"/>
    <x v="0"/>
    <x v="199"/>
    <n v="90212"/>
    <n v="34.062094999999999"/>
    <n v="-118.40150800000001"/>
    <x v="1"/>
    <x v="3"/>
    <x v="1"/>
    <x v="0"/>
    <n v="38.99"/>
    <x v="0"/>
    <x v="0"/>
    <x v="2"/>
    <n v="20"/>
    <x v="0"/>
    <x v="0"/>
    <x v="0"/>
    <x v="0"/>
    <x v="0"/>
    <x v="1"/>
    <x v="1"/>
    <x v="0"/>
    <x v="1"/>
    <x v="0"/>
    <x v="1"/>
    <n v="75.3"/>
    <n v="244.1"/>
    <x v="0"/>
    <x v="0"/>
    <n v="116.97"/>
    <n v="361.07"/>
    <x v="2"/>
    <x v="0"/>
    <x v="0"/>
    <x v="0"/>
    <x v="0"/>
    <x v="0"/>
    <x v="0"/>
    <x v="0"/>
    <x v="0"/>
  </r>
  <r>
    <s v="5124-EOGYE"/>
    <x v="1"/>
    <x v="40"/>
    <x v="1"/>
    <x v="0"/>
    <x v="1018"/>
    <n v="92325"/>
    <n v="34.248061"/>
    <n v="-117.29028"/>
    <x v="1"/>
    <x v="65"/>
    <x v="0"/>
    <x v="0"/>
    <n v="34.57"/>
    <x v="0"/>
    <x v="1"/>
    <x v="3"/>
    <m/>
    <x v="2"/>
    <x v="2"/>
    <x v="2"/>
    <x v="2"/>
    <x v="2"/>
    <x v="2"/>
    <x v="2"/>
    <x v="2"/>
    <x v="2"/>
    <x v="1"/>
    <x v="0"/>
    <n v="20.45"/>
    <n v="638.54999999999995"/>
    <x v="0"/>
    <x v="0"/>
    <n v="1071.67"/>
    <n v="1710.22"/>
    <x v="0"/>
    <x v="0"/>
    <x v="0"/>
    <x v="0"/>
    <x v="1"/>
    <x v="1"/>
    <x v="1"/>
    <x v="1"/>
    <x v="0"/>
  </r>
  <r>
    <s v="5125-CNDSP"/>
    <x v="1"/>
    <x v="23"/>
    <x v="1"/>
    <x v="0"/>
    <x v="500"/>
    <n v="93605"/>
    <n v="37.17277"/>
    <n v="-119.2997"/>
    <x v="1"/>
    <x v="5"/>
    <x v="4"/>
    <x v="1"/>
    <m/>
    <x v="2"/>
    <x v="0"/>
    <x v="2"/>
    <n v="28"/>
    <x v="1"/>
    <x v="0"/>
    <x v="0"/>
    <x v="0"/>
    <x v="1"/>
    <x v="0"/>
    <x v="0"/>
    <x v="0"/>
    <x v="0"/>
    <x v="0"/>
    <x v="1"/>
    <n v="40.6"/>
    <n v="2588.9499999999998"/>
    <x v="0"/>
    <x v="0"/>
    <n v="0"/>
    <n v="2588.9499999999998"/>
    <x v="0"/>
    <x v="0"/>
    <x v="0"/>
    <x v="0"/>
    <x v="1"/>
    <x v="0"/>
    <x v="0"/>
    <x v="0"/>
    <x v="0"/>
  </r>
  <r>
    <s v="5126-RCXYW"/>
    <x v="1"/>
    <x v="51"/>
    <x v="0"/>
    <x v="2"/>
    <x v="74"/>
    <n v="91803"/>
    <n v="34.074736000000001"/>
    <n v="-118.145959"/>
    <x v="1"/>
    <x v="8"/>
    <x v="4"/>
    <x v="1"/>
    <m/>
    <x v="2"/>
    <x v="0"/>
    <x v="2"/>
    <n v="19"/>
    <x v="0"/>
    <x v="1"/>
    <x v="1"/>
    <x v="0"/>
    <x v="1"/>
    <x v="1"/>
    <x v="1"/>
    <x v="1"/>
    <x v="2"/>
    <x v="1"/>
    <x v="0"/>
    <n v="46"/>
    <n v="2424.0500000000002"/>
    <x v="0"/>
    <x v="15"/>
    <n v="0"/>
    <n v="2514.0500000000002"/>
    <x v="0"/>
    <x v="0"/>
    <x v="0"/>
    <x v="0"/>
    <x v="0"/>
    <x v="1"/>
    <x v="0"/>
    <x v="0"/>
    <x v="0"/>
  </r>
  <r>
    <s v="5127-BZENZ"/>
    <x v="0"/>
    <x v="47"/>
    <x v="0"/>
    <x v="0"/>
    <x v="807"/>
    <n v="96056"/>
    <n v="41.108310000000003"/>
    <n v="-121.36036199999999"/>
    <x v="2"/>
    <x v="11"/>
    <x v="4"/>
    <x v="0"/>
    <n v="39.72"/>
    <x v="1"/>
    <x v="0"/>
    <x v="2"/>
    <n v="11"/>
    <x v="1"/>
    <x v="1"/>
    <x v="0"/>
    <x v="1"/>
    <x v="0"/>
    <x v="0"/>
    <x v="0"/>
    <x v="0"/>
    <x v="0"/>
    <x v="1"/>
    <x v="1"/>
    <n v="65.2"/>
    <n v="3512.15"/>
    <x v="0"/>
    <x v="0"/>
    <n v="2224.3200000000002"/>
    <n v="5736.47"/>
    <x v="0"/>
    <x v="0"/>
    <x v="0"/>
    <x v="0"/>
    <x v="0"/>
    <x v="0"/>
    <x v="0"/>
    <x v="1"/>
    <x v="0"/>
  </r>
  <r>
    <s v="5129-HHMZC"/>
    <x v="0"/>
    <x v="22"/>
    <x v="0"/>
    <x v="0"/>
    <x v="229"/>
    <n v="91401"/>
    <n v="34.178483"/>
    <n v="-118.431791"/>
    <x v="10"/>
    <x v="25"/>
    <x v="0"/>
    <x v="0"/>
    <n v="21.08"/>
    <x v="1"/>
    <x v="0"/>
    <x v="0"/>
    <n v="14"/>
    <x v="1"/>
    <x v="0"/>
    <x v="0"/>
    <x v="0"/>
    <x v="0"/>
    <x v="1"/>
    <x v="1"/>
    <x v="0"/>
    <x v="2"/>
    <x v="1"/>
    <x v="0"/>
    <n v="86.45"/>
    <n v="3574.5"/>
    <x v="0"/>
    <x v="0"/>
    <n v="906.44"/>
    <n v="4480.9399999999996"/>
    <x v="0"/>
    <x v="0"/>
    <x v="0"/>
    <x v="0"/>
    <x v="0"/>
    <x v="0"/>
    <x v="0"/>
    <x v="0"/>
    <x v="0"/>
  </r>
  <r>
    <s v="5129-JLPIS"/>
    <x v="1"/>
    <x v="60"/>
    <x v="1"/>
    <x v="0"/>
    <x v="31"/>
    <n v="90016"/>
    <n v="34.028331000000001"/>
    <n v="-118.354338"/>
    <x v="1"/>
    <x v="30"/>
    <x v="0"/>
    <x v="0"/>
    <n v="10.4"/>
    <x v="0"/>
    <x v="0"/>
    <x v="1"/>
    <n v="48"/>
    <x v="1"/>
    <x v="1"/>
    <x v="1"/>
    <x v="0"/>
    <x v="0"/>
    <x v="1"/>
    <x v="1"/>
    <x v="0"/>
    <x v="1"/>
    <x v="0"/>
    <x v="1"/>
    <n v="105.5"/>
    <n v="2686.05"/>
    <x v="0"/>
    <x v="0"/>
    <n v="260"/>
    <n v="2946.05"/>
    <x v="0"/>
    <x v="0"/>
    <x v="0"/>
    <x v="0"/>
    <x v="0"/>
    <x v="0"/>
    <x v="0"/>
    <x v="0"/>
    <x v="0"/>
  </r>
  <r>
    <s v="5130-IEKQT"/>
    <x v="1"/>
    <x v="50"/>
    <x v="1"/>
    <x v="0"/>
    <x v="143"/>
    <n v="94109"/>
    <n v="37.794486999999997"/>
    <n v="-122.42227"/>
    <x v="1"/>
    <x v="30"/>
    <x v="5"/>
    <x v="0"/>
    <n v="46.34"/>
    <x v="1"/>
    <x v="0"/>
    <x v="1"/>
    <n v="22"/>
    <x v="0"/>
    <x v="0"/>
    <x v="1"/>
    <x v="1"/>
    <x v="0"/>
    <x v="1"/>
    <x v="0"/>
    <x v="0"/>
    <x v="1"/>
    <x v="1"/>
    <x v="0"/>
    <n v="105.95"/>
    <n v="2655.25"/>
    <x v="0"/>
    <x v="0"/>
    <n v="1158.5"/>
    <n v="3813.75"/>
    <x v="1"/>
    <x v="4"/>
    <x v="16"/>
    <x v="0"/>
    <x v="0"/>
    <x v="0"/>
    <x v="0"/>
    <x v="1"/>
    <x v="0"/>
  </r>
  <r>
    <s v="5130-YPIRV"/>
    <x v="0"/>
    <x v="19"/>
    <x v="0"/>
    <x v="0"/>
    <x v="38"/>
    <n v="92119"/>
    <n v="32.802959000000001"/>
    <n v="-117.027095"/>
    <x v="2"/>
    <x v="55"/>
    <x v="4"/>
    <x v="0"/>
    <n v="6.41"/>
    <x v="0"/>
    <x v="0"/>
    <x v="0"/>
    <n v="59"/>
    <x v="1"/>
    <x v="0"/>
    <x v="1"/>
    <x v="1"/>
    <x v="0"/>
    <x v="0"/>
    <x v="0"/>
    <x v="0"/>
    <x v="2"/>
    <x v="0"/>
    <x v="0"/>
    <n v="72"/>
    <n v="4284.2"/>
    <x v="0"/>
    <x v="0"/>
    <n v="397.42"/>
    <n v="4681.62"/>
    <x v="0"/>
    <x v="0"/>
    <x v="0"/>
    <x v="0"/>
    <x v="0"/>
    <x v="0"/>
    <x v="0"/>
    <x v="1"/>
    <x v="0"/>
  </r>
  <r>
    <s v="5131-PONJI"/>
    <x v="1"/>
    <x v="47"/>
    <x v="0"/>
    <x v="1"/>
    <x v="643"/>
    <n v="95485"/>
    <n v="39.220368000000001"/>
    <n v="-122.90769299999999"/>
    <x v="6"/>
    <x v="21"/>
    <x v="4"/>
    <x v="0"/>
    <n v="11.74"/>
    <x v="0"/>
    <x v="0"/>
    <x v="1"/>
    <n v="20"/>
    <x v="0"/>
    <x v="0"/>
    <x v="1"/>
    <x v="1"/>
    <x v="0"/>
    <x v="0"/>
    <x v="0"/>
    <x v="0"/>
    <x v="1"/>
    <x v="0"/>
    <x v="0"/>
    <n v="90.4"/>
    <n v="4494.6499999999996"/>
    <x v="0"/>
    <x v="0"/>
    <n v="575.26"/>
    <n v="5069.91"/>
    <x v="0"/>
    <x v="0"/>
    <x v="0"/>
    <x v="0"/>
    <x v="0"/>
    <x v="0"/>
    <x v="0"/>
    <x v="1"/>
    <x v="0"/>
  </r>
  <r>
    <s v="5133-POWUA"/>
    <x v="1"/>
    <x v="20"/>
    <x v="1"/>
    <x v="0"/>
    <x v="642"/>
    <n v="95684"/>
    <n v="38.606703000000003"/>
    <n v="-120.586659"/>
    <x v="1"/>
    <x v="13"/>
    <x v="0"/>
    <x v="0"/>
    <n v="13.62"/>
    <x v="0"/>
    <x v="0"/>
    <x v="0"/>
    <n v="21"/>
    <x v="0"/>
    <x v="1"/>
    <x v="0"/>
    <x v="1"/>
    <x v="1"/>
    <x v="0"/>
    <x v="0"/>
    <x v="0"/>
    <x v="1"/>
    <x v="0"/>
    <x v="0"/>
    <n v="45.8"/>
    <n v="45.8"/>
    <x v="0"/>
    <x v="0"/>
    <n v="13.62"/>
    <n v="59.42"/>
    <x v="2"/>
    <x v="0"/>
    <x v="0"/>
    <x v="0"/>
    <x v="1"/>
    <x v="0"/>
    <x v="1"/>
    <x v="1"/>
    <x v="0"/>
  </r>
  <r>
    <s v="5133-VRSAB"/>
    <x v="1"/>
    <x v="10"/>
    <x v="1"/>
    <x v="0"/>
    <x v="1001"/>
    <n v="94950"/>
    <n v="38.052208999999998"/>
    <n v="-122.775567"/>
    <x v="1"/>
    <x v="58"/>
    <x v="1"/>
    <x v="1"/>
    <m/>
    <x v="2"/>
    <x v="0"/>
    <x v="0"/>
    <n v="8"/>
    <x v="1"/>
    <x v="1"/>
    <x v="0"/>
    <x v="1"/>
    <x v="1"/>
    <x v="0"/>
    <x v="0"/>
    <x v="1"/>
    <x v="1"/>
    <x v="1"/>
    <x v="0"/>
    <n v="29.35"/>
    <n v="216.45"/>
    <x v="0"/>
    <x v="1"/>
    <n v="0"/>
    <n v="226.45"/>
    <x v="0"/>
    <x v="0"/>
    <x v="0"/>
    <x v="0"/>
    <x v="1"/>
    <x v="1"/>
    <x v="0"/>
    <x v="1"/>
    <x v="0"/>
  </r>
  <r>
    <s v="5134-IKDAY"/>
    <x v="0"/>
    <x v="20"/>
    <x v="0"/>
    <x v="0"/>
    <x v="1065"/>
    <n v="95984"/>
    <n v="40.022184000000003"/>
    <n v="-121.06238399999999"/>
    <x v="2"/>
    <x v="13"/>
    <x v="0"/>
    <x v="0"/>
    <n v="11.08"/>
    <x v="0"/>
    <x v="0"/>
    <x v="1"/>
    <n v="13"/>
    <x v="0"/>
    <x v="1"/>
    <x v="0"/>
    <x v="1"/>
    <x v="1"/>
    <x v="0"/>
    <x v="0"/>
    <x v="0"/>
    <x v="1"/>
    <x v="0"/>
    <x v="1"/>
    <n v="69.8"/>
    <n v="69.8"/>
    <x v="0"/>
    <x v="0"/>
    <n v="11.08"/>
    <n v="80.88"/>
    <x v="1"/>
    <x v="2"/>
    <x v="15"/>
    <x v="0"/>
    <x v="1"/>
    <x v="0"/>
    <x v="1"/>
    <x v="1"/>
    <x v="0"/>
  </r>
  <r>
    <s v="5135-GRQJV"/>
    <x v="1"/>
    <x v="4"/>
    <x v="0"/>
    <x v="0"/>
    <x v="576"/>
    <n v="93608"/>
    <n v="36.488056"/>
    <n v="-120.407691"/>
    <x v="8"/>
    <x v="9"/>
    <x v="3"/>
    <x v="0"/>
    <n v="5.6"/>
    <x v="1"/>
    <x v="0"/>
    <x v="1"/>
    <n v="19"/>
    <x v="1"/>
    <x v="0"/>
    <x v="1"/>
    <x v="0"/>
    <x v="0"/>
    <x v="1"/>
    <x v="1"/>
    <x v="0"/>
    <x v="2"/>
    <x v="0"/>
    <x v="2"/>
    <n v="114.5"/>
    <n v="8331.9500000000007"/>
    <x v="0"/>
    <x v="0"/>
    <n v="403.2"/>
    <n v="8735.15"/>
    <x v="0"/>
    <x v="0"/>
    <x v="0"/>
    <x v="0"/>
    <x v="0"/>
    <x v="0"/>
    <x v="0"/>
    <x v="0"/>
    <x v="0"/>
  </r>
  <r>
    <s v="5135-RDDQL"/>
    <x v="0"/>
    <x v="0"/>
    <x v="0"/>
    <x v="2"/>
    <x v="957"/>
    <n v="96021"/>
    <n v="39.913777000000003"/>
    <n v="-122.289984"/>
    <x v="10"/>
    <x v="5"/>
    <x v="4"/>
    <x v="0"/>
    <n v="25.32"/>
    <x v="0"/>
    <x v="0"/>
    <x v="2"/>
    <n v="11"/>
    <x v="1"/>
    <x v="1"/>
    <x v="0"/>
    <x v="1"/>
    <x v="1"/>
    <x v="0"/>
    <x v="0"/>
    <x v="0"/>
    <x v="2"/>
    <x v="0"/>
    <x v="1"/>
    <n v="50.65"/>
    <n v="3221.25"/>
    <x v="265"/>
    <x v="0"/>
    <n v="1595.16"/>
    <n v="4779.37"/>
    <x v="0"/>
    <x v="0"/>
    <x v="0"/>
    <x v="0"/>
    <x v="1"/>
    <x v="0"/>
    <x v="0"/>
    <x v="1"/>
    <x v="0"/>
  </r>
  <r>
    <s v="5136-GFPMB"/>
    <x v="1"/>
    <x v="56"/>
    <x v="1"/>
    <x v="0"/>
    <x v="470"/>
    <n v="91978"/>
    <n v="32.730263999999998"/>
    <n v="-116.950963"/>
    <x v="1"/>
    <x v="8"/>
    <x v="4"/>
    <x v="0"/>
    <n v="35.32"/>
    <x v="1"/>
    <x v="0"/>
    <x v="1"/>
    <n v="15"/>
    <x v="0"/>
    <x v="1"/>
    <x v="1"/>
    <x v="1"/>
    <x v="1"/>
    <x v="1"/>
    <x v="1"/>
    <x v="0"/>
    <x v="1"/>
    <x v="1"/>
    <x v="0"/>
    <n v="89.4"/>
    <n v="4869.5"/>
    <x v="0"/>
    <x v="0"/>
    <n v="1907.28"/>
    <n v="6776.78"/>
    <x v="0"/>
    <x v="0"/>
    <x v="0"/>
    <x v="0"/>
    <x v="0"/>
    <x v="0"/>
    <x v="0"/>
    <x v="1"/>
    <x v="0"/>
  </r>
  <r>
    <s v="5136-KCKGI"/>
    <x v="0"/>
    <x v="19"/>
    <x v="0"/>
    <x v="0"/>
    <x v="672"/>
    <n v="93465"/>
    <n v="35.536115000000002"/>
    <n v="-120.739231"/>
    <x v="2"/>
    <x v="45"/>
    <x v="5"/>
    <x v="0"/>
    <n v="41.61"/>
    <x v="1"/>
    <x v="0"/>
    <x v="1"/>
    <n v="73"/>
    <x v="1"/>
    <x v="1"/>
    <x v="1"/>
    <x v="1"/>
    <x v="0"/>
    <x v="1"/>
    <x v="1"/>
    <x v="0"/>
    <x v="0"/>
    <x v="0"/>
    <x v="2"/>
    <n v="103.7"/>
    <n v="3467"/>
    <x v="0"/>
    <x v="0"/>
    <n v="1373.13"/>
    <n v="4840.13"/>
    <x v="1"/>
    <x v="1"/>
    <x v="1"/>
    <x v="0"/>
    <x v="0"/>
    <x v="0"/>
    <x v="0"/>
    <x v="1"/>
    <x v="0"/>
  </r>
  <r>
    <s v="5136-RGMZO"/>
    <x v="1"/>
    <x v="14"/>
    <x v="1"/>
    <x v="0"/>
    <x v="156"/>
    <n v="90247"/>
    <n v="33.890853"/>
    <n v="-118.297967"/>
    <x v="1"/>
    <x v="65"/>
    <x v="0"/>
    <x v="0"/>
    <n v="6.4"/>
    <x v="1"/>
    <x v="0"/>
    <x v="0"/>
    <n v="24"/>
    <x v="0"/>
    <x v="0"/>
    <x v="0"/>
    <x v="0"/>
    <x v="0"/>
    <x v="0"/>
    <x v="0"/>
    <x v="0"/>
    <x v="1"/>
    <x v="0"/>
    <x v="1"/>
    <n v="71.05"/>
    <n v="2168.15"/>
    <x v="0"/>
    <x v="0"/>
    <n v="198.4"/>
    <n v="2366.5500000000002"/>
    <x v="0"/>
    <x v="0"/>
    <x v="0"/>
    <x v="0"/>
    <x v="0"/>
    <x v="0"/>
    <x v="0"/>
    <x v="0"/>
    <x v="0"/>
  </r>
  <r>
    <s v="5138-WVKYJ"/>
    <x v="1"/>
    <x v="35"/>
    <x v="1"/>
    <x v="0"/>
    <x v="38"/>
    <n v="92129"/>
    <n v="32.961064"/>
    <n v="-117.134917"/>
    <x v="1"/>
    <x v="46"/>
    <x v="2"/>
    <x v="0"/>
    <n v="27.57"/>
    <x v="1"/>
    <x v="0"/>
    <x v="1"/>
    <n v="13"/>
    <x v="1"/>
    <x v="1"/>
    <x v="0"/>
    <x v="1"/>
    <x v="0"/>
    <x v="1"/>
    <x v="1"/>
    <x v="0"/>
    <x v="1"/>
    <x v="1"/>
    <x v="1"/>
    <n v="98.55"/>
    <n v="1008.55"/>
    <x v="0"/>
    <x v="0"/>
    <n v="275.7"/>
    <n v="1284.25"/>
    <x v="1"/>
    <x v="1"/>
    <x v="5"/>
    <x v="0"/>
    <x v="0"/>
    <x v="0"/>
    <x v="0"/>
    <x v="1"/>
    <x v="0"/>
  </r>
  <r>
    <s v="5140-FOMCQ"/>
    <x v="0"/>
    <x v="7"/>
    <x v="0"/>
    <x v="0"/>
    <x v="126"/>
    <n v="94602"/>
    <n v="37.803882999999999"/>
    <n v="-122.208417"/>
    <x v="9"/>
    <x v="26"/>
    <x v="4"/>
    <x v="0"/>
    <n v="40.47"/>
    <x v="1"/>
    <x v="0"/>
    <x v="1"/>
    <n v="4"/>
    <x v="1"/>
    <x v="0"/>
    <x v="1"/>
    <x v="1"/>
    <x v="0"/>
    <x v="1"/>
    <x v="1"/>
    <x v="0"/>
    <x v="0"/>
    <x v="0"/>
    <x v="0"/>
    <n v="109.15"/>
    <n v="6557.75"/>
    <x v="0"/>
    <x v="0"/>
    <n v="2387.73"/>
    <n v="8945.48"/>
    <x v="0"/>
    <x v="0"/>
    <x v="0"/>
    <x v="0"/>
    <x v="0"/>
    <x v="0"/>
    <x v="0"/>
    <x v="1"/>
    <x v="0"/>
  </r>
  <r>
    <s v="5141-ZUVBH"/>
    <x v="0"/>
    <x v="1"/>
    <x v="1"/>
    <x v="2"/>
    <x v="85"/>
    <n v="93516"/>
    <n v="34.957030000000003"/>
    <n v="-117.73045"/>
    <x v="1"/>
    <x v="0"/>
    <x v="0"/>
    <x v="0"/>
    <n v="42.1"/>
    <x v="0"/>
    <x v="0"/>
    <x v="1"/>
    <n v="16"/>
    <x v="1"/>
    <x v="1"/>
    <x v="1"/>
    <x v="0"/>
    <x v="1"/>
    <x v="1"/>
    <x v="1"/>
    <x v="0"/>
    <x v="1"/>
    <x v="1"/>
    <x v="1"/>
    <n v="93"/>
    <n v="870.25"/>
    <x v="0"/>
    <x v="0"/>
    <n v="378.9"/>
    <n v="1249.1500000000001"/>
    <x v="0"/>
    <x v="0"/>
    <x v="0"/>
    <x v="0"/>
    <x v="0"/>
    <x v="0"/>
    <x v="0"/>
    <x v="0"/>
    <x v="0"/>
  </r>
  <r>
    <s v="5143-EGQFK"/>
    <x v="0"/>
    <x v="48"/>
    <x v="1"/>
    <x v="0"/>
    <x v="38"/>
    <n v="92126"/>
    <n v="32.886924999999998"/>
    <n v="-117.152162"/>
    <x v="1"/>
    <x v="46"/>
    <x v="0"/>
    <x v="1"/>
    <m/>
    <x v="2"/>
    <x v="0"/>
    <x v="0"/>
    <n v="20"/>
    <x v="0"/>
    <x v="1"/>
    <x v="0"/>
    <x v="0"/>
    <x v="1"/>
    <x v="0"/>
    <x v="0"/>
    <x v="1"/>
    <x v="1"/>
    <x v="0"/>
    <x v="1"/>
    <n v="29.65"/>
    <n v="291.39999999999998"/>
    <x v="0"/>
    <x v="7"/>
    <n v="0"/>
    <n v="401.4"/>
    <x v="1"/>
    <x v="3"/>
    <x v="6"/>
    <x v="0"/>
    <x v="1"/>
    <x v="1"/>
    <x v="1"/>
    <x v="0"/>
    <x v="0"/>
  </r>
  <r>
    <s v="5143-WMWOG"/>
    <x v="1"/>
    <x v="47"/>
    <x v="1"/>
    <x v="0"/>
    <x v="1054"/>
    <n v="93266"/>
    <n v="36.175255"/>
    <n v="-119.813805"/>
    <x v="1"/>
    <x v="13"/>
    <x v="0"/>
    <x v="0"/>
    <n v="17.61"/>
    <x v="0"/>
    <x v="1"/>
    <x v="3"/>
    <m/>
    <x v="2"/>
    <x v="2"/>
    <x v="2"/>
    <x v="2"/>
    <x v="2"/>
    <x v="2"/>
    <x v="2"/>
    <x v="2"/>
    <x v="1"/>
    <x v="1"/>
    <x v="1"/>
    <n v="19.95"/>
    <n v="19.95"/>
    <x v="0"/>
    <x v="0"/>
    <n v="17.61"/>
    <n v="37.56"/>
    <x v="1"/>
    <x v="5"/>
    <x v="9"/>
    <x v="0"/>
    <x v="1"/>
    <x v="1"/>
    <x v="1"/>
    <x v="1"/>
    <x v="0"/>
  </r>
  <r>
    <s v="5144-PQCDZ"/>
    <x v="1"/>
    <x v="39"/>
    <x v="1"/>
    <x v="0"/>
    <x v="76"/>
    <n v="94533"/>
    <n v="38.287135999999997"/>
    <n v="-122.02710999999999"/>
    <x v="1"/>
    <x v="1"/>
    <x v="0"/>
    <x v="0"/>
    <n v="34.86"/>
    <x v="0"/>
    <x v="1"/>
    <x v="3"/>
    <m/>
    <x v="2"/>
    <x v="2"/>
    <x v="2"/>
    <x v="2"/>
    <x v="2"/>
    <x v="2"/>
    <x v="2"/>
    <x v="2"/>
    <x v="1"/>
    <x v="0"/>
    <x v="0"/>
    <n v="19.95"/>
    <n v="59.25"/>
    <x v="0"/>
    <x v="0"/>
    <n v="139.44"/>
    <n v="198.69"/>
    <x v="0"/>
    <x v="0"/>
    <x v="0"/>
    <x v="0"/>
    <x v="1"/>
    <x v="1"/>
    <x v="1"/>
    <x v="1"/>
    <x v="0"/>
  </r>
  <r>
    <s v="5144-TVGLP"/>
    <x v="1"/>
    <x v="8"/>
    <x v="1"/>
    <x v="0"/>
    <x v="31"/>
    <n v="90002"/>
    <n v="33.949255000000001"/>
    <n v="-118.246978"/>
    <x v="1"/>
    <x v="70"/>
    <x v="0"/>
    <x v="0"/>
    <n v="46.96"/>
    <x v="1"/>
    <x v="0"/>
    <x v="1"/>
    <n v="13"/>
    <x v="0"/>
    <x v="1"/>
    <x v="0"/>
    <x v="1"/>
    <x v="0"/>
    <x v="1"/>
    <x v="0"/>
    <x v="0"/>
    <x v="2"/>
    <x v="1"/>
    <x v="1"/>
    <n v="94.75"/>
    <n v="3653"/>
    <x v="266"/>
    <x v="0"/>
    <n v="1784.48"/>
    <n v="5391.66"/>
    <x v="0"/>
    <x v="0"/>
    <x v="0"/>
    <x v="0"/>
    <x v="0"/>
    <x v="0"/>
    <x v="1"/>
    <x v="1"/>
    <x v="0"/>
  </r>
  <r>
    <s v="5146-CBVOE"/>
    <x v="0"/>
    <x v="56"/>
    <x v="1"/>
    <x v="0"/>
    <x v="143"/>
    <n v="94134"/>
    <n v="37.721052"/>
    <n v="-122.413573"/>
    <x v="1"/>
    <x v="43"/>
    <x v="0"/>
    <x v="0"/>
    <n v="38.020000000000003"/>
    <x v="0"/>
    <x v="0"/>
    <x v="1"/>
    <n v="25"/>
    <x v="0"/>
    <x v="0"/>
    <x v="0"/>
    <x v="1"/>
    <x v="1"/>
    <x v="0"/>
    <x v="0"/>
    <x v="0"/>
    <x v="1"/>
    <x v="1"/>
    <x v="1"/>
    <n v="75.099999999999994"/>
    <n v="1212.8499999999999"/>
    <x v="0"/>
    <x v="0"/>
    <n v="608.32000000000005"/>
    <n v="1821.17"/>
    <x v="0"/>
    <x v="0"/>
    <x v="0"/>
    <x v="0"/>
    <x v="1"/>
    <x v="0"/>
    <x v="0"/>
    <x v="1"/>
    <x v="0"/>
  </r>
  <r>
    <s v="5146-YYFRZ"/>
    <x v="1"/>
    <x v="13"/>
    <x v="1"/>
    <x v="0"/>
    <x v="1063"/>
    <n v="91745"/>
    <n v="33.998471000000002"/>
    <n v="-117.973758"/>
    <x v="1"/>
    <x v="23"/>
    <x v="3"/>
    <x v="0"/>
    <n v="15.32"/>
    <x v="0"/>
    <x v="1"/>
    <x v="3"/>
    <m/>
    <x v="2"/>
    <x v="2"/>
    <x v="2"/>
    <x v="2"/>
    <x v="2"/>
    <x v="2"/>
    <x v="2"/>
    <x v="2"/>
    <x v="2"/>
    <x v="1"/>
    <x v="1"/>
    <n v="19.95"/>
    <n v="1311.75"/>
    <x v="0"/>
    <x v="0"/>
    <n v="1026.44"/>
    <n v="2338.19"/>
    <x v="0"/>
    <x v="0"/>
    <x v="0"/>
    <x v="0"/>
    <x v="1"/>
    <x v="1"/>
    <x v="1"/>
    <x v="1"/>
    <x v="0"/>
  </r>
  <r>
    <s v="5148-HKFIR"/>
    <x v="0"/>
    <x v="42"/>
    <x v="1"/>
    <x v="0"/>
    <x v="729"/>
    <n v="93040"/>
    <n v="34.432842999999998"/>
    <n v="-118.73010600000001"/>
    <x v="1"/>
    <x v="24"/>
    <x v="0"/>
    <x v="0"/>
    <n v="15.87"/>
    <x v="0"/>
    <x v="1"/>
    <x v="3"/>
    <m/>
    <x v="2"/>
    <x v="2"/>
    <x v="2"/>
    <x v="2"/>
    <x v="2"/>
    <x v="2"/>
    <x v="2"/>
    <x v="2"/>
    <x v="2"/>
    <x v="1"/>
    <x v="0"/>
    <n v="19.7"/>
    <n v="406.95"/>
    <x v="0"/>
    <x v="0"/>
    <n v="317.39999999999998"/>
    <n v="724.35"/>
    <x v="0"/>
    <x v="0"/>
    <x v="0"/>
    <x v="0"/>
    <x v="1"/>
    <x v="1"/>
    <x v="1"/>
    <x v="1"/>
    <x v="0"/>
  </r>
  <r>
    <s v="5148-ORICT"/>
    <x v="0"/>
    <x v="5"/>
    <x v="0"/>
    <x v="0"/>
    <x v="294"/>
    <n v="95961"/>
    <n v="39.082568000000002"/>
    <n v="-121.55325000000001"/>
    <x v="0"/>
    <x v="34"/>
    <x v="0"/>
    <x v="0"/>
    <n v="18.03"/>
    <x v="0"/>
    <x v="0"/>
    <x v="0"/>
    <n v="42"/>
    <x v="1"/>
    <x v="0"/>
    <x v="1"/>
    <x v="0"/>
    <x v="1"/>
    <x v="1"/>
    <x v="1"/>
    <x v="0"/>
    <x v="2"/>
    <x v="0"/>
    <x v="2"/>
    <n v="74.349999999999994"/>
    <n v="4759.55"/>
    <x v="0"/>
    <x v="0"/>
    <n v="1153.92"/>
    <n v="5913.47"/>
    <x v="0"/>
    <x v="0"/>
    <x v="0"/>
    <x v="0"/>
    <x v="0"/>
    <x v="0"/>
    <x v="0"/>
    <x v="0"/>
    <x v="0"/>
  </r>
  <r>
    <s v="5149-CUZUJ"/>
    <x v="1"/>
    <x v="34"/>
    <x v="0"/>
    <x v="0"/>
    <x v="382"/>
    <n v="92342"/>
    <n v="34.757783000000003"/>
    <n v="-117.33996999999999"/>
    <x v="2"/>
    <x v="61"/>
    <x v="0"/>
    <x v="0"/>
    <n v="27.34"/>
    <x v="0"/>
    <x v="0"/>
    <x v="1"/>
    <n v="16"/>
    <x v="0"/>
    <x v="0"/>
    <x v="1"/>
    <x v="0"/>
    <x v="0"/>
    <x v="0"/>
    <x v="0"/>
    <x v="0"/>
    <x v="0"/>
    <x v="1"/>
    <x v="1"/>
    <n v="92.9"/>
    <n v="2768.35"/>
    <x v="0"/>
    <x v="0"/>
    <n v="765.52"/>
    <n v="3533.87"/>
    <x v="0"/>
    <x v="0"/>
    <x v="0"/>
    <x v="0"/>
    <x v="0"/>
    <x v="0"/>
    <x v="0"/>
    <x v="0"/>
    <x v="0"/>
  </r>
  <r>
    <s v="5149-QYTTU"/>
    <x v="0"/>
    <x v="34"/>
    <x v="0"/>
    <x v="2"/>
    <x v="162"/>
    <n v="90814"/>
    <n v="33.771611999999998"/>
    <n v="-118.143866"/>
    <x v="3"/>
    <x v="4"/>
    <x v="3"/>
    <x v="0"/>
    <n v="34.53"/>
    <x v="1"/>
    <x v="0"/>
    <x v="1"/>
    <n v="19"/>
    <x v="1"/>
    <x v="0"/>
    <x v="1"/>
    <x v="0"/>
    <x v="1"/>
    <x v="0"/>
    <x v="0"/>
    <x v="1"/>
    <x v="0"/>
    <x v="0"/>
    <x v="0"/>
    <n v="95.15"/>
    <n v="6770.85"/>
    <x v="0"/>
    <x v="0"/>
    <n v="2451.63"/>
    <n v="9222.48"/>
    <x v="0"/>
    <x v="0"/>
    <x v="0"/>
    <x v="0"/>
    <x v="1"/>
    <x v="1"/>
    <x v="0"/>
    <x v="0"/>
    <x v="0"/>
  </r>
  <r>
    <s v="5149-TGWDZ"/>
    <x v="0"/>
    <x v="23"/>
    <x v="1"/>
    <x v="0"/>
    <x v="143"/>
    <n v="94118"/>
    <n v="37.781303999999999"/>
    <n v="-122.461522"/>
    <x v="1"/>
    <x v="47"/>
    <x v="0"/>
    <x v="0"/>
    <n v="36.31"/>
    <x v="0"/>
    <x v="0"/>
    <x v="1"/>
    <n v="27"/>
    <x v="0"/>
    <x v="0"/>
    <x v="1"/>
    <x v="0"/>
    <x v="0"/>
    <x v="1"/>
    <x v="1"/>
    <x v="0"/>
    <x v="0"/>
    <x v="0"/>
    <x v="0"/>
    <n v="104.55"/>
    <n v="2239.4"/>
    <x v="0"/>
    <x v="0"/>
    <n v="762.51"/>
    <n v="3001.91"/>
    <x v="0"/>
    <x v="0"/>
    <x v="0"/>
    <x v="0"/>
    <x v="0"/>
    <x v="0"/>
    <x v="0"/>
    <x v="0"/>
    <x v="0"/>
  </r>
  <r>
    <s v="5150-ITWWB"/>
    <x v="1"/>
    <x v="61"/>
    <x v="1"/>
    <x v="0"/>
    <x v="394"/>
    <n v="95951"/>
    <n v="39.732767000000003"/>
    <n v="-122.042298"/>
    <x v="1"/>
    <x v="3"/>
    <x v="1"/>
    <x v="0"/>
    <n v="37.78"/>
    <x v="1"/>
    <x v="0"/>
    <x v="1"/>
    <n v="28"/>
    <x v="0"/>
    <x v="1"/>
    <x v="0"/>
    <x v="1"/>
    <x v="0"/>
    <x v="1"/>
    <x v="1"/>
    <x v="0"/>
    <x v="2"/>
    <x v="0"/>
    <x v="1"/>
    <n v="94.85"/>
    <n v="335.75"/>
    <x v="0"/>
    <x v="0"/>
    <n v="113.34"/>
    <n v="449.09"/>
    <x v="2"/>
    <x v="0"/>
    <x v="0"/>
    <x v="0"/>
    <x v="0"/>
    <x v="0"/>
    <x v="1"/>
    <x v="1"/>
    <x v="0"/>
  </r>
  <r>
    <s v="5150-LJNSR"/>
    <x v="1"/>
    <x v="60"/>
    <x v="0"/>
    <x v="1"/>
    <x v="367"/>
    <n v="92782"/>
    <n v="33.738543"/>
    <n v="-117.78504599999999"/>
    <x v="3"/>
    <x v="65"/>
    <x v="5"/>
    <x v="0"/>
    <n v="36.49"/>
    <x v="1"/>
    <x v="0"/>
    <x v="1"/>
    <n v="59"/>
    <x v="1"/>
    <x v="1"/>
    <x v="1"/>
    <x v="1"/>
    <x v="0"/>
    <x v="0"/>
    <x v="0"/>
    <x v="0"/>
    <x v="0"/>
    <x v="1"/>
    <x v="1"/>
    <n v="98.05"/>
    <n v="3082.1"/>
    <x v="0"/>
    <x v="0"/>
    <n v="1131.19"/>
    <n v="4213.29"/>
    <x v="0"/>
    <x v="0"/>
    <x v="0"/>
    <x v="0"/>
    <x v="0"/>
    <x v="0"/>
    <x v="0"/>
    <x v="1"/>
    <x v="0"/>
  </r>
  <r>
    <s v="5151-HQRDG"/>
    <x v="1"/>
    <x v="30"/>
    <x v="0"/>
    <x v="0"/>
    <x v="661"/>
    <n v="95667"/>
    <n v="38.733713999999999"/>
    <n v="-120.795213"/>
    <x v="10"/>
    <x v="20"/>
    <x v="0"/>
    <x v="0"/>
    <n v="27.41"/>
    <x v="1"/>
    <x v="0"/>
    <x v="2"/>
    <n v="10"/>
    <x v="1"/>
    <x v="1"/>
    <x v="0"/>
    <x v="1"/>
    <x v="1"/>
    <x v="0"/>
    <x v="0"/>
    <x v="0"/>
    <x v="1"/>
    <x v="0"/>
    <x v="2"/>
    <n v="55.05"/>
    <n v="2030.75"/>
    <x v="0"/>
    <x v="0"/>
    <n v="1014.17"/>
    <n v="3044.92"/>
    <x v="0"/>
    <x v="0"/>
    <x v="0"/>
    <x v="0"/>
    <x v="1"/>
    <x v="0"/>
    <x v="0"/>
    <x v="1"/>
    <x v="0"/>
  </r>
  <r>
    <s v="5153-LXKDT"/>
    <x v="1"/>
    <x v="35"/>
    <x v="0"/>
    <x v="1"/>
    <x v="712"/>
    <n v="94506"/>
    <n v="37.791480999999997"/>
    <n v="-121.90325300000001"/>
    <x v="2"/>
    <x v="64"/>
    <x v="0"/>
    <x v="0"/>
    <n v="18.47"/>
    <x v="1"/>
    <x v="0"/>
    <x v="1"/>
    <n v="75"/>
    <x v="1"/>
    <x v="0"/>
    <x v="1"/>
    <x v="1"/>
    <x v="0"/>
    <x v="1"/>
    <x v="1"/>
    <x v="0"/>
    <x v="2"/>
    <x v="0"/>
    <x v="1"/>
    <n v="110.2"/>
    <n v="7467.5"/>
    <x v="0"/>
    <x v="0"/>
    <n v="1255.96"/>
    <n v="8723.4599999999991"/>
    <x v="0"/>
    <x v="0"/>
    <x v="0"/>
    <x v="0"/>
    <x v="0"/>
    <x v="0"/>
    <x v="0"/>
    <x v="1"/>
    <x v="0"/>
  </r>
  <r>
    <s v="5153-RTHKF"/>
    <x v="0"/>
    <x v="17"/>
    <x v="1"/>
    <x v="0"/>
    <x v="319"/>
    <n v="92264"/>
    <n v="33.745745999999997"/>
    <n v="-116.51421499999999"/>
    <x v="1"/>
    <x v="12"/>
    <x v="0"/>
    <x v="0"/>
    <n v="23.54"/>
    <x v="1"/>
    <x v="0"/>
    <x v="1"/>
    <n v="76"/>
    <x v="0"/>
    <x v="1"/>
    <x v="0"/>
    <x v="1"/>
    <x v="0"/>
    <x v="0"/>
    <x v="0"/>
    <x v="1"/>
    <x v="1"/>
    <x v="1"/>
    <x v="1"/>
    <n v="85.35"/>
    <n v="2896.6"/>
    <x v="0"/>
    <x v="0"/>
    <n v="800.36"/>
    <n v="3696.96"/>
    <x v="0"/>
    <x v="0"/>
    <x v="0"/>
    <x v="0"/>
    <x v="0"/>
    <x v="1"/>
    <x v="1"/>
    <x v="1"/>
    <x v="0"/>
  </r>
  <r>
    <s v="5154-VEKBL"/>
    <x v="0"/>
    <x v="18"/>
    <x v="1"/>
    <x v="0"/>
    <x v="426"/>
    <n v="93205"/>
    <n v="35.523991000000002"/>
    <n v="-118.400432"/>
    <x v="1"/>
    <x v="0"/>
    <x v="1"/>
    <x v="1"/>
    <m/>
    <x v="2"/>
    <x v="0"/>
    <x v="0"/>
    <n v="48"/>
    <x v="1"/>
    <x v="1"/>
    <x v="1"/>
    <x v="0"/>
    <x v="0"/>
    <x v="1"/>
    <x v="1"/>
    <x v="0"/>
    <x v="1"/>
    <x v="1"/>
    <x v="2"/>
    <n v="58.5"/>
    <n v="539.85"/>
    <x v="0"/>
    <x v="0"/>
    <n v="0"/>
    <n v="539.85"/>
    <x v="1"/>
    <x v="1"/>
    <x v="10"/>
    <x v="0"/>
    <x v="0"/>
    <x v="0"/>
    <x v="0"/>
    <x v="0"/>
    <x v="0"/>
  </r>
  <r>
    <s v="5155-AZQPB"/>
    <x v="0"/>
    <x v="25"/>
    <x v="0"/>
    <x v="2"/>
    <x v="38"/>
    <n v="92114"/>
    <n v="32.707892000000001"/>
    <n v="-117.05512"/>
    <x v="10"/>
    <x v="61"/>
    <x v="5"/>
    <x v="0"/>
    <n v="41.41"/>
    <x v="1"/>
    <x v="0"/>
    <x v="2"/>
    <n v="30"/>
    <x v="0"/>
    <x v="1"/>
    <x v="0"/>
    <x v="1"/>
    <x v="1"/>
    <x v="0"/>
    <x v="0"/>
    <x v="0"/>
    <x v="1"/>
    <x v="1"/>
    <x v="0"/>
    <n v="49.9"/>
    <n v="1410.25"/>
    <x v="0"/>
    <x v="0"/>
    <n v="1159.48"/>
    <n v="2569.73"/>
    <x v="0"/>
    <x v="0"/>
    <x v="0"/>
    <x v="0"/>
    <x v="1"/>
    <x v="0"/>
    <x v="1"/>
    <x v="1"/>
    <x v="0"/>
  </r>
  <r>
    <s v="5156-UMKOW"/>
    <x v="0"/>
    <x v="56"/>
    <x v="1"/>
    <x v="1"/>
    <x v="292"/>
    <n v="93452"/>
    <n v="35.746484000000002"/>
    <n v="-121.223355"/>
    <x v="1"/>
    <x v="3"/>
    <x v="0"/>
    <x v="1"/>
    <m/>
    <x v="2"/>
    <x v="0"/>
    <x v="2"/>
    <n v="53"/>
    <x v="0"/>
    <x v="0"/>
    <x v="0"/>
    <x v="1"/>
    <x v="1"/>
    <x v="0"/>
    <x v="0"/>
    <x v="0"/>
    <x v="1"/>
    <x v="1"/>
    <x v="2"/>
    <n v="29.65"/>
    <n v="90.05"/>
    <x v="0"/>
    <x v="0"/>
    <n v="0"/>
    <n v="90.05"/>
    <x v="2"/>
    <x v="0"/>
    <x v="0"/>
    <x v="0"/>
    <x v="1"/>
    <x v="0"/>
    <x v="0"/>
    <x v="1"/>
    <x v="0"/>
  </r>
  <r>
    <s v="5158-RIVOP"/>
    <x v="0"/>
    <x v="13"/>
    <x v="0"/>
    <x v="2"/>
    <x v="1003"/>
    <n v="95537"/>
    <n v="40.726948999999998"/>
    <n v="-124.217378"/>
    <x v="3"/>
    <x v="37"/>
    <x v="2"/>
    <x v="0"/>
    <n v="2.52"/>
    <x v="0"/>
    <x v="1"/>
    <x v="3"/>
    <m/>
    <x v="2"/>
    <x v="2"/>
    <x v="2"/>
    <x v="2"/>
    <x v="2"/>
    <x v="2"/>
    <x v="2"/>
    <x v="2"/>
    <x v="2"/>
    <x v="1"/>
    <x v="0"/>
    <n v="20.9"/>
    <n v="202.3"/>
    <x v="0"/>
    <x v="0"/>
    <n v="27.72"/>
    <n v="230.02"/>
    <x v="0"/>
    <x v="0"/>
    <x v="0"/>
    <x v="0"/>
    <x v="1"/>
    <x v="1"/>
    <x v="1"/>
    <x v="1"/>
    <x v="0"/>
  </r>
  <r>
    <s v="5159-YFPKQ"/>
    <x v="0"/>
    <x v="0"/>
    <x v="1"/>
    <x v="0"/>
    <x v="111"/>
    <n v="92551"/>
    <n v="33.882739999999998"/>
    <n v="-117.224878"/>
    <x v="1"/>
    <x v="29"/>
    <x v="1"/>
    <x v="0"/>
    <n v="24.31"/>
    <x v="0"/>
    <x v="0"/>
    <x v="1"/>
    <n v="16"/>
    <x v="0"/>
    <x v="1"/>
    <x v="1"/>
    <x v="1"/>
    <x v="1"/>
    <x v="0"/>
    <x v="0"/>
    <x v="0"/>
    <x v="1"/>
    <x v="0"/>
    <x v="1"/>
    <n v="75.8"/>
    <n v="160.75"/>
    <x v="0"/>
    <x v="0"/>
    <n v="48.62"/>
    <n v="209.37"/>
    <x v="1"/>
    <x v="1"/>
    <x v="1"/>
    <x v="0"/>
    <x v="1"/>
    <x v="0"/>
    <x v="0"/>
    <x v="1"/>
    <x v="0"/>
  </r>
  <r>
    <s v="5160-UXJED"/>
    <x v="1"/>
    <x v="60"/>
    <x v="1"/>
    <x v="0"/>
    <x v="38"/>
    <n v="92101"/>
    <n v="32.725230000000003"/>
    <n v="-117.171346"/>
    <x v="1"/>
    <x v="67"/>
    <x v="0"/>
    <x v="0"/>
    <n v="13.02"/>
    <x v="0"/>
    <x v="0"/>
    <x v="0"/>
    <n v="73"/>
    <x v="0"/>
    <x v="1"/>
    <x v="0"/>
    <x v="1"/>
    <x v="1"/>
    <x v="0"/>
    <x v="0"/>
    <x v="0"/>
    <x v="0"/>
    <x v="1"/>
    <x v="0"/>
    <n v="44.6"/>
    <n v="681.4"/>
    <x v="0"/>
    <x v="0"/>
    <n v="221.34"/>
    <n v="902.74"/>
    <x v="0"/>
    <x v="0"/>
    <x v="0"/>
    <x v="0"/>
    <x v="1"/>
    <x v="0"/>
    <x v="1"/>
    <x v="1"/>
    <x v="0"/>
  </r>
  <r>
    <s v="5161-UBZXI"/>
    <x v="1"/>
    <x v="32"/>
    <x v="0"/>
    <x v="3"/>
    <x v="523"/>
    <n v="94507"/>
    <n v="37.855716999999999"/>
    <n v="-121.99481299999999"/>
    <x v="2"/>
    <x v="19"/>
    <x v="0"/>
    <x v="0"/>
    <n v="42.9"/>
    <x v="0"/>
    <x v="0"/>
    <x v="1"/>
    <n v="24"/>
    <x v="1"/>
    <x v="0"/>
    <x v="0"/>
    <x v="0"/>
    <x v="0"/>
    <x v="1"/>
    <x v="1"/>
    <x v="0"/>
    <x v="2"/>
    <x v="0"/>
    <x v="0"/>
    <n v="106.35"/>
    <n v="7261.75"/>
    <x v="0"/>
    <x v="0"/>
    <n v="2960.1"/>
    <n v="10221.85"/>
    <x v="0"/>
    <x v="0"/>
    <x v="0"/>
    <x v="0"/>
    <x v="0"/>
    <x v="0"/>
    <x v="0"/>
    <x v="0"/>
    <x v="0"/>
  </r>
  <r>
    <s v="5161-XEUVX"/>
    <x v="1"/>
    <x v="5"/>
    <x v="0"/>
    <x v="0"/>
    <x v="581"/>
    <n v="90262"/>
    <n v="33.923572999999998"/>
    <n v="-118.200669"/>
    <x v="4"/>
    <x v="20"/>
    <x v="5"/>
    <x v="0"/>
    <n v="13.13"/>
    <x v="1"/>
    <x v="0"/>
    <x v="1"/>
    <n v="58"/>
    <x v="0"/>
    <x v="1"/>
    <x v="1"/>
    <x v="0"/>
    <x v="0"/>
    <x v="0"/>
    <x v="0"/>
    <x v="0"/>
    <x v="2"/>
    <x v="1"/>
    <x v="0"/>
    <n v="94.3"/>
    <n v="3460.95"/>
    <x v="0"/>
    <x v="0"/>
    <n v="485.81"/>
    <n v="3946.76"/>
    <x v="0"/>
    <x v="0"/>
    <x v="0"/>
    <x v="0"/>
    <x v="0"/>
    <x v="0"/>
    <x v="0"/>
    <x v="0"/>
    <x v="0"/>
  </r>
  <r>
    <s v="5167-GBFRE"/>
    <x v="1"/>
    <x v="50"/>
    <x v="1"/>
    <x v="0"/>
    <x v="126"/>
    <n v="94602"/>
    <n v="37.803882999999999"/>
    <n v="-122.208417"/>
    <x v="1"/>
    <x v="1"/>
    <x v="1"/>
    <x v="1"/>
    <m/>
    <x v="2"/>
    <x v="0"/>
    <x v="2"/>
    <n v="19"/>
    <x v="0"/>
    <x v="1"/>
    <x v="0"/>
    <x v="1"/>
    <x v="1"/>
    <x v="0"/>
    <x v="0"/>
    <x v="0"/>
    <x v="1"/>
    <x v="0"/>
    <x v="1"/>
    <n v="25.2"/>
    <n v="102.5"/>
    <x v="0"/>
    <x v="0"/>
    <n v="0"/>
    <n v="102.5"/>
    <x v="1"/>
    <x v="2"/>
    <x v="18"/>
    <x v="0"/>
    <x v="1"/>
    <x v="0"/>
    <x v="1"/>
    <x v="1"/>
    <x v="0"/>
  </r>
  <r>
    <s v="5167-ZFFMM"/>
    <x v="1"/>
    <x v="22"/>
    <x v="1"/>
    <x v="0"/>
    <x v="38"/>
    <n v="92122"/>
    <n v="32.857230000000001"/>
    <n v="-117.209774"/>
    <x v="1"/>
    <x v="13"/>
    <x v="1"/>
    <x v="0"/>
    <n v="8.56"/>
    <x v="1"/>
    <x v="0"/>
    <x v="1"/>
    <n v="24"/>
    <x v="0"/>
    <x v="0"/>
    <x v="0"/>
    <x v="1"/>
    <x v="1"/>
    <x v="1"/>
    <x v="1"/>
    <x v="0"/>
    <x v="1"/>
    <x v="0"/>
    <x v="0"/>
    <n v="90.85"/>
    <n v="90.85"/>
    <x v="0"/>
    <x v="0"/>
    <n v="8.56"/>
    <n v="99.41"/>
    <x v="1"/>
    <x v="1"/>
    <x v="5"/>
    <x v="0"/>
    <x v="0"/>
    <x v="0"/>
    <x v="0"/>
    <x v="1"/>
    <x v="0"/>
  </r>
  <r>
    <s v="5168-MQQCA"/>
    <x v="0"/>
    <x v="2"/>
    <x v="0"/>
    <x v="0"/>
    <x v="764"/>
    <n v="92399"/>
    <n v="34.045969999999997"/>
    <n v="-117.011825"/>
    <x v="0"/>
    <x v="9"/>
    <x v="3"/>
    <x v="0"/>
    <n v="38.44"/>
    <x v="1"/>
    <x v="0"/>
    <x v="1"/>
    <n v="16"/>
    <x v="0"/>
    <x v="0"/>
    <x v="1"/>
    <x v="0"/>
    <x v="0"/>
    <x v="1"/>
    <x v="1"/>
    <x v="0"/>
    <x v="0"/>
    <x v="0"/>
    <x v="1"/>
    <n v="108.5"/>
    <n v="8003.8"/>
    <x v="0"/>
    <x v="0"/>
    <n v="2767.68"/>
    <n v="10771.48"/>
    <x v="0"/>
    <x v="0"/>
    <x v="0"/>
    <x v="0"/>
    <x v="0"/>
    <x v="0"/>
    <x v="0"/>
    <x v="0"/>
    <x v="0"/>
  </r>
  <r>
    <s v="5168-MSWXT"/>
    <x v="1"/>
    <x v="17"/>
    <x v="0"/>
    <x v="1"/>
    <x v="209"/>
    <n v="92332"/>
    <n v="34.943600000000004"/>
    <n v="-115.28790100000001"/>
    <x v="8"/>
    <x v="58"/>
    <x v="0"/>
    <x v="0"/>
    <n v="22.14"/>
    <x v="0"/>
    <x v="0"/>
    <x v="1"/>
    <n v="82"/>
    <x v="0"/>
    <x v="1"/>
    <x v="1"/>
    <x v="1"/>
    <x v="0"/>
    <x v="1"/>
    <x v="1"/>
    <x v="0"/>
    <x v="1"/>
    <x v="0"/>
    <x v="1"/>
    <n v="94.75"/>
    <n v="759.55"/>
    <x v="0"/>
    <x v="0"/>
    <n v="177.12"/>
    <n v="936.67"/>
    <x v="0"/>
    <x v="0"/>
    <x v="0"/>
    <x v="0"/>
    <x v="0"/>
    <x v="0"/>
    <x v="0"/>
    <x v="1"/>
    <x v="0"/>
  </r>
  <r>
    <s v="5170-PTRKA"/>
    <x v="0"/>
    <x v="31"/>
    <x v="0"/>
    <x v="0"/>
    <x v="101"/>
    <n v="94027"/>
    <n v="37.454923999999998"/>
    <n v="-122.20316800000001"/>
    <x v="2"/>
    <x v="21"/>
    <x v="0"/>
    <x v="1"/>
    <m/>
    <x v="2"/>
    <x v="0"/>
    <x v="0"/>
    <n v="82"/>
    <x v="1"/>
    <x v="1"/>
    <x v="0"/>
    <x v="0"/>
    <x v="1"/>
    <x v="0"/>
    <x v="0"/>
    <x v="0"/>
    <x v="0"/>
    <x v="0"/>
    <x v="0"/>
    <n v="35.799999999999997"/>
    <n v="1782"/>
    <x v="0"/>
    <x v="0"/>
    <n v="0"/>
    <n v="1782"/>
    <x v="0"/>
    <x v="0"/>
    <x v="0"/>
    <x v="0"/>
    <x v="1"/>
    <x v="0"/>
    <x v="0"/>
    <x v="0"/>
    <x v="0"/>
  </r>
  <r>
    <s v="5171-EPLKN"/>
    <x v="1"/>
    <x v="60"/>
    <x v="1"/>
    <x v="0"/>
    <x v="320"/>
    <n v="91739"/>
    <n v="34.133808999999999"/>
    <n v="-117.523724"/>
    <x v="1"/>
    <x v="28"/>
    <x v="0"/>
    <x v="0"/>
    <n v="47.65"/>
    <x v="0"/>
    <x v="1"/>
    <x v="3"/>
    <m/>
    <x v="2"/>
    <x v="2"/>
    <x v="2"/>
    <x v="2"/>
    <x v="2"/>
    <x v="2"/>
    <x v="2"/>
    <x v="2"/>
    <x v="2"/>
    <x v="1"/>
    <x v="0"/>
    <n v="19.850000000000001"/>
    <n v="470"/>
    <x v="0"/>
    <x v="0"/>
    <n v="1286.55"/>
    <n v="1756.55"/>
    <x v="0"/>
    <x v="0"/>
    <x v="0"/>
    <x v="0"/>
    <x v="1"/>
    <x v="1"/>
    <x v="1"/>
    <x v="1"/>
    <x v="0"/>
  </r>
  <r>
    <s v="5172-MIGPM"/>
    <x v="1"/>
    <x v="19"/>
    <x v="1"/>
    <x v="0"/>
    <x v="174"/>
    <n v="92865"/>
    <n v="33.828778999999997"/>
    <n v="-117.848299"/>
    <x v="1"/>
    <x v="1"/>
    <x v="0"/>
    <x v="0"/>
    <n v="13.31"/>
    <x v="1"/>
    <x v="0"/>
    <x v="0"/>
    <n v="59"/>
    <x v="0"/>
    <x v="1"/>
    <x v="0"/>
    <x v="0"/>
    <x v="1"/>
    <x v="1"/>
    <x v="1"/>
    <x v="0"/>
    <x v="1"/>
    <x v="1"/>
    <x v="0"/>
    <n v="65.55"/>
    <n v="237.2"/>
    <x v="0"/>
    <x v="0"/>
    <n v="53.24"/>
    <n v="290.44"/>
    <x v="0"/>
    <x v="0"/>
    <x v="0"/>
    <x v="0"/>
    <x v="0"/>
    <x v="0"/>
    <x v="1"/>
    <x v="0"/>
    <x v="0"/>
  </r>
  <r>
    <s v="5172-RKOCB"/>
    <x v="1"/>
    <x v="24"/>
    <x v="0"/>
    <x v="0"/>
    <x v="650"/>
    <n v="95587"/>
    <n v="39.955587000000001"/>
    <n v="-123.681175"/>
    <x v="1"/>
    <x v="9"/>
    <x v="0"/>
    <x v="0"/>
    <n v="21.26"/>
    <x v="1"/>
    <x v="0"/>
    <x v="1"/>
    <n v="53"/>
    <x v="1"/>
    <x v="0"/>
    <x v="0"/>
    <x v="0"/>
    <x v="0"/>
    <x v="1"/>
    <x v="1"/>
    <x v="0"/>
    <x v="2"/>
    <x v="0"/>
    <x v="0"/>
    <n v="108.95"/>
    <n v="7875"/>
    <x v="0"/>
    <x v="0"/>
    <n v="1530.72"/>
    <n v="9405.7199999999993"/>
    <x v="0"/>
    <x v="0"/>
    <x v="0"/>
    <x v="0"/>
    <x v="0"/>
    <x v="0"/>
    <x v="0"/>
    <x v="0"/>
    <x v="0"/>
  </r>
  <r>
    <s v="5173-WXOQV"/>
    <x v="1"/>
    <x v="32"/>
    <x v="0"/>
    <x v="0"/>
    <x v="416"/>
    <n v="93620"/>
    <n v="37.045727999999997"/>
    <n v="-120.63068199999999"/>
    <x v="0"/>
    <x v="29"/>
    <x v="1"/>
    <x v="0"/>
    <n v="4.41"/>
    <x v="0"/>
    <x v="0"/>
    <x v="2"/>
    <n v="26"/>
    <x v="0"/>
    <x v="0"/>
    <x v="0"/>
    <x v="0"/>
    <x v="1"/>
    <x v="1"/>
    <x v="1"/>
    <x v="1"/>
    <x v="1"/>
    <x v="0"/>
    <x v="0"/>
    <n v="64.2"/>
    <n v="143.65"/>
    <x v="0"/>
    <x v="14"/>
    <n v="8.82"/>
    <n v="182.47"/>
    <x v="2"/>
    <x v="0"/>
    <x v="0"/>
    <x v="0"/>
    <x v="0"/>
    <x v="1"/>
    <x v="0"/>
    <x v="0"/>
    <x v="0"/>
  </r>
  <r>
    <s v="5173-ZXXXL"/>
    <x v="1"/>
    <x v="10"/>
    <x v="1"/>
    <x v="0"/>
    <x v="174"/>
    <n v="92869"/>
    <n v="33.792791000000001"/>
    <n v="-117.789749"/>
    <x v="1"/>
    <x v="29"/>
    <x v="0"/>
    <x v="0"/>
    <n v="31.45"/>
    <x v="0"/>
    <x v="1"/>
    <x v="3"/>
    <m/>
    <x v="2"/>
    <x v="2"/>
    <x v="2"/>
    <x v="2"/>
    <x v="2"/>
    <x v="2"/>
    <x v="2"/>
    <x v="2"/>
    <x v="0"/>
    <x v="1"/>
    <x v="0"/>
    <n v="19.95"/>
    <n v="47.7"/>
    <x v="0"/>
    <x v="0"/>
    <n v="62.9"/>
    <n v="110.6"/>
    <x v="2"/>
    <x v="0"/>
    <x v="0"/>
    <x v="0"/>
    <x v="1"/>
    <x v="1"/>
    <x v="1"/>
    <x v="1"/>
    <x v="0"/>
  </r>
  <r>
    <s v="5174-ITUMV"/>
    <x v="1"/>
    <x v="0"/>
    <x v="0"/>
    <x v="3"/>
    <x v="477"/>
    <n v="92583"/>
    <n v="33.796568000000001"/>
    <n v="-116.924723"/>
    <x v="1"/>
    <x v="23"/>
    <x v="3"/>
    <x v="0"/>
    <n v="38.979999999999997"/>
    <x v="1"/>
    <x v="0"/>
    <x v="1"/>
    <n v="16"/>
    <x v="0"/>
    <x v="0"/>
    <x v="1"/>
    <x v="1"/>
    <x v="0"/>
    <x v="1"/>
    <x v="1"/>
    <x v="0"/>
    <x v="0"/>
    <x v="0"/>
    <x v="1"/>
    <n v="105.4"/>
    <n v="6989.45"/>
    <x v="0"/>
    <x v="0"/>
    <n v="2611.66"/>
    <n v="9601.11"/>
    <x v="0"/>
    <x v="0"/>
    <x v="0"/>
    <x v="0"/>
    <x v="0"/>
    <x v="0"/>
    <x v="0"/>
    <x v="1"/>
    <x v="0"/>
  </r>
  <r>
    <s v="5174-RNGBH"/>
    <x v="0"/>
    <x v="60"/>
    <x v="1"/>
    <x v="0"/>
    <x v="736"/>
    <n v="95953"/>
    <n v="39.258746000000002"/>
    <n v="-121.77697000000001"/>
    <x v="1"/>
    <x v="0"/>
    <x v="0"/>
    <x v="0"/>
    <n v="24.81"/>
    <x v="0"/>
    <x v="0"/>
    <x v="0"/>
    <n v="69"/>
    <x v="0"/>
    <x v="0"/>
    <x v="0"/>
    <x v="0"/>
    <x v="0"/>
    <x v="0"/>
    <x v="0"/>
    <x v="1"/>
    <x v="1"/>
    <x v="1"/>
    <x v="2"/>
    <n v="66.25"/>
    <n v="620.54999999999995"/>
    <x v="0"/>
    <x v="1"/>
    <n v="223.29"/>
    <n v="853.84"/>
    <x v="1"/>
    <x v="2"/>
    <x v="3"/>
    <x v="0"/>
    <x v="0"/>
    <x v="1"/>
    <x v="0"/>
    <x v="0"/>
    <x v="0"/>
  </r>
  <r>
    <s v="5175-AOBHI"/>
    <x v="0"/>
    <x v="23"/>
    <x v="1"/>
    <x v="0"/>
    <x v="394"/>
    <n v="95951"/>
    <n v="39.732767000000003"/>
    <n v="-122.042298"/>
    <x v="1"/>
    <x v="1"/>
    <x v="0"/>
    <x v="0"/>
    <n v="15.07"/>
    <x v="0"/>
    <x v="0"/>
    <x v="0"/>
    <n v="16"/>
    <x v="0"/>
    <x v="1"/>
    <x v="0"/>
    <x v="1"/>
    <x v="1"/>
    <x v="0"/>
    <x v="0"/>
    <x v="0"/>
    <x v="1"/>
    <x v="0"/>
    <x v="2"/>
    <n v="46"/>
    <n v="193.6"/>
    <x v="0"/>
    <x v="0"/>
    <n v="60.28"/>
    <n v="253.88"/>
    <x v="1"/>
    <x v="2"/>
    <x v="17"/>
    <x v="0"/>
    <x v="1"/>
    <x v="0"/>
    <x v="1"/>
    <x v="1"/>
    <x v="0"/>
  </r>
  <r>
    <s v="5175-WLYXL"/>
    <x v="1"/>
    <x v="52"/>
    <x v="1"/>
    <x v="0"/>
    <x v="78"/>
    <n v="92028"/>
    <n v="33.362575"/>
    <n v="-117.299644"/>
    <x v="1"/>
    <x v="51"/>
    <x v="2"/>
    <x v="0"/>
    <n v="30.35"/>
    <x v="1"/>
    <x v="0"/>
    <x v="1"/>
    <n v="10"/>
    <x v="0"/>
    <x v="0"/>
    <x v="0"/>
    <x v="1"/>
    <x v="1"/>
    <x v="0"/>
    <x v="0"/>
    <x v="1"/>
    <x v="1"/>
    <x v="0"/>
    <x v="0"/>
    <n v="78.849999999999994"/>
    <n v="1600.25"/>
    <x v="0"/>
    <x v="10"/>
    <n v="667.7"/>
    <n v="2317.9499999999998"/>
    <x v="0"/>
    <x v="0"/>
    <x v="0"/>
    <x v="0"/>
    <x v="1"/>
    <x v="1"/>
    <x v="0"/>
    <x v="1"/>
    <x v="0"/>
  </r>
  <r>
    <s v="5176-LDKUH"/>
    <x v="0"/>
    <x v="22"/>
    <x v="1"/>
    <x v="0"/>
    <x v="143"/>
    <n v="94114"/>
    <n v="37.758085000000001"/>
    <n v="-122.43480099999999"/>
    <x v="1"/>
    <x v="60"/>
    <x v="0"/>
    <x v="0"/>
    <n v="41.26"/>
    <x v="0"/>
    <x v="0"/>
    <x v="1"/>
    <n v="23"/>
    <x v="0"/>
    <x v="0"/>
    <x v="0"/>
    <x v="1"/>
    <x v="1"/>
    <x v="0"/>
    <x v="0"/>
    <x v="0"/>
    <x v="0"/>
    <x v="1"/>
    <x v="1"/>
    <n v="75.150000000000006"/>
    <n v="3772.65"/>
    <x v="0"/>
    <x v="0"/>
    <n v="1980.48"/>
    <n v="5753.13"/>
    <x v="0"/>
    <x v="0"/>
    <x v="0"/>
    <x v="0"/>
    <x v="1"/>
    <x v="0"/>
    <x v="0"/>
    <x v="1"/>
    <x v="0"/>
  </r>
  <r>
    <s v="5176-LMJXE"/>
    <x v="0"/>
    <x v="20"/>
    <x v="1"/>
    <x v="0"/>
    <x v="38"/>
    <n v="92114"/>
    <n v="32.707892000000001"/>
    <n v="-117.05512"/>
    <x v="1"/>
    <x v="54"/>
    <x v="0"/>
    <x v="0"/>
    <n v="44.69"/>
    <x v="0"/>
    <x v="1"/>
    <x v="3"/>
    <m/>
    <x v="2"/>
    <x v="2"/>
    <x v="2"/>
    <x v="2"/>
    <x v="2"/>
    <x v="2"/>
    <x v="2"/>
    <x v="2"/>
    <x v="2"/>
    <x v="0"/>
    <x v="0"/>
    <n v="20.55"/>
    <n v="945.7"/>
    <x v="0"/>
    <x v="0"/>
    <n v="2100.4299999999998"/>
    <n v="3046.13"/>
    <x v="0"/>
    <x v="0"/>
    <x v="0"/>
    <x v="0"/>
    <x v="1"/>
    <x v="1"/>
    <x v="1"/>
    <x v="1"/>
    <x v="0"/>
  </r>
  <r>
    <s v="5176-OLSKT"/>
    <x v="0"/>
    <x v="42"/>
    <x v="0"/>
    <x v="0"/>
    <x v="814"/>
    <n v="95683"/>
    <n v="38.470422999999997"/>
    <n v="-121.114897"/>
    <x v="7"/>
    <x v="22"/>
    <x v="3"/>
    <x v="0"/>
    <n v="44.4"/>
    <x v="1"/>
    <x v="0"/>
    <x v="2"/>
    <n v="11"/>
    <x v="1"/>
    <x v="0"/>
    <x v="1"/>
    <x v="1"/>
    <x v="1"/>
    <x v="0"/>
    <x v="0"/>
    <x v="1"/>
    <x v="2"/>
    <x v="1"/>
    <x v="1"/>
    <n v="66.900000000000006"/>
    <n v="4370.25"/>
    <x v="0"/>
    <x v="13"/>
    <n v="2930.4"/>
    <n v="7370.65"/>
    <x v="0"/>
    <x v="0"/>
    <x v="0"/>
    <x v="0"/>
    <x v="1"/>
    <x v="1"/>
    <x v="0"/>
    <x v="1"/>
    <x v="0"/>
  </r>
  <r>
    <s v="5177-RVZNU"/>
    <x v="0"/>
    <x v="24"/>
    <x v="1"/>
    <x v="1"/>
    <x v="33"/>
    <n v="96002"/>
    <n v="40.527833999999999"/>
    <n v="-122.318749"/>
    <x v="1"/>
    <x v="20"/>
    <x v="0"/>
    <x v="0"/>
    <n v="10.23"/>
    <x v="0"/>
    <x v="1"/>
    <x v="3"/>
    <m/>
    <x v="2"/>
    <x v="2"/>
    <x v="2"/>
    <x v="2"/>
    <x v="2"/>
    <x v="2"/>
    <x v="2"/>
    <x v="2"/>
    <x v="0"/>
    <x v="1"/>
    <x v="1"/>
    <n v="20.3"/>
    <n v="755.4"/>
    <x v="0"/>
    <x v="0"/>
    <n v="378.51"/>
    <n v="1133.9100000000001"/>
    <x v="0"/>
    <x v="0"/>
    <x v="0"/>
    <x v="0"/>
    <x v="1"/>
    <x v="1"/>
    <x v="1"/>
    <x v="1"/>
    <x v="0"/>
  </r>
  <r>
    <s v="5178-LMXOP"/>
    <x v="1"/>
    <x v="41"/>
    <x v="0"/>
    <x v="0"/>
    <x v="156"/>
    <n v="90248"/>
    <n v="33.876482000000003"/>
    <n v="-118.284077"/>
    <x v="2"/>
    <x v="13"/>
    <x v="0"/>
    <x v="0"/>
    <n v="4.8899999999999997"/>
    <x v="1"/>
    <x v="0"/>
    <x v="1"/>
    <n v="11"/>
    <x v="0"/>
    <x v="1"/>
    <x v="0"/>
    <x v="1"/>
    <x v="0"/>
    <x v="1"/>
    <x v="0"/>
    <x v="0"/>
    <x v="1"/>
    <x v="0"/>
    <x v="1"/>
    <n v="95.1"/>
    <n v="95.1"/>
    <x v="0"/>
    <x v="0"/>
    <n v="4.8899999999999997"/>
    <n v="99.99"/>
    <x v="1"/>
    <x v="4"/>
    <x v="16"/>
    <x v="0"/>
    <x v="0"/>
    <x v="0"/>
    <x v="1"/>
    <x v="1"/>
    <x v="0"/>
  </r>
  <r>
    <s v="5180-UCIIQ"/>
    <x v="1"/>
    <x v="53"/>
    <x v="0"/>
    <x v="3"/>
    <x v="767"/>
    <n v="95458"/>
    <n v="39.141933999999999"/>
    <n v="-122.770679"/>
    <x v="7"/>
    <x v="51"/>
    <x v="0"/>
    <x v="1"/>
    <m/>
    <x v="2"/>
    <x v="0"/>
    <x v="0"/>
    <n v="18"/>
    <x v="1"/>
    <x v="1"/>
    <x v="0"/>
    <x v="1"/>
    <x v="1"/>
    <x v="1"/>
    <x v="0"/>
    <x v="0"/>
    <x v="1"/>
    <x v="1"/>
    <x v="2"/>
    <n v="40.049999999999997"/>
    <n v="880.2"/>
    <x v="0"/>
    <x v="0"/>
    <n v="0"/>
    <n v="880.2"/>
    <x v="1"/>
    <x v="3"/>
    <x v="14"/>
    <x v="0"/>
    <x v="0"/>
    <x v="0"/>
    <x v="0"/>
    <x v="1"/>
    <x v="0"/>
  </r>
  <r>
    <s v="5181-OABFK"/>
    <x v="0"/>
    <x v="40"/>
    <x v="0"/>
    <x v="1"/>
    <x v="139"/>
    <n v="95672"/>
    <n v="38.724322000000001"/>
    <n v="-120.991237"/>
    <x v="9"/>
    <x v="11"/>
    <x v="0"/>
    <x v="0"/>
    <n v="18.989999999999998"/>
    <x v="0"/>
    <x v="0"/>
    <x v="0"/>
    <n v="53"/>
    <x v="1"/>
    <x v="0"/>
    <x v="1"/>
    <x v="1"/>
    <x v="1"/>
    <x v="0"/>
    <x v="0"/>
    <x v="0"/>
    <x v="2"/>
    <x v="0"/>
    <x v="0"/>
    <n v="61.3"/>
    <n v="3346.8"/>
    <x v="0"/>
    <x v="0"/>
    <n v="1063.44"/>
    <n v="4410.24"/>
    <x v="0"/>
    <x v="0"/>
    <x v="0"/>
    <x v="0"/>
    <x v="1"/>
    <x v="0"/>
    <x v="0"/>
    <x v="1"/>
    <x v="0"/>
  </r>
  <r>
    <s v="5183-KLYEM"/>
    <x v="0"/>
    <x v="18"/>
    <x v="1"/>
    <x v="0"/>
    <x v="828"/>
    <n v="94530"/>
    <n v="37.924838000000001"/>
    <n v="-122.289145"/>
    <x v="1"/>
    <x v="9"/>
    <x v="3"/>
    <x v="0"/>
    <n v="35.24"/>
    <x v="1"/>
    <x v="0"/>
    <x v="1"/>
    <n v="42"/>
    <x v="1"/>
    <x v="0"/>
    <x v="1"/>
    <x v="0"/>
    <x v="0"/>
    <x v="1"/>
    <x v="1"/>
    <x v="0"/>
    <x v="2"/>
    <x v="0"/>
    <x v="0"/>
    <n v="112.75"/>
    <n v="8192.6"/>
    <x v="0"/>
    <x v="0"/>
    <n v="2537.2800000000002"/>
    <n v="10729.88"/>
    <x v="0"/>
    <x v="0"/>
    <x v="0"/>
    <x v="0"/>
    <x v="0"/>
    <x v="0"/>
    <x v="0"/>
    <x v="0"/>
    <x v="0"/>
  </r>
  <r>
    <s v="5183-SNMJQ"/>
    <x v="1"/>
    <x v="13"/>
    <x v="1"/>
    <x v="0"/>
    <x v="0"/>
    <n v="93225"/>
    <n v="34.827661999999997"/>
    <n v="-118.999073"/>
    <x v="1"/>
    <x v="46"/>
    <x v="2"/>
    <x v="0"/>
    <n v="45.69"/>
    <x v="0"/>
    <x v="0"/>
    <x v="1"/>
    <n v="11"/>
    <x v="0"/>
    <x v="1"/>
    <x v="0"/>
    <x v="0"/>
    <x v="0"/>
    <x v="1"/>
    <x v="1"/>
    <x v="0"/>
    <x v="1"/>
    <x v="0"/>
    <x v="0"/>
    <n v="95.1"/>
    <n v="865.1"/>
    <x v="267"/>
    <x v="0"/>
    <n v="456.9"/>
    <n v="1278.75"/>
    <x v="0"/>
    <x v="0"/>
    <x v="0"/>
    <x v="0"/>
    <x v="0"/>
    <x v="0"/>
    <x v="1"/>
    <x v="0"/>
    <x v="0"/>
  </r>
  <r>
    <s v="5186-EJEGL"/>
    <x v="1"/>
    <x v="38"/>
    <x v="1"/>
    <x v="0"/>
    <x v="110"/>
    <n v="92026"/>
    <n v="33.21846"/>
    <n v="-117.116916"/>
    <x v="1"/>
    <x v="0"/>
    <x v="0"/>
    <x v="0"/>
    <n v="34.43"/>
    <x v="0"/>
    <x v="0"/>
    <x v="2"/>
    <n v="51"/>
    <x v="1"/>
    <x v="1"/>
    <x v="1"/>
    <x v="0"/>
    <x v="0"/>
    <x v="0"/>
    <x v="1"/>
    <x v="0"/>
    <x v="1"/>
    <x v="0"/>
    <x v="0"/>
    <n v="69.5"/>
    <n v="653.25"/>
    <x v="0"/>
    <x v="0"/>
    <n v="309.87"/>
    <n v="963.12"/>
    <x v="0"/>
    <x v="0"/>
    <x v="0"/>
    <x v="0"/>
    <x v="0"/>
    <x v="0"/>
    <x v="0"/>
    <x v="0"/>
    <x v="0"/>
  </r>
  <r>
    <s v="5186-PEIZU"/>
    <x v="0"/>
    <x v="26"/>
    <x v="1"/>
    <x v="0"/>
    <x v="143"/>
    <n v="94124"/>
    <n v="37.731504999999999"/>
    <n v="-122.38453199999999"/>
    <x v="1"/>
    <x v="33"/>
    <x v="0"/>
    <x v="0"/>
    <n v="37.81"/>
    <x v="0"/>
    <x v="1"/>
    <x v="3"/>
    <m/>
    <x v="2"/>
    <x v="2"/>
    <x v="2"/>
    <x v="2"/>
    <x v="2"/>
    <x v="2"/>
    <x v="2"/>
    <x v="2"/>
    <x v="1"/>
    <x v="1"/>
    <x v="1"/>
    <n v="19.25"/>
    <n v="617.65"/>
    <x v="0"/>
    <x v="0"/>
    <n v="1323.35"/>
    <n v="1941"/>
    <x v="0"/>
    <x v="0"/>
    <x v="0"/>
    <x v="0"/>
    <x v="1"/>
    <x v="1"/>
    <x v="1"/>
    <x v="1"/>
    <x v="0"/>
  </r>
  <r>
    <s v="5186-SAMNZ"/>
    <x v="1"/>
    <x v="4"/>
    <x v="1"/>
    <x v="0"/>
    <x v="954"/>
    <n v="93933"/>
    <n v="36.689582000000001"/>
    <n v="-121.758398"/>
    <x v="1"/>
    <x v="13"/>
    <x v="0"/>
    <x v="0"/>
    <n v="41.2"/>
    <x v="0"/>
    <x v="0"/>
    <x v="1"/>
    <n v="15"/>
    <x v="0"/>
    <x v="1"/>
    <x v="0"/>
    <x v="1"/>
    <x v="1"/>
    <x v="0"/>
    <x v="0"/>
    <x v="1"/>
    <x v="1"/>
    <x v="0"/>
    <x v="1"/>
    <n v="69.5"/>
    <n v="69.5"/>
    <x v="0"/>
    <x v="11"/>
    <n v="41.2"/>
    <n v="190.7"/>
    <x v="1"/>
    <x v="4"/>
    <x v="16"/>
    <x v="0"/>
    <x v="1"/>
    <x v="1"/>
    <x v="1"/>
    <x v="1"/>
    <x v="0"/>
  </r>
  <r>
    <s v="5188-HGMLP"/>
    <x v="1"/>
    <x v="50"/>
    <x v="0"/>
    <x v="0"/>
    <x v="104"/>
    <n v="95461"/>
    <n v="38.787446000000003"/>
    <n v="-122.58674999999999"/>
    <x v="6"/>
    <x v="8"/>
    <x v="0"/>
    <x v="0"/>
    <n v="35.159999999999997"/>
    <x v="1"/>
    <x v="0"/>
    <x v="1"/>
    <n v="5"/>
    <x v="0"/>
    <x v="1"/>
    <x v="0"/>
    <x v="1"/>
    <x v="1"/>
    <x v="0"/>
    <x v="0"/>
    <x v="0"/>
    <x v="1"/>
    <x v="1"/>
    <x v="1"/>
    <n v="74"/>
    <n v="3919.15"/>
    <x v="0"/>
    <x v="0"/>
    <n v="1898.64"/>
    <n v="5817.79"/>
    <x v="0"/>
    <x v="0"/>
    <x v="0"/>
    <x v="0"/>
    <x v="1"/>
    <x v="0"/>
    <x v="1"/>
    <x v="1"/>
    <x v="0"/>
  </r>
  <r>
    <s v="5192-EBGOV"/>
    <x v="0"/>
    <x v="8"/>
    <x v="1"/>
    <x v="0"/>
    <x v="727"/>
    <n v="92823"/>
    <n v="33.924143000000001"/>
    <n v="-117.79387"/>
    <x v="1"/>
    <x v="13"/>
    <x v="0"/>
    <x v="0"/>
    <n v="45.81"/>
    <x v="1"/>
    <x v="0"/>
    <x v="1"/>
    <n v="21"/>
    <x v="0"/>
    <x v="1"/>
    <x v="0"/>
    <x v="1"/>
    <x v="0"/>
    <x v="0"/>
    <x v="0"/>
    <x v="0"/>
    <x v="1"/>
    <x v="0"/>
    <x v="1"/>
    <n v="85.7"/>
    <n v="85.7"/>
    <x v="0"/>
    <x v="0"/>
    <n v="45.81"/>
    <n v="131.51"/>
    <x v="1"/>
    <x v="1"/>
    <x v="1"/>
    <x v="0"/>
    <x v="0"/>
    <x v="0"/>
    <x v="1"/>
    <x v="1"/>
    <x v="0"/>
  </r>
  <r>
    <s v="5193-QLVZB"/>
    <x v="1"/>
    <x v="7"/>
    <x v="1"/>
    <x v="0"/>
    <x v="936"/>
    <n v="96009"/>
    <n v="41.083463999999999"/>
    <n v="-121.107929"/>
    <x v="1"/>
    <x v="5"/>
    <x v="4"/>
    <x v="0"/>
    <n v="48.75"/>
    <x v="1"/>
    <x v="0"/>
    <x v="1"/>
    <n v="21"/>
    <x v="0"/>
    <x v="0"/>
    <x v="1"/>
    <x v="1"/>
    <x v="0"/>
    <x v="1"/>
    <x v="1"/>
    <x v="0"/>
    <x v="2"/>
    <x v="0"/>
    <x v="1"/>
    <n v="104.75"/>
    <n v="6536.5"/>
    <x v="0"/>
    <x v="0"/>
    <n v="3071.25"/>
    <n v="9607.75"/>
    <x v="0"/>
    <x v="0"/>
    <x v="0"/>
    <x v="0"/>
    <x v="0"/>
    <x v="0"/>
    <x v="0"/>
    <x v="1"/>
    <x v="0"/>
  </r>
  <r>
    <s v="5195-KPUNQ"/>
    <x v="0"/>
    <x v="15"/>
    <x v="1"/>
    <x v="0"/>
    <x v="502"/>
    <n v="96051"/>
    <n v="40.883853000000002"/>
    <n v="-122.41825799999999"/>
    <x v="1"/>
    <x v="63"/>
    <x v="4"/>
    <x v="0"/>
    <n v="34.58"/>
    <x v="0"/>
    <x v="0"/>
    <x v="1"/>
    <n v="28"/>
    <x v="1"/>
    <x v="0"/>
    <x v="0"/>
    <x v="0"/>
    <x v="1"/>
    <x v="1"/>
    <x v="1"/>
    <x v="0"/>
    <x v="0"/>
    <x v="0"/>
    <x v="0"/>
    <n v="96.75"/>
    <n v="5206.55"/>
    <x v="0"/>
    <x v="0"/>
    <n v="1832.74"/>
    <n v="7039.29"/>
    <x v="0"/>
    <x v="0"/>
    <x v="0"/>
    <x v="0"/>
    <x v="0"/>
    <x v="0"/>
    <x v="0"/>
    <x v="0"/>
    <x v="0"/>
  </r>
  <r>
    <s v="5196-SGOAK"/>
    <x v="0"/>
    <x v="14"/>
    <x v="1"/>
    <x v="0"/>
    <x v="1066"/>
    <n v="93518"/>
    <n v="35.358953"/>
    <n v="-118.527064"/>
    <x v="1"/>
    <x v="13"/>
    <x v="1"/>
    <x v="0"/>
    <n v="9.0500000000000007"/>
    <x v="0"/>
    <x v="0"/>
    <x v="1"/>
    <n v="21"/>
    <x v="0"/>
    <x v="0"/>
    <x v="0"/>
    <x v="1"/>
    <x v="1"/>
    <x v="0"/>
    <x v="0"/>
    <x v="0"/>
    <x v="1"/>
    <x v="0"/>
    <x v="1"/>
    <n v="75.7"/>
    <n v="75.7"/>
    <x v="0"/>
    <x v="0"/>
    <n v="9.0500000000000007"/>
    <n v="84.75"/>
    <x v="1"/>
    <x v="5"/>
    <x v="9"/>
    <x v="0"/>
    <x v="1"/>
    <x v="0"/>
    <x v="0"/>
    <x v="1"/>
    <x v="0"/>
  </r>
  <r>
    <s v="5196-WPYOW"/>
    <x v="1"/>
    <x v="9"/>
    <x v="0"/>
    <x v="3"/>
    <x v="818"/>
    <n v="93446"/>
    <n v="35.634222000000001"/>
    <n v="-120.728341"/>
    <x v="2"/>
    <x v="23"/>
    <x v="0"/>
    <x v="0"/>
    <n v="6.53"/>
    <x v="0"/>
    <x v="0"/>
    <x v="0"/>
    <n v="19"/>
    <x v="1"/>
    <x v="0"/>
    <x v="0"/>
    <x v="0"/>
    <x v="1"/>
    <x v="0"/>
    <x v="0"/>
    <x v="0"/>
    <x v="0"/>
    <x v="1"/>
    <x v="0"/>
    <n v="60.05"/>
    <n v="3994.05"/>
    <x v="0"/>
    <x v="0"/>
    <n v="437.51"/>
    <n v="4431.5600000000004"/>
    <x v="0"/>
    <x v="0"/>
    <x v="0"/>
    <x v="0"/>
    <x v="1"/>
    <x v="0"/>
    <x v="0"/>
    <x v="0"/>
    <x v="0"/>
  </r>
  <r>
    <s v="5197-LQXXH"/>
    <x v="0"/>
    <x v="52"/>
    <x v="0"/>
    <x v="0"/>
    <x v="244"/>
    <n v="95983"/>
    <n v="40.053683999999997"/>
    <n v="-120.743116"/>
    <x v="5"/>
    <x v="4"/>
    <x v="0"/>
    <x v="0"/>
    <n v="13.41"/>
    <x v="1"/>
    <x v="0"/>
    <x v="2"/>
    <n v="18"/>
    <x v="0"/>
    <x v="0"/>
    <x v="1"/>
    <x v="0"/>
    <x v="0"/>
    <x v="1"/>
    <x v="1"/>
    <x v="0"/>
    <x v="2"/>
    <x v="0"/>
    <x v="0"/>
    <n v="83.3"/>
    <n v="5894.5"/>
    <x v="268"/>
    <x v="0"/>
    <n v="952.11"/>
    <n v="6809.17"/>
    <x v="0"/>
    <x v="0"/>
    <x v="0"/>
    <x v="0"/>
    <x v="0"/>
    <x v="0"/>
    <x v="0"/>
    <x v="0"/>
    <x v="0"/>
  </r>
  <r>
    <s v="5197-PYEPU"/>
    <x v="0"/>
    <x v="44"/>
    <x v="0"/>
    <x v="1"/>
    <x v="566"/>
    <n v="93523"/>
    <n v="34.966777"/>
    <n v="-117.961179"/>
    <x v="7"/>
    <x v="71"/>
    <x v="4"/>
    <x v="0"/>
    <n v="6.37"/>
    <x v="1"/>
    <x v="0"/>
    <x v="1"/>
    <n v="69"/>
    <x v="1"/>
    <x v="0"/>
    <x v="0"/>
    <x v="1"/>
    <x v="0"/>
    <x v="0"/>
    <x v="0"/>
    <x v="1"/>
    <x v="0"/>
    <x v="0"/>
    <x v="0"/>
    <n v="94.45"/>
    <n v="3923.8"/>
    <x v="0"/>
    <x v="9"/>
    <n v="267.54000000000002"/>
    <n v="4331.34"/>
    <x v="0"/>
    <x v="0"/>
    <x v="0"/>
    <x v="0"/>
    <x v="0"/>
    <x v="1"/>
    <x v="0"/>
    <x v="1"/>
    <x v="0"/>
  </r>
  <r>
    <s v="5197-YPYBZ"/>
    <x v="0"/>
    <x v="14"/>
    <x v="0"/>
    <x v="3"/>
    <x v="1067"/>
    <n v="92677"/>
    <n v="33.529046999999998"/>
    <n v="-117.70117500000001"/>
    <x v="8"/>
    <x v="27"/>
    <x v="0"/>
    <x v="0"/>
    <n v="39.590000000000003"/>
    <x v="1"/>
    <x v="1"/>
    <x v="3"/>
    <m/>
    <x v="2"/>
    <x v="2"/>
    <x v="2"/>
    <x v="2"/>
    <x v="2"/>
    <x v="2"/>
    <x v="2"/>
    <x v="2"/>
    <x v="2"/>
    <x v="1"/>
    <x v="0"/>
    <n v="25.25"/>
    <n v="274.7"/>
    <x v="0"/>
    <x v="0"/>
    <n v="475.08"/>
    <n v="749.78"/>
    <x v="0"/>
    <x v="0"/>
    <x v="0"/>
    <x v="0"/>
    <x v="1"/>
    <x v="1"/>
    <x v="1"/>
    <x v="1"/>
    <x v="0"/>
  </r>
  <r>
    <s v="5198-EFNBM"/>
    <x v="1"/>
    <x v="36"/>
    <x v="0"/>
    <x v="0"/>
    <x v="354"/>
    <n v="93631"/>
    <n v="36.478239000000002"/>
    <n v="-119.52137"/>
    <x v="6"/>
    <x v="41"/>
    <x v="0"/>
    <x v="0"/>
    <n v="46.62"/>
    <x v="0"/>
    <x v="0"/>
    <x v="1"/>
    <n v="4"/>
    <x v="0"/>
    <x v="0"/>
    <x v="1"/>
    <x v="1"/>
    <x v="0"/>
    <x v="0"/>
    <x v="0"/>
    <x v="0"/>
    <x v="0"/>
    <x v="0"/>
    <x v="1"/>
    <n v="90.65"/>
    <n v="5199.8"/>
    <x v="0"/>
    <x v="0"/>
    <n v="2657.34"/>
    <n v="7857.14"/>
    <x v="0"/>
    <x v="0"/>
    <x v="0"/>
    <x v="0"/>
    <x v="0"/>
    <x v="0"/>
    <x v="0"/>
    <x v="1"/>
    <x v="0"/>
  </r>
  <r>
    <s v="5198-HQAEN"/>
    <x v="1"/>
    <x v="2"/>
    <x v="0"/>
    <x v="1"/>
    <x v="39"/>
    <n v="94538"/>
    <n v="37.505768000000003"/>
    <n v="-121.96247200000001"/>
    <x v="7"/>
    <x v="33"/>
    <x v="5"/>
    <x v="0"/>
    <n v="1.53"/>
    <x v="0"/>
    <x v="0"/>
    <x v="1"/>
    <n v="57"/>
    <x v="0"/>
    <x v="0"/>
    <x v="0"/>
    <x v="0"/>
    <x v="0"/>
    <x v="0"/>
    <x v="0"/>
    <x v="0"/>
    <x v="0"/>
    <x v="0"/>
    <x v="1"/>
    <n v="89.7"/>
    <n v="3165.6"/>
    <x v="0"/>
    <x v="0"/>
    <n v="53.55"/>
    <n v="3219.15"/>
    <x v="0"/>
    <x v="0"/>
    <x v="0"/>
    <x v="0"/>
    <x v="0"/>
    <x v="0"/>
    <x v="0"/>
    <x v="0"/>
    <x v="0"/>
  </r>
  <r>
    <s v="5199-FPUSP"/>
    <x v="1"/>
    <x v="22"/>
    <x v="1"/>
    <x v="3"/>
    <x v="1058"/>
    <n v="95627"/>
    <n v="38.834468999999999"/>
    <n v="-122.12719300000001"/>
    <x v="1"/>
    <x v="45"/>
    <x v="0"/>
    <x v="1"/>
    <m/>
    <x v="2"/>
    <x v="0"/>
    <x v="0"/>
    <n v="12"/>
    <x v="1"/>
    <x v="1"/>
    <x v="0"/>
    <x v="0"/>
    <x v="1"/>
    <x v="0"/>
    <x v="0"/>
    <x v="0"/>
    <x v="0"/>
    <x v="1"/>
    <x v="0"/>
    <n v="34.049999999999997"/>
    <n v="1113.95"/>
    <x v="0"/>
    <x v="0"/>
    <n v="0"/>
    <n v="1113.95"/>
    <x v="0"/>
    <x v="0"/>
    <x v="0"/>
    <x v="0"/>
    <x v="1"/>
    <x v="0"/>
    <x v="0"/>
    <x v="0"/>
    <x v="0"/>
  </r>
  <r>
    <s v="5201-CBWYG"/>
    <x v="1"/>
    <x v="27"/>
    <x v="0"/>
    <x v="2"/>
    <x v="733"/>
    <n v="92275"/>
    <n v="33.281559999999999"/>
    <n v="-115.955541"/>
    <x v="2"/>
    <x v="55"/>
    <x v="0"/>
    <x v="0"/>
    <n v="16.48"/>
    <x v="1"/>
    <x v="1"/>
    <x v="3"/>
    <m/>
    <x v="2"/>
    <x v="2"/>
    <x v="2"/>
    <x v="2"/>
    <x v="2"/>
    <x v="2"/>
    <x v="2"/>
    <x v="2"/>
    <x v="0"/>
    <x v="1"/>
    <x v="1"/>
    <n v="24.8"/>
    <n v="1476.25"/>
    <x v="0"/>
    <x v="0"/>
    <n v="1021.76"/>
    <n v="2498.0100000000002"/>
    <x v="0"/>
    <x v="0"/>
    <x v="0"/>
    <x v="0"/>
    <x v="1"/>
    <x v="1"/>
    <x v="1"/>
    <x v="1"/>
    <x v="0"/>
  </r>
  <r>
    <s v="5201-FRKKS"/>
    <x v="1"/>
    <x v="55"/>
    <x v="1"/>
    <x v="0"/>
    <x v="476"/>
    <n v="91306"/>
    <n v="34.209532000000003"/>
    <n v="-118.577563"/>
    <x v="1"/>
    <x v="30"/>
    <x v="5"/>
    <x v="0"/>
    <n v="17.3"/>
    <x v="0"/>
    <x v="0"/>
    <x v="1"/>
    <n v="26"/>
    <x v="1"/>
    <x v="1"/>
    <x v="0"/>
    <x v="1"/>
    <x v="1"/>
    <x v="0"/>
    <x v="0"/>
    <x v="0"/>
    <x v="1"/>
    <x v="1"/>
    <x v="1"/>
    <n v="74.3"/>
    <n v="1952.25"/>
    <x v="269"/>
    <x v="0"/>
    <n v="432.5"/>
    <n v="2344.21"/>
    <x v="0"/>
    <x v="0"/>
    <x v="0"/>
    <x v="0"/>
    <x v="1"/>
    <x v="0"/>
    <x v="0"/>
    <x v="1"/>
    <x v="0"/>
  </r>
  <r>
    <s v="5201-USSQZ"/>
    <x v="0"/>
    <x v="52"/>
    <x v="0"/>
    <x v="0"/>
    <x v="324"/>
    <n v="95462"/>
    <n v="38.471049000000001"/>
    <n v="-123.01554899999999"/>
    <x v="2"/>
    <x v="18"/>
    <x v="0"/>
    <x v="0"/>
    <n v="42.26"/>
    <x v="0"/>
    <x v="0"/>
    <x v="1"/>
    <n v="2"/>
    <x v="0"/>
    <x v="1"/>
    <x v="0"/>
    <x v="0"/>
    <x v="1"/>
    <x v="1"/>
    <x v="1"/>
    <x v="0"/>
    <x v="1"/>
    <x v="1"/>
    <x v="0"/>
    <n v="85.9"/>
    <n v="2196.4499999999998"/>
    <x v="0"/>
    <x v="0"/>
    <n v="1098.76"/>
    <n v="3295.21"/>
    <x v="0"/>
    <x v="0"/>
    <x v="0"/>
    <x v="0"/>
    <x v="0"/>
    <x v="0"/>
    <x v="1"/>
    <x v="0"/>
    <x v="0"/>
  </r>
  <r>
    <s v="5202-IVJNU"/>
    <x v="0"/>
    <x v="52"/>
    <x v="1"/>
    <x v="3"/>
    <x v="884"/>
    <n v="94525"/>
    <n v="38.049292000000001"/>
    <n v="-122.228415"/>
    <x v="1"/>
    <x v="35"/>
    <x v="0"/>
    <x v="1"/>
    <m/>
    <x v="2"/>
    <x v="0"/>
    <x v="2"/>
    <n v="24"/>
    <x v="0"/>
    <x v="1"/>
    <x v="1"/>
    <x v="1"/>
    <x v="1"/>
    <x v="0"/>
    <x v="0"/>
    <x v="1"/>
    <x v="1"/>
    <x v="1"/>
    <x v="0"/>
    <n v="30.1"/>
    <n v="1131.3"/>
    <x v="0"/>
    <x v="12"/>
    <n v="0"/>
    <n v="1281.3"/>
    <x v="1"/>
    <x v="2"/>
    <x v="3"/>
    <x v="0"/>
    <x v="1"/>
    <x v="1"/>
    <x v="0"/>
    <x v="1"/>
    <x v="0"/>
  </r>
  <r>
    <s v="5203-XEHAX"/>
    <x v="0"/>
    <x v="39"/>
    <x v="1"/>
    <x v="0"/>
    <x v="1014"/>
    <n v="96058"/>
    <n v="41.769708999999999"/>
    <n v="-121.92063"/>
    <x v="1"/>
    <x v="12"/>
    <x v="0"/>
    <x v="0"/>
    <n v="45.56"/>
    <x v="0"/>
    <x v="0"/>
    <x v="2"/>
    <n v="7"/>
    <x v="1"/>
    <x v="0"/>
    <x v="0"/>
    <x v="1"/>
    <x v="1"/>
    <x v="1"/>
    <x v="1"/>
    <x v="0"/>
    <x v="0"/>
    <x v="1"/>
    <x v="1"/>
    <n v="64.349999999999994"/>
    <n v="2053.0500000000002"/>
    <x v="270"/>
    <x v="0"/>
    <n v="1549.04"/>
    <n v="3555.7"/>
    <x v="0"/>
    <x v="0"/>
    <x v="0"/>
    <x v="0"/>
    <x v="0"/>
    <x v="0"/>
    <x v="0"/>
    <x v="1"/>
    <x v="0"/>
  </r>
  <r>
    <s v="5204-HMGYF"/>
    <x v="0"/>
    <x v="13"/>
    <x v="0"/>
    <x v="3"/>
    <x v="939"/>
    <n v="91214"/>
    <n v="34.239635999999997"/>
    <n v="-118.245259"/>
    <x v="8"/>
    <x v="21"/>
    <x v="0"/>
    <x v="0"/>
    <n v="33.07"/>
    <x v="0"/>
    <x v="0"/>
    <x v="2"/>
    <n v="23"/>
    <x v="1"/>
    <x v="0"/>
    <x v="1"/>
    <x v="0"/>
    <x v="0"/>
    <x v="1"/>
    <x v="1"/>
    <x v="0"/>
    <x v="0"/>
    <x v="0"/>
    <x v="0"/>
    <n v="87.2"/>
    <n v="4345"/>
    <x v="0"/>
    <x v="0"/>
    <n v="1620.43"/>
    <n v="5965.43"/>
    <x v="0"/>
    <x v="0"/>
    <x v="0"/>
    <x v="0"/>
    <x v="0"/>
    <x v="0"/>
    <x v="0"/>
    <x v="0"/>
    <x v="0"/>
  </r>
  <r>
    <s v="5204-QZXPU"/>
    <x v="1"/>
    <x v="2"/>
    <x v="1"/>
    <x v="0"/>
    <x v="1"/>
    <n v="91205"/>
    <n v="34.136580000000002"/>
    <n v="-118.245839"/>
    <x v="1"/>
    <x v="53"/>
    <x v="0"/>
    <x v="1"/>
    <m/>
    <x v="2"/>
    <x v="0"/>
    <x v="2"/>
    <n v="21"/>
    <x v="0"/>
    <x v="1"/>
    <x v="1"/>
    <x v="1"/>
    <x v="0"/>
    <x v="0"/>
    <x v="0"/>
    <x v="0"/>
    <x v="1"/>
    <x v="0"/>
    <x v="1"/>
    <n v="39.65"/>
    <n v="733.35"/>
    <x v="0"/>
    <x v="0"/>
    <n v="0"/>
    <n v="733.35"/>
    <x v="1"/>
    <x v="1"/>
    <x v="1"/>
    <x v="0"/>
    <x v="0"/>
    <x v="0"/>
    <x v="0"/>
    <x v="1"/>
    <x v="0"/>
  </r>
  <r>
    <s v="5206-HPJKM"/>
    <x v="1"/>
    <x v="22"/>
    <x v="1"/>
    <x v="0"/>
    <x v="864"/>
    <n v="91354"/>
    <n v="34.457005000000002"/>
    <n v="-118.57372599999999"/>
    <x v="1"/>
    <x v="67"/>
    <x v="0"/>
    <x v="0"/>
    <n v="33.68"/>
    <x v="0"/>
    <x v="0"/>
    <x v="2"/>
    <n v="14"/>
    <x v="1"/>
    <x v="0"/>
    <x v="0"/>
    <x v="1"/>
    <x v="1"/>
    <x v="0"/>
    <x v="0"/>
    <x v="0"/>
    <x v="1"/>
    <x v="0"/>
    <x v="0"/>
    <n v="55.5"/>
    <n v="934.15"/>
    <x v="0"/>
    <x v="0"/>
    <n v="572.55999999999995"/>
    <n v="1506.71"/>
    <x v="0"/>
    <x v="0"/>
    <x v="0"/>
    <x v="0"/>
    <x v="1"/>
    <x v="0"/>
    <x v="0"/>
    <x v="1"/>
    <x v="0"/>
  </r>
  <r>
    <s v="5206-XZZQI"/>
    <x v="1"/>
    <x v="52"/>
    <x v="1"/>
    <x v="0"/>
    <x v="174"/>
    <n v="92867"/>
    <n v="33.81859"/>
    <n v="-117.821288"/>
    <x v="1"/>
    <x v="63"/>
    <x v="4"/>
    <x v="0"/>
    <n v="49.21"/>
    <x v="0"/>
    <x v="0"/>
    <x v="1"/>
    <n v="29"/>
    <x v="0"/>
    <x v="0"/>
    <x v="0"/>
    <x v="0"/>
    <x v="1"/>
    <x v="0"/>
    <x v="0"/>
    <x v="1"/>
    <x v="1"/>
    <x v="0"/>
    <x v="0"/>
    <n v="80.599999999999994"/>
    <n v="4348.1000000000004"/>
    <x v="271"/>
    <x v="15"/>
    <n v="2608.13"/>
    <n v="7006.78"/>
    <x v="0"/>
    <x v="0"/>
    <x v="0"/>
    <x v="0"/>
    <x v="1"/>
    <x v="1"/>
    <x v="0"/>
    <x v="0"/>
    <x v="0"/>
  </r>
  <r>
    <s v="5207-PLSTK"/>
    <x v="1"/>
    <x v="13"/>
    <x v="0"/>
    <x v="3"/>
    <x v="207"/>
    <n v="90631"/>
    <n v="33.940618999999998"/>
    <n v="-117.9513"/>
    <x v="6"/>
    <x v="13"/>
    <x v="0"/>
    <x v="0"/>
    <n v="26.26"/>
    <x v="0"/>
    <x v="0"/>
    <x v="2"/>
    <n v="22"/>
    <x v="1"/>
    <x v="1"/>
    <x v="0"/>
    <x v="1"/>
    <x v="1"/>
    <x v="0"/>
    <x v="0"/>
    <x v="0"/>
    <x v="1"/>
    <x v="0"/>
    <x v="0"/>
    <n v="48.75"/>
    <n v="48.75"/>
    <x v="0"/>
    <x v="0"/>
    <n v="26.26"/>
    <n v="75.010000000000005"/>
    <x v="2"/>
    <x v="0"/>
    <x v="0"/>
    <x v="0"/>
    <x v="1"/>
    <x v="0"/>
    <x v="0"/>
    <x v="1"/>
    <x v="0"/>
  </r>
  <r>
    <s v="5208-FVQKB"/>
    <x v="1"/>
    <x v="51"/>
    <x v="0"/>
    <x v="0"/>
    <x v="568"/>
    <n v="93634"/>
    <n v="37.290605999999997"/>
    <n v="-119.216328"/>
    <x v="9"/>
    <x v="40"/>
    <x v="3"/>
    <x v="0"/>
    <n v="24.93"/>
    <x v="0"/>
    <x v="0"/>
    <x v="2"/>
    <n v="15"/>
    <x v="1"/>
    <x v="0"/>
    <x v="0"/>
    <x v="0"/>
    <x v="1"/>
    <x v="1"/>
    <x v="1"/>
    <x v="0"/>
    <x v="2"/>
    <x v="1"/>
    <x v="0"/>
    <n v="67.95"/>
    <n v="4664.1499999999996"/>
    <x v="0"/>
    <x v="0"/>
    <n v="1745.1"/>
    <n v="6409.25"/>
    <x v="0"/>
    <x v="0"/>
    <x v="0"/>
    <x v="0"/>
    <x v="0"/>
    <x v="0"/>
    <x v="0"/>
    <x v="0"/>
    <x v="0"/>
  </r>
  <r>
    <s v="5208-HFSBT"/>
    <x v="0"/>
    <x v="10"/>
    <x v="1"/>
    <x v="0"/>
    <x v="133"/>
    <n v="95925"/>
    <n v="39.461767999999999"/>
    <n v="-121.195825"/>
    <x v="1"/>
    <x v="29"/>
    <x v="1"/>
    <x v="0"/>
    <n v="42.55"/>
    <x v="0"/>
    <x v="0"/>
    <x v="2"/>
    <n v="30"/>
    <x v="0"/>
    <x v="0"/>
    <x v="0"/>
    <x v="0"/>
    <x v="1"/>
    <x v="0"/>
    <x v="0"/>
    <x v="0"/>
    <x v="1"/>
    <x v="0"/>
    <x v="0"/>
    <n v="55.05"/>
    <n v="102.75"/>
    <x v="0"/>
    <x v="0"/>
    <n v="85.1"/>
    <n v="187.85"/>
    <x v="1"/>
    <x v="1"/>
    <x v="1"/>
    <x v="0"/>
    <x v="1"/>
    <x v="0"/>
    <x v="0"/>
    <x v="0"/>
    <x v="0"/>
  </r>
  <r>
    <s v="5213-TWWJU"/>
    <x v="1"/>
    <x v="17"/>
    <x v="1"/>
    <x v="0"/>
    <x v="335"/>
    <n v="94804"/>
    <n v="37.921033999999999"/>
    <n v="-122.341798"/>
    <x v="1"/>
    <x v="61"/>
    <x v="0"/>
    <x v="0"/>
    <n v="45.24"/>
    <x v="0"/>
    <x v="0"/>
    <x v="1"/>
    <n v="59"/>
    <x v="0"/>
    <x v="1"/>
    <x v="1"/>
    <x v="0"/>
    <x v="1"/>
    <x v="1"/>
    <x v="1"/>
    <x v="0"/>
    <x v="1"/>
    <x v="1"/>
    <x v="1"/>
    <n v="91"/>
    <n v="2626.15"/>
    <x v="0"/>
    <x v="0"/>
    <n v="1266.72"/>
    <n v="3892.87"/>
    <x v="0"/>
    <x v="0"/>
    <x v="0"/>
    <x v="0"/>
    <x v="0"/>
    <x v="0"/>
    <x v="0"/>
    <x v="0"/>
    <x v="0"/>
  </r>
  <r>
    <s v="5214-CHIWJ"/>
    <x v="1"/>
    <x v="56"/>
    <x v="1"/>
    <x v="0"/>
    <x v="64"/>
    <n v="93728"/>
    <n v="36.757345000000001"/>
    <n v="-119.818274"/>
    <x v="1"/>
    <x v="28"/>
    <x v="0"/>
    <x v="0"/>
    <n v="21.66"/>
    <x v="0"/>
    <x v="1"/>
    <x v="3"/>
    <m/>
    <x v="2"/>
    <x v="2"/>
    <x v="2"/>
    <x v="2"/>
    <x v="2"/>
    <x v="2"/>
    <x v="2"/>
    <x v="2"/>
    <x v="0"/>
    <x v="1"/>
    <x v="0"/>
    <n v="20.3"/>
    <n v="595.04999999999995"/>
    <x v="0"/>
    <x v="0"/>
    <n v="584.82000000000005"/>
    <n v="1179.8699999999999"/>
    <x v="0"/>
    <x v="0"/>
    <x v="0"/>
    <x v="0"/>
    <x v="1"/>
    <x v="1"/>
    <x v="1"/>
    <x v="1"/>
    <x v="0"/>
  </r>
  <r>
    <s v="5214-NLTIT"/>
    <x v="1"/>
    <x v="19"/>
    <x v="0"/>
    <x v="2"/>
    <x v="867"/>
    <n v="93624"/>
    <n v="36.397745"/>
    <n v="-120.119911"/>
    <x v="2"/>
    <x v="9"/>
    <x v="3"/>
    <x v="0"/>
    <n v="23.7"/>
    <x v="1"/>
    <x v="0"/>
    <x v="1"/>
    <n v="59"/>
    <x v="0"/>
    <x v="1"/>
    <x v="1"/>
    <x v="1"/>
    <x v="1"/>
    <x v="1"/>
    <x v="1"/>
    <x v="1"/>
    <x v="2"/>
    <x v="0"/>
    <x v="0"/>
    <n v="90.8"/>
    <n v="6511.8"/>
    <x v="0"/>
    <x v="8"/>
    <n v="1706.4"/>
    <n v="8278.2000000000007"/>
    <x v="0"/>
    <x v="0"/>
    <x v="0"/>
    <x v="0"/>
    <x v="0"/>
    <x v="1"/>
    <x v="0"/>
    <x v="1"/>
    <x v="0"/>
  </r>
  <r>
    <s v="5215-LNLDJ"/>
    <x v="0"/>
    <x v="29"/>
    <x v="0"/>
    <x v="3"/>
    <x v="782"/>
    <n v="95045"/>
    <n v="36.810568000000004"/>
    <n v="-121.503022"/>
    <x v="3"/>
    <x v="6"/>
    <x v="0"/>
    <x v="1"/>
    <m/>
    <x v="2"/>
    <x v="0"/>
    <x v="2"/>
    <n v="76"/>
    <x v="0"/>
    <x v="1"/>
    <x v="0"/>
    <x v="1"/>
    <x v="1"/>
    <x v="0"/>
    <x v="1"/>
    <x v="0"/>
    <x v="1"/>
    <x v="0"/>
    <x v="1"/>
    <n v="-7"/>
    <n v="149.05000000000001"/>
    <x v="0"/>
    <x v="0"/>
    <n v="0"/>
    <n v="149.05000000000001"/>
    <x v="0"/>
    <x v="0"/>
    <x v="0"/>
    <x v="0"/>
    <x v="0"/>
    <x v="0"/>
    <x v="1"/>
    <x v="1"/>
    <x v="0"/>
  </r>
  <r>
    <s v="5216-WASFJ"/>
    <x v="0"/>
    <x v="8"/>
    <x v="0"/>
    <x v="0"/>
    <x v="133"/>
    <n v="95925"/>
    <n v="39.461767999999999"/>
    <n v="-121.195825"/>
    <x v="8"/>
    <x v="65"/>
    <x v="5"/>
    <x v="0"/>
    <n v="5.3"/>
    <x v="1"/>
    <x v="0"/>
    <x v="1"/>
    <n v="3"/>
    <x v="0"/>
    <x v="1"/>
    <x v="0"/>
    <x v="1"/>
    <x v="1"/>
    <x v="1"/>
    <x v="1"/>
    <x v="0"/>
    <x v="2"/>
    <x v="0"/>
    <x v="1"/>
    <n v="84.85"/>
    <n v="2633.4"/>
    <x v="0"/>
    <x v="0"/>
    <n v="164.3"/>
    <n v="2797.7"/>
    <x v="0"/>
    <x v="0"/>
    <x v="0"/>
    <x v="0"/>
    <x v="0"/>
    <x v="0"/>
    <x v="1"/>
    <x v="1"/>
    <x v="0"/>
  </r>
  <r>
    <s v="5219-YIPTK"/>
    <x v="0"/>
    <x v="1"/>
    <x v="0"/>
    <x v="0"/>
    <x v="389"/>
    <n v="95570"/>
    <n v="41.162295"/>
    <n v="-124.02738100000001"/>
    <x v="2"/>
    <x v="45"/>
    <x v="0"/>
    <x v="0"/>
    <n v="11.32"/>
    <x v="1"/>
    <x v="0"/>
    <x v="1"/>
    <n v="12"/>
    <x v="0"/>
    <x v="0"/>
    <x v="1"/>
    <x v="1"/>
    <x v="0"/>
    <x v="1"/>
    <x v="1"/>
    <x v="0"/>
    <x v="1"/>
    <x v="0"/>
    <x v="1"/>
    <n v="104.4"/>
    <n v="3409.6"/>
    <x v="0"/>
    <x v="0"/>
    <n v="373.56"/>
    <n v="3783.16"/>
    <x v="1"/>
    <x v="2"/>
    <x v="15"/>
    <x v="0"/>
    <x v="0"/>
    <x v="0"/>
    <x v="0"/>
    <x v="1"/>
    <x v="0"/>
  </r>
  <r>
    <s v="5220-AGAAX"/>
    <x v="1"/>
    <x v="27"/>
    <x v="0"/>
    <x v="2"/>
    <x v="453"/>
    <n v="95460"/>
    <n v="39.305545000000002"/>
    <n v="-123.743697"/>
    <x v="4"/>
    <x v="64"/>
    <x v="3"/>
    <x v="0"/>
    <n v="2.71"/>
    <x v="1"/>
    <x v="1"/>
    <x v="3"/>
    <m/>
    <x v="2"/>
    <x v="2"/>
    <x v="2"/>
    <x v="2"/>
    <x v="2"/>
    <x v="2"/>
    <x v="2"/>
    <x v="2"/>
    <x v="2"/>
    <x v="0"/>
    <x v="1"/>
    <n v="24"/>
    <n v="1664.3"/>
    <x v="0"/>
    <x v="0"/>
    <n v="184.28"/>
    <n v="1848.58"/>
    <x v="0"/>
    <x v="0"/>
    <x v="0"/>
    <x v="0"/>
    <x v="1"/>
    <x v="1"/>
    <x v="1"/>
    <x v="1"/>
    <x v="0"/>
  </r>
  <r>
    <s v="5222-IMUKT"/>
    <x v="1"/>
    <x v="43"/>
    <x v="1"/>
    <x v="0"/>
    <x v="267"/>
    <n v="95325"/>
    <n v="37.479925999999999"/>
    <n v="-120.230424"/>
    <x v="1"/>
    <x v="44"/>
    <x v="0"/>
    <x v="0"/>
    <n v="47.3"/>
    <x v="0"/>
    <x v="0"/>
    <x v="1"/>
    <n v="24"/>
    <x v="0"/>
    <x v="1"/>
    <x v="0"/>
    <x v="1"/>
    <x v="0"/>
    <x v="1"/>
    <x v="1"/>
    <x v="0"/>
    <x v="1"/>
    <x v="1"/>
    <x v="1"/>
    <n v="91.05"/>
    <n v="2871.5"/>
    <x v="0"/>
    <x v="0"/>
    <n v="1513.6"/>
    <n v="4385.1000000000004"/>
    <x v="0"/>
    <x v="0"/>
    <x v="0"/>
    <x v="0"/>
    <x v="0"/>
    <x v="0"/>
    <x v="1"/>
    <x v="1"/>
    <x v="0"/>
  </r>
  <r>
    <s v="5222-JCXZT"/>
    <x v="1"/>
    <x v="26"/>
    <x v="1"/>
    <x v="0"/>
    <x v="113"/>
    <n v="95864"/>
    <n v="38.585825999999997"/>
    <n v="-121.37626299999999"/>
    <x v="1"/>
    <x v="1"/>
    <x v="0"/>
    <x v="0"/>
    <n v="20.16"/>
    <x v="0"/>
    <x v="1"/>
    <x v="3"/>
    <m/>
    <x v="2"/>
    <x v="2"/>
    <x v="2"/>
    <x v="2"/>
    <x v="2"/>
    <x v="2"/>
    <x v="2"/>
    <x v="2"/>
    <x v="1"/>
    <x v="1"/>
    <x v="2"/>
    <n v="19"/>
    <n v="78.900000000000006"/>
    <x v="0"/>
    <x v="0"/>
    <n v="80.64"/>
    <n v="159.54"/>
    <x v="0"/>
    <x v="0"/>
    <x v="0"/>
    <x v="0"/>
    <x v="1"/>
    <x v="1"/>
    <x v="1"/>
    <x v="1"/>
    <x v="0"/>
  </r>
  <r>
    <s v="5223-UZAVK"/>
    <x v="1"/>
    <x v="35"/>
    <x v="1"/>
    <x v="0"/>
    <x v="182"/>
    <n v="95686"/>
    <n v="38.157794000000003"/>
    <n v="-121.520223"/>
    <x v="1"/>
    <x v="34"/>
    <x v="4"/>
    <x v="0"/>
    <n v="9.9499999999999993"/>
    <x v="0"/>
    <x v="0"/>
    <x v="1"/>
    <n v="2"/>
    <x v="1"/>
    <x v="0"/>
    <x v="0"/>
    <x v="1"/>
    <x v="0"/>
    <x v="1"/>
    <x v="1"/>
    <x v="0"/>
    <x v="0"/>
    <x v="0"/>
    <x v="0"/>
    <n v="100.3"/>
    <n v="6603.8"/>
    <x v="0"/>
    <x v="0"/>
    <n v="636.79999999999995"/>
    <n v="7240.6"/>
    <x v="0"/>
    <x v="0"/>
    <x v="0"/>
    <x v="0"/>
    <x v="0"/>
    <x v="0"/>
    <x v="0"/>
    <x v="1"/>
    <x v="0"/>
  </r>
  <r>
    <s v="5226-NOZFC"/>
    <x v="1"/>
    <x v="23"/>
    <x v="1"/>
    <x v="0"/>
    <x v="27"/>
    <n v="95358"/>
    <n v="37.612611999999999"/>
    <n v="-121.10856800000001"/>
    <x v="1"/>
    <x v="18"/>
    <x v="0"/>
    <x v="0"/>
    <n v="40.35"/>
    <x v="0"/>
    <x v="0"/>
    <x v="1"/>
    <n v="13"/>
    <x v="0"/>
    <x v="0"/>
    <x v="0"/>
    <x v="1"/>
    <x v="0"/>
    <x v="0"/>
    <x v="0"/>
    <x v="0"/>
    <x v="1"/>
    <x v="0"/>
    <x v="1"/>
    <n v="85.75"/>
    <n v="2146.5"/>
    <x v="0"/>
    <x v="0"/>
    <n v="1049.0999999999999"/>
    <n v="3195.6"/>
    <x v="0"/>
    <x v="0"/>
    <x v="0"/>
    <x v="0"/>
    <x v="0"/>
    <x v="0"/>
    <x v="0"/>
    <x v="1"/>
    <x v="0"/>
  </r>
  <r>
    <s v="5227-JSCFE"/>
    <x v="1"/>
    <x v="58"/>
    <x v="0"/>
    <x v="0"/>
    <x v="98"/>
    <n v="95066"/>
    <n v="37.070177000000001"/>
    <n v="-122.010077"/>
    <x v="5"/>
    <x v="4"/>
    <x v="3"/>
    <x v="1"/>
    <m/>
    <x v="2"/>
    <x v="0"/>
    <x v="2"/>
    <n v="19"/>
    <x v="1"/>
    <x v="0"/>
    <x v="1"/>
    <x v="0"/>
    <x v="1"/>
    <x v="0"/>
    <x v="0"/>
    <x v="0"/>
    <x v="2"/>
    <x v="1"/>
    <x v="0"/>
    <n v="46.35"/>
    <n v="3353.4"/>
    <x v="272"/>
    <x v="0"/>
    <n v="0"/>
    <n v="3334.76"/>
    <x v="0"/>
    <x v="0"/>
    <x v="0"/>
    <x v="0"/>
    <x v="1"/>
    <x v="0"/>
    <x v="0"/>
    <x v="0"/>
    <x v="0"/>
  </r>
  <r>
    <s v="5228-EXCET"/>
    <x v="1"/>
    <x v="43"/>
    <x v="1"/>
    <x v="0"/>
    <x v="38"/>
    <n v="92126"/>
    <n v="32.886924999999998"/>
    <n v="-117.152162"/>
    <x v="1"/>
    <x v="2"/>
    <x v="0"/>
    <x v="0"/>
    <n v="12.54"/>
    <x v="0"/>
    <x v="0"/>
    <x v="1"/>
    <n v="20"/>
    <x v="0"/>
    <x v="1"/>
    <x v="0"/>
    <x v="1"/>
    <x v="1"/>
    <x v="1"/>
    <x v="1"/>
    <x v="0"/>
    <x v="1"/>
    <x v="0"/>
    <x v="1"/>
    <n v="80.849999999999994"/>
    <n v="1008.7"/>
    <x v="0"/>
    <x v="0"/>
    <n v="163.02000000000001"/>
    <n v="1171.72"/>
    <x v="1"/>
    <x v="1"/>
    <x v="5"/>
    <x v="0"/>
    <x v="0"/>
    <x v="0"/>
    <x v="1"/>
    <x v="1"/>
    <x v="0"/>
  </r>
  <r>
    <s v="5229-DTFYB"/>
    <x v="0"/>
    <x v="22"/>
    <x v="1"/>
    <x v="0"/>
    <x v="38"/>
    <n v="92111"/>
    <n v="32.805517999999999"/>
    <n v="-117.16905199999999"/>
    <x v="1"/>
    <x v="62"/>
    <x v="0"/>
    <x v="0"/>
    <n v="10.26"/>
    <x v="0"/>
    <x v="0"/>
    <x v="1"/>
    <n v="2"/>
    <x v="0"/>
    <x v="0"/>
    <x v="0"/>
    <x v="0"/>
    <x v="0"/>
    <x v="1"/>
    <x v="1"/>
    <x v="0"/>
    <x v="2"/>
    <x v="0"/>
    <x v="1"/>
    <n v="98.8"/>
    <n v="3959.15"/>
    <x v="273"/>
    <x v="0"/>
    <n v="420.66"/>
    <n v="4352.72"/>
    <x v="0"/>
    <x v="0"/>
    <x v="0"/>
    <x v="0"/>
    <x v="0"/>
    <x v="0"/>
    <x v="0"/>
    <x v="0"/>
    <x v="0"/>
  </r>
  <r>
    <s v="5229-PRWKT"/>
    <x v="1"/>
    <x v="10"/>
    <x v="1"/>
    <x v="0"/>
    <x v="6"/>
    <n v="93437"/>
    <n v="34.757477000000002"/>
    <n v="-120.550507"/>
    <x v="1"/>
    <x v="58"/>
    <x v="1"/>
    <x v="0"/>
    <n v="24.76"/>
    <x v="1"/>
    <x v="0"/>
    <x v="1"/>
    <n v="2"/>
    <x v="0"/>
    <x v="1"/>
    <x v="0"/>
    <x v="1"/>
    <x v="1"/>
    <x v="1"/>
    <x v="1"/>
    <x v="0"/>
    <x v="1"/>
    <x v="0"/>
    <x v="1"/>
    <n v="86.55"/>
    <n v="649.65"/>
    <x v="0"/>
    <x v="0"/>
    <n v="198.08"/>
    <n v="847.73"/>
    <x v="1"/>
    <x v="5"/>
    <x v="8"/>
    <x v="0"/>
    <x v="0"/>
    <x v="0"/>
    <x v="1"/>
    <x v="1"/>
    <x v="0"/>
  </r>
  <r>
    <s v="5231-FIQPA"/>
    <x v="0"/>
    <x v="55"/>
    <x v="1"/>
    <x v="0"/>
    <x v="199"/>
    <n v="90211"/>
    <n v="34.063946999999999"/>
    <n v="-118.38300099999999"/>
    <x v="1"/>
    <x v="62"/>
    <x v="0"/>
    <x v="0"/>
    <n v="2.3199999999999998"/>
    <x v="0"/>
    <x v="1"/>
    <x v="3"/>
    <m/>
    <x v="2"/>
    <x v="2"/>
    <x v="2"/>
    <x v="2"/>
    <x v="2"/>
    <x v="2"/>
    <x v="2"/>
    <x v="2"/>
    <x v="2"/>
    <x v="0"/>
    <x v="0"/>
    <n v="19.850000000000001"/>
    <n v="810.45"/>
    <x v="0"/>
    <x v="0"/>
    <n v="95.12"/>
    <n v="905.57"/>
    <x v="0"/>
    <x v="0"/>
    <x v="0"/>
    <x v="0"/>
    <x v="1"/>
    <x v="1"/>
    <x v="1"/>
    <x v="1"/>
    <x v="0"/>
  </r>
  <r>
    <s v="5232-NXPAY"/>
    <x v="0"/>
    <x v="25"/>
    <x v="1"/>
    <x v="0"/>
    <x v="281"/>
    <n v="95324"/>
    <n v="37.394536000000002"/>
    <n v="-120.890747"/>
    <x v="1"/>
    <x v="54"/>
    <x v="4"/>
    <x v="0"/>
    <n v="3.47"/>
    <x v="0"/>
    <x v="0"/>
    <x v="2"/>
    <n v="12"/>
    <x v="0"/>
    <x v="1"/>
    <x v="1"/>
    <x v="0"/>
    <x v="0"/>
    <x v="1"/>
    <x v="1"/>
    <x v="0"/>
    <x v="2"/>
    <x v="1"/>
    <x v="0"/>
    <n v="74.45"/>
    <n v="3510.3"/>
    <x v="0"/>
    <x v="0"/>
    <n v="163.09"/>
    <n v="3673.39"/>
    <x v="0"/>
    <x v="0"/>
    <x v="0"/>
    <x v="0"/>
    <x v="0"/>
    <x v="0"/>
    <x v="0"/>
    <x v="0"/>
    <x v="0"/>
  </r>
  <r>
    <s v="5233-AOZUF"/>
    <x v="0"/>
    <x v="47"/>
    <x v="0"/>
    <x v="0"/>
    <x v="319"/>
    <n v="92262"/>
    <n v="33.839989000000003"/>
    <n v="-116.659215"/>
    <x v="3"/>
    <x v="31"/>
    <x v="0"/>
    <x v="0"/>
    <n v="5.39"/>
    <x v="1"/>
    <x v="0"/>
    <x v="1"/>
    <n v="17"/>
    <x v="0"/>
    <x v="1"/>
    <x v="0"/>
    <x v="1"/>
    <x v="1"/>
    <x v="0"/>
    <x v="0"/>
    <x v="0"/>
    <x v="1"/>
    <x v="0"/>
    <x v="1"/>
    <n v="74.95"/>
    <n v="2149.0500000000002"/>
    <x v="0"/>
    <x v="0"/>
    <n v="156.31"/>
    <n v="2305.36"/>
    <x v="0"/>
    <x v="0"/>
    <x v="0"/>
    <x v="0"/>
    <x v="1"/>
    <x v="0"/>
    <x v="1"/>
    <x v="1"/>
    <x v="0"/>
  </r>
  <r>
    <s v="5233-GEEAX"/>
    <x v="1"/>
    <x v="61"/>
    <x v="1"/>
    <x v="0"/>
    <x v="257"/>
    <n v="96052"/>
    <n v="40.704293"/>
    <n v="-122.803899"/>
    <x v="1"/>
    <x v="58"/>
    <x v="1"/>
    <x v="1"/>
    <m/>
    <x v="2"/>
    <x v="0"/>
    <x v="2"/>
    <n v="4"/>
    <x v="0"/>
    <x v="1"/>
    <x v="1"/>
    <x v="1"/>
    <x v="1"/>
    <x v="0"/>
    <x v="0"/>
    <x v="0"/>
    <x v="1"/>
    <x v="0"/>
    <x v="1"/>
    <n v="29.4"/>
    <n v="221.9"/>
    <x v="0"/>
    <x v="0"/>
    <n v="0"/>
    <n v="221.9"/>
    <x v="1"/>
    <x v="1"/>
    <x v="1"/>
    <x v="0"/>
    <x v="1"/>
    <x v="0"/>
    <x v="0"/>
    <x v="1"/>
    <x v="0"/>
  </r>
  <r>
    <s v="5236-PERKL"/>
    <x v="0"/>
    <x v="32"/>
    <x v="1"/>
    <x v="0"/>
    <x v="543"/>
    <n v="93553"/>
    <n v="34.445239000000001"/>
    <n v="-117.894868"/>
    <x v="1"/>
    <x v="41"/>
    <x v="0"/>
    <x v="0"/>
    <n v="48.86"/>
    <x v="1"/>
    <x v="0"/>
    <x v="1"/>
    <n v="6"/>
    <x v="1"/>
    <x v="0"/>
    <x v="1"/>
    <x v="1"/>
    <x v="0"/>
    <x v="1"/>
    <x v="1"/>
    <x v="0"/>
    <x v="2"/>
    <x v="0"/>
    <x v="1"/>
    <n v="112.95"/>
    <n v="6465"/>
    <x v="0"/>
    <x v="0"/>
    <n v="2785.02"/>
    <n v="9250.02"/>
    <x v="1"/>
    <x v="1"/>
    <x v="10"/>
    <x v="0"/>
    <x v="0"/>
    <x v="0"/>
    <x v="0"/>
    <x v="1"/>
    <x v="0"/>
  </r>
  <r>
    <s v="5236-XMZJY"/>
    <x v="0"/>
    <x v="60"/>
    <x v="1"/>
    <x v="0"/>
    <x v="31"/>
    <n v="90031"/>
    <n v="34.085807000000003"/>
    <n v="-118.20661699999999"/>
    <x v="1"/>
    <x v="71"/>
    <x v="4"/>
    <x v="0"/>
    <n v="22.08"/>
    <x v="0"/>
    <x v="0"/>
    <x v="0"/>
    <n v="26"/>
    <x v="1"/>
    <x v="0"/>
    <x v="1"/>
    <x v="1"/>
    <x v="1"/>
    <x v="0"/>
    <x v="0"/>
    <x v="0"/>
    <x v="1"/>
    <x v="1"/>
    <x v="1"/>
    <n v="59.65"/>
    <n v="2536.5500000000002"/>
    <x v="0"/>
    <x v="0"/>
    <n v="927.36"/>
    <n v="3463.91"/>
    <x v="0"/>
    <x v="0"/>
    <x v="0"/>
    <x v="0"/>
    <x v="1"/>
    <x v="0"/>
    <x v="0"/>
    <x v="1"/>
    <x v="0"/>
  </r>
  <r>
    <s v="5240-CAOYT"/>
    <x v="0"/>
    <x v="18"/>
    <x v="1"/>
    <x v="0"/>
    <x v="994"/>
    <n v="93022"/>
    <n v="34.404544000000001"/>
    <n v="-119.30211799999999"/>
    <x v="1"/>
    <x v="41"/>
    <x v="0"/>
    <x v="0"/>
    <n v="28.27"/>
    <x v="1"/>
    <x v="0"/>
    <x v="1"/>
    <n v="41"/>
    <x v="1"/>
    <x v="0"/>
    <x v="0"/>
    <x v="0"/>
    <x v="1"/>
    <x v="0"/>
    <x v="0"/>
    <x v="0"/>
    <x v="1"/>
    <x v="0"/>
    <x v="1"/>
    <n v="87.55"/>
    <n v="4884.8500000000004"/>
    <x v="274"/>
    <x v="0"/>
    <n v="1611.39"/>
    <n v="6494.41"/>
    <x v="0"/>
    <x v="0"/>
    <x v="0"/>
    <x v="0"/>
    <x v="1"/>
    <x v="0"/>
    <x v="0"/>
    <x v="0"/>
    <x v="0"/>
  </r>
  <r>
    <s v="5240-IJOQT"/>
    <x v="1"/>
    <x v="28"/>
    <x v="1"/>
    <x v="0"/>
    <x v="210"/>
    <n v="95949"/>
    <n v="39.099204"/>
    <n v="-121.137962"/>
    <x v="1"/>
    <x v="13"/>
    <x v="0"/>
    <x v="0"/>
    <n v="11.34"/>
    <x v="1"/>
    <x v="0"/>
    <x v="1"/>
    <n v="20"/>
    <x v="0"/>
    <x v="1"/>
    <x v="0"/>
    <x v="1"/>
    <x v="1"/>
    <x v="0"/>
    <x v="0"/>
    <x v="0"/>
    <x v="1"/>
    <x v="0"/>
    <x v="1"/>
    <n v="74.7"/>
    <n v="74.7"/>
    <x v="0"/>
    <x v="0"/>
    <n v="11.34"/>
    <n v="86.04"/>
    <x v="1"/>
    <x v="1"/>
    <x v="1"/>
    <x v="0"/>
    <x v="1"/>
    <x v="0"/>
    <x v="1"/>
    <x v="1"/>
    <x v="0"/>
  </r>
  <r>
    <s v="5242-UOWHD"/>
    <x v="1"/>
    <x v="38"/>
    <x v="0"/>
    <x v="3"/>
    <x v="364"/>
    <n v="92802"/>
    <n v="33.807864000000002"/>
    <n v="-117.923782"/>
    <x v="3"/>
    <x v="14"/>
    <x v="4"/>
    <x v="0"/>
    <n v="39.03"/>
    <x v="0"/>
    <x v="1"/>
    <x v="3"/>
    <m/>
    <x v="2"/>
    <x v="2"/>
    <x v="2"/>
    <x v="2"/>
    <x v="2"/>
    <x v="2"/>
    <x v="2"/>
    <x v="2"/>
    <x v="2"/>
    <x v="1"/>
    <x v="0"/>
    <n v="20.350000000000001"/>
    <n v="929.2"/>
    <x v="0"/>
    <x v="0"/>
    <n v="1756.35"/>
    <n v="2685.55"/>
    <x v="0"/>
    <x v="0"/>
    <x v="0"/>
    <x v="0"/>
    <x v="1"/>
    <x v="1"/>
    <x v="1"/>
    <x v="1"/>
    <x v="0"/>
  </r>
  <r>
    <s v="5243-SAOTC"/>
    <x v="1"/>
    <x v="59"/>
    <x v="1"/>
    <x v="0"/>
    <x v="824"/>
    <n v="92003"/>
    <n v="33.290906999999997"/>
    <n v="-117.202895"/>
    <x v="1"/>
    <x v="8"/>
    <x v="4"/>
    <x v="0"/>
    <n v="7.64"/>
    <x v="1"/>
    <x v="0"/>
    <x v="1"/>
    <n v="3"/>
    <x v="0"/>
    <x v="0"/>
    <x v="0"/>
    <x v="1"/>
    <x v="1"/>
    <x v="0"/>
    <x v="0"/>
    <x v="0"/>
    <x v="1"/>
    <x v="0"/>
    <x v="1"/>
    <n v="79.849999999999994"/>
    <n v="4308.25"/>
    <x v="0"/>
    <x v="0"/>
    <n v="412.56"/>
    <n v="4720.8100000000004"/>
    <x v="0"/>
    <x v="0"/>
    <x v="0"/>
    <x v="0"/>
    <x v="1"/>
    <x v="0"/>
    <x v="0"/>
    <x v="1"/>
    <x v="0"/>
  </r>
  <r>
    <s v="5244-IRFIH"/>
    <x v="1"/>
    <x v="15"/>
    <x v="0"/>
    <x v="0"/>
    <x v="38"/>
    <n v="92129"/>
    <n v="32.961064"/>
    <n v="-117.134917"/>
    <x v="2"/>
    <x v="45"/>
    <x v="0"/>
    <x v="0"/>
    <n v="27.78"/>
    <x v="1"/>
    <x v="0"/>
    <x v="1"/>
    <n v="8"/>
    <x v="0"/>
    <x v="1"/>
    <x v="0"/>
    <x v="1"/>
    <x v="0"/>
    <x v="1"/>
    <x v="0"/>
    <x v="0"/>
    <x v="1"/>
    <x v="0"/>
    <x v="1"/>
    <n v="94.5"/>
    <n v="3105.55"/>
    <x v="0"/>
    <x v="0"/>
    <n v="916.74"/>
    <n v="4022.29"/>
    <x v="1"/>
    <x v="2"/>
    <x v="18"/>
    <x v="0"/>
    <x v="0"/>
    <x v="0"/>
    <x v="1"/>
    <x v="1"/>
    <x v="0"/>
  </r>
  <r>
    <s v="5245-VDBUR"/>
    <x v="0"/>
    <x v="12"/>
    <x v="0"/>
    <x v="0"/>
    <x v="201"/>
    <n v="90720"/>
    <n v="33.794989999999999"/>
    <n v="-118.065591"/>
    <x v="8"/>
    <x v="57"/>
    <x v="0"/>
    <x v="1"/>
    <m/>
    <x v="2"/>
    <x v="0"/>
    <x v="2"/>
    <n v="8"/>
    <x v="1"/>
    <x v="1"/>
    <x v="1"/>
    <x v="1"/>
    <x v="1"/>
    <x v="0"/>
    <x v="0"/>
    <x v="0"/>
    <x v="0"/>
    <x v="1"/>
    <x v="0"/>
    <n v="35.450000000000003"/>
    <n v="1958.95"/>
    <x v="0"/>
    <x v="0"/>
    <n v="0"/>
    <n v="1958.95"/>
    <x v="0"/>
    <x v="0"/>
    <x v="0"/>
    <x v="0"/>
    <x v="1"/>
    <x v="0"/>
    <x v="0"/>
    <x v="1"/>
    <x v="0"/>
  </r>
  <r>
    <s v="5248-KWLAR"/>
    <x v="1"/>
    <x v="26"/>
    <x v="0"/>
    <x v="0"/>
    <x v="579"/>
    <n v="92257"/>
    <n v="33.345824999999998"/>
    <n v="-115.596574"/>
    <x v="2"/>
    <x v="4"/>
    <x v="3"/>
    <x v="0"/>
    <n v="18.420000000000002"/>
    <x v="1"/>
    <x v="0"/>
    <x v="2"/>
    <n v="29"/>
    <x v="1"/>
    <x v="0"/>
    <x v="1"/>
    <x v="0"/>
    <x v="0"/>
    <x v="1"/>
    <x v="1"/>
    <x v="0"/>
    <x v="2"/>
    <x v="1"/>
    <x v="1"/>
    <n v="90.35"/>
    <n v="6325.25"/>
    <x v="0"/>
    <x v="0"/>
    <n v="1307.82"/>
    <n v="7633.07"/>
    <x v="0"/>
    <x v="0"/>
    <x v="0"/>
    <x v="0"/>
    <x v="0"/>
    <x v="0"/>
    <x v="0"/>
    <x v="0"/>
    <x v="0"/>
  </r>
  <r>
    <s v="5248-RPYWW"/>
    <x v="0"/>
    <x v="3"/>
    <x v="0"/>
    <x v="2"/>
    <x v="114"/>
    <n v="95382"/>
    <n v="37.529656000000003"/>
    <n v="-120.85435699999999"/>
    <x v="0"/>
    <x v="9"/>
    <x v="0"/>
    <x v="0"/>
    <n v="9.8800000000000008"/>
    <x v="1"/>
    <x v="0"/>
    <x v="0"/>
    <n v="16"/>
    <x v="1"/>
    <x v="0"/>
    <x v="1"/>
    <x v="0"/>
    <x v="0"/>
    <x v="1"/>
    <x v="0"/>
    <x v="0"/>
    <x v="2"/>
    <x v="0"/>
    <x v="1"/>
    <n v="90.15"/>
    <n v="6716.45"/>
    <x v="0"/>
    <x v="0"/>
    <n v="711.36"/>
    <n v="7427.81"/>
    <x v="0"/>
    <x v="0"/>
    <x v="0"/>
    <x v="0"/>
    <x v="0"/>
    <x v="0"/>
    <x v="0"/>
    <x v="0"/>
    <x v="0"/>
  </r>
  <r>
    <s v="5248-YGIJN"/>
    <x v="1"/>
    <x v="59"/>
    <x v="0"/>
    <x v="0"/>
    <x v="31"/>
    <n v="90031"/>
    <n v="34.085807000000003"/>
    <n v="-118.20661699999999"/>
    <x v="5"/>
    <x v="9"/>
    <x v="0"/>
    <x v="0"/>
    <n v="10.92"/>
    <x v="1"/>
    <x v="0"/>
    <x v="2"/>
    <n v="28"/>
    <x v="1"/>
    <x v="0"/>
    <x v="1"/>
    <x v="0"/>
    <x v="0"/>
    <x v="1"/>
    <x v="1"/>
    <x v="0"/>
    <x v="2"/>
    <x v="0"/>
    <x v="0"/>
    <n v="90.25"/>
    <n v="6369.45"/>
    <x v="0"/>
    <x v="0"/>
    <n v="786.24"/>
    <n v="7155.69"/>
    <x v="0"/>
    <x v="0"/>
    <x v="0"/>
    <x v="0"/>
    <x v="0"/>
    <x v="0"/>
    <x v="0"/>
    <x v="0"/>
    <x v="0"/>
  </r>
  <r>
    <s v="5249-QYHEX"/>
    <x v="0"/>
    <x v="60"/>
    <x v="0"/>
    <x v="3"/>
    <x v="827"/>
    <n v="92270"/>
    <n v="33.763677999999999"/>
    <n v="-116.429928"/>
    <x v="0"/>
    <x v="36"/>
    <x v="4"/>
    <x v="0"/>
    <n v="33.44"/>
    <x v="1"/>
    <x v="1"/>
    <x v="3"/>
    <m/>
    <x v="2"/>
    <x v="2"/>
    <x v="2"/>
    <x v="2"/>
    <x v="2"/>
    <x v="2"/>
    <x v="2"/>
    <x v="2"/>
    <x v="2"/>
    <x v="0"/>
    <x v="0"/>
    <n v="24.8"/>
    <n v="1024.7"/>
    <x v="0"/>
    <x v="0"/>
    <n v="1337.6"/>
    <n v="2362.3000000000002"/>
    <x v="0"/>
    <x v="0"/>
    <x v="0"/>
    <x v="0"/>
    <x v="1"/>
    <x v="1"/>
    <x v="1"/>
    <x v="1"/>
    <x v="0"/>
  </r>
  <r>
    <s v="5256-SKJGO"/>
    <x v="0"/>
    <x v="23"/>
    <x v="0"/>
    <x v="0"/>
    <x v="208"/>
    <n v="90603"/>
    <n v="33.945318"/>
    <n v="-117.99206599999999"/>
    <x v="2"/>
    <x v="34"/>
    <x v="0"/>
    <x v="1"/>
    <m/>
    <x v="2"/>
    <x v="0"/>
    <x v="2"/>
    <n v="30"/>
    <x v="0"/>
    <x v="0"/>
    <x v="0"/>
    <x v="0"/>
    <x v="0"/>
    <x v="1"/>
    <x v="1"/>
    <x v="0"/>
    <x v="2"/>
    <x v="0"/>
    <x v="1"/>
    <n v="54.6"/>
    <n v="3423.5"/>
    <x v="0"/>
    <x v="0"/>
    <n v="0"/>
    <n v="3423.5"/>
    <x v="0"/>
    <x v="0"/>
    <x v="0"/>
    <x v="0"/>
    <x v="0"/>
    <x v="0"/>
    <x v="0"/>
    <x v="0"/>
    <x v="0"/>
  </r>
  <r>
    <s v="5260-UMPWX"/>
    <x v="0"/>
    <x v="51"/>
    <x v="0"/>
    <x v="2"/>
    <x v="527"/>
    <n v="95494"/>
    <n v="38.888351"/>
    <n v="-123.23964700000001"/>
    <x v="8"/>
    <x v="18"/>
    <x v="0"/>
    <x v="0"/>
    <n v="24.44"/>
    <x v="0"/>
    <x v="1"/>
    <x v="3"/>
    <m/>
    <x v="2"/>
    <x v="2"/>
    <x v="2"/>
    <x v="2"/>
    <x v="2"/>
    <x v="2"/>
    <x v="2"/>
    <x v="2"/>
    <x v="1"/>
    <x v="0"/>
    <x v="0"/>
    <n v="20.25"/>
    <n v="493.95"/>
    <x v="0"/>
    <x v="0"/>
    <n v="635.44000000000005"/>
    <n v="1129.3900000000001"/>
    <x v="0"/>
    <x v="0"/>
    <x v="0"/>
    <x v="0"/>
    <x v="1"/>
    <x v="1"/>
    <x v="1"/>
    <x v="1"/>
    <x v="0"/>
  </r>
  <r>
    <s v="5261-QSHQM"/>
    <x v="0"/>
    <x v="26"/>
    <x v="1"/>
    <x v="0"/>
    <x v="77"/>
    <n v="92592"/>
    <n v="33.507255000000001"/>
    <n v="-117.029473"/>
    <x v="1"/>
    <x v="1"/>
    <x v="1"/>
    <x v="1"/>
    <m/>
    <x v="2"/>
    <x v="0"/>
    <x v="2"/>
    <n v="9"/>
    <x v="0"/>
    <x v="1"/>
    <x v="0"/>
    <x v="1"/>
    <x v="1"/>
    <x v="0"/>
    <x v="0"/>
    <x v="0"/>
    <x v="1"/>
    <x v="0"/>
    <x v="1"/>
    <n v="24.45"/>
    <n v="86.6"/>
    <x v="0"/>
    <x v="0"/>
    <n v="0"/>
    <n v="86.6"/>
    <x v="1"/>
    <x v="1"/>
    <x v="5"/>
    <x v="0"/>
    <x v="1"/>
    <x v="0"/>
    <x v="1"/>
    <x v="1"/>
    <x v="0"/>
  </r>
  <r>
    <s v="5266-PFRQK"/>
    <x v="1"/>
    <x v="10"/>
    <x v="0"/>
    <x v="1"/>
    <x v="322"/>
    <n v="95556"/>
    <n v="41.269520999999997"/>
    <n v="-123.546958"/>
    <x v="0"/>
    <x v="57"/>
    <x v="4"/>
    <x v="0"/>
    <n v="39.479999999999997"/>
    <x v="0"/>
    <x v="1"/>
    <x v="3"/>
    <m/>
    <x v="2"/>
    <x v="2"/>
    <x v="2"/>
    <x v="2"/>
    <x v="2"/>
    <x v="2"/>
    <x v="2"/>
    <x v="2"/>
    <x v="0"/>
    <x v="0"/>
    <x v="0"/>
    <n v="20.85"/>
    <n v="1071.5999999999999"/>
    <x v="0"/>
    <x v="0"/>
    <n v="2052.96"/>
    <n v="3124.56"/>
    <x v="0"/>
    <x v="0"/>
    <x v="0"/>
    <x v="0"/>
    <x v="1"/>
    <x v="1"/>
    <x v="1"/>
    <x v="1"/>
    <x v="0"/>
  </r>
  <r>
    <s v="5268-DSMNQ"/>
    <x v="0"/>
    <x v="61"/>
    <x v="0"/>
    <x v="0"/>
    <x v="47"/>
    <n v="95230"/>
    <n v="37.956963000000002"/>
    <n v="-120.863055"/>
    <x v="7"/>
    <x v="55"/>
    <x v="0"/>
    <x v="0"/>
    <n v="11.41"/>
    <x v="1"/>
    <x v="0"/>
    <x v="1"/>
    <n v="25"/>
    <x v="0"/>
    <x v="0"/>
    <x v="1"/>
    <x v="1"/>
    <x v="0"/>
    <x v="0"/>
    <x v="0"/>
    <x v="0"/>
    <x v="0"/>
    <x v="0"/>
    <x v="0"/>
    <n v="97.95"/>
    <n v="5936.55"/>
    <x v="0"/>
    <x v="0"/>
    <n v="707.42"/>
    <n v="6643.97"/>
    <x v="0"/>
    <x v="0"/>
    <x v="0"/>
    <x v="0"/>
    <x v="0"/>
    <x v="0"/>
    <x v="0"/>
    <x v="1"/>
    <x v="0"/>
  </r>
  <r>
    <s v="5269-NRGDP"/>
    <x v="1"/>
    <x v="33"/>
    <x v="0"/>
    <x v="3"/>
    <x v="386"/>
    <n v="94521"/>
    <n v="37.971420999999999"/>
    <n v="-121.971504"/>
    <x v="2"/>
    <x v="71"/>
    <x v="0"/>
    <x v="0"/>
    <n v="14.8"/>
    <x v="0"/>
    <x v="0"/>
    <x v="2"/>
    <n v="23"/>
    <x v="0"/>
    <x v="1"/>
    <x v="1"/>
    <x v="0"/>
    <x v="0"/>
    <x v="1"/>
    <x v="1"/>
    <x v="0"/>
    <x v="0"/>
    <x v="1"/>
    <x v="1"/>
    <n v="73.150000000000006"/>
    <n v="3088.25"/>
    <x v="0"/>
    <x v="0"/>
    <n v="621.6"/>
    <n v="3709.85"/>
    <x v="0"/>
    <x v="0"/>
    <x v="0"/>
    <x v="0"/>
    <x v="0"/>
    <x v="0"/>
    <x v="0"/>
    <x v="0"/>
    <x v="0"/>
  </r>
  <r>
    <s v="5271-DBYSJ"/>
    <x v="1"/>
    <x v="53"/>
    <x v="1"/>
    <x v="0"/>
    <x v="105"/>
    <n v="94708"/>
    <n v="37.897742999999998"/>
    <n v="-122.263124"/>
    <x v="1"/>
    <x v="37"/>
    <x v="2"/>
    <x v="0"/>
    <n v="26.84"/>
    <x v="0"/>
    <x v="0"/>
    <x v="1"/>
    <n v="15"/>
    <x v="0"/>
    <x v="1"/>
    <x v="0"/>
    <x v="1"/>
    <x v="1"/>
    <x v="1"/>
    <x v="1"/>
    <x v="1"/>
    <x v="1"/>
    <x v="0"/>
    <x v="0"/>
    <n v="79.150000000000006"/>
    <n v="827.7"/>
    <x v="0"/>
    <x v="9"/>
    <n v="295.24"/>
    <n v="1262.94"/>
    <x v="0"/>
    <x v="0"/>
    <x v="0"/>
    <x v="0"/>
    <x v="0"/>
    <x v="1"/>
    <x v="1"/>
    <x v="1"/>
    <x v="0"/>
  </r>
  <r>
    <s v="5271-YNWVR"/>
    <x v="1"/>
    <x v="23"/>
    <x v="0"/>
    <x v="0"/>
    <x v="863"/>
    <n v="93060"/>
    <n v="34.402343000000002"/>
    <n v="-119.094824"/>
    <x v="2"/>
    <x v="64"/>
    <x v="3"/>
    <x v="0"/>
    <n v="23.67"/>
    <x v="1"/>
    <x v="0"/>
    <x v="1"/>
    <n v="22"/>
    <x v="1"/>
    <x v="0"/>
    <x v="1"/>
    <x v="0"/>
    <x v="0"/>
    <x v="1"/>
    <x v="1"/>
    <x v="0"/>
    <x v="2"/>
    <x v="0"/>
    <x v="1"/>
    <n v="113.15"/>
    <n v="7856"/>
    <x v="0"/>
    <x v="0"/>
    <n v="1609.56"/>
    <n v="9465.56"/>
    <x v="1"/>
    <x v="4"/>
    <x v="19"/>
    <x v="0"/>
    <x v="0"/>
    <x v="0"/>
    <x v="0"/>
    <x v="0"/>
    <x v="0"/>
  </r>
  <r>
    <s v="5274-XHAKY"/>
    <x v="0"/>
    <x v="31"/>
    <x v="0"/>
    <x v="3"/>
    <x v="702"/>
    <n v="90222"/>
    <n v="33.912246000000003"/>
    <n v="-118.236773"/>
    <x v="6"/>
    <x v="62"/>
    <x v="4"/>
    <x v="0"/>
    <n v="1.6"/>
    <x v="1"/>
    <x v="0"/>
    <x v="1"/>
    <n v="59"/>
    <x v="1"/>
    <x v="0"/>
    <x v="0"/>
    <x v="1"/>
    <x v="0"/>
    <x v="0"/>
    <x v="0"/>
    <x v="0"/>
    <x v="1"/>
    <x v="0"/>
    <x v="1"/>
    <n v="94.3"/>
    <n v="3893.6"/>
    <x v="0"/>
    <x v="0"/>
    <n v="65.599999999999994"/>
    <n v="3959.2"/>
    <x v="0"/>
    <x v="0"/>
    <x v="0"/>
    <x v="0"/>
    <x v="0"/>
    <x v="0"/>
    <x v="0"/>
    <x v="1"/>
    <x v="0"/>
  </r>
  <r>
    <s v="5275-PMFUT"/>
    <x v="1"/>
    <x v="7"/>
    <x v="0"/>
    <x v="0"/>
    <x v="802"/>
    <n v="93925"/>
    <n v="36.596271000000002"/>
    <n v="-121.442274"/>
    <x v="5"/>
    <x v="9"/>
    <x v="0"/>
    <x v="1"/>
    <m/>
    <x v="2"/>
    <x v="0"/>
    <x v="2"/>
    <n v="18"/>
    <x v="1"/>
    <x v="0"/>
    <x v="1"/>
    <x v="0"/>
    <x v="0"/>
    <x v="1"/>
    <x v="1"/>
    <x v="0"/>
    <x v="2"/>
    <x v="0"/>
    <x v="0"/>
    <n v="64.8"/>
    <n v="4719.75"/>
    <x v="0"/>
    <x v="0"/>
    <n v="0"/>
    <n v="4719.75"/>
    <x v="0"/>
    <x v="0"/>
    <x v="0"/>
    <x v="0"/>
    <x v="0"/>
    <x v="0"/>
    <x v="0"/>
    <x v="0"/>
    <x v="0"/>
  </r>
  <r>
    <s v="5275-SQEIZ"/>
    <x v="1"/>
    <x v="22"/>
    <x v="1"/>
    <x v="0"/>
    <x v="50"/>
    <n v="93023"/>
    <n v="34.581308"/>
    <n v="-118.93194800000001"/>
    <x v="1"/>
    <x v="13"/>
    <x v="0"/>
    <x v="0"/>
    <n v="14.91"/>
    <x v="0"/>
    <x v="0"/>
    <x v="1"/>
    <n v="21"/>
    <x v="0"/>
    <x v="1"/>
    <x v="0"/>
    <x v="1"/>
    <x v="1"/>
    <x v="1"/>
    <x v="1"/>
    <x v="0"/>
    <x v="1"/>
    <x v="0"/>
    <x v="0"/>
    <n v="80.849999999999994"/>
    <n v="80.849999999999994"/>
    <x v="0"/>
    <x v="0"/>
    <n v="14.91"/>
    <n v="95.76"/>
    <x v="1"/>
    <x v="1"/>
    <x v="1"/>
    <x v="0"/>
    <x v="0"/>
    <x v="0"/>
    <x v="1"/>
    <x v="1"/>
    <x v="0"/>
  </r>
  <r>
    <s v="5276-KQWHG"/>
    <x v="0"/>
    <x v="58"/>
    <x v="1"/>
    <x v="0"/>
    <x v="780"/>
    <n v="93287"/>
    <n v="35.710244000000003"/>
    <n v="-118.88167900000001"/>
    <x v="1"/>
    <x v="29"/>
    <x v="1"/>
    <x v="0"/>
    <n v="15.32"/>
    <x v="0"/>
    <x v="0"/>
    <x v="1"/>
    <n v="21"/>
    <x v="0"/>
    <x v="1"/>
    <x v="0"/>
    <x v="1"/>
    <x v="1"/>
    <x v="0"/>
    <x v="0"/>
    <x v="0"/>
    <x v="1"/>
    <x v="0"/>
    <x v="1"/>
    <n v="69.599999999999994"/>
    <n v="131.65"/>
    <x v="0"/>
    <x v="0"/>
    <n v="30.64"/>
    <n v="162.29"/>
    <x v="1"/>
    <x v="4"/>
    <x v="19"/>
    <x v="0"/>
    <x v="1"/>
    <x v="0"/>
    <x v="1"/>
    <x v="1"/>
    <x v="0"/>
  </r>
  <r>
    <s v="5277-ZLOOR"/>
    <x v="0"/>
    <x v="3"/>
    <x v="1"/>
    <x v="0"/>
    <x v="1068"/>
    <n v="95703"/>
    <n v="38.983387999999998"/>
    <n v="-120.988814"/>
    <x v="1"/>
    <x v="29"/>
    <x v="1"/>
    <x v="0"/>
    <n v="5.49"/>
    <x v="1"/>
    <x v="0"/>
    <x v="1"/>
    <n v="25"/>
    <x v="0"/>
    <x v="1"/>
    <x v="0"/>
    <x v="1"/>
    <x v="0"/>
    <x v="0"/>
    <x v="0"/>
    <x v="0"/>
    <x v="1"/>
    <x v="0"/>
    <x v="1"/>
    <n v="85.55"/>
    <n v="187.45"/>
    <x v="0"/>
    <x v="0"/>
    <n v="10.98"/>
    <n v="198.43"/>
    <x v="1"/>
    <x v="2"/>
    <x v="3"/>
    <x v="0"/>
    <x v="0"/>
    <x v="0"/>
    <x v="1"/>
    <x v="1"/>
    <x v="0"/>
  </r>
  <r>
    <s v="5278-PNYOX"/>
    <x v="0"/>
    <x v="42"/>
    <x v="1"/>
    <x v="0"/>
    <x v="41"/>
    <n v="95126"/>
    <n v="37.327069000000002"/>
    <n v="-121.916819"/>
    <x v="1"/>
    <x v="21"/>
    <x v="0"/>
    <x v="0"/>
    <n v="11.11"/>
    <x v="0"/>
    <x v="0"/>
    <x v="1"/>
    <n v="27"/>
    <x v="0"/>
    <x v="1"/>
    <x v="1"/>
    <x v="0"/>
    <x v="0"/>
    <x v="1"/>
    <x v="1"/>
    <x v="0"/>
    <x v="2"/>
    <x v="1"/>
    <x v="0"/>
    <n v="100.65"/>
    <n v="4917.75"/>
    <x v="0"/>
    <x v="0"/>
    <n v="544.39"/>
    <n v="5462.14"/>
    <x v="0"/>
    <x v="0"/>
    <x v="0"/>
    <x v="0"/>
    <x v="0"/>
    <x v="0"/>
    <x v="0"/>
    <x v="0"/>
    <x v="0"/>
  </r>
  <r>
    <s v="5281-BUZGT"/>
    <x v="1"/>
    <x v="28"/>
    <x v="1"/>
    <x v="0"/>
    <x v="718"/>
    <n v="96093"/>
    <n v="40.759400999999997"/>
    <n v="-122.93933699999999"/>
    <x v="1"/>
    <x v="66"/>
    <x v="5"/>
    <x v="0"/>
    <n v="23.33"/>
    <x v="1"/>
    <x v="0"/>
    <x v="1"/>
    <n v="23"/>
    <x v="1"/>
    <x v="1"/>
    <x v="0"/>
    <x v="1"/>
    <x v="0"/>
    <x v="0"/>
    <x v="0"/>
    <x v="0"/>
    <x v="1"/>
    <x v="0"/>
    <x v="1"/>
    <n v="90.85"/>
    <n v="3186.7"/>
    <x v="0"/>
    <x v="0"/>
    <n v="839.88"/>
    <n v="4026.58"/>
    <x v="1"/>
    <x v="1"/>
    <x v="5"/>
    <x v="0"/>
    <x v="0"/>
    <x v="0"/>
    <x v="0"/>
    <x v="1"/>
    <x v="0"/>
  </r>
  <r>
    <s v="5285-MVEHD"/>
    <x v="0"/>
    <x v="34"/>
    <x v="0"/>
    <x v="0"/>
    <x v="11"/>
    <n v="94087"/>
    <n v="37.351100000000002"/>
    <n v="-122.037311"/>
    <x v="2"/>
    <x v="11"/>
    <x v="4"/>
    <x v="0"/>
    <n v="34.1"/>
    <x v="0"/>
    <x v="0"/>
    <x v="1"/>
    <n v="13"/>
    <x v="1"/>
    <x v="0"/>
    <x v="1"/>
    <x v="1"/>
    <x v="0"/>
    <x v="1"/>
    <x v="1"/>
    <x v="0"/>
    <x v="0"/>
    <x v="0"/>
    <x v="0"/>
    <n v="105.6"/>
    <n v="6068.65"/>
    <x v="0"/>
    <x v="0"/>
    <n v="1909.6"/>
    <n v="7978.25"/>
    <x v="0"/>
    <x v="0"/>
    <x v="0"/>
    <x v="0"/>
    <x v="0"/>
    <x v="0"/>
    <x v="0"/>
    <x v="1"/>
    <x v="0"/>
  </r>
  <r>
    <s v="5286-YHCVC"/>
    <x v="1"/>
    <x v="12"/>
    <x v="0"/>
    <x v="0"/>
    <x v="1069"/>
    <n v="93242"/>
    <n v="36.444232"/>
    <n v="-119.71828499999999"/>
    <x v="8"/>
    <x v="9"/>
    <x v="0"/>
    <x v="0"/>
    <n v="40.49"/>
    <x v="1"/>
    <x v="0"/>
    <x v="1"/>
    <n v="15"/>
    <x v="0"/>
    <x v="0"/>
    <x v="1"/>
    <x v="1"/>
    <x v="0"/>
    <x v="1"/>
    <x v="1"/>
    <x v="0"/>
    <x v="2"/>
    <x v="0"/>
    <x v="1"/>
    <n v="104.8"/>
    <n v="7470.1"/>
    <x v="0"/>
    <x v="0"/>
    <n v="2915.28"/>
    <n v="10385.379999999999"/>
    <x v="0"/>
    <x v="0"/>
    <x v="0"/>
    <x v="0"/>
    <x v="0"/>
    <x v="0"/>
    <x v="0"/>
    <x v="1"/>
    <x v="0"/>
  </r>
  <r>
    <s v="5287-QWLKY"/>
    <x v="1"/>
    <x v="16"/>
    <x v="0"/>
    <x v="0"/>
    <x v="808"/>
    <n v="93513"/>
    <n v="37.245505000000001"/>
    <n v="-118.062943"/>
    <x v="2"/>
    <x v="4"/>
    <x v="0"/>
    <x v="0"/>
    <n v="44.66"/>
    <x v="1"/>
    <x v="0"/>
    <x v="1"/>
    <n v="8"/>
    <x v="1"/>
    <x v="0"/>
    <x v="0"/>
    <x v="1"/>
    <x v="0"/>
    <x v="1"/>
    <x v="1"/>
    <x v="0"/>
    <x v="1"/>
    <x v="0"/>
    <x v="0"/>
    <n v="105.1"/>
    <n v="7548.1"/>
    <x v="0"/>
    <x v="0"/>
    <n v="3170.86"/>
    <n v="10718.96"/>
    <x v="1"/>
    <x v="5"/>
    <x v="9"/>
    <x v="0"/>
    <x v="0"/>
    <x v="0"/>
    <x v="0"/>
    <x v="1"/>
    <x v="0"/>
  </r>
  <r>
    <s v="5288-AHOUP"/>
    <x v="1"/>
    <x v="41"/>
    <x v="1"/>
    <x v="0"/>
    <x v="371"/>
    <n v="92260"/>
    <n v="33.694501000000002"/>
    <n v="-116.412711"/>
    <x v="1"/>
    <x v="37"/>
    <x v="0"/>
    <x v="0"/>
    <n v="41.58"/>
    <x v="0"/>
    <x v="0"/>
    <x v="1"/>
    <n v="3"/>
    <x v="0"/>
    <x v="1"/>
    <x v="0"/>
    <x v="1"/>
    <x v="1"/>
    <x v="1"/>
    <x v="1"/>
    <x v="0"/>
    <x v="2"/>
    <x v="0"/>
    <x v="1"/>
    <n v="78.5"/>
    <n v="874.2"/>
    <x v="0"/>
    <x v="0"/>
    <n v="457.38"/>
    <n v="1331.58"/>
    <x v="0"/>
    <x v="0"/>
    <x v="0"/>
    <x v="0"/>
    <x v="0"/>
    <x v="0"/>
    <x v="1"/>
    <x v="1"/>
    <x v="0"/>
  </r>
  <r>
    <s v="5293-WXJAK"/>
    <x v="0"/>
    <x v="50"/>
    <x v="0"/>
    <x v="0"/>
    <x v="41"/>
    <n v="95135"/>
    <n v="37.286819999999999"/>
    <n v="-121.723877"/>
    <x v="7"/>
    <x v="37"/>
    <x v="0"/>
    <x v="0"/>
    <n v="17.25"/>
    <x v="1"/>
    <x v="0"/>
    <x v="1"/>
    <n v="27"/>
    <x v="0"/>
    <x v="1"/>
    <x v="1"/>
    <x v="0"/>
    <x v="0"/>
    <x v="1"/>
    <x v="0"/>
    <x v="0"/>
    <x v="1"/>
    <x v="0"/>
    <x v="1"/>
    <n v="104.05"/>
    <n v="1133.6500000000001"/>
    <x v="0"/>
    <x v="0"/>
    <n v="189.75"/>
    <n v="1323.4"/>
    <x v="1"/>
    <x v="1"/>
    <x v="11"/>
    <x v="0"/>
    <x v="0"/>
    <x v="0"/>
    <x v="0"/>
    <x v="0"/>
    <x v="0"/>
  </r>
  <r>
    <s v="5294-CDGWY"/>
    <x v="1"/>
    <x v="35"/>
    <x v="0"/>
    <x v="0"/>
    <x v="162"/>
    <n v="90802"/>
    <n v="33.752524000000001"/>
    <n v="-118.21073699999999"/>
    <x v="2"/>
    <x v="69"/>
    <x v="0"/>
    <x v="1"/>
    <m/>
    <x v="2"/>
    <x v="0"/>
    <x v="2"/>
    <n v="2"/>
    <x v="1"/>
    <x v="0"/>
    <x v="1"/>
    <x v="1"/>
    <x v="0"/>
    <x v="1"/>
    <x v="1"/>
    <x v="0"/>
    <x v="0"/>
    <x v="1"/>
    <x v="1"/>
    <n v="59.3"/>
    <n v="3014.65"/>
    <x v="0"/>
    <x v="0"/>
    <n v="0"/>
    <n v="3014.65"/>
    <x v="1"/>
    <x v="3"/>
    <x v="6"/>
    <x v="0"/>
    <x v="0"/>
    <x v="0"/>
    <x v="0"/>
    <x v="1"/>
    <x v="0"/>
  </r>
  <r>
    <s v="5294-DMSFH"/>
    <x v="0"/>
    <x v="13"/>
    <x v="0"/>
    <x v="3"/>
    <x v="239"/>
    <n v="90503"/>
    <n v="33.840398999999998"/>
    <n v="-118.353714"/>
    <x v="2"/>
    <x v="31"/>
    <x v="0"/>
    <x v="0"/>
    <n v="33.619999999999997"/>
    <x v="0"/>
    <x v="0"/>
    <x v="1"/>
    <n v="13"/>
    <x v="0"/>
    <x v="1"/>
    <x v="0"/>
    <x v="1"/>
    <x v="0"/>
    <x v="1"/>
    <x v="1"/>
    <x v="0"/>
    <x v="1"/>
    <x v="0"/>
    <x v="0"/>
    <n v="87.8"/>
    <n v="2621.75"/>
    <x v="0"/>
    <x v="0"/>
    <n v="974.98"/>
    <n v="3596.73"/>
    <x v="0"/>
    <x v="0"/>
    <x v="0"/>
    <x v="0"/>
    <x v="0"/>
    <x v="0"/>
    <x v="1"/>
    <x v="1"/>
    <x v="0"/>
  </r>
  <r>
    <s v="5294-IMHHT"/>
    <x v="1"/>
    <x v="56"/>
    <x v="0"/>
    <x v="0"/>
    <x v="1051"/>
    <n v="95465"/>
    <n v="38.415002999999999"/>
    <n v="-122.998726"/>
    <x v="10"/>
    <x v="63"/>
    <x v="0"/>
    <x v="0"/>
    <n v="32.94"/>
    <x v="1"/>
    <x v="0"/>
    <x v="1"/>
    <n v="17"/>
    <x v="0"/>
    <x v="0"/>
    <x v="0"/>
    <x v="0"/>
    <x v="1"/>
    <x v="1"/>
    <x v="1"/>
    <x v="0"/>
    <x v="0"/>
    <x v="1"/>
    <x v="1"/>
    <n v="97.75"/>
    <n v="5043.2"/>
    <x v="0"/>
    <x v="0"/>
    <n v="1745.82"/>
    <n v="6789.02"/>
    <x v="0"/>
    <x v="0"/>
    <x v="0"/>
    <x v="0"/>
    <x v="0"/>
    <x v="0"/>
    <x v="0"/>
    <x v="0"/>
    <x v="0"/>
  </r>
  <r>
    <s v="5295-PCJOO"/>
    <x v="1"/>
    <x v="56"/>
    <x v="1"/>
    <x v="3"/>
    <x v="162"/>
    <n v="90805"/>
    <n v="33.864621999999997"/>
    <n v="-118.179626"/>
    <x v="1"/>
    <x v="1"/>
    <x v="0"/>
    <x v="0"/>
    <n v="9.77"/>
    <x v="0"/>
    <x v="0"/>
    <x v="0"/>
    <n v="16"/>
    <x v="1"/>
    <x v="1"/>
    <x v="0"/>
    <x v="1"/>
    <x v="1"/>
    <x v="0"/>
    <x v="0"/>
    <x v="1"/>
    <x v="1"/>
    <x v="0"/>
    <x v="1"/>
    <n v="49.4"/>
    <n v="184.4"/>
    <x v="0"/>
    <x v="1"/>
    <n v="39.08"/>
    <n v="233.48"/>
    <x v="1"/>
    <x v="3"/>
    <x v="6"/>
    <x v="0"/>
    <x v="1"/>
    <x v="1"/>
    <x v="0"/>
    <x v="1"/>
    <x v="0"/>
  </r>
  <r>
    <s v="5296-BFCYD"/>
    <x v="1"/>
    <x v="34"/>
    <x v="0"/>
    <x v="3"/>
    <x v="1029"/>
    <n v="91340"/>
    <n v="34.286130999999997"/>
    <n v="-118.435969"/>
    <x v="8"/>
    <x v="56"/>
    <x v="0"/>
    <x v="0"/>
    <n v="14.91"/>
    <x v="0"/>
    <x v="1"/>
    <x v="3"/>
    <m/>
    <x v="2"/>
    <x v="2"/>
    <x v="2"/>
    <x v="2"/>
    <x v="2"/>
    <x v="2"/>
    <x v="2"/>
    <x v="2"/>
    <x v="2"/>
    <x v="0"/>
    <x v="2"/>
    <n v="20.100000000000001"/>
    <n v="936.85"/>
    <x v="0"/>
    <x v="0"/>
    <n v="685.86"/>
    <n v="1622.71"/>
    <x v="0"/>
    <x v="0"/>
    <x v="0"/>
    <x v="0"/>
    <x v="1"/>
    <x v="1"/>
    <x v="1"/>
    <x v="1"/>
    <x v="0"/>
  </r>
  <r>
    <s v="5296-PSYVW"/>
    <x v="0"/>
    <x v="51"/>
    <x v="0"/>
    <x v="0"/>
    <x v="749"/>
    <n v="92054"/>
    <n v="33.351058999999999"/>
    <n v="-117.420557"/>
    <x v="4"/>
    <x v="9"/>
    <x v="0"/>
    <x v="0"/>
    <n v="8.98"/>
    <x v="1"/>
    <x v="1"/>
    <x v="3"/>
    <m/>
    <x v="2"/>
    <x v="2"/>
    <x v="2"/>
    <x v="2"/>
    <x v="2"/>
    <x v="2"/>
    <x v="2"/>
    <x v="2"/>
    <x v="2"/>
    <x v="1"/>
    <x v="1"/>
    <n v="24.55"/>
    <n v="1750.7"/>
    <x v="0"/>
    <x v="0"/>
    <n v="646.55999999999995"/>
    <n v="2397.2600000000002"/>
    <x v="0"/>
    <x v="0"/>
    <x v="0"/>
    <x v="0"/>
    <x v="1"/>
    <x v="1"/>
    <x v="1"/>
    <x v="1"/>
    <x v="0"/>
  </r>
  <r>
    <s v="5297-MDOIR"/>
    <x v="0"/>
    <x v="29"/>
    <x v="0"/>
    <x v="0"/>
    <x v="68"/>
    <n v="91754"/>
    <n v="34.050322000000001"/>
    <n v="-118.147037"/>
    <x v="9"/>
    <x v="5"/>
    <x v="4"/>
    <x v="0"/>
    <n v="34.51"/>
    <x v="0"/>
    <x v="0"/>
    <x v="1"/>
    <n v="46"/>
    <x v="1"/>
    <x v="1"/>
    <x v="1"/>
    <x v="1"/>
    <x v="1"/>
    <x v="0"/>
    <x v="1"/>
    <x v="0"/>
    <x v="0"/>
    <x v="0"/>
    <x v="0"/>
    <n v="81.150000000000006"/>
    <n v="5224.5"/>
    <x v="0"/>
    <x v="0"/>
    <n v="2174.13"/>
    <n v="7398.63"/>
    <x v="0"/>
    <x v="0"/>
    <x v="0"/>
    <x v="0"/>
    <x v="0"/>
    <x v="0"/>
    <x v="0"/>
    <x v="1"/>
    <x v="0"/>
  </r>
  <r>
    <s v="5298-GSTLM"/>
    <x v="0"/>
    <x v="58"/>
    <x v="1"/>
    <x v="0"/>
    <x v="113"/>
    <n v="95817"/>
    <n v="38.550722"/>
    <n v="-121.457314"/>
    <x v="1"/>
    <x v="59"/>
    <x v="4"/>
    <x v="0"/>
    <n v="48.92"/>
    <x v="1"/>
    <x v="0"/>
    <x v="1"/>
    <n v="11"/>
    <x v="1"/>
    <x v="1"/>
    <x v="0"/>
    <x v="1"/>
    <x v="0"/>
    <x v="1"/>
    <x v="0"/>
    <x v="0"/>
    <x v="0"/>
    <x v="0"/>
    <x v="1"/>
    <n v="101.4"/>
    <n v="6176.6"/>
    <x v="0"/>
    <x v="0"/>
    <n v="2935.2"/>
    <n v="9111.7999999999993"/>
    <x v="0"/>
    <x v="0"/>
    <x v="0"/>
    <x v="0"/>
    <x v="0"/>
    <x v="0"/>
    <x v="0"/>
    <x v="1"/>
    <x v="0"/>
  </r>
  <r>
    <s v="5299-RULOA"/>
    <x v="0"/>
    <x v="47"/>
    <x v="0"/>
    <x v="3"/>
    <x v="208"/>
    <n v="90606"/>
    <n v="33.976678"/>
    <n v="-118.06587500000001"/>
    <x v="2"/>
    <x v="46"/>
    <x v="0"/>
    <x v="0"/>
    <n v="24.48"/>
    <x v="1"/>
    <x v="0"/>
    <x v="1"/>
    <n v="30"/>
    <x v="1"/>
    <x v="1"/>
    <x v="0"/>
    <x v="1"/>
    <x v="0"/>
    <x v="1"/>
    <x v="1"/>
    <x v="0"/>
    <x v="1"/>
    <x v="0"/>
    <x v="1"/>
    <n v="100.25"/>
    <n v="1064.6500000000001"/>
    <x v="0"/>
    <x v="0"/>
    <n v="244.8"/>
    <n v="1309.45"/>
    <x v="1"/>
    <x v="4"/>
    <x v="16"/>
    <x v="0"/>
    <x v="0"/>
    <x v="0"/>
    <x v="0"/>
    <x v="1"/>
    <x v="0"/>
  </r>
  <r>
    <s v="5299-SJCZT"/>
    <x v="1"/>
    <x v="30"/>
    <x v="1"/>
    <x v="0"/>
    <x v="531"/>
    <n v="92694"/>
    <n v="33.569186000000002"/>
    <n v="-117.640055"/>
    <x v="1"/>
    <x v="3"/>
    <x v="1"/>
    <x v="0"/>
    <n v="21.86"/>
    <x v="1"/>
    <x v="0"/>
    <x v="1"/>
    <n v="6"/>
    <x v="0"/>
    <x v="1"/>
    <x v="1"/>
    <x v="1"/>
    <x v="0"/>
    <x v="1"/>
    <x v="1"/>
    <x v="0"/>
    <x v="1"/>
    <x v="0"/>
    <x v="1"/>
    <n v="101.55"/>
    <n v="298.35000000000002"/>
    <x v="0"/>
    <x v="0"/>
    <n v="65.58"/>
    <n v="363.93"/>
    <x v="1"/>
    <x v="2"/>
    <x v="3"/>
    <x v="0"/>
    <x v="0"/>
    <x v="0"/>
    <x v="0"/>
    <x v="1"/>
    <x v="0"/>
  </r>
  <r>
    <s v="5301-GAUUY"/>
    <x v="1"/>
    <x v="26"/>
    <x v="1"/>
    <x v="0"/>
    <x v="197"/>
    <n v="92661"/>
    <n v="33.601309000000001"/>
    <n v="-117.902304"/>
    <x v="1"/>
    <x v="44"/>
    <x v="5"/>
    <x v="0"/>
    <n v="1.49"/>
    <x v="1"/>
    <x v="0"/>
    <x v="1"/>
    <n v="21"/>
    <x v="0"/>
    <x v="0"/>
    <x v="0"/>
    <x v="1"/>
    <x v="1"/>
    <x v="0"/>
    <x v="0"/>
    <x v="0"/>
    <x v="1"/>
    <x v="0"/>
    <x v="1"/>
    <n v="80.349999999999994"/>
    <n v="2596.15"/>
    <x v="0"/>
    <x v="0"/>
    <n v="47.68"/>
    <n v="2643.83"/>
    <x v="1"/>
    <x v="1"/>
    <x v="1"/>
    <x v="0"/>
    <x v="1"/>
    <x v="0"/>
    <x v="0"/>
    <x v="1"/>
    <x v="0"/>
  </r>
  <r>
    <s v="5302-BDJNT"/>
    <x v="1"/>
    <x v="60"/>
    <x v="1"/>
    <x v="0"/>
    <x v="836"/>
    <n v="95685"/>
    <n v="38.432144999999998"/>
    <n v="-120.77069"/>
    <x v="1"/>
    <x v="33"/>
    <x v="0"/>
    <x v="0"/>
    <n v="45.62"/>
    <x v="1"/>
    <x v="0"/>
    <x v="1"/>
    <n v="59"/>
    <x v="0"/>
    <x v="1"/>
    <x v="1"/>
    <x v="0"/>
    <x v="0"/>
    <x v="0"/>
    <x v="0"/>
    <x v="0"/>
    <x v="1"/>
    <x v="1"/>
    <x v="1"/>
    <n v="95.5"/>
    <n v="3418.2"/>
    <x v="0"/>
    <x v="0"/>
    <n v="1596.7"/>
    <n v="5014.8999999999996"/>
    <x v="0"/>
    <x v="0"/>
    <x v="0"/>
    <x v="0"/>
    <x v="0"/>
    <x v="0"/>
    <x v="0"/>
    <x v="0"/>
    <x v="0"/>
  </r>
  <r>
    <s v="5304-EFJLP"/>
    <x v="1"/>
    <x v="15"/>
    <x v="0"/>
    <x v="0"/>
    <x v="413"/>
    <n v="96055"/>
    <n v="40.059384999999999"/>
    <n v="-122.091481"/>
    <x v="8"/>
    <x v="9"/>
    <x v="0"/>
    <x v="0"/>
    <n v="16.920000000000002"/>
    <x v="1"/>
    <x v="0"/>
    <x v="1"/>
    <n v="19"/>
    <x v="0"/>
    <x v="0"/>
    <x v="1"/>
    <x v="0"/>
    <x v="0"/>
    <x v="1"/>
    <x v="1"/>
    <x v="1"/>
    <x v="2"/>
    <x v="0"/>
    <x v="1"/>
    <n v="111.65"/>
    <n v="8022.85"/>
    <x v="0"/>
    <x v="7"/>
    <n v="1218.24"/>
    <n v="9351.09"/>
    <x v="0"/>
    <x v="0"/>
    <x v="0"/>
    <x v="0"/>
    <x v="0"/>
    <x v="1"/>
    <x v="0"/>
    <x v="0"/>
    <x v="0"/>
  </r>
  <r>
    <s v="5306-BVTKJ"/>
    <x v="1"/>
    <x v="29"/>
    <x v="0"/>
    <x v="2"/>
    <x v="179"/>
    <n v="92020"/>
    <n v="32.796970000000002"/>
    <n v="-116.969082"/>
    <x v="2"/>
    <x v="60"/>
    <x v="4"/>
    <x v="0"/>
    <n v="38.299999999999997"/>
    <x v="0"/>
    <x v="0"/>
    <x v="2"/>
    <n v="85"/>
    <x v="0"/>
    <x v="0"/>
    <x v="1"/>
    <x v="1"/>
    <x v="1"/>
    <x v="0"/>
    <x v="1"/>
    <x v="0"/>
    <x v="0"/>
    <x v="0"/>
    <x v="0"/>
    <n v="55.8"/>
    <n v="2651.2"/>
    <x v="0"/>
    <x v="0"/>
    <n v="1838.4"/>
    <n v="4489.6000000000004"/>
    <x v="0"/>
    <x v="0"/>
    <x v="0"/>
    <x v="0"/>
    <x v="0"/>
    <x v="0"/>
    <x v="0"/>
    <x v="1"/>
    <x v="0"/>
  </r>
  <r>
    <s v="5307-DZCVC"/>
    <x v="0"/>
    <x v="3"/>
    <x v="0"/>
    <x v="0"/>
    <x v="113"/>
    <n v="95835"/>
    <n v="38.685068999999999"/>
    <n v="-121.54370900000001"/>
    <x v="1"/>
    <x v="44"/>
    <x v="5"/>
    <x v="0"/>
    <n v="48.95"/>
    <x v="1"/>
    <x v="0"/>
    <x v="1"/>
    <n v="9"/>
    <x v="0"/>
    <x v="1"/>
    <x v="0"/>
    <x v="1"/>
    <x v="0"/>
    <x v="0"/>
    <x v="0"/>
    <x v="0"/>
    <x v="1"/>
    <x v="0"/>
    <x v="0"/>
    <n v="85.95"/>
    <n v="2628.6"/>
    <x v="0"/>
    <x v="0"/>
    <n v="1566.4"/>
    <n v="4195"/>
    <x v="1"/>
    <x v="4"/>
    <x v="19"/>
    <x v="0"/>
    <x v="0"/>
    <x v="0"/>
    <x v="1"/>
    <x v="1"/>
    <x v="0"/>
  </r>
  <r>
    <s v="5307-UVGNB"/>
    <x v="0"/>
    <x v="43"/>
    <x v="0"/>
    <x v="1"/>
    <x v="702"/>
    <n v="90220"/>
    <n v="33.881509999999999"/>
    <n v="-118.23445100000001"/>
    <x v="7"/>
    <x v="63"/>
    <x v="0"/>
    <x v="1"/>
    <m/>
    <x v="2"/>
    <x v="0"/>
    <x v="0"/>
    <n v="25"/>
    <x v="1"/>
    <x v="0"/>
    <x v="1"/>
    <x v="1"/>
    <x v="1"/>
    <x v="1"/>
    <x v="1"/>
    <x v="0"/>
    <x v="1"/>
    <x v="0"/>
    <x v="1"/>
    <n v="48.7"/>
    <n v="2495.1999999999998"/>
    <x v="0"/>
    <x v="0"/>
    <n v="0"/>
    <n v="2495.1999999999998"/>
    <x v="0"/>
    <x v="0"/>
    <x v="0"/>
    <x v="0"/>
    <x v="0"/>
    <x v="0"/>
    <x v="0"/>
    <x v="1"/>
    <x v="0"/>
  </r>
  <r>
    <s v="5309-TAIKL"/>
    <x v="0"/>
    <x v="21"/>
    <x v="1"/>
    <x v="0"/>
    <x v="987"/>
    <n v="95673"/>
    <n v="38.688763999999999"/>
    <n v="-121.457596"/>
    <x v="1"/>
    <x v="6"/>
    <x v="0"/>
    <x v="0"/>
    <n v="8.2899999999999991"/>
    <x v="0"/>
    <x v="0"/>
    <x v="2"/>
    <n v="21"/>
    <x v="0"/>
    <x v="1"/>
    <x v="1"/>
    <x v="0"/>
    <x v="1"/>
    <x v="1"/>
    <x v="1"/>
    <x v="0"/>
    <x v="1"/>
    <x v="1"/>
    <x v="1"/>
    <n v="62.8"/>
    <n v="418.3"/>
    <x v="0"/>
    <x v="0"/>
    <n v="58.03"/>
    <n v="476.33"/>
    <x v="0"/>
    <x v="0"/>
    <x v="0"/>
    <x v="0"/>
    <x v="0"/>
    <x v="0"/>
    <x v="0"/>
    <x v="0"/>
    <x v="0"/>
  </r>
  <r>
    <s v="5310-NOOVA"/>
    <x v="1"/>
    <x v="35"/>
    <x v="1"/>
    <x v="0"/>
    <x v="885"/>
    <n v="95470"/>
    <n v="39.298065000000001"/>
    <n v="-123.25211"/>
    <x v="1"/>
    <x v="56"/>
    <x v="0"/>
    <x v="0"/>
    <n v="13.42"/>
    <x v="0"/>
    <x v="1"/>
    <x v="3"/>
    <m/>
    <x v="2"/>
    <x v="2"/>
    <x v="2"/>
    <x v="2"/>
    <x v="2"/>
    <x v="2"/>
    <x v="2"/>
    <x v="2"/>
    <x v="2"/>
    <x v="1"/>
    <x v="1"/>
    <n v="19.95"/>
    <n v="907.05"/>
    <x v="0"/>
    <x v="0"/>
    <n v="617.32000000000005"/>
    <n v="1524.37"/>
    <x v="0"/>
    <x v="0"/>
    <x v="0"/>
    <x v="0"/>
    <x v="1"/>
    <x v="1"/>
    <x v="1"/>
    <x v="1"/>
    <x v="0"/>
  </r>
  <r>
    <s v="5311-IHLEI"/>
    <x v="1"/>
    <x v="45"/>
    <x v="1"/>
    <x v="0"/>
    <x v="770"/>
    <n v="95472"/>
    <n v="38.398814999999999"/>
    <n v="-122.861923"/>
    <x v="1"/>
    <x v="27"/>
    <x v="2"/>
    <x v="1"/>
    <m/>
    <x v="2"/>
    <x v="0"/>
    <x v="2"/>
    <n v="9"/>
    <x v="1"/>
    <x v="0"/>
    <x v="0"/>
    <x v="0"/>
    <x v="0"/>
    <x v="0"/>
    <x v="0"/>
    <x v="0"/>
    <x v="1"/>
    <x v="0"/>
    <x v="1"/>
    <n v="50.95"/>
    <n v="605.75"/>
    <x v="0"/>
    <x v="0"/>
    <n v="0"/>
    <n v="605.75"/>
    <x v="0"/>
    <x v="0"/>
    <x v="0"/>
    <x v="0"/>
    <x v="0"/>
    <x v="0"/>
    <x v="0"/>
    <x v="0"/>
    <x v="0"/>
  </r>
  <r>
    <s v="5312-IRCFR"/>
    <x v="0"/>
    <x v="44"/>
    <x v="0"/>
    <x v="1"/>
    <x v="587"/>
    <n v="95464"/>
    <n v="39.123339999999999"/>
    <n v="-122.83819800000001"/>
    <x v="4"/>
    <x v="34"/>
    <x v="0"/>
    <x v="0"/>
    <n v="37.47"/>
    <x v="1"/>
    <x v="0"/>
    <x v="1"/>
    <n v="69"/>
    <x v="0"/>
    <x v="0"/>
    <x v="1"/>
    <x v="1"/>
    <x v="1"/>
    <x v="1"/>
    <x v="1"/>
    <x v="0"/>
    <x v="0"/>
    <x v="0"/>
    <x v="1"/>
    <n v="92.85"/>
    <n v="5980.75"/>
    <x v="0"/>
    <x v="0"/>
    <n v="2398.08"/>
    <n v="8378.83"/>
    <x v="0"/>
    <x v="0"/>
    <x v="0"/>
    <x v="0"/>
    <x v="0"/>
    <x v="0"/>
    <x v="0"/>
    <x v="1"/>
    <x v="0"/>
  </r>
  <r>
    <s v="5312-TSZVC"/>
    <x v="0"/>
    <x v="59"/>
    <x v="1"/>
    <x v="0"/>
    <x v="118"/>
    <n v="96046"/>
    <n v="40.648023999999999"/>
    <n v="-123.46508799999999"/>
    <x v="1"/>
    <x v="49"/>
    <x v="0"/>
    <x v="0"/>
    <n v="23.56"/>
    <x v="0"/>
    <x v="1"/>
    <x v="3"/>
    <m/>
    <x v="2"/>
    <x v="2"/>
    <x v="2"/>
    <x v="2"/>
    <x v="2"/>
    <x v="2"/>
    <x v="2"/>
    <x v="2"/>
    <x v="0"/>
    <x v="1"/>
    <x v="0"/>
    <n v="19.649999999999999"/>
    <n v="270.60000000000002"/>
    <x v="0"/>
    <x v="0"/>
    <n v="353.4"/>
    <n v="624"/>
    <x v="0"/>
    <x v="0"/>
    <x v="0"/>
    <x v="0"/>
    <x v="1"/>
    <x v="1"/>
    <x v="1"/>
    <x v="1"/>
    <x v="0"/>
  </r>
  <r>
    <s v="5312-UXESG"/>
    <x v="0"/>
    <x v="9"/>
    <x v="1"/>
    <x v="0"/>
    <x v="108"/>
    <n v="92203"/>
    <n v="33.752938"/>
    <n v="-116.23005499999999"/>
    <x v="1"/>
    <x v="62"/>
    <x v="4"/>
    <x v="0"/>
    <n v="29.19"/>
    <x v="1"/>
    <x v="0"/>
    <x v="1"/>
    <n v="4"/>
    <x v="0"/>
    <x v="1"/>
    <x v="1"/>
    <x v="1"/>
    <x v="0"/>
    <x v="1"/>
    <x v="1"/>
    <x v="0"/>
    <x v="1"/>
    <x v="1"/>
    <x v="1"/>
    <n v="98.05"/>
    <n v="3990.6"/>
    <x v="0"/>
    <x v="0"/>
    <n v="1196.79"/>
    <n v="5187.3900000000003"/>
    <x v="0"/>
    <x v="0"/>
    <x v="0"/>
    <x v="0"/>
    <x v="0"/>
    <x v="0"/>
    <x v="0"/>
    <x v="1"/>
    <x v="0"/>
  </r>
  <r>
    <s v="5313-FPXWG"/>
    <x v="1"/>
    <x v="12"/>
    <x v="1"/>
    <x v="0"/>
    <x v="751"/>
    <n v="93271"/>
    <n v="36.413432999999998"/>
    <n v="-118.854708"/>
    <x v="1"/>
    <x v="69"/>
    <x v="4"/>
    <x v="0"/>
    <n v="34.36"/>
    <x v="1"/>
    <x v="1"/>
    <x v="3"/>
    <m/>
    <x v="2"/>
    <x v="2"/>
    <x v="2"/>
    <x v="2"/>
    <x v="2"/>
    <x v="2"/>
    <x v="2"/>
    <x v="2"/>
    <x v="0"/>
    <x v="0"/>
    <x v="1"/>
    <n v="24.6"/>
    <n v="1266.4000000000001"/>
    <x v="275"/>
    <x v="0"/>
    <n v="1752.36"/>
    <n v="2970.85"/>
    <x v="0"/>
    <x v="0"/>
    <x v="0"/>
    <x v="0"/>
    <x v="1"/>
    <x v="1"/>
    <x v="1"/>
    <x v="1"/>
    <x v="0"/>
  </r>
  <r>
    <s v="5315-CKEQK"/>
    <x v="1"/>
    <x v="50"/>
    <x v="0"/>
    <x v="3"/>
    <x v="293"/>
    <n v="94546"/>
    <n v="37.708326999999997"/>
    <n v="-122.083473"/>
    <x v="2"/>
    <x v="61"/>
    <x v="0"/>
    <x v="0"/>
    <n v="4.71"/>
    <x v="1"/>
    <x v="0"/>
    <x v="2"/>
    <n v="21"/>
    <x v="0"/>
    <x v="1"/>
    <x v="0"/>
    <x v="1"/>
    <x v="1"/>
    <x v="0"/>
    <x v="0"/>
    <x v="1"/>
    <x v="0"/>
    <x v="0"/>
    <x v="1"/>
    <n v="51"/>
    <n v="1381.8"/>
    <x v="0"/>
    <x v="11"/>
    <n v="131.88"/>
    <n v="1593.68"/>
    <x v="0"/>
    <x v="0"/>
    <x v="0"/>
    <x v="0"/>
    <x v="1"/>
    <x v="1"/>
    <x v="1"/>
    <x v="1"/>
    <x v="0"/>
  </r>
  <r>
    <s v="5317-FLPJF"/>
    <x v="0"/>
    <x v="11"/>
    <x v="1"/>
    <x v="0"/>
    <x v="376"/>
    <n v="91001"/>
    <n v="34.196837000000002"/>
    <n v="-118.142236"/>
    <x v="1"/>
    <x v="22"/>
    <x v="3"/>
    <x v="1"/>
    <m/>
    <x v="2"/>
    <x v="0"/>
    <x v="2"/>
    <n v="73"/>
    <x v="1"/>
    <x v="1"/>
    <x v="1"/>
    <x v="0"/>
    <x v="0"/>
    <x v="1"/>
    <x v="1"/>
    <x v="1"/>
    <x v="2"/>
    <x v="0"/>
    <x v="1"/>
    <n v="61.35"/>
    <n v="4193.3999999999996"/>
    <x v="0"/>
    <x v="6"/>
    <n v="0"/>
    <n v="4323.3999999999996"/>
    <x v="0"/>
    <x v="0"/>
    <x v="0"/>
    <x v="0"/>
    <x v="0"/>
    <x v="1"/>
    <x v="0"/>
    <x v="0"/>
    <x v="0"/>
  </r>
  <r>
    <s v="5318-IXUZF"/>
    <x v="0"/>
    <x v="2"/>
    <x v="1"/>
    <x v="0"/>
    <x v="768"/>
    <n v="90277"/>
    <n v="33.830452999999999"/>
    <n v="-118.38456499999999"/>
    <x v="1"/>
    <x v="29"/>
    <x v="0"/>
    <x v="0"/>
    <n v="6.2"/>
    <x v="0"/>
    <x v="0"/>
    <x v="1"/>
    <n v="6"/>
    <x v="0"/>
    <x v="0"/>
    <x v="0"/>
    <x v="1"/>
    <x v="0"/>
    <x v="0"/>
    <x v="0"/>
    <x v="0"/>
    <x v="1"/>
    <x v="0"/>
    <x v="1"/>
    <n v="87.15"/>
    <n v="183.75"/>
    <x v="0"/>
    <x v="0"/>
    <n v="12.4"/>
    <n v="196.15"/>
    <x v="1"/>
    <x v="3"/>
    <x v="6"/>
    <x v="0"/>
    <x v="0"/>
    <x v="0"/>
    <x v="0"/>
    <x v="1"/>
    <x v="0"/>
  </r>
  <r>
    <s v="5318-YKDPV"/>
    <x v="1"/>
    <x v="47"/>
    <x v="0"/>
    <x v="0"/>
    <x v="811"/>
    <n v="93653"/>
    <n v="37.252057000000001"/>
    <n v="-119.95783"/>
    <x v="2"/>
    <x v="25"/>
    <x v="0"/>
    <x v="0"/>
    <n v="41.08"/>
    <x v="0"/>
    <x v="0"/>
    <x v="2"/>
    <n v="18"/>
    <x v="1"/>
    <x v="1"/>
    <x v="1"/>
    <x v="0"/>
    <x v="0"/>
    <x v="1"/>
    <x v="1"/>
    <x v="0"/>
    <x v="2"/>
    <x v="0"/>
    <x v="0"/>
    <n v="79.150000000000006"/>
    <n v="3566.6"/>
    <x v="0"/>
    <x v="0"/>
    <n v="1766.44"/>
    <n v="5333.04"/>
    <x v="0"/>
    <x v="0"/>
    <x v="0"/>
    <x v="0"/>
    <x v="0"/>
    <x v="0"/>
    <x v="0"/>
    <x v="0"/>
    <x v="0"/>
  </r>
  <r>
    <s v="5320-BRKGK"/>
    <x v="0"/>
    <x v="24"/>
    <x v="0"/>
    <x v="3"/>
    <x v="110"/>
    <n v="92027"/>
    <n v="33.141264999999997"/>
    <n v="-116.967221"/>
    <x v="2"/>
    <x v="42"/>
    <x v="4"/>
    <x v="0"/>
    <n v="2.87"/>
    <x v="1"/>
    <x v="0"/>
    <x v="2"/>
    <n v="69"/>
    <x v="1"/>
    <x v="1"/>
    <x v="1"/>
    <x v="0"/>
    <x v="0"/>
    <x v="0"/>
    <x v="0"/>
    <x v="0"/>
    <x v="2"/>
    <x v="1"/>
    <x v="0"/>
    <n v="75.8"/>
    <n v="4415.75"/>
    <x v="0"/>
    <x v="0"/>
    <n v="166.46"/>
    <n v="4582.21"/>
    <x v="0"/>
    <x v="0"/>
    <x v="0"/>
    <x v="0"/>
    <x v="0"/>
    <x v="0"/>
    <x v="0"/>
    <x v="0"/>
    <x v="0"/>
  </r>
  <r>
    <s v="5321-NTRKC"/>
    <x v="1"/>
    <x v="11"/>
    <x v="0"/>
    <x v="2"/>
    <x v="654"/>
    <n v="93953"/>
    <n v="36.587496999999999"/>
    <n v="-121.94481500000001"/>
    <x v="4"/>
    <x v="22"/>
    <x v="3"/>
    <x v="0"/>
    <n v="35.01"/>
    <x v="1"/>
    <x v="0"/>
    <x v="2"/>
    <n v="59"/>
    <x v="0"/>
    <x v="0"/>
    <x v="1"/>
    <x v="1"/>
    <x v="0"/>
    <x v="1"/>
    <x v="1"/>
    <x v="0"/>
    <x v="2"/>
    <x v="1"/>
    <x v="1"/>
    <n v="79.849999999999994"/>
    <n v="5234.95"/>
    <x v="0"/>
    <x v="0"/>
    <n v="2310.66"/>
    <n v="7545.61"/>
    <x v="0"/>
    <x v="0"/>
    <x v="0"/>
    <x v="0"/>
    <x v="0"/>
    <x v="0"/>
    <x v="0"/>
    <x v="1"/>
    <x v="0"/>
  </r>
  <r>
    <s v="5322-TEUJK"/>
    <x v="0"/>
    <x v="45"/>
    <x v="0"/>
    <x v="1"/>
    <x v="1070"/>
    <n v="95430"/>
    <n v="38.445602999999998"/>
    <n v="-123.063756"/>
    <x v="7"/>
    <x v="4"/>
    <x v="0"/>
    <x v="0"/>
    <n v="4.91"/>
    <x v="1"/>
    <x v="0"/>
    <x v="1"/>
    <n v="29"/>
    <x v="1"/>
    <x v="0"/>
    <x v="1"/>
    <x v="0"/>
    <x v="0"/>
    <x v="1"/>
    <x v="1"/>
    <x v="0"/>
    <x v="2"/>
    <x v="1"/>
    <x v="1"/>
    <n v="114.6"/>
    <n v="8100.25"/>
    <x v="0"/>
    <x v="0"/>
    <n v="348.61"/>
    <n v="8448.86"/>
    <x v="0"/>
    <x v="0"/>
    <x v="0"/>
    <x v="0"/>
    <x v="0"/>
    <x v="0"/>
    <x v="0"/>
    <x v="0"/>
    <x v="0"/>
  </r>
  <r>
    <s v="5322-ZSMZY"/>
    <x v="1"/>
    <x v="17"/>
    <x v="0"/>
    <x v="1"/>
    <x v="1039"/>
    <n v="95457"/>
    <n v="38.925545"/>
    <n v="-122.549083"/>
    <x v="9"/>
    <x v="65"/>
    <x v="0"/>
    <x v="0"/>
    <n v="7.03"/>
    <x v="1"/>
    <x v="1"/>
    <x v="3"/>
    <m/>
    <x v="2"/>
    <x v="2"/>
    <x v="2"/>
    <x v="2"/>
    <x v="2"/>
    <x v="2"/>
    <x v="2"/>
    <x v="2"/>
    <x v="2"/>
    <x v="1"/>
    <x v="0"/>
    <n v="25.75"/>
    <n v="755.6"/>
    <x v="0"/>
    <x v="0"/>
    <n v="217.93"/>
    <n v="973.53"/>
    <x v="0"/>
    <x v="0"/>
    <x v="0"/>
    <x v="0"/>
    <x v="1"/>
    <x v="1"/>
    <x v="1"/>
    <x v="1"/>
    <x v="0"/>
  </r>
  <r>
    <s v="5324-KTGCG"/>
    <x v="1"/>
    <x v="39"/>
    <x v="0"/>
    <x v="0"/>
    <x v="542"/>
    <n v="94608"/>
    <n v="37.837260000000001"/>
    <n v="-122.287648"/>
    <x v="7"/>
    <x v="4"/>
    <x v="0"/>
    <x v="0"/>
    <n v="44.82"/>
    <x v="0"/>
    <x v="1"/>
    <x v="3"/>
    <m/>
    <x v="2"/>
    <x v="2"/>
    <x v="2"/>
    <x v="2"/>
    <x v="2"/>
    <x v="2"/>
    <x v="2"/>
    <x v="2"/>
    <x v="0"/>
    <x v="1"/>
    <x v="1"/>
    <n v="20.85"/>
    <n v="1539.75"/>
    <x v="0"/>
    <x v="0"/>
    <n v="3182.22"/>
    <n v="4721.97"/>
    <x v="0"/>
    <x v="0"/>
    <x v="0"/>
    <x v="0"/>
    <x v="1"/>
    <x v="1"/>
    <x v="1"/>
    <x v="1"/>
    <x v="0"/>
  </r>
  <r>
    <s v="5325-UWTWJ"/>
    <x v="1"/>
    <x v="10"/>
    <x v="0"/>
    <x v="0"/>
    <x v="105"/>
    <n v="94707"/>
    <n v="37.897753000000002"/>
    <n v="-122.279391"/>
    <x v="8"/>
    <x v="65"/>
    <x v="5"/>
    <x v="0"/>
    <n v="22.42"/>
    <x v="1"/>
    <x v="0"/>
    <x v="1"/>
    <n v="21"/>
    <x v="1"/>
    <x v="0"/>
    <x v="0"/>
    <x v="0"/>
    <x v="1"/>
    <x v="0"/>
    <x v="0"/>
    <x v="0"/>
    <x v="1"/>
    <x v="0"/>
    <x v="0"/>
    <n v="90.55"/>
    <n v="2929.75"/>
    <x v="0"/>
    <x v="0"/>
    <n v="695.02"/>
    <n v="3624.77"/>
    <x v="0"/>
    <x v="0"/>
    <x v="0"/>
    <x v="0"/>
    <x v="1"/>
    <x v="0"/>
    <x v="0"/>
    <x v="0"/>
    <x v="0"/>
  </r>
  <r>
    <s v="5327-CNLUQ"/>
    <x v="1"/>
    <x v="25"/>
    <x v="0"/>
    <x v="0"/>
    <x v="963"/>
    <n v="96075"/>
    <n v="40.343212999999999"/>
    <n v="-121.81541199999999"/>
    <x v="2"/>
    <x v="60"/>
    <x v="4"/>
    <x v="0"/>
    <n v="6.1"/>
    <x v="1"/>
    <x v="0"/>
    <x v="1"/>
    <n v="18"/>
    <x v="1"/>
    <x v="0"/>
    <x v="1"/>
    <x v="1"/>
    <x v="0"/>
    <x v="0"/>
    <x v="0"/>
    <x v="0"/>
    <x v="2"/>
    <x v="0"/>
    <x v="1"/>
    <n v="96.9"/>
    <n v="4473.45"/>
    <x v="0"/>
    <x v="0"/>
    <n v="292.8"/>
    <n v="4766.25"/>
    <x v="0"/>
    <x v="0"/>
    <x v="0"/>
    <x v="0"/>
    <x v="0"/>
    <x v="0"/>
    <x v="0"/>
    <x v="1"/>
    <x v="0"/>
  </r>
  <r>
    <s v="5327-XOKKY"/>
    <x v="1"/>
    <x v="16"/>
    <x v="0"/>
    <x v="0"/>
    <x v="787"/>
    <n v="93458"/>
    <n v="34.959339999999997"/>
    <n v="-120.490081"/>
    <x v="9"/>
    <x v="9"/>
    <x v="3"/>
    <x v="0"/>
    <n v="11.26"/>
    <x v="1"/>
    <x v="0"/>
    <x v="0"/>
    <n v="3"/>
    <x v="0"/>
    <x v="1"/>
    <x v="1"/>
    <x v="1"/>
    <x v="0"/>
    <x v="1"/>
    <x v="1"/>
    <x v="0"/>
    <x v="2"/>
    <x v="0"/>
    <x v="0"/>
    <n v="73.45"/>
    <n v="5329"/>
    <x v="0"/>
    <x v="0"/>
    <n v="810.72"/>
    <n v="6139.72"/>
    <x v="0"/>
    <x v="0"/>
    <x v="0"/>
    <x v="0"/>
    <x v="0"/>
    <x v="0"/>
    <x v="0"/>
    <x v="1"/>
    <x v="0"/>
  </r>
  <r>
    <s v="5329-KRDTM"/>
    <x v="1"/>
    <x v="50"/>
    <x v="0"/>
    <x v="0"/>
    <x v="973"/>
    <n v="95335"/>
    <n v="38.109124999999999"/>
    <n v="-120.078597"/>
    <x v="8"/>
    <x v="9"/>
    <x v="3"/>
    <x v="0"/>
    <n v="33.68"/>
    <x v="1"/>
    <x v="0"/>
    <x v="2"/>
    <n v="10"/>
    <x v="0"/>
    <x v="0"/>
    <x v="1"/>
    <x v="0"/>
    <x v="0"/>
    <x v="0"/>
    <x v="0"/>
    <x v="0"/>
    <x v="2"/>
    <x v="1"/>
    <x v="0"/>
    <n v="77.349999999999994"/>
    <n v="5396.25"/>
    <x v="0"/>
    <x v="0"/>
    <n v="2424.96"/>
    <n v="7821.21"/>
    <x v="0"/>
    <x v="0"/>
    <x v="0"/>
    <x v="0"/>
    <x v="0"/>
    <x v="0"/>
    <x v="0"/>
    <x v="0"/>
    <x v="0"/>
  </r>
  <r>
    <s v="5331-RGMTT"/>
    <x v="1"/>
    <x v="6"/>
    <x v="0"/>
    <x v="0"/>
    <x v="653"/>
    <n v="95468"/>
    <n v="38.911299"/>
    <n v="-123.609588"/>
    <x v="1"/>
    <x v="8"/>
    <x v="0"/>
    <x v="0"/>
    <n v="38.479999999999997"/>
    <x v="1"/>
    <x v="0"/>
    <x v="1"/>
    <n v="13"/>
    <x v="0"/>
    <x v="1"/>
    <x v="1"/>
    <x v="1"/>
    <x v="0"/>
    <x v="1"/>
    <x v="0"/>
    <x v="1"/>
    <x v="1"/>
    <x v="0"/>
    <x v="0"/>
    <n v="99.05"/>
    <n v="5295.7"/>
    <x v="0"/>
    <x v="3"/>
    <n v="2077.92"/>
    <n v="7413.62"/>
    <x v="0"/>
    <x v="0"/>
    <x v="0"/>
    <x v="0"/>
    <x v="0"/>
    <x v="1"/>
    <x v="0"/>
    <x v="1"/>
    <x v="0"/>
  </r>
  <r>
    <s v="5334-AFQJB"/>
    <x v="1"/>
    <x v="36"/>
    <x v="1"/>
    <x v="0"/>
    <x v="8"/>
    <n v="93065"/>
    <n v="34.269449000000002"/>
    <n v="-118.76847100000001"/>
    <x v="1"/>
    <x v="9"/>
    <x v="3"/>
    <x v="0"/>
    <n v="2.37"/>
    <x v="1"/>
    <x v="1"/>
    <x v="3"/>
    <m/>
    <x v="2"/>
    <x v="2"/>
    <x v="2"/>
    <x v="2"/>
    <x v="2"/>
    <x v="2"/>
    <x v="2"/>
    <x v="2"/>
    <x v="2"/>
    <x v="0"/>
    <x v="0"/>
    <n v="25.1"/>
    <n v="1789.9"/>
    <x v="0"/>
    <x v="0"/>
    <n v="170.64"/>
    <n v="1960.54"/>
    <x v="0"/>
    <x v="0"/>
    <x v="0"/>
    <x v="0"/>
    <x v="1"/>
    <x v="1"/>
    <x v="1"/>
    <x v="1"/>
    <x v="0"/>
  </r>
  <r>
    <s v="5334-JLAXU"/>
    <x v="0"/>
    <x v="56"/>
    <x v="0"/>
    <x v="0"/>
    <x v="999"/>
    <n v="95231"/>
    <n v="37.873283000000001"/>
    <n v="-121.292034"/>
    <x v="4"/>
    <x v="59"/>
    <x v="4"/>
    <x v="0"/>
    <n v="15.54"/>
    <x v="1"/>
    <x v="0"/>
    <x v="1"/>
    <n v="19"/>
    <x v="1"/>
    <x v="0"/>
    <x v="0"/>
    <x v="1"/>
    <x v="1"/>
    <x v="1"/>
    <x v="1"/>
    <x v="0"/>
    <x v="1"/>
    <x v="0"/>
    <x v="0"/>
    <n v="94.1"/>
    <n v="5475.9"/>
    <x v="0"/>
    <x v="0"/>
    <n v="932.4"/>
    <n v="6408.3"/>
    <x v="0"/>
    <x v="0"/>
    <x v="0"/>
    <x v="0"/>
    <x v="0"/>
    <x v="0"/>
    <x v="0"/>
    <x v="1"/>
    <x v="0"/>
  </r>
  <r>
    <s v="5336-UFNZP"/>
    <x v="0"/>
    <x v="61"/>
    <x v="0"/>
    <x v="1"/>
    <x v="68"/>
    <n v="91755"/>
    <n v="34.049171999999999"/>
    <n v="-118.115022"/>
    <x v="9"/>
    <x v="7"/>
    <x v="4"/>
    <x v="0"/>
    <n v="19.579999999999998"/>
    <x v="1"/>
    <x v="0"/>
    <x v="1"/>
    <n v="26"/>
    <x v="0"/>
    <x v="0"/>
    <x v="1"/>
    <x v="1"/>
    <x v="0"/>
    <x v="1"/>
    <x v="1"/>
    <x v="0"/>
    <x v="0"/>
    <x v="0"/>
    <x v="1"/>
    <n v="107.45"/>
    <n v="7047.5"/>
    <x v="0"/>
    <x v="0"/>
    <n v="1272.7"/>
    <n v="8320.2000000000007"/>
    <x v="0"/>
    <x v="0"/>
    <x v="0"/>
    <x v="0"/>
    <x v="0"/>
    <x v="0"/>
    <x v="0"/>
    <x v="1"/>
    <x v="0"/>
  </r>
  <r>
    <s v="5337-IIWKZ"/>
    <x v="1"/>
    <x v="34"/>
    <x v="0"/>
    <x v="1"/>
    <x v="250"/>
    <n v="93666"/>
    <n v="36.545352999999999"/>
    <n v="-119.33853499999999"/>
    <x v="0"/>
    <x v="12"/>
    <x v="5"/>
    <x v="1"/>
    <m/>
    <x v="2"/>
    <x v="0"/>
    <x v="2"/>
    <n v="76"/>
    <x v="0"/>
    <x v="1"/>
    <x v="1"/>
    <x v="0"/>
    <x v="0"/>
    <x v="0"/>
    <x v="0"/>
    <x v="0"/>
    <x v="1"/>
    <x v="0"/>
    <x v="1"/>
    <n v="44.85"/>
    <n v="1442.6"/>
    <x v="0"/>
    <x v="0"/>
    <n v="0"/>
    <n v="1442.6"/>
    <x v="0"/>
    <x v="0"/>
    <x v="0"/>
    <x v="0"/>
    <x v="0"/>
    <x v="0"/>
    <x v="0"/>
    <x v="0"/>
    <x v="0"/>
  </r>
  <r>
    <s v="5338-YHWYT"/>
    <x v="1"/>
    <x v="45"/>
    <x v="1"/>
    <x v="2"/>
    <x v="38"/>
    <n v="92115"/>
    <n v="32.762506000000002"/>
    <n v="-117.07245"/>
    <x v="1"/>
    <x v="20"/>
    <x v="0"/>
    <x v="0"/>
    <n v="49.99"/>
    <x v="0"/>
    <x v="0"/>
    <x v="0"/>
    <n v="27"/>
    <x v="1"/>
    <x v="0"/>
    <x v="0"/>
    <x v="0"/>
    <x v="1"/>
    <x v="0"/>
    <x v="0"/>
    <x v="1"/>
    <x v="2"/>
    <x v="1"/>
    <x v="0"/>
    <n v="61.45"/>
    <n v="2302.35"/>
    <x v="276"/>
    <x v="7"/>
    <n v="1849.63"/>
    <n v="4213.1899999999996"/>
    <x v="0"/>
    <x v="0"/>
    <x v="0"/>
    <x v="0"/>
    <x v="1"/>
    <x v="1"/>
    <x v="0"/>
    <x v="0"/>
    <x v="0"/>
  </r>
  <r>
    <s v="5339-PXDVH"/>
    <x v="1"/>
    <x v="9"/>
    <x v="1"/>
    <x v="0"/>
    <x v="745"/>
    <n v="95930"/>
    <n v="39.562238999999998"/>
    <n v="-121.14836"/>
    <x v="1"/>
    <x v="1"/>
    <x v="1"/>
    <x v="0"/>
    <n v="31.57"/>
    <x v="1"/>
    <x v="0"/>
    <x v="1"/>
    <n v="18"/>
    <x v="1"/>
    <x v="1"/>
    <x v="0"/>
    <x v="1"/>
    <x v="0"/>
    <x v="0"/>
    <x v="0"/>
    <x v="0"/>
    <x v="1"/>
    <x v="1"/>
    <x v="1"/>
    <n v="90.65"/>
    <n v="367.95"/>
    <x v="0"/>
    <x v="0"/>
    <n v="126.28"/>
    <n v="494.23"/>
    <x v="0"/>
    <x v="0"/>
    <x v="0"/>
    <x v="0"/>
    <x v="0"/>
    <x v="0"/>
    <x v="0"/>
    <x v="1"/>
    <x v="0"/>
  </r>
  <r>
    <s v="5339-TJFEK"/>
    <x v="1"/>
    <x v="19"/>
    <x v="0"/>
    <x v="2"/>
    <x v="40"/>
    <n v="95407"/>
    <n v="38.394091000000003"/>
    <n v="-122.739814"/>
    <x v="4"/>
    <x v="55"/>
    <x v="4"/>
    <x v="0"/>
    <n v="14.75"/>
    <x v="1"/>
    <x v="0"/>
    <x v="1"/>
    <n v="52"/>
    <x v="1"/>
    <x v="0"/>
    <x v="0"/>
    <x v="1"/>
    <x v="0"/>
    <x v="1"/>
    <x v="1"/>
    <x v="1"/>
    <x v="1"/>
    <x v="0"/>
    <x v="1"/>
    <n v="105.5"/>
    <n v="6487.2"/>
    <x v="0"/>
    <x v="12"/>
    <n v="914.5"/>
    <n v="7551.7"/>
    <x v="0"/>
    <x v="0"/>
    <x v="0"/>
    <x v="0"/>
    <x v="0"/>
    <x v="1"/>
    <x v="0"/>
    <x v="1"/>
    <x v="0"/>
  </r>
  <r>
    <s v="5343-SGUBI"/>
    <x v="0"/>
    <x v="9"/>
    <x v="1"/>
    <x v="0"/>
    <x v="386"/>
    <n v="94518"/>
    <n v="37.950248000000002"/>
    <n v="-122.02245499999999"/>
    <x v="1"/>
    <x v="57"/>
    <x v="4"/>
    <x v="0"/>
    <n v="42.9"/>
    <x v="1"/>
    <x v="0"/>
    <x v="1"/>
    <n v="14"/>
    <x v="0"/>
    <x v="0"/>
    <x v="0"/>
    <x v="1"/>
    <x v="1"/>
    <x v="0"/>
    <x v="0"/>
    <x v="0"/>
    <x v="0"/>
    <x v="0"/>
    <x v="0"/>
    <n v="80.2"/>
    <n v="4297.6000000000004"/>
    <x v="0"/>
    <x v="0"/>
    <n v="2230.8000000000002"/>
    <n v="6528.4"/>
    <x v="0"/>
    <x v="0"/>
    <x v="0"/>
    <x v="0"/>
    <x v="1"/>
    <x v="0"/>
    <x v="0"/>
    <x v="1"/>
    <x v="0"/>
  </r>
  <r>
    <s v="5345-BMKWB"/>
    <x v="1"/>
    <x v="46"/>
    <x v="0"/>
    <x v="0"/>
    <x v="143"/>
    <n v="94122"/>
    <n v="37.760412000000002"/>
    <n v="-122.484966"/>
    <x v="5"/>
    <x v="58"/>
    <x v="0"/>
    <x v="0"/>
    <n v="4.9800000000000004"/>
    <x v="0"/>
    <x v="1"/>
    <x v="3"/>
    <m/>
    <x v="2"/>
    <x v="2"/>
    <x v="2"/>
    <x v="2"/>
    <x v="2"/>
    <x v="2"/>
    <x v="2"/>
    <x v="2"/>
    <x v="1"/>
    <x v="1"/>
    <x v="0"/>
    <n v="20.25"/>
    <n v="158.35"/>
    <x v="0"/>
    <x v="0"/>
    <n v="39.840000000000003"/>
    <n v="198.19"/>
    <x v="0"/>
    <x v="0"/>
    <x v="0"/>
    <x v="0"/>
    <x v="1"/>
    <x v="1"/>
    <x v="1"/>
    <x v="1"/>
    <x v="0"/>
  </r>
  <r>
    <s v="5346-BZCHP"/>
    <x v="0"/>
    <x v="31"/>
    <x v="0"/>
    <x v="3"/>
    <x v="743"/>
    <n v="92242"/>
    <n v="34.137742000000003"/>
    <n v="-114.36514"/>
    <x v="1"/>
    <x v="19"/>
    <x v="3"/>
    <x v="0"/>
    <n v="25.18"/>
    <x v="0"/>
    <x v="1"/>
    <x v="3"/>
    <m/>
    <x v="2"/>
    <x v="2"/>
    <x v="2"/>
    <x v="2"/>
    <x v="2"/>
    <x v="2"/>
    <x v="2"/>
    <x v="2"/>
    <x v="2"/>
    <x v="1"/>
    <x v="0"/>
    <n v="19.399999999999999"/>
    <n v="1346.2"/>
    <x v="0"/>
    <x v="0"/>
    <n v="1737.42"/>
    <n v="3083.62"/>
    <x v="0"/>
    <x v="0"/>
    <x v="0"/>
    <x v="0"/>
    <x v="1"/>
    <x v="1"/>
    <x v="1"/>
    <x v="1"/>
    <x v="0"/>
  </r>
  <r>
    <s v="5348-CAGXB"/>
    <x v="1"/>
    <x v="27"/>
    <x v="1"/>
    <x v="0"/>
    <x v="97"/>
    <n v="92614"/>
    <n v="33.680301999999998"/>
    <n v="-117.833296"/>
    <x v="1"/>
    <x v="27"/>
    <x v="2"/>
    <x v="0"/>
    <n v="33.36"/>
    <x v="1"/>
    <x v="0"/>
    <x v="1"/>
    <n v="22"/>
    <x v="0"/>
    <x v="1"/>
    <x v="1"/>
    <x v="1"/>
    <x v="0"/>
    <x v="0"/>
    <x v="0"/>
    <x v="0"/>
    <x v="1"/>
    <x v="0"/>
    <x v="1"/>
    <n v="89.55"/>
    <n v="1021.75"/>
    <x v="0"/>
    <x v="0"/>
    <n v="400.32"/>
    <n v="1422.07"/>
    <x v="0"/>
    <x v="0"/>
    <x v="0"/>
    <x v="0"/>
    <x v="0"/>
    <x v="0"/>
    <x v="0"/>
    <x v="1"/>
    <x v="0"/>
  </r>
  <r>
    <s v="5349-AZPEW"/>
    <x v="0"/>
    <x v="43"/>
    <x v="0"/>
    <x v="1"/>
    <x v="38"/>
    <n v="92131"/>
    <n v="32.893250000000002"/>
    <n v="-117.087091"/>
    <x v="3"/>
    <x v="10"/>
    <x v="1"/>
    <x v="1"/>
    <m/>
    <x v="2"/>
    <x v="0"/>
    <x v="2"/>
    <n v="53"/>
    <x v="0"/>
    <x v="1"/>
    <x v="0"/>
    <x v="1"/>
    <x v="1"/>
    <x v="0"/>
    <x v="0"/>
    <x v="0"/>
    <x v="1"/>
    <x v="1"/>
    <x v="0"/>
    <n v="25.05"/>
    <n v="125.5"/>
    <x v="0"/>
    <x v="0"/>
    <n v="0"/>
    <n v="125.5"/>
    <x v="0"/>
    <x v="0"/>
    <x v="0"/>
    <x v="0"/>
    <x v="1"/>
    <x v="0"/>
    <x v="1"/>
    <x v="1"/>
    <x v="0"/>
  </r>
  <r>
    <s v="5349-IECLD"/>
    <x v="1"/>
    <x v="37"/>
    <x v="1"/>
    <x v="0"/>
    <x v="41"/>
    <n v="95111"/>
    <n v="37.284264999999998"/>
    <n v="-121.827673"/>
    <x v="1"/>
    <x v="29"/>
    <x v="0"/>
    <x v="0"/>
    <n v="26.05"/>
    <x v="0"/>
    <x v="0"/>
    <x v="1"/>
    <n v="2"/>
    <x v="0"/>
    <x v="1"/>
    <x v="1"/>
    <x v="1"/>
    <x v="0"/>
    <x v="1"/>
    <x v="1"/>
    <x v="0"/>
    <x v="1"/>
    <x v="1"/>
    <x v="1"/>
    <n v="94.95"/>
    <n v="178.1"/>
    <x v="0"/>
    <x v="0"/>
    <n v="52.1"/>
    <n v="230.2"/>
    <x v="1"/>
    <x v="1"/>
    <x v="1"/>
    <x v="0"/>
    <x v="0"/>
    <x v="0"/>
    <x v="0"/>
    <x v="1"/>
    <x v="0"/>
  </r>
  <r>
    <s v="5351-QESIO"/>
    <x v="1"/>
    <x v="22"/>
    <x v="1"/>
    <x v="3"/>
    <x v="38"/>
    <n v="92122"/>
    <n v="32.857230000000001"/>
    <n v="-117.209774"/>
    <x v="1"/>
    <x v="13"/>
    <x v="1"/>
    <x v="1"/>
    <m/>
    <x v="2"/>
    <x v="0"/>
    <x v="0"/>
    <n v="17"/>
    <x v="0"/>
    <x v="1"/>
    <x v="0"/>
    <x v="1"/>
    <x v="1"/>
    <x v="0"/>
    <x v="0"/>
    <x v="0"/>
    <x v="1"/>
    <x v="1"/>
    <x v="2"/>
    <n v="24.2"/>
    <n v="24.2"/>
    <x v="0"/>
    <x v="0"/>
    <n v="0"/>
    <n v="24.2"/>
    <x v="2"/>
    <x v="0"/>
    <x v="0"/>
    <x v="0"/>
    <x v="1"/>
    <x v="0"/>
    <x v="1"/>
    <x v="1"/>
    <x v="0"/>
  </r>
  <r>
    <s v="5353-WILCI"/>
    <x v="0"/>
    <x v="35"/>
    <x v="1"/>
    <x v="0"/>
    <x v="35"/>
    <n v="95206"/>
    <n v="37.902422000000001"/>
    <n v="-121.440029"/>
    <x v="1"/>
    <x v="61"/>
    <x v="5"/>
    <x v="0"/>
    <n v="44.11"/>
    <x v="0"/>
    <x v="0"/>
    <x v="0"/>
    <n v="15"/>
    <x v="1"/>
    <x v="0"/>
    <x v="0"/>
    <x v="1"/>
    <x v="1"/>
    <x v="0"/>
    <x v="0"/>
    <x v="1"/>
    <x v="1"/>
    <x v="1"/>
    <x v="1"/>
    <n v="56.05"/>
    <n v="1522.65"/>
    <x v="0"/>
    <x v="7"/>
    <n v="1235.08"/>
    <n v="2867.73"/>
    <x v="0"/>
    <x v="0"/>
    <x v="0"/>
    <x v="0"/>
    <x v="1"/>
    <x v="1"/>
    <x v="0"/>
    <x v="1"/>
    <x v="0"/>
  </r>
  <r>
    <s v="5356-CSVSQ"/>
    <x v="0"/>
    <x v="29"/>
    <x v="1"/>
    <x v="0"/>
    <x v="846"/>
    <n v="91750"/>
    <n v="34.144703"/>
    <n v="-117.77029899999999"/>
    <x v="1"/>
    <x v="3"/>
    <x v="0"/>
    <x v="0"/>
    <n v="40.99"/>
    <x v="1"/>
    <x v="0"/>
    <x v="0"/>
    <n v="48"/>
    <x v="0"/>
    <x v="1"/>
    <x v="0"/>
    <x v="0"/>
    <x v="0"/>
    <x v="0"/>
    <x v="0"/>
    <x v="0"/>
    <x v="1"/>
    <x v="1"/>
    <x v="1"/>
    <n v="64.599999999999994"/>
    <n v="174.2"/>
    <x v="0"/>
    <x v="0"/>
    <n v="122.97"/>
    <n v="297.17"/>
    <x v="2"/>
    <x v="0"/>
    <x v="0"/>
    <x v="0"/>
    <x v="0"/>
    <x v="0"/>
    <x v="1"/>
    <x v="0"/>
    <x v="0"/>
  </r>
  <r>
    <s v="5356-KZCKT"/>
    <x v="1"/>
    <x v="21"/>
    <x v="1"/>
    <x v="0"/>
    <x v="239"/>
    <n v="90503"/>
    <n v="33.840398999999998"/>
    <n v="-118.353714"/>
    <x v="1"/>
    <x v="42"/>
    <x v="4"/>
    <x v="0"/>
    <n v="2.38"/>
    <x v="1"/>
    <x v="1"/>
    <x v="3"/>
    <m/>
    <x v="2"/>
    <x v="2"/>
    <x v="2"/>
    <x v="2"/>
    <x v="2"/>
    <x v="2"/>
    <x v="2"/>
    <x v="2"/>
    <x v="2"/>
    <x v="0"/>
    <x v="0"/>
    <n v="24.45"/>
    <n v="1513.6"/>
    <x v="0"/>
    <x v="0"/>
    <n v="138.04"/>
    <n v="1651.64"/>
    <x v="0"/>
    <x v="0"/>
    <x v="0"/>
    <x v="0"/>
    <x v="1"/>
    <x v="1"/>
    <x v="1"/>
    <x v="1"/>
    <x v="0"/>
  </r>
  <r>
    <s v="5356-RHIPP"/>
    <x v="1"/>
    <x v="32"/>
    <x v="1"/>
    <x v="0"/>
    <x v="766"/>
    <n v="93618"/>
    <n v="36.523618999999997"/>
    <n v="-119.38686800000001"/>
    <x v="1"/>
    <x v="13"/>
    <x v="1"/>
    <x v="0"/>
    <n v="45.49"/>
    <x v="0"/>
    <x v="1"/>
    <x v="3"/>
    <m/>
    <x v="2"/>
    <x v="2"/>
    <x v="2"/>
    <x v="2"/>
    <x v="2"/>
    <x v="2"/>
    <x v="2"/>
    <x v="2"/>
    <x v="1"/>
    <x v="0"/>
    <x v="0"/>
    <n v="20.2"/>
    <n v="20.2"/>
    <x v="0"/>
    <x v="0"/>
    <n v="45.49"/>
    <n v="65.69"/>
    <x v="1"/>
    <x v="1"/>
    <x v="5"/>
    <x v="0"/>
    <x v="1"/>
    <x v="1"/>
    <x v="1"/>
    <x v="1"/>
    <x v="0"/>
  </r>
  <r>
    <s v="5357-TZHPP"/>
    <x v="1"/>
    <x v="6"/>
    <x v="1"/>
    <x v="0"/>
    <x v="592"/>
    <n v="95692"/>
    <n v="39.043387000000003"/>
    <n v="-121.409837"/>
    <x v="1"/>
    <x v="0"/>
    <x v="0"/>
    <x v="0"/>
    <n v="30.8"/>
    <x v="1"/>
    <x v="0"/>
    <x v="1"/>
    <n v="18"/>
    <x v="0"/>
    <x v="1"/>
    <x v="0"/>
    <x v="1"/>
    <x v="1"/>
    <x v="1"/>
    <x v="0"/>
    <x v="0"/>
    <x v="1"/>
    <x v="0"/>
    <x v="0"/>
    <n v="84.4"/>
    <n v="732.5"/>
    <x v="0"/>
    <x v="0"/>
    <n v="277.2"/>
    <n v="1009.7"/>
    <x v="1"/>
    <x v="5"/>
    <x v="9"/>
    <x v="0"/>
    <x v="0"/>
    <x v="0"/>
    <x v="1"/>
    <x v="1"/>
    <x v="0"/>
  </r>
  <r>
    <s v="5360-LJCNJ"/>
    <x v="0"/>
    <x v="0"/>
    <x v="0"/>
    <x v="0"/>
    <x v="986"/>
    <n v="95376"/>
    <n v="37.680968"/>
    <n v="-121.446049"/>
    <x v="8"/>
    <x v="4"/>
    <x v="0"/>
    <x v="0"/>
    <n v="10.46"/>
    <x v="1"/>
    <x v="0"/>
    <x v="1"/>
    <n v="3"/>
    <x v="0"/>
    <x v="0"/>
    <x v="1"/>
    <x v="1"/>
    <x v="0"/>
    <x v="1"/>
    <x v="1"/>
    <x v="1"/>
    <x v="2"/>
    <x v="0"/>
    <x v="1"/>
    <n v="105.15"/>
    <n v="7555"/>
    <x v="0"/>
    <x v="8"/>
    <n v="742.66"/>
    <n v="8357.66"/>
    <x v="0"/>
    <x v="0"/>
    <x v="0"/>
    <x v="0"/>
    <x v="0"/>
    <x v="1"/>
    <x v="0"/>
    <x v="1"/>
    <x v="0"/>
  </r>
  <r>
    <s v="5360-XGYAZ"/>
    <x v="1"/>
    <x v="13"/>
    <x v="0"/>
    <x v="2"/>
    <x v="31"/>
    <n v="90040"/>
    <n v="33.994523999999998"/>
    <n v="-118.149953"/>
    <x v="2"/>
    <x v="9"/>
    <x v="0"/>
    <x v="1"/>
    <m/>
    <x v="2"/>
    <x v="0"/>
    <x v="2"/>
    <n v="16"/>
    <x v="1"/>
    <x v="0"/>
    <x v="1"/>
    <x v="0"/>
    <x v="0"/>
    <x v="1"/>
    <x v="1"/>
    <x v="1"/>
    <x v="2"/>
    <x v="0"/>
    <x v="1"/>
    <n v="65.650000000000006"/>
    <n v="4664.5"/>
    <x v="0"/>
    <x v="8"/>
    <n v="0"/>
    <n v="4724.5"/>
    <x v="0"/>
    <x v="0"/>
    <x v="0"/>
    <x v="0"/>
    <x v="0"/>
    <x v="1"/>
    <x v="0"/>
    <x v="0"/>
    <x v="0"/>
  </r>
  <r>
    <s v="5364-EVNIB"/>
    <x v="1"/>
    <x v="37"/>
    <x v="1"/>
    <x v="0"/>
    <x v="174"/>
    <n v="92868"/>
    <n v="33.787796"/>
    <n v="-117.875928"/>
    <x v="1"/>
    <x v="2"/>
    <x v="0"/>
    <x v="0"/>
    <n v="30.88"/>
    <x v="0"/>
    <x v="0"/>
    <x v="1"/>
    <n v="3"/>
    <x v="0"/>
    <x v="0"/>
    <x v="1"/>
    <x v="1"/>
    <x v="1"/>
    <x v="0"/>
    <x v="0"/>
    <x v="0"/>
    <x v="1"/>
    <x v="0"/>
    <x v="1"/>
    <n v="79.8"/>
    <n v="973.45"/>
    <x v="0"/>
    <x v="0"/>
    <n v="401.44"/>
    <n v="1374.89"/>
    <x v="1"/>
    <x v="2"/>
    <x v="15"/>
    <x v="0"/>
    <x v="1"/>
    <x v="0"/>
    <x v="0"/>
    <x v="1"/>
    <x v="0"/>
  </r>
  <r>
    <s v="5364-XYIRR"/>
    <x v="1"/>
    <x v="56"/>
    <x v="0"/>
    <x v="0"/>
    <x v="31"/>
    <n v="90013"/>
    <n v="34.044638999999997"/>
    <n v="-118.240413"/>
    <x v="2"/>
    <x v="69"/>
    <x v="0"/>
    <x v="0"/>
    <n v="21.08"/>
    <x v="1"/>
    <x v="0"/>
    <x v="1"/>
    <n v="9"/>
    <x v="0"/>
    <x v="1"/>
    <x v="0"/>
    <x v="1"/>
    <x v="0"/>
    <x v="1"/>
    <x v="1"/>
    <x v="0"/>
    <x v="1"/>
    <x v="0"/>
    <x v="1"/>
    <n v="94.65"/>
    <n v="4812.75"/>
    <x v="0"/>
    <x v="0"/>
    <n v="1075.08"/>
    <n v="5887.83"/>
    <x v="1"/>
    <x v="1"/>
    <x v="1"/>
    <x v="0"/>
    <x v="0"/>
    <x v="0"/>
    <x v="1"/>
    <x v="1"/>
    <x v="0"/>
  </r>
  <r>
    <s v="5365-LLFYV"/>
    <x v="0"/>
    <x v="9"/>
    <x v="1"/>
    <x v="0"/>
    <x v="630"/>
    <n v="95663"/>
    <n v="38.859093000000001"/>
    <n v="-121.182872"/>
    <x v="1"/>
    <x v="29"/>
    <x v="1"/>
    <x v="0"/>
    <n v="5.47"/>
    <x v="0"/>
    <x v="0"/>
    <x v="2"/>
    <n v="29"/>
    <x v="0"/>
    <x v="1"/>
    <x v="0"/>
    <x v="1"/>
    <x v="1"/>
    <x v="0"/>
    <x v="0"/>
    <x v="0"/>
    <x v="1"/>
    <x v="0"/>
    <x v="0"/>
    <n v="45.85"/>
    <n v="105.6"/>
    <x v="0"/>
    <x v="0"/>
    <n v="10.94"/>
    <n v="116.54"/>
    <x v="2"/>
    <x v="0"/>
    <x v="0"/>
    <x v="0"/>
    <x v="1"/>
    <x v="0"/>
    <x v="1"/>
    <x v="1"/>
    <x v="0"/>
  </r>
  <r>
    <s v="5366-IJEQJ"/>
    <x v="1"/>
    <x v="29"/>
    <x v="1"/>
    <x v="0"/>
    <x v="38"/>
    <n v="92109"/>
    <n v="32.787835999999999"/>
    <n v="-117.232376"/>
    <x v="1"/>
    <x v="24"/>
    <x v="2"/>
    <x v="0"/>
    <n v="5.54"/>
    <x v="1"/>
    <x v="0"/>
    <x v="1"/>
    <n v="59"/>
    <x v="0"/>
    <x v="1"/>
    <x v="1"/>
    <x v="1"/>
    <x v="0"/>
    <x v="0"/>
    <x v="0"/>
    <x v="0"/>
    <x v="1"/>
    <x v="0"/>
    <x v="1"/>
    <n v="88.7"/>
    <n v="1761.45"/>
    <x v="0"/>
    <x v="0"/>
    <n v="110.8"/>
    <n v="1872.25"/>
    <x v="1"/>
    <x v="3"/>
    <x v="6"/>
    <x v="0"/>
    <x v="0"/>
    <x v="0"/>
    <x v="0"/>
    <x v="1"/>
    <x v="0"/>
  </r>
  <r>
    <s v="5366-OBVMR"/>
    <x v="0"/>
    <x v="21"/>
    <x v="0"/>
    <x v="0"/>
    <x v="31"/>
    <n v="90027"/>
    <n v="34.127194000000003"/>
    <n v="-118.295647"/>
    <x v="8"/>
    <x v="68"/>
    <x v="2"/>
    <x v="0"/>
    <n v="35.96"/>
    <x v="0"/>
    <x v="0"/>
    <x v="2"/>
    <n v="17"/>
    <x v="0"/>
    <x v="1"/>
    <x v="0"/>
    <x v="0"/>
    <x v="1"/>
    <x v="0"/>
    <x v="0"/>
    <x v="0"/>
    <x v="1"/>
    <x v="0"/>
    <x v="0"/>
    <n v="50.3"/>
    <n v="908.75"/>
    <x v="0"/>
    <x v="0"/>
    <n v="647.28"/>
    <n v="1556.03"/>
    <x v="0"/>
    <x v="0"/>
    <x v="0"/>
    <x v="0"/>
    <x v="1"/>
    <x v="0"/>
    <x v="1"/>
    <x v="0"/>
    <x v="0"/>
  </r>
  <r>
    <s v="5370-IIVVL"/>
    <x v="1"/>
    <x v="17"/>
    <x v="1"/>
    <x v="0"/>
    <x v="66"/>
    <n v="95333"/>
    <n v="37.249377000000003"/>
    <n v="-120.24958100000001"/>
    <x v="1"/>
    <x v="20"/>
    <x v="5"/>
    <x v="0"/>
    <n v="38.72"/>
    <x v="1"/>
    <x v="0"/>
    <x v="1"/>
    <n v="59"/>
    <x v="0"/>
    <x v="0"/>
    <x v="0"/>
    <x v="0"/>
    <x v="0"/>
    <x v="1"/>
    <x v="1"/>
    <x v="0"/>
    <x v="0"/>
    <x v="0"/>
    <x v="0"/>
    <n v="104.5"/>
    <n v="3778"/>
    <x v="0"/>
    <x v="0"/>
    <n v="1432.64"/>
    <n v="5210.6400000000003"/>
    <x v="0"/>
    <x v="0"/>
    <x v="0"/>
    <x v="0"/>
    <x v="0"/>
    <x v="0"/>
    <x v="0"/>
    <x v="0"/>
    <x v="0"/>
  </r>
  <r>
    <s v="5371-VYLSX"/>
    <x v="0"/>
    <x v="61"/>
    <x v="1"/>
    <x v="0"/>
    <x v="162"/>
    <n v="90814"/>
    <n v="33.771611999999998"/>
    <n v="-118.143866"/>
    <x v="1"/>
    <x v="15"/>
    <x v="0"/>
    <x v="0"/>
    <n v="47.99"/>
    <x v="1"/>
    <x v="0"/>
    <x v="1"/>
    <n v="22"/>
    <x v="1"/>
    <x v="0"/>
    <x v="0"/>
    <x v="1"/>
    <x v="1"/>
    <x v="0"/>
    <x v="0"/>
    <x v="0"/>
    <x v="1"/>
    <x v="0"/>
    <x v="1"/>
    <n v="83.4"/>
    <n v="4113.7"/>
    <x v="0"/>
    <x v="0"/>
    <n v="2399.5"/>
    <n v="6513.2"/>
    <x v="0"/>
    <x v="0"/>
    <x v="0"/>
    <x v="0"/>
    <x v="1"/>
    <x v="0"/>
    <x v="0"/>
    <x v="1"/>
    <x v="0"/>
  </r>
  <r>
    <s v="5372-FBKBN"/>
    <x v="0"/>
    <x v="32"/>
    <x v="1"/>
    <x v="3"/>
    <x v="41"/>
    <n v="95111"/>
    <n v="37.284264999999998"/>
    <n v="-121.827673"/>
    <x v="1"/>
    <x v="47"/>
    <x v="2"/>
    <x v="0"/>
    <n v="8.68"/>
    <x v="0"/>
    <x v="1"/>
    <x v="3"/>
    <m/>
    <x v="2"/>
    <x v="2"/>
    <x v="2"/>
    <x v="2"/>
    <x v="2"/>
    <x v="2"/>
    <x v="2"/>
    <x v="2"/>
    <x v="1"/>
    <x v="1"/>
    <x v="0"/>
    <n v="20.75"/>
    <n v="452.2"/>
    <x v="0"/>
    <x v="0"/>
    <n v="182.28"/>
    <n v="634.48"/>
    <x v="0"/>
    <x v="0"/>
    <x v="0"/>
    <x v="0"/>
    <x v="1"/>
    <x v="1"/>
    <x v="1"/>
    <x v="1"/>
    <x v="0"/>
  </r>
  <r>
    <s v="5373-SFODM"/>
    <x v="1"/>
    <x v="61"/>
    <x v="0"/>
    <x v="0"/>
    <x v="167"/>
    <n v="93954"/>
    <n v="36.125529"/>
    <n v="-120.86444299999999"/>
    <x v="2"/>
    <x v="66"/>
    <x v="0"/>
    <x v="0"/>
    <n v="24.54"/>
    <x v="1"/>
    <x v="0"/>
    <x v="1"/>
    <n v="5"/>
    <x v="0"/>
    <x v="1"/>
    <x v="0"/>
    <x v="1"/>
    <x v="1"/>
    <x v="1"/>
    <x v="1"/>
    <x v="0"/>
    <x v="1"/>
    <x v="0"/>
    <x v="0"/>
    <n v="85.25"/>
    <n v="3132.75"/>
    <x v="0"/>
    <x v="0"/>
    <n v="883.44"/>
    <n v="4016.19"/>
    <x v="1"/>
    <x v="2"/>
    <x v="2"/>
    <x v="0"/>
    <x v="0"/>
    <x v="0"/>
    <x v="1"/>
    <x v="1"/>
    <x v="0"/>
  </r>
  <r>
    <s v="5375-XLDOF"/>
    <x v="1"/>
    <x v="38"/>
    <x v="0"/>
    <x v="1"/>
    <x v="1048"/>
    <n v="92233"/>
    <n v="33.143825999999997"/>
    <n v="-115.497485"/>
    <x v="9"/>
    <x v="19"/>
    <x v="3"/>
    <x v="0"/>
    <n v="37.97"/>
    <x v="1"/>
    <x v="0"/>
    <x v="1"/>
    <n v="27"/>
    <x v="1"/>
    <x v="0"/>
    <x v="1"/>
    <x v="0"/>
    <x v="0"/>
    <x v="1"/>
    <x v="1"/>
    <x v="1"/>
    <x v="2"/>
    <x v="0"/>
    <x v="1"/>
    <n v="114.35"/>
    <n v="7665.8"/>
    <x v="0"/>
    <x v="1"/>
    <n v="2619.9299999999998"/>
    <n v="10295.73"/>
    <x v="0"/>
    <x v="0"/>
    <x v="0"/>
    <x v="0"/>
    <x v="0"/>
    <x v="1"/>
    <x v="0"/>
    <x v="0"/>
    <x v="0"/>
  </r>
  <r>
    <s v="5376-DEQCP"/>
    <x v="0"/>
    <x v="23"/>
    <x v="1"/>
    <x v="0"/>
    <x v="38"/>
    <n v="92126"/>
    <n v="32.886924999999998"/>
    <n v="-117.152162"/>
    <x v="1"/>
    <x v="13"/>
    <x v="0"/>
    <x v="0"/>
    <n v="27.12"/>
    <x v="0"/>
    <x v="0"/>
    <x v="1"/>
    <n v="23"/>
    <x v="0"/>
    <x v="1"/>
    <x v="0"/>
    <x v="1"/>
    <x v="1"/>
    <x v="0"/>
    <x v="0"/>
    <x v="0"/>
    <x v="1"/>
    <x v="0"/>
    <x v="1"/>
    <n v="70.599999999999994"/>
    <n v="70.599999999999994"/>
    <x v="0"/>
    <x v="0"/>
    <n v="27.12"/>
    <n v="97.72"/>
    <x v="1"/>
    <x v="1"/>
    <x v="5"/>
    <x v="0"/>
    <x v="1"/>
    <x v="0"/>
    <x v="1"/>
    <x v="1"/>
    <x v="0"/>
  </r>
  <r>
    <s v="5376-PCKNB"/>
    <x v="1"/>
    <x v="34"/>
    <x v="0"/>
    <x v="2"/>
    <x v="1023"/>
    <n v="91763"/>
    <n v="34.072121000000003"/>
    <n v="-117.698319"/>
    <x v="7"/>
    <x v="9"/>
    <x v="3"/>
    <x v="0"/>
    <n v="17.489999999999998"/>
    <x v="1"/>
    <x v="0"/>
    <x v="1"/>
    <n v="12"/>
    <x v="0"/>
    <x v="0"/>
    <x v="1"/>
    <x v="1"/>
    <x v="0"/>
    <x v="1"/>
    <x v="1"/>
    <x v="1"/>
    <x v="0"/>
    <x v="0"/>
    <x v="0"/>
    <n v="104.45"/>
    <n v="7459"/>
    <x v="0"/>
    <x v="6"/>
    <n v="1259.28"/>
    <n v="8848.2800000000007"/>
    <x v="0"/>
    <x v="0"/>
    <x v="0"/>
    <x v="0"/>
    <x v="0"/>
    <x v="1"/>
    <x v="0"/>
    <x v="1"/>
    <x v="0"/>
  </r>
  <r>
    <s v="5377-NDTOU"/>
    <x v="0"/>
    <x v="17"/>
    <x v="0"/>
    <x v="0"/>
    <x v="468"/>
    <n v="90732"/>
    <n v="33.744118999999998"/>
    <n v="-118.31448"/>
    <x v="3"/>
    <x v="4"/>
    <x v="3"/>
    <x v="0"/>
    <n v="9.5"/>
    <x v="1"/>
    <x v="0"/>
    <x v="0"/>
    <n v="76"/>
    <x v="1"/>
    <x v="0"/>
    <x v="1"/>
    <x v="0"/>
    <x v="0"/>
    <x v="1"/>
    <x v="1"/>
    <x v="0"/>
    <x v="2"/>
    <x v="1"/>
    <x v="0"/>
    <n v="91.05"/>
    <n v="6293.75"/>
    <x v="0"/>
    <x v="0"/>
    <n v="674.5"/>
    <n v="6968.25"/>
    <x v="0"/>
    <x v="0"/>
    <x v="0"/>
    <x v="0"/>
    <x v="0"/>
    <x v="0"/>
    <x v="0"/>
    <x v="0"/>
    <x v="0"/>
  </r>
  <r>
    <s v="5378-IKEEG"/>
    <x v="0"/>
    <x v="10"/>
    <x v="1"/>
    <x v="0"/>
    <x v="755"/>
    <n v="96110"/>
    <n v="41.280341"/>
    <n v="-120.150381"/>
    <x v="1"/>
    <x v="13"/>
    <x v="1"/>
    <x v="1"/>
    <m/>
    <x v="2"/>
    <x v="0"/>
    <x v="0"/>
    <n v="2"/>
    <x v="0"/>
    <x v="1"/>
    <x v="0"/>
    <x v="1"/>
    <x v="0"/>
    <x v="0"/>
    <x v="0"/>
    <x v="0"/>
    <x v="1"/>
    <x v="0"/>
    <x v="1"/>
    <n v="35.75"/>
    <n v="35.75"/>
    <x v="0"/>
    <x v="0"/>
    <n v="0"/>
    <n v="35.75"/>
    <x v="1"/>
    <x v="4"/>
    <x v="16"/>
    <x v="0"/>
    <x v="0"/>
    <x v="0"/>
    <x v="1"/>
    <x v="1"/>
    <x v="0"/>
  </r>
  <r>
    <s v="5380-AFSSK"/>
    <x v="0"/>
    <x v="56"/>
    <x v="1"/>
    <x v="0"/>
    <x v="966"/>
    <n v="96008"/>
    <n v="40.722732999999998"/>
    <n v="-122.109666"/>
    <x v="1"/>
    <x v="10"/>
    <x v="0"/>
    <x v="0"/>
    <n v="46.45"/>
    <x v="1"/>
    <x v="0"/>
    <x v="1"/>
    <n v="10"/>
    <x v="0"/>
    <x v="1"/>
    <x v="0"/>
    <x v="1"/>
    <x v="0"/>
    <x v="1"/>
    <x v="1"/>
    <x v="0"/>
    <x v="1"/>
    <x v="0"/>
    <x v="2"/>
    <n v="93.9"/>
    <n v="486.85"/>
    <x v="0"/>
    <x v="0"/>
    <n v="232.25"/>
    <n v="719.1"/>
    <x v="1"/>
    <x v="3"/>
    <x v="6"/>
    <x v="0"/>
    <x v="0"/>
    <x v="0"/>
    <x v="1"/>
    <x v="1"/>
    <x v="0"/>
  </r>
  <r>
    <s v="5380-WJKOV"/>
    <x v="1"/>
    <x v="35"/>
    <x v="1"/>
    <x v="2"/>
    <x v="31"/>
    <n v="90041"/>
    <n v="34.137411999999998"/>
    <n v="-118.207607"/>
    <x v="1"/>
    <x v="12"/>
    <x v="5"/>
    <x v="0"/>
    <n v="21.69"/>
    <x v="1"/>
    <x v="0"/>
    <x v="1"/>
    <n v="28"/>
    <x v="0"/>
    <x v="0"/>
    <x v="1"/>
    <x v="1"/>
    <x v="0"/>
    <x v="1"/>
    <x v="1"/>
    <x v="0"/>
    <x v="1"/>
    <x v="0"/>
    <x v="1"/>
    <n v="106.35"/>
    <n v="3549.25"/>
    <x v="0"/>
    <x v="0"/>
    <n v="737.46"/>
    <n v="4286.71"/>
    <x v="1"/>
    <x v="1"/>
    <x v="10"/>
    <x v="0"/>
    <x v="0"/>
    <x v="0"/>
    <x v="0"/>
    <x v="1"/>
    <x v="0"/>
  </r>
  <r>
    <s v="5380-XPJNZ"/>
    <x v="0"/>
    <x v="19"/>
    <x v="1"/>
    <x v="0"/>
    <x v="143"/>
    <n v="94103"/>
    <n v="37.773147000000002"/>
    <n v="-122.411287"/>
    <x v="1"/>
    <x v="70"/>
    <x v="0"/>
    <x v="0"/>
    <n v="40.64"/>
    <x v="0"/>
    <x v="1"/>
    <x v="3"/>
    <m/>
    <x v="2"/>
    <x v="2"/>
    <x v="2"/>
    <x v="2"/>
    <x v="2"/>
    <x v="2"/>
    <x v="2"/>
    <x v="2"/>
    <x v="0"/>
    <x v="1"/>
    <x v="0"/>
    <n v="20.05"/>
    <n v="678.2"/>
    <x v="0"/>
    <x v="0"/>
    <n v="1544.32"/>
    <n v="2222.52"/>
    <x v="0"/>
    <x v="0"/>
    <x v="0"/>
    <x v="0"/>
    <x v="1"/>
    <x v="1"/>
    <x v="1"/>
    <x v="1"/>
    <x v="0"/>
  </r>
  <r>
    <s v="5382-SOYZL"/>
    <x v="1"/>
    <x v="14"/>
    <x v="1"/>
    <x v="0"/>
    <x v="386"/>
    <n v="94519"/>
    <n v="37.990118000000002"/>
    <n v="-122.01218799999999"/>
    <x v="1"/>
    <x v="51"/>
    <x v="0"/>
    <x v="0"/>
    <n v="11.15"/>
    <x v="1"/>
    <x v="0"/>
    <x v="1"/>
    <n v="17"/>
    <x v="0"/>
    <x v="1"/>
    <x v="0"/>
    <x v="1"/>
    <x v="0"/>
    <x v="1"/>
    <x v="1"/>
    <x v="0"/>
    <x v="1"/>
    <x v="0"/>
    <x v="1"/>
    <n v="95.1"/>
    <n v="2162.6"/>
    <x v="0"/>
    <x v="0"/>
    <n v="245.3"/>
    <n v="2407.9"/>
    <x v="0"/>
    <x v="0"/>
    <x v="0"/>
    <x v="0"/>
    <x v="0"/>
    <x v="0"/>
    <x v="1"/>
    <x v="1"/>
    <x v="0"/>
  </r>
  <r>
    <s v="5382-TEMLV"/>
    <x v="1"/>
    <x v="45"/>
    <x v="1"/>
    <x v="0"/>
    <x v="496"/>
    <n v="93247"/>
    <n v="36.205464999999997"/>
    <n v="-119.085807"/>
    <x v="1"/>
    <x v="14"/>
    <x v="0"/>
    <x v="0"/>
    <n v="19.39"/>
    <x v="0"/>
    <x v="0"/>
    <x v="2"/>
    <n v="16"/>
    <x v="1"/>
    <x v="1"/>
    <x v="0"/>
    <x v="1"/>
    <x v="1"/>
    <x v="0"/>
    <x v="0"/>
    <x v="0"/>
    <x v="1"/>
    <x v="0"/>
    <x v="1"/>
    <n v="50.9"/>
    <n v="2298.5500000000002"/>
    <x v="0"/>
    <x v="0"/>
    <n v="872.55"/>
    <n v="3171.1"/>
    <x v="0"/>
    <x v="0"/>
    <x v="0"/>
    <x v="0"/>
    <x v="1"/>
    <x v="0"/>
    <x v="0"/>
    <x v="1"/>
    <x v="0"/>
  </r>
  <r>
    <s v="5383-MMTWC"/>
    <x v="0"/>
    <x v="4"/>
    <x v="0"/>
    <x v="0"/>
    <x v="474"/>
    <n v="94561"/>
    <n v="37.999406"/>
    <n v="-121.686241"/>
    <x v="2"/>
    <x v="58"/>
    <x v="0"/>
    <x v="0"/>
    <n v="46.05"/>
    <x v="1"/>
    <x v="0"/>
    <x v="1"/>
    <n v="22"/>
    <x v="0"/>
    <x v="1"/>
    <x v="0"/>
    <x v="1"/>
    <x v="1"/>
    <x v="1"/>
    <x v="0"/>
    <x v="0"/>
    <x v="1"/>
    <x v="0"/>
    <x v="1"/>
    <n v="84"/>
    <n v="613.4"/>
    <x v="0"/>
    <x v="0"/>
    <n v="368.4"/>
    <n v="981.8"/>
    <x v="1"/>
    <x v="2"/>
    <x v="4"/>
    <x v="0"/>
    <x v="0"/>
    <x v="0"/>
    <x v="1"/>
    <x v="1"/>
    <x v="0"/>
  </r>
  <r>
    <s v="5384-ZTTWP"/>
    <x v="0"/>
    <x v="42"/>
    <x v="0"/>
    <x v="2"/>
    <x v="703"/>
    <n v="95991"/>
    <n v="39.027410000000003"/>
    <n v="-121.614982"/>
    <x v="8"/>
    <x v="49"/>
    <x v="2"/>
    <x v="0"/>
    <n v="17.43"/>
    <x v="0"/>
    <x v="1"/>
    <x v="3"/>
    <m/>
    <x v="2"/>
    <x v="2"/>
    <x v="2"/>
    <x v="2"/>
    <x v="2"/>
    <x v="2"/>
    <x v="2"/>
    <x v="2"/>
    <x v="1"/>
    <x v="1"/>
    <x v="2"/>
    <n v="19.8"/>
    <n v="272.95"/>
    <x v="39"/>
    <x v="0"/>
    <n v="261.45"/>
    <n v="515.85"/>
    <x v="0"/>
    <x v="0"/>
    <x v="0"/>
    <x v="0"/>
    <x v="1"/>
    <x v="1"/>
    <x v="1"/>
    <x v="1"/>
    <x v="0"/>
  </r>
  <r>
    <s v="5385-SUIRI"/>
    <x v="1"/>
    <x v="28"/>
    <x v="0"/>
    <x v="0"/>
    <x v="676"/>
    <n v="95315"/>
    <n v="37.422961000000001"/>
    <n v="-120.76549300000001"/>
    <x v="1"/>
    <x v="57"/>
    <x v="0"/>
    <x v="0"/>
    <n v="37.6"/>
    <x v="1"/>
    <x v="0"/>
    <x v="1"/>
    <n v="23"/>
    <x v="1"/>
    <x v="1"/>
    <x v="1"/>
    <x v="1"/>
    <x v="0"/>
    <x v="1"/>
    <x v="1"/>
    <x v="0"/>
    <x v="1"/>
    <x v="0"/>
    <x v="1"/>
    <n v="104.2"/>
    <n v="5568.35"/>
    <x v="0"/>
    <x v="0"/>
    <n v="1955.2"/>
    <n v="7523.55"/>
    <x v="1"/>
    <x v="1"/>
    <x v="10"/>
    <x v="0"/>
    <x v="0"/>
    <x v="0"/>
    <x v="0"/>
    <x v="1"/>
    <x v="0"/>
  </r>
  <r>
    <s v="5386-THSLQ"/>
    <x v="0"/>
    <x v="61"/>
    <x v="0"/>
    <x v="0"/>
    <x v="75"/>
    <n v="90402"/>
    <n v="34.035848999999999"/>
    <n v="-118.503508"/>
    <x v="1"/>
    <x v="22"/>
    <x v="3"/>
    <x v="1"/>
    <m/>
    <x v="2"/>
    <x v="0"/>
    <x v="0"/>
    <n v="9"/>
    <x v="0"/>
    <x v="0"/>
    <x v="1"/>
    <x v="1"/>
    <x v="0"/>
    <x v="0"/>
    <x v="0"/>
    <x v="0"/>
    <x v="0"/>
    <x v="1"/>
    <x v="1"/>
    <n v="45.55"/>
    <n v="3027.25"/>
    <x v="0"/>
    <x v="0"/>
    <n v="0"/>
    <n v="3027.25"/>
    <x v="0"/>
    <x v="0"/>
    <x v="0"/>
    <x v="0"/>
    <x v="0"/>
    <x v="0"/>
    <x v="0"/>
    <x v="1"/>
    <x v="0"/>
  </r>
  <r>
    <s v="5387-ASZNZ"/>
    <x v="0"/>
    <x v="15"/>
    <x v="1"/>
    <x v="0"/>
    <x v="401"/>
    <n v="95312"/>
    <n v="37.420273000000002"/>
    <n v="-120.66527000000001"/>
    <x v="1"/>
    <x v="22"/>
    <x v="3"/>
    <x v="0"/>
    <n v="36.479999999999997"/>
    <x v="1"/>
    <x v="0"/>
    <x v="2"/>
    <n v="5"/>
    <x v="1"/>
    <x v="0"/>
    <x v="0"/>
    <x v="0"/>
    <x v="1"/>
    <x v="0"/>
    <x v="0"/>
    <x v="0"/>
    <x v="0"/>
    <x v="0"/>
    <x v="0"/>
    <n v="-8"/>
    <n v="4174.3500000000004"/>
    <x v="0"/>
    <x v="0"/>
    <n v="2407.6799999999998"/>
    <n v="6582.03"/>
    <x v="0"/>
    <x v="0"/>
    <x v="0"/>
    <x v="0"/>
    <x v="1"/>
    <x v="0"/>
    <x v="0"/>
    <x v="0"/>
    <x v="0"/>
  </r>
  <r>
    <s v="5389-FFVKB"/>
    <x v="1"/>
    <x v="41"/>
    <x v="0"/>
    <x v="0"/>
    <x v="784"/>
    <n v="91360"/>
    <n v="34.214053999999997"/>
    <n v="-118.88109"/>
    <x v="2"/>
    <x v="44"/>
    <x v="0"/>
    <x v="0"/>
    <n v="2.08"/>
    <x v="0"/>
    <x v="0"/>
    <x v="1"/>
    <n v="25"/>
    <x v="0"/>
    <x v="1"/>
    <x v="0"/>
    <x v="1"/>
    <x v="1"/>
    <x v="1"/>
    <x v="1"/>
    <x v="0"/>
    <x v="1"/>
    <x v="0"/>
    <x v="0"/>
    <n v="80.3"/>
    <n v="2483.0500000000002"/>
    <x v="0"/>
    <x v="0"/>
    <n v="66.56"/>
    <n v="2549.61"/>
    <x v="1"/>
    <x v="2"/>
    <x v="15"/>
    <x v="0"/>
    <x v="0"/>
    <x v="0"/>
    <x v="1"/>
    <x v="1"/>
    <x v="0"/>
  </r>
  <r>
    <s v="5392-AKEMH"/>
    <x v="0"/>
    <x v="2"/>
    <x v="1"/>
    <x v="0"/>
    <x v="298"/>
    <n v="92083"/>
    <n v="33.174939999999999"/>
    <n v="-117.242761"/>
    <x v="1"/>
    <x v="27"/>
    <x v="0"/>
    <x v="0"/>
    <n v="31.22"/>
    <x v="0"/>
    <x v="0"/>
    <x v="2"/>
    <n v="12"/>
    <x v="0"/>
    <x v="1"/>
    <x v="0"/>
    <x v="1"/>
    <x v="1"/>
    <x v="0"/>
    <x v="0"/>
    <x v="0"/>
    <x v="1"/>
    <x v="0"/>
    <x v="1"/>
    <n v="45.05"/>
    <n v="523.1"/>
    <x v="0"/>
    <x v="0"/>
    <n v="374.64"/>
    <n v="897.74"/>
    <x v="0"/>
    <x v="0"/>
    <x v="0"/>
    <x v="0"/>
    <x v="1"/>
    <x v="0"/>
    <x v="1"/>
    <x v="1"/>
    <x v="0"/>
  </r>
  <r>
    <s v="5393-HJZSM"/>
    <x v="0"/>
    <x v="33"/>
    <x v="0"/>
    <x v="2"/>
    <x v="143"/>
    <n v="94129"/>
    <n v="37.797525999999998"/>
    <n v="-122.46453099999999"/>
    <x v="2"/>
    <x v="44"/>
    <x v="5"/>
    <x v="0"/>
    <n v="32.43"/>
    <x v="0"/>
    <x v="0"/>
    <x v="0"/>
    <n v="19"/>
    <x v="1"/>
    <x v="0"/>
    <x v="1"/>
    <x v="0"/>
    <x v="1"/>
    <x v="1"/>
    <x v="1"/>
    <x v="0"/>
    <x v="1"/>
    <x v="1"/>
    <x v="1"/>
    <n v="76.3"/>
    <n v="2404.15"/>
    <x v="0"/>
    <x v="0"/>
    <n v="1037.76"/>
    <n v="3441.91"/>
    <x v="0"/>
    <x v="0"/>
    <x v="0"/>
    <x v="0"/>
    <x v="0"/>
    <x v="0"/>
    <x v="0"/>
    <x v="0"/>
    <x v="0"/>
  </r>
  <r>
    <s v="5393-RXQSZ"/>
    <x v="1"/>
    <x v="43"/>
    <x v="1"/>
    <x v="0"/>
    <x v="896"/>
    <n v="93268"/>
    <n v="35.184837000000002"/>
    <n v="-119.402525"/>
    <x v="1"/>
    <x v="13"/>
    <x v="0"/>
    <x v="0"/>
    <n v="19.32"/>
    <x v="0"/>
    <x v="0"/>
    <x v="1"/>
    <n v="22"/>
    <x v="0"/>
    <x v="1"/>
    <x v="0"/>
    <x v="1"/>
    <x v="1"/>
    <x v="1"/>
    <x v="1"/>
    <x v="0"/>
    <x v="1"/>
    <x v="1"/>
    <x v="1"/>
    <n v="79.599999999999994"/>
    <n v="79.599999999999994"/>
    <x v="0"/>
    <x v="0"/>
    <n v="19.32"/>
    <n v="98.92"/>
    <x v="1"/>
    <x v="5"/>
    <x v="9"/>
    <x v="0"/>
    <x v="0"/>
    <x v="0"/>
    <x v="1"/>
    <x v="1"/>
    <x v="0"/>
  </r>
  <r>
    <s v="5394-MEITZ"/>
    <x v="0"/>
    <x v="17"/>
    <x v="0"/>
    <x v="0"/>
    <x v="374"/>
    <n v="92625"/>
    <n v="33.600987000000003"/>
    <n v="-117.862734"/>
    <x v="7"/>
    <x v="59"/>
    <x v="0"/>
    <x v="0"/>
    <n v="14"/>
    <x v="0"/>
    <x v="0"/>
    <x v="0"/>
    <n v="42"/>
    <x v="0"/>
    <x v="0"/>
    <x v="1"/>
    <x v="0"/>
    <x v="0"/>
    <x v="1"/>
    <x v="1"/>
    <x v="0"/>
    <x v="2"/>
    <x v="0"/>
    <x v="1"/>
    <n v="80.599999999999994"/>
    <n v="4946.7"/>
    <x v="0"/>
    <x v="0"/>
    <n v="840"/>
    <n v="5786.7"/>
    <x v="0"/>
    <x v="0"/>
    <x v="0"/>
    <x v="0"/>
    <x v="0"/>
    <x v="0"/>
    <x v="0"/>
    <x v="0"/>
    <x v="0"/>
  </r>
  <r>
    <s v="5394-SVGJV"/>
    <x v="1"/>
    <x v="60"/>
    <x v="1"/>
    <x v="0"/>
    <x v="113"/>
    <n v="95838"/>
    <n v="38.646096"/>
    <n v="-121.44243299999999"/>
    <x v="1"/>
    <x v="20"/>
    <x v="0"/>
    <x v="0"/>
    <n v="30.72"/>
    <x v="1"/>
    <x v="0"/>
    <x v="1"/>
    <n v="42"/>
    <x v="0"/>
    <x v="1"/>
    <x v="0"/>
    <x v="0"/>
    <x v="0"/>
    <x v="1"/>
    <x v="1"/>
    <x v="0"/>
    <x v="1"/>
    <x v="1"/>
    <x v="1"/>
    <n v="98.8"/>
    <n v="3475.55"/>
    <x v="0"/>
    <x v="0"/>
    <n v="1136.6400000000001"/>
    <n v="4612.1899999999996"/>
    <x v="1"/>
    <x v="1"/>
    <x v="5"/>
    <x v="0"/>
    <x v="0"/>
    <x v="0"/>
    <x v="1"/>
    <x v="0"/>
    <x v="0"/>
  </r>
  <r>
    <s v="5396-IZEPB"/>
    <x v="1"/>
    <x v="0"/>
    <x v="1"/>
    <x v="0"/>
    <x v="1028"/>
    <n v="93067"/>
    <n v="34.420997999999997"/>
    <n v="-119.60137"/>
    <x v="1"/>
    <x v="0"/>
    <x v="1"/>
    <x v="0"/>
    <n v="24.89"/>
    <x v="0"/>
    <x v="1"/>
    <x v="3"/>
    <m/>
    <x v="2"/>
    <x v="2"/>
    <x v="2"/>
    <x v="2"/>
    <x v="2"/>
    <x v="2"/>
    <x v="2"/>
    <x v="2"/>
    <x v="1"/>
    <x v="1"/>
    <x v="0"/>
    <n v="19.7"/>
    <n v="180.7"/>
    <x v="0"/>
    <x v="0"/>
    <n v="224.01"/>
    <n v="404.71"/>
    <x v="0"/>
    <x v="0"/>
    <x v="0"/>
    <x v="0"/>
    <x v="1"/>
    <x v="1"/>
    <x v="1"/>
    <x v="1"/>
    <x v="0"/>
  </r>
  <r>
    <s v="5397-NSKQG"/>
    <x v="1"/>
    <x v="14"/>
    <x v="0"/>
    <x v="3"/>
    <x v="853"/>
    <n v="94022"/>
    <n v="37.349545999999997"/>
    <n v="-122.134356"/>
    <x v="0"/>
    <x v="23"/>
    <x v="3"/>
    <x v="1"/>
    <m/>
    <x v="2"/>
    <x v="0"/>
    <x v="2"/>
    <n v="17"/>
    <x v="1"/>
    <x v="1"/>
    <x v="0"/>
    <x v="1"/>
    <x v="0"/>
    <x v="1"/>
    <x v="1"/>
    <x v="0"/>
    <x v="2"/>
    <x v="1"/>
    <x v="0"/>
    <n v="50.9"/>
    <n v="3281.65"/>
    <x v="0"/>
    <x v="0"/>
    <n v="0"/>
    <n v="3281.65"/>
    <x v="0"/>
    <x v="0"/>
    <x v="0"/>
    <x v="0"/>
    <x v="0"/>
    <x v="0"/>
    <x v="0"/>
    <x v="1"/>
    <x v="0"/>
  </r>
  <r>
    <s v="5397-TUPSH"/>
    <x v="1"/>
    <x v="48"/>
    <x v="0"/>
    <x v="0"/>
    <x v="544"/>
    <n v="90745"/>
    <n v="33.822294999999997"/>
    <n v="-118.26411"/>
    <x v="10"/>
    <x v="7"/>
    <x v="0"/>
    <x v="0"/>
    <n v="28.68"/>
    <x v="0"/>
    <x v="0"/>
    <x v="1"/>
    <n v="20"/>
    <x v="0"/>
    <x v="1"/>
    <x v="0"/>
    <x v="1"/>
    <x v="1"/>
    <x v="0"/>
    <x v="0"/>
    <x v="0"/>
    <x v="0"/>
    <x v="0"/>
    <x v="1"/>
    <n v="70.95"/>
    <n v="4555.2"/>
    <x v="277"/>
    <x v="0"/>
    <n v="1864.2"/>
    <n v="6411.97"/>
    <x v="0"/>
    <x v="0"/>
    <x v="0"/>
    <x v="0"/>
    <x v="1"/>
    <x v="0"/>
    <x v="1"/>
    <x v="1"/>
    <x v="0"/>
  </r>
  <r>
    <s v="5399-ZIMKF"/>
    <x v="1"/>
    <x v="12"/>
    <x v="1"/>
    <x v="0"/>
    <x v="292"/>
    <n v="93452"/>
    <n v="35.746484000000002"/>
    <n v="-121.223355"/>
    <x v="1"/>
    <x v="10"/>
    <x v="0"/>
    <x v="0"/>
    <n v="32.81"/>
    <x v="0"/>
    <x v="0"/>
    <x v="1"/>
    <n v="16"/>
    <x v="0"/>
    <x v="0"/>
    <x v="0"/>
    <x v="1"/>
    <x v="1"/>
    <x v="0"/>
    <x v="0"/>
    <x v="0"/>
    <x v="1"/>
    <x v="0"/>
    <x v="1"/>
    <n v="74.650000000000006"/>
    <n v="383.65"/>
    <x v="0"/>
    <x v="0"/>
    <n v="164.05"/>
    <n v="547.70000000000005"/>
    <x v="0"/>
    <x v="0"/>
    <x v="0"/>
    <x v="0"/>
    <x v="1"/>
    <x v="0"/>
    <x v="0"/>
    <x v="1"/>
    <x v="0"/>
  </r>
  <r>
    <s v="5402-HTOTQ"/>
    <x v="1"/>
    <x v="9"/>
    <x v="1"/>
    <x v="0"/>
    <x v="1014"/>
    <n v="96058"/>
    <n v="41.769708999999999"/>
    <n v="-121.92063"/>
    <x v="1"/>
    <x v="43"/>
    <x v="0"/>
    <x v="0"/>
    <n v="5.79"/>
    <x v="1"/>
    <x v="0"/>
    <x v="2"/>
    <n v="4"/>
    <x v="0"/>
    <x v="0"/>
    <x v="0"/>
    <x v="1"/>
    <x v="1"/>
    <x v="0"/>
    <x v="0"/>
    <x v="0"/>
    <x v="1"/>
    <x v="1"/>
    <x v="1"/>
    <n v="55.3"/>
    <n v="875.35"/>
    <x v="0"/>
    <x v="0"/>
    <n v="92.64"/>
    <n v="967.99"/>
    <x v="0"/>
    <x v="0"/>
    <x v="0"/>
    <x v="0"/>
    <x v="1"/>
    <x v="0"/>
    <x v="0"/>
    <x v="1"/>
    <x v="0"/>
  </r>
  <r>
    <s v="5404-GGUKR"/>
    <x v="1"/>
    <x v="14"/>
    <x v="1"/>
    <x v="0"/>
    <x v="431"/>
    <n v="93460"/>
    <n v="34.630355999999999"/>
    <n v="-120.03256399999999"/>
    <x v="1"/>
    <x v="10"/>
    <x v="1"/>
    <x v="0"/>
    <n v="17.16"/>
    <x v="0"/>
    <x v="0"/>
    <x v="2"/>
    <n v="7"/>
    <x v="0"/>
    <x v="0"/>
    <x v="0"/>
    <x v="1"/>
    <x v="1"/>
    <x v="0"/>
    <x v="0"/>
    <x v="0"/>
    <x v="1"/>
    <x v="0"/>
    <x v="1"/>
    <n v="51.35"/>
    <n v="262.3"/>
    <x v="0"/>
    <x v="0"/>
    <n v="85.8"/>
    <n v="348.1"/>
    <x v="0"/>
    <x v="0"/>
    <x v="0"/>
    <x v="0"/>
    <x v="1"/>
    <x v="0"/>
    <x v="0"/>
    <x v="1"/>
    <x v="0"/>
  </r>
  <r>
    <s v="5405-ZMYXQ"/>
    <x v="0"/>
    <x v="44"/>
    <x v="1"/>
    <x v="0"/>
    <x v="31"/>
    <n v="90019"/>
    <n v="34.049841000000001"/>
    <n v="-118.33846"/>
    <x v="1"/>
    <x v="58"/>
    <x v="1"/>
    <x v="0"/>
    <n v="1.28"/>
    <x v="1"/>
    <x v="0"/>
    <x v="1"/>
    <n v="42"/>
    <x v="0"/>
    <x v="1"/>
    <x v="0"/>
    <x v="1"/>
    <x v="1"/>
    <x v="0"/>
    <x v="0"/>
    <x v="0"/>
    <x v="1"/>
    <x v="0"/>
    <x v="0"/>
    <n v="74.599999999999994"/>
    <n v="548.9"/>
    <x v="0"/>
    <x v="0"/>
    <n v="10.24"/>
    <n v="559.14"/>
    <x v="0"/>
    <x v="0"/>
    <x v="0"/>
    <x v="0"/>
    <x v="1"/>
    <x v="0"/>
    <x v="1"/>
    <x v="1"/>
    <x v="0"/>
  </r>
  <r>
    <s v="5406-KGRMX"/>
    <x v="0"/>
    <x v="18"/>
    <x v="1"/>
    <x v="0"/>
    <x v="1071"/>
    <n v="93627"/>
    <n v="36.520536999999997"/>
    <n v="-120.118055"/>
    <x v="1"/>
    <x v="4"/>
    <x v="0"/>
    <x v="0"/>
    <n v="2.66"/>
    <x v="1"/>
    <x v="1"/>
    <x v="3"/>
    <m/>
    <x v="2"/>
    <x v="2"/>
    <x v="2"/>
    <x v="2"/>
    <x v="2"/>
    <x v="2"/>
    <x v="2"/>
    <x v="2"/>
    <x v="2"/>
    <x v="1"/>
    <x v="1"/>
    <n v="24.55"/>
    <n v="1719.15"/>
    <x v="0"/>
    <x v="0"/>
    <n v="188.86"/>
    <n v="1908.01"/>
    <x v="0"/>
    <x v="0"/>
    <x v="0"/>
    <x v="0"/>
    <x v="1"/>
    <x v="1"/>
    <x v="1"/>
    <x v="1"/>
    <x v="0"/>
  </r>
  <r>
    <s v="5414-OFQCB"/>
    <x v="1"/>
    <x v="20"/>
    <x v="1"/>
    <x v="0"/>
    <x v="979"/>
    <n v="93230"/>
    <n v="36.292230000000004"/>
    <n v="-119.622676"/>
    <x v="1"/>
    <x v="41"/>
    <x v="0"/>
    <x v="0"/>
    <n v="30.77"/>
    <x v="1"/>
    <x v="0"/>
    <x v="1"/>
    <n v="10"/>
    <x v="0"/>
    <x v="1"/>
    <x v="0"/>
    <x v="0"/>
    <x v="0"/>
    <x v="0"/>
    <x v="0"/>
    <x v="1"/>
    <x v="2"/>
    <x v="0"/>
    <x v="0"/>
    <n v="90.45"/>
    <n v="5229.8"/>
    <x v="0"/>
    <x v="13"/>
    <n v="1753.89"/>
    <n v="7053.69"/>
    <x v="0"/>
    <x v="0"/>
    <x v="0"/>
    <x v="0"/>
    <x v="0"/>
    <x v="1"/>
    <x v="1"/>
    <x v="0"/>
    <x v="0"/>
  </r>
  <r>
    <s v="5419-CONWX"/>
    <x v="0"/>
    <x v="61"/>
    <x v="1"/>
    <x v="0"/>
    <x v="424"/>
    <n v="95668"/>
    <n v="38.833553999999999"/>
    <n v="-121.498102"/>
    <x v="1"/>
    <x v="1"/>
    <x v="0"/>
    <x v="0"/>
    <n v="12.68"/>
    <x v="0"/>
    <x v="0"/>
    <x v="1"/>
    <n v="10"/>
    <x v="0"/>
    <x v="0"/>
    <x v="1"/>
    <x v="1"/>
    <x v="0"/>
    <x v="1"/>
    <x v="1"/>
    <x v="0"/>
    <x v="1"/>
    <x v="0"/>
    <x v="0"/>
    <n v="99.8"/>
    <n v="442.85"/>
    <x v="0"/>
    <x v="0"/>
    <n v="50.72"/>
    <n v="493.57"/>
    <x v="1"/>
    <x v="1"/>
    <x v="1"/>
    <x v="0"/>
    <x v="0"/>
    <x v="0"/>
    <x v="0"/>
    <x v="1"/>
    <x v="0"/>
  </r>
  <r>
    <s v="5419-JKZNQ"/>
    <x v="1"/>
    <x v="61"/>
    <x v="0"/>
    <x v="0"/>
    <x v="13"/>
    <n v="91941"/>
    <n v="32.759326999999999"/>
    <n v="-116.99726"/>
    <x v="2"/>
    <x v="39"/>
    <x v="0"/>
    <x v="0"/>
    <n v="2.86"/>
    <x v="1"/>
    <x v="0"/>
    <x v="1"/>
    <n v="19"/>
    <x v="0"/>
    <x v="1"/>
    <x v="0"/>
    <x v="1"/>
    <x v="1"/>
    <x v="0"/>
    <x v="0"/>
    <x v="0"/>
    <x v="1"/>
    <x v="1"/>
    <x v="2"/>
    <n v="77.900000000000006"/>
    <n v="2351.4499999999998"/>
    <x v="0"/>
    <x v="0"/>
    <n v="85.8"/>
    <n v="2437.25"/>
    <x v="0"/>
    <x v="0"/>
    <x v="0"/>
    <x v="0"/>
    <x v="1"/>
    <x v="0"/>
    <x v="1"/>
    <x v="1"/>
    <x v="0"/>
  </r>
  <r>
    <s v="5419-JPRRN"/>
    <x v="1"/>
    <x v="13"/>
    <x v="1"/>
    <x v="0"/>
    <x v="266"/>
    <n v="95975"/>
    <n v="39.225633999999999"/>
    <n v="-121.15616300000001"/>
    <x v="1"/>
    <x v="13"/>
    <x v="0"/>
    <x v="0"/>
    <n v="10.38"/>
    <x v="1"/>
    <x v="0"/>
    <x v="1"/>
    <n v="7"/>
    <x v="0"/>
    <x v="1"/>
    <x v="1"/>
    <x v="1"/>
    <x v="0"/>
    <x v="1"/>
    <x v="1"/>
    <x v="0"/>
    <x v="1"/>
    <x v="0"/>
    <x v="1"/>
    <n v="101.45"/>
    <n v="101.45"/>
    <x v="0"/>
    <x v="0"/>
    <n v="10.38"/>
    <n v="111.83"/>
    <x v="1"/>
    <x v="4"/>
    <x v="19"/>
    <x v="0"/>
    <x v="0"/>
    <x v="0"/>
    <x v="0"/>
    <x v="1"/>
    <x v="0"/>
  </r>
  <r>
    <s v="5419-KLXBN"/>
    <x v="0"/>
    <x v="59"/>
    <x v="0"/>
    <x v="0"/>
    <x v="38"/>
    <n v="92117"/>
    <n v="32.825085999999999"/>
    <n v="-117.19942399999999"/>
    <x v="2"/>
    <x v="30"/>
    <x v="0"/>
    <x v="0"/>
    <n v="24.64"/>
    <x v="0"/>
    <x v="0"/>
    <x v="1"/>
    <n v="5"/>
    <x v="0"/>
    <x v="0"/>
    <x v="1"/>
    <x v="1"/>
    <x v="0"/>
    <x v="0"/>
    <x v="0"/>
    <x v="0"/>
    <x v="1"/>
    <x v="0"/>
    <x v="1"/>
    <n v="89.15"/>
    <n v="2257.75"/>
    <x v="0"/>
    <x v="0"/>
    <n v="616"/>
    <n v="2873.75"/>
    <x v="1"/>
    <x v="1"/>
    <x v="5"/>
    <x v="0"/>
    <x v="0"/>
    <x v="0"/>
    <x v="0"/>
    <x v="1"/>
    <x v="0"/>
  </r>
  <r>
    <s v="5423-BHIXO"/>
    <x v="0"/>
    <x v="21"/>
    <x v="1"/>
    <x v="0"/>
    <x v="303"/>
    <n v="91103"/>
    <n v="34.167465"/>
    <n v="-118.165327"/>
    <x v="1"/>
    <x v="44"/>
    <x v="0"/>
    <x v="0"/>
    <n v="32.020000000000003"/>
    <x v="1"/>
    <x v="0"/>
    <x v="2"/>
    <n v="3"/>
    <x v="0"/>
    <x v="0"/>
    <x v="0"/>
    <x v="1"/>
    <x v="1"/>
    <x v="0"/>
    <x v="0"/>
    <x v="0"/>
    <x v="1"/>
    <x v="0"/>
    <x v="1"/>
    <n v="54.2"/>
    <n v="1739.6"/>
    <x v="0"/>
    <x v="0"/>
    <n v="1024.6400000000001"/>
    <n v="2764.24"/>
    <x v="0"/>
    <x v="0"/>
    <x v="0"/>
    <x v="0"/>
    <x v="1"/>
    <x v="0"/>
    <x v="0"/>
    <x v="1"/>
    <x v="0"/>
  </r>
  <r>
    <s v="5424-RLQLC"/>
    <x v="1"/>
    <x v="59"/>
    <x v="1"/>
    <x v="0"/>
    <x v="824"/>
    <n v="92003"/>
    <n v="33.290906999999997"/>
    <n v="-117.202895"/>
    <x v="1"/>
    <x v="46"/>
    <x v="2"/>
    <x v="0"/>
    <n v="1.48"/>
    <x v="0"/>
    <x v="0"/>
    <x v="2"/>
    <n v="25"/>
    <x v="0"/>
    <x v="0"/>
    <x v="0"/>
    <x v="1"/>
    <x v="0"/>
    <x v="0"/>
    <x v="0"/>
    <x v="1"/>
    <x v="1"/>
    <x v="0"/>
    <x v="0"/>
    <n v="59.65"/>
    <n v="638.95000000000005"/>
    <x v="0"/>
    <x v="15"/>
    <n v="14.8"/>
    <n v="743.75"/>
    <x v="0"/>
    <x v="0"/>
    <x v="0"/>
    <x v="0"/>
    <x v="0"/>
    <x v="1"/>
    <x v="0"/>
    <x v="1"/>
    <x v="0"/>
  </r>
  <r>
    <s v="5429-LWCMV"/>
    <x v="0"/>
    <x v="7"/>
    <x v="1"/>
    <x v="0"/>
    <x v="156"/>
    <n v="90248"/>
    <n v="33.876482000000003"/>
    <n v="-118.284077"/>
    <x v="1"/>
    <x v="27"/>
    <x v="2"/>
    <x v="0"/>
    <n v="34.729999999999997"/>
    <x v="1"/>
    <x v="0"/>
    <x v="1"/>
    <n v="6"/>
    <x v="0"/>
    <x v="0"/>
    <x v="0"/>
    <x v="1"/>
    <x v="1"/>
    <x v="1"/>
    <x v="1"/>
    <x v="1"/>
    <x v="1"/>
    <x v="0"/>
    <x v="1"/>
    <n v="89.15"/>
    <n v="1057.55"/>
    <x v="0"/>
    <x v="13"/>
    <n v="416.76"/>
    <n v="1544.31"/>
    <x v="0"/>
    <x v="0"/>
    <x v="0"/>
    <x v="0"/>
    <x v="0"/>
    <x v="1"/>
    <x v="0"/>
    <x v="1"/>
    <x v="0"/>
  </r>
  <r>
    <s v="5433-KYGHE"/>
    <x v="0"/>
    <x v="55"/>
    <x v="1"/>
    <x v="2"/>
    <x v="509"/>
    <n v="93424"/>
    <n v="35.186644000000001"/>
    <n v="-120.72830500000001"/>
    <x v="1"/>
    <x v="32"/>
    <x v="2"/>
    <x v="0"/>
    <n v="47.72"/>
    <x v="1"/>
    <x v="0"/>
    <x v="1"/>
    <n v="22"/>
    <x v="1"/>
    <x v="1"/>
    <x v="0"/>
    <x v="0"/>
    <x v="1"/>
    <x v="0"/>
    <x v="0"/>
    <x v="0"/>
    <x v="1"/>
    <x v="0"/>
    <x v="2"/>
    <n v="86"/>
    <n v="1164.05"/>
    <x v="0"/>
    <x v="0"/>
    <n v="668.08"/>
    <n v="1832.13"/>
    <x v="0"/>
    <x v="0"/>
    <x v="0"/>
    <x v="0"/>
    <x v="1"/>
    <x v="0"/>
    <x v="0"/>
    <x v="0"/>
    <x v="0"/>
  </r>
  <r>
    <s v="5438-QMDDL"/>
    <x v="0"/>
    <x v="29"/>
    <x v="0"/>
    <x v="0"/>
    <x v="686"/>
    <n v="95226"/>
    <n v="38.233879000000002"/>
    <n v="-120.861666"/>
    <x v="3"/>
    <x v="53"/>
    <x v="0"/>
    <x v="0"/>
    <n v="8.3000000000000007"/>
    <x v="0"/>
    <x v="0"/>
    <x v="2"/>
    <n v="48"/>
    <x v="0"/>
    <x v="0"/>
    <x v="0"/>
    <x v="1"/>
    <x v="1"/>
    <x v="1"/>
    <x v="1"/>
    <x v="0"/>
    <x v="1"/>
    <x v="0"/>
    <x v="0"/>
    <n v="59.8"/>
    <n v="1130.8499999999999"/>
    <x v="0"/>
    <x v="0"/>
    <n v="157.69999999999999"/>
    <n v="1288.55"/>
    <x v="0"/>
    <x v="0"/>
    <x v="0"/>
    <x v="0"/>
    <x v="0"/>
    <x v="0"/>
    <x v="0"/>
    <x v="1"/>
    <x v="0"/>
  </r>
  <r>
    <s v="5439-WIKXB"/>
    <x v="1"/>
    <x v="61"/>
    <x v="0"/>
    <x v="0"/>
    <x v="305"/>
    <n v="91321"/>
    <n v="34.370378000000002"/>
    <n v="-118.50411800000001"/>
    <x v="4"/>
    <x v="62"/>
    <x v="4"/>
    <x v="0"/>
    <n v="46.46"/>
    <x v="0"/>
    <x v="0"/>
    <x v="1"/>
    <n v="2"/>
    <x v="0"/>
    <x v="0"/>
    <x v="0"/>
    <x v="1"/>
    <x v="0"/>
    <x v="1"/>
    <x v="1"/>
    <x v="1"/>
    <x v="1"/>
    <x v="0"/>
    <x v="1"/>
    <n v="94.55"/>
    <n v="3851.45"/>
    <x v="0"/>
    <x v="3"/>
    <n v="1904.86"/>
    <n v="5796.31"/>
    <x v="0"/>
    <x v="0"/>
    <x v="0"/>
    <x v="0"/>
    <x v="0"/>
    <x v="1"/>
    <x v="0"/>
    <x v="1"/>
    <x v="0"/>
  </r>
  <r>
    <s v="5440-FLBQG"/>
    <x v="1"/>
    <x v="28"/>
    <x v="0"/>
    <x v="0"/>
    <x v="243"/>
    <n v="93110"/>
    <n v="34.437944999999999"/>
    <n v="-119.77191000000001"/>
    <x v="2"/>
    <x v="19"/>
    <x v="3"/>
    <x v="0"/>
    <n v="48.88"/>
    <x v="1"/>
    <x v="0"/>
    <x v="1"/>
    <n v="4"/>
    <x v="0"/>
    <x v="0"/>
    <x v="1"/>
    <x v="0"/>
    <x v="0"/>
    <x v="1"/>
    <x v="0"/>
    <x v="0"/>
    <x v="2"/>
    <x v="0"/>
    <x v="1"/>
    <n v="108.4"/>
    <n v="7318.2"/>
    <x v="0"/>
    <x v="0"/>
    <n v="3372.72"/>
    <n v="10690.92"/>
    <x v="1"/>
    <x v="5"/>
    <x v="8"/>
    <x v="0"/>
    <x v="0"/>
    <x v="0"/>
    <x v="0"/>
    <x v="0"/>
    <x v="0"/>
  </r>
  <r>
    <s v="5440-VHLUL"/>
    <x v="1"/>
    <x v="23"/>
    <x v="1"/>
    <x v="0"/>
    <x v="105"/>
    <n v="94710"/>
    <n v="37.872902000000003"/>
    <n v="-122.303708"/>
    <x v="1"/>
    <x v="19"/>
    <x v="3"/>
    <x v="0"/>
    <n v="44.57"/>
    <x v="1"/>
    <x v="0"/>
    <x v="1"/>
    <n v="28"/>
    <x v="0"/>
    <x v="0"/>
    <x v="0"/>
    <x v="0"/>
    <x v="0"/>
    <x v="1"/>
    <x v="1"/>
    <x v="0"/>
    <x v="0"/>
    <x v="0"/>
    <x v="1"/>
    <n v="105.2"/>
    <n v="7386.05"/>
    <x v="0"/>
    <x v="0"/>
    <n v="3075.33"/>
    <n v="10461.379999999999"/>
    <x v="0"/>
    <x v="0"/>
    <x v="0"/>
    <x v="0"/>
    <x v="0"/>
    <x v="0"/>
    <x v="0"/>
    <x v="0"/>
    <x v="0"/>
  </r>
  <r>
    <s v="5442-BHQNG"/>
    <x v="0"/>
    <x v="13"/>
    <x v="1"/>
    <x v="0"/>
    <x v="968"/>
    <n v="95606"/>
    <n v="38.809804"/>
    <n v="-122.241383"/>
    <x v="1"/>
    <x v="29"/>
    <x v="0"/>
    <x v="0"/>
    <n v="44.77"/>
    <x v="0"/>
    <x v="0"/>
    <x v="1"/>
    <n v="9"/>
    <x v="0"/>
    <x v="1"/>
    <x v="0"/>
    <x v="1"/>
    <x v="1"/>
    <x v="0"/>
    <x v="0"/>
    <x v="0"/>
    <x v="1"/>
    <x v="1"/>
    <x v="1"/>
    <n v="70.349999999999994"/>
    <n v="139.25"/>
    <x v="0"/>
    <x v="0"/>
    <n v="89.54"/>
    <n v="228.79"/>
    <x v="2"/>
    <x v="0"/>
    <x v="0"/>
    <x v="0"/>
    <x v="1"/>
    <x v="0"/>
    <x v="1"/>
    <x v="1"/>
    <x v="0"/>
  </r>
  <r>
    <s v="5442-BXVND"/>
    <x v="0"/>
    <x v="42"/>
    <x v="0"/>
    <x v="3"/>
    <x v="38"/>
    <n v="92117"/>
    <n v="32.825085999999999"/>
    <n v="-117.19942399999999"/>
    <x v="0"/>
    <x v="45"/>
    <x v="0"/>
    <x v="0"/>
    <n v="9.9700000000000006"/>
    <x v="1"/>
    <x v="1"/>
    <x v="3"/>
    <m/>
    <x v="2"/>
    <x v="2"/>
    <x v="2"/>
    <x v="2"/>
    <x v="2"/>
    <x v="2"/>
    <x v="2"/>
    <x v="2"/>
    <x v="1"/>
    <x v="1"/>
    <x v="1"/>
    <n v="24.25"/>
    <n v="838.5"/>
    <x v="0"/>
    <x v="0"/>
    <n v="329.01"/>
    <n v="1167.51"/>
    <x v="0"/>
    <x v="0"/>
    <x v="0"/>
    <x v="0"/>
    <x v="1"/>
    <x v="1"/>
    <x v="1"/>
    <x v="1"/>
    <x v="0"/>
  </r>
  <r>
    <s v="5442-PPTJY"/>
    <x v="1"/>
    <x v="56"/>
    <x v="0"/>
    <x v="1"/>
    <x v="585"/>
    <n v="91006"/>
    <n v="34.137318999999998"/>
    <n v="-118.029837"/>
    <x v="9"/>
    <x v="27"/>
    <x v="2"/>
    <x v="0"/>
    <n v="4.71"/>
    <x v="0"/>
    <x v="1"/>
    <x v="3"/>
    <m/>
    <x v="2"/>
    <x v="2"/>
    <x v="2"/>
    <x v="2"/>
    <x v="2"/>
    <x v="2"/>
    <x v="2"/>
    <x v="2"/>
    <x v="2"/>
    <x v="1"/>
    <x v="0"/>
    <n v="19.7"/>
    <n v="258.35000000000002"/>
    <x v="0"/>
    <x v="0"/>
    <n v="56.52"/>
    <n v="314.87"/>
    <x v="0"/>
    <x v="0"/>
    <x v="0"/>
    <x v="0"/>
    <x v="1"/>
    <x v="1"/>
    <x v="1"/>
    <x v="1"/>
    <x v="0"/>
  </r>
  <r>
    <s v="5442-UTCVD"/>
    <x v="1"/>
    <x v="55"/>
    <x v="1"/>
    <x v="0"/>
    <x v="407"/>
    <n v="94565"/>
    <n v="38.006047000000002"/>
    <n v="-121.91683399999999"/>
    <x v="1"/>
    <x v="3"/>
    <x v="0"/>
    <x v="0"/>
    <n v="43.72"/>
    <x v="1"/>
    <x v="0"/>
    <x v="1"/>
    <n v="21"/>
    <x v="0"/>
    <x v="1"/>
    <x v="1"/>
    <x v="1"/>
    <x v="1"/>
    <x v="1"/>
    <x v="1"/>
    <x v="0"/>
    <x v="1"/>
    <x v="1"/>
    <x v="1"/>
    <n v="91.85"/>
    <n v="257.05"/>
    <x v="0"/>
    <x v="0"/>
    <n v="131.16"/>
    <n v="388.21"/>
    <x v="1"/>
    <x v="5"/>
    <x v="8"/>
    <x v="0"/>
    <x v="0"/>
    <x v="0"/>
    <x v="0"/>
    <x v="1"/>
    <x v="0"/>
  </r>
  <r>
    <s v="5442-XSDCW"/>
    <x v="1"/>
    <x v="37"/>
    <x v="0"/>
    <x v="0"/>
    <x v="38"/>
    <n v="92130"/>
    <n v="32.957194999999999"/>
    <n v="-117.20254199999999"/>
    <x v="2"/>
    <x v="37"/>
    <x v="2"/>
    <x v="0"/>
    <n v="13.33"/>
    <x v="0"/>
    <x v="0"/>
    <x v="1"/>
    <n v="19"/>
    <x v="0"/>
    <x v="1"/>
    <x v="0"/>
    <x v="1"/>
    <x v="0"/>
    <x v="0"/>
    <x v="0"/>
    <x v="1"/>
    <x v="1"/>
    <x v="0"/>
    <x v="1"/>
    <n v="79.5"/>
    <n v="868.5"/>
    <x v="0"/>
    <x v="10"/>
    <n v="146.63"/>
    <n v="1065.1300000000001"/>
    <x v="1"/>
    <x v="1"/>
    <x v="5"/>
    <x v="0"/>
    <x v="0"/>
    <x v="1"/>
    <x v="1"/>
    <x v="1"/>
    <x v="0"/>
  </r>
  <r>
    <s v="5443-SCMKX"/>
    <x v="0"/>
    <x v="42"/>
    <x v="0"/>
    <x v="0"/>
    <x v="1072"/>
    <n v="91320"/>
    <n v="34.172071000000003"/>
    <n v="-118.946262"/>
    <x v="2"/>
    <x v="42"/>
    <x v="0"/>
    <x v="0"/>
    <n v="21.38"/>
    <x v="1"/>
    <x v="0"/>
    <x v="1"/>
    <n v="26"/>
    <x v="0"/>
    <x v="0"/>
    <x v="1"/>
    <x v="1"/>
    <x v="1"/>
    <x v="1"/>
    <x v="1"/>
    <x v="1"/>
    <x v="0"/>
    <x v="0"/>
    <x v="1"/>
    <n v="94.3"/>
    <n v="5610.15"/>
    <x v="278"/>
    <x v="12"/>
    <n v="1240.04"/>
    <n v="6994.64"/>
    <x v="0"/>
    <x v="0"/>
    <x v="0"/>
    <x v="0"/>
    <x v="0"/>
    <x v="1"/>
    <x v="0"/>
    <x v="1"/>
    <x v="0"/>
  </r>
  <r>
    <s v="5445-GLVOT"/>
    <x v="0"/>
    <x v="22"/>
    <x v="1"/>
    <x v="0"/>
    <x v="514"/>
    <n v="94904"/>
    <n v="37.946617000000003"/>
    <n v="-122.563571"/>
    <x v="1"/>
    <x v="51"/>
    <x v="2"/>
    <x v="0"/>
    <n v="31.53"/>
    <x v="0"/>
    <x v="0"/>
    <x v="0"/>
    <n v="11"/>
    <x v="1"/>
    <x v="1"/>
    <x v="0"/>
    <x v="1"/>
    <x v="1"/>
    <x v="0"/>
    <x v="0"/>
    <x v="0"/>
    <x v="1"/>
    <x v="0"/>
    <x v="1"/>
    <n v="49.8"/>
    <n v="1049.05"/>
    <x v="0"/>
    <x v="0"/>
    <n v="693.66"/>
    <n v="1742.71"/>
    <x v="0"/>
    <x v="0"/>
    <x v="0"/>
    <x v="0"/>
    <x v="1"/>
    <x v="0"/>
    <x v="0"/>
    <x v="1"/>
    <x v="0"/>
  </r>
  <r>
    <s v="5445-PZWGX"/>
    <x v="1"/>
    <x v="54"/>
    <x v="1"/>
    <x v="0"/>
    <x v="913"/>
    <n v="94535"/>
    <n v="38.265898999999997"/>
    <n v="-121.93946099999999"/>
    <x v="1"/>
    <x v="55"/>
    <x v="4"/>
    <x v="0"/>
    <n v="8.08"/>
    <x v="1"/>
    <x v="0"/>
    <x v="1"/>
    <n v="21"/>
    <x v="1"/>
    <x v="0"/>
    <x v="0"/>
    <x v="0"/>
    <x v="1"/>
    <x v="1"/>
    <x v="1"/>
    <x v="1"/>
    <x v="0"/>
    <x v="1"/>
    <x v="1"/>
    <n v="102"/>
    <n v="6529.25"/>
    <x v="0"/>
    <x v="7"/>
    <n v="500.96"/>
    <n v="7140.21"/>
    <x v="1"/>
    <x v="4"/>
    <x v="16"/>
    <x v="0"/>
    <x v="0"/>
    <x v="1"/>
    <x v="0"/>
    <x v="0"/>
    <x v="0"/>
  </r>
  <r>
    <s v="5445-UTODQ"/>
    <x v="0"/>
    <x v="34"/>
    <x v="0"/>
    <x v="0"/>
    <x v="38"/>
    <n v="92117"/>
    <n v="32.825085999999999"/>
    <n v="-117.19942399999999"/>
    <x v="2"/>
    <x v="6"/>
    <x v="0"/>
    <x v="0"/>
    <n v="11.58"/>
    <x v="0"/>
    <x v="0"/>
    <x v="1"/>
    <n v="27"/>
    <x v="0"/>
    <x v="1"/>
    <x v="0"/>
    <x v="1"/>
    <x v="0"/>
    <x v="0"/>
    <x v="0"/>
    <x v="0"/>
    <x v="1"/>
    <x v="0"/>
    <x v="1"/>
    <n v="81.099999999999994"/>
    <n v="576.65"/>
    <x v="0"/>
    <x v="0"/>
    <n v="81.06"/>
    <n v="657.71"/>
    <x v="1"/>
    <x v="1"/>
    <x v="5"/>
    <x v="0"/>
    <x v="0"/>
    <x v="0"/>
    <x v="1"/>
    <x v="1"/>
    <x v="0"/>
  </r>
  <r>
    <s v="5446-DKWYW"/>
    <x v="0"/>
    <x v="58"/>
    <x v="0"/>
    <x v="2"/>
    <x v="143"/>
    <n v="94103"/>
    <n v="37.773147000000002"/>
    <n v="-122.411287"/>
    <x v="5"/>
    <x v="48"/>
    <x v="4"/>
    <x v="0"/>
    <n v="39.31"/>
    <x v="1"/>
    <x v="0"/>
    <x v="2"/>
    <n v="10"/>
    <x v="0"/>
    <x v="1"/>
    <x v="1"/>
    <x v="1"/>
    <x v="0"/>
    <x v="0"/>
    <x v="0"/>
    <x v="0"/>
    <x v="0"/>
    <x v="0"/>
    <x v="1"/>
    <n v="65.2"/>
    <n v="3965.05"/>
    <x v="0"/>
    <x v="0"/>
    <n v="2397.91"/>
    <n v="6362.96"/>
    <x v="0"/>
    <x v="0"/>
    <x v="0"/>
    <x v="0"/>
    <x v="0"/>
    <x v="0"/>
    <x v="0"/>
    <x v="1"/>
    <x v="0"/>
  </r>
  <r>
    <s v="5447-VYTKW"/>
    <x v="1"/>
    <x v="55"/>
    <x v="1"/>
    <x v="0"/>
    <x v="31"/>
    <n v="90064"/>
    <n v="34.037250999999998"/>
    <n v="-118.423573"/>
    <x v="1"/>
    <x v="28"/>
    <x v="0"/>
    <x v="0"/>
    <n v="15.09"/>
    <x v="0"/>
    <x v="0"/>
    <x v="0"/>
    <n v="28"/>
    <x v="1"/>
    <x v="1"/>
    <x v="0"/>
    <x v="0"/>
    <x v="1"/>
    <x v="0"/>
    <x v="0"/>
    <x v="0"/>
    <x v="1"/>
    <x v="1"/>
    <x v="0"/>
    <n v="53.45"/>
    <n v="1461.45"/>
    <x v="0"/>
    <x v="0"/>
    <n v="407.43"/>
    <n v="1868.88"/>
    <x v="0"/>
    <x v="0"/>
    <x v="0"/>
    <x v="0"/>
    <x v="1"/>
    <x v="0"/>
    <x v="0"/>
    <x v="0"/>
    <x v="0"/>
  </r>
  <r>
    <s v="5447-WZAFP"/>
    <x v="0"/>
    <x v="19"/>
    <x v="1"/>
    <x v="0"/>
    <x v="850"/>
    <n v="92008"/>
    <n v="33.148116000000002"/>
    <n v="-117.306043"/>
    <x v="1"/>
    <x v="63"/>
    <x v="4"/>
    <x v="0"/>
    <n v="8.33"/>
    <x v="0"/>
    <x v="0"/>
    <x v="1"/>
    <n v="73"/>
    <x v="0"/>
    <x v="0"/>
    <x v="1"/>
    <x v="1"/>
    <x v="0"/>
    <x v="1"/>
    <x v="1"/>
    <x v="0"/>
    <x v="0"/>
    <x v="0"/>
    <x v="2"/>
    <n v="100.3"/>
    <n v="5200.8"/>
    <x v="0"/>
    <x v="0"/>
    <n v="441.49"/>
    <n v="5642.29"/>
    <x v="0"/>
    <x v="0"/>
    <x v="0"/>
    <x v="0"/>
    <x v="0"/>
    <x v="0"/>
    <x v="0"/>
    <x v="1"/>
    <x v="0"/>
  </r>
  <r>
    <s v="5448-VWNAM"/>
    <x v="0"/>
    <x v="42"/>
    <x v="1"/>
    <x v="1"/>
    <x v="658"/>
    <n v="95966"/>
    <n v="39.473896000000003"/>
    <n v="-121.415927"/>
    <x v="1"/>
    <x v="53"/>
    <x v="2"/>
    <x v="0"/>
    <n v="8.02"/>
    <x v="1"/>
    <x v="0"/>
    <x v="2"/>
    <n v="57"/>
    <x v="1"/>
    <x v="0"/>
    <x v="0"/>
    <x v="0"/>
    <x v="0"/>
    <x v="0"/>
    <x v="0"/>
    <x v="0"/>
    <x v="1"/>
    <x v="0"/>
    <x v="0"/>
    <n v="75.900000000000006"/>
    <n v="1375.6"/>
    <x v="0"/>
    <x v="0"/>
    <n v="152.38"/>
    <n v="1527.98"/>
    <x v="0"/>
    <x v="0"/>
    <x v="0"/>
    <x v="0"/>
    <x v="0"/>
    <x v="0"/>
    <x v="0"/>
    <x v="0"/>
    <x v="0"/>
  </r>
  <r>
    <s v="5449-FIBXJ"/>
    <x v="1"/>
    <x v="20"/>
    <x v="0"/>
    <x v="0"/>
    <x v="41"/>
    <n v="95127"/>
    <n v="37.375155999999997"/>
    <n v="-121.795867"/>
    <x v="2"/>
    <x v="53"/>
    <x v="2"/>
    <x v="0"/>
    <n v="28.04"/>
    <x v="1"/>
    <x v="0"/>
    <x v="1"/>
    <n v="22"/>
    <x v="0"/>
    <x v="1"/>
    <x v="1"/>
    <x v="0"/>
    <x v="0"/>
    <x v="1"/>
    <x v="1"/>
    <x v="0"/>
    <x v="1"/>
    <x v="1"/>
    <x v="1"/>
    <n v="103.3"/>
    <n v="2012.7"/>
    <x v="0"/>
    <x v="0"/>
    <n v="532.76"/>
    <n v="2545.46"/>
    <x v="1"/>
    <x v="4"/>
    <x v="12"/>
    <x v="0"/>
    <x v="0"/>
    <x v="0"/>
    <x v="0"/>
    <x v="0"/>
    <x v="0"/>
  </r>
  <r>
    <s v="5451-MHQOF"/>
    <x v="1"/>
    <x v="22"/>
    <x v="0"/>
    <x v="0"/>
    <x v="31"/>
    <n v="90031"/>
    <n v="34.085807000000003"/>
    <n v="-118.20661699999999"/>
    <x v="9"/>
    <x v="11"/>
    <x v="0"/>
    <x v="0"/>
    <n v="32.93"/>
    <x v="1"/>
    <x v="1"/>
    <x v="3"/>
    <m/>
    <x v="2"/>
    <x v="2"/>
    <x v="2"/>
    <x v="2"/>
    <x v="2"/>
    <x v="2"/>
    <x v="2"/>
    <x v="2"/>
    <x v="0"/>
    <x v="0"/>
    <x v="2"/>
    <n v="24.45"/>
    <n v="1431.65"/>
    <x v="0"/>
    <x v="0"/>
    <n v="1844.08"/>
    <n v="3275.73"/>
    <x v="0"/>
    <x v="0"/>
    <x v="0"/>
    <x v="0"/>
    <x v="1"/>
    <x v="1"/>
    <x v="1"/>
    <x v="1"/>
    <x v="0"/>
  </r>
  <r>
    <s v="5451-YHYPW"/>
    <x v="0"/>
    <x v="4"/>
    <x v="0"/>
    <x v="0"/>
    <x v="143"/>
    <n v="94129"/>
    <n v="37.797525999999998"/>
    <n v="-122.46453099999999"/>
    <x v="0"/>
    <x v="9"/>
    <x v="3"/>
    <x v="0"/>
    <n v="44.89"/>
    <x v="1"/>
    <x v="0"/>
    <x v="1"/>
    <n v="24"/>
    <x v="1"/>
    <x v="0"/>
    <x v="1"/>
    <x v="0"/>
    <x v="0"/>
    <x v="1"/>
    <x v="0"/>
    <x v="1"/>
    <x v="2"/>
    <x v="0"/>
    <x v="0"/>
    <n v="115.75"/>
    <n v="8443.7000000000007"/>
    <x v="0"/>
    <x v="4"/>
    <n v="3232.08"/>
    <n v="11795.78"/>
    <x v="0"/>
    <x v="0"/>
    <x v="0"/>
    <x v="0"/>
    <x v="0"/>
    <x v="1"/>
    <x v="0"/>
    <x v="0"/>
    <x v="0"/>
  </r>
  <r>
    <s v="5453-AXEPF"/>
    <x v="1"/>
    <x v="26"/>
    <x v="0"/>
    <x v="0"/>
    <x v="41"/>
    <n v="95134"/>
    <n v="37.42765"/>
    <n v="-121.94541599999999"/>
    <x v="9"/>
    <x v="67"/>
    <x v="2"/>
    <x v="0"/>
    <n v="46.71"/>
    <x v="1"/>
    <x v="0"/>
    <x v="1"/>
    <n v="8"/>
    <x v="0"/>
    <x v="0"/>
    <x v="0"/>
    <x v="1"/>
    <x v="1"/>
    <x v="0"/>
    <x v="0"/>
    <x v="0"/>
    <x v="1"/>
    <x v="0"/>
    <x v="1"/>
    <n v="80.5"/>
    <n v="1336.9"/>
    <x v="0"/>
    <x v="0"/>
    <n v="794.07"/>
    <n v="2130.9699999999998"/>
    <x v="0"/>
    <x v="0"/>
    <x v="0"/>
    <x v="0"/>
    <x v="1"/>
    <x v="0"/>
    <x v="0"/>
    <x v="1"/>
    <x v="0"/>
  </r>
  <r>
    <s v="5453-YBTWV"/>
    <x v="1"/>
    <x v="7"/>
    <x v="0"/>
    <x v="3"/>
    <x v="111"/>
    <n v="92557"/>
    <n v="33.970661"/>
    <n v="-117.255039"/>
    <x v="6"/>
    <x v="40"/>
    <x v="0"/>
    <x v="0"/>
    <n v="49.67"/>
    <x v="0"/>
    <x v="0"/>
    <x v="1"/>
    <n v="19"/>
    <x v="1"/>
    <x v="0"/>
    <x v="1"/>
    <x v="0"/>
    <x v="0"/>
    <x v="0"/>
    <x v="0"/>
    <x v="0"/>
    <x v="2"/>
    <x v="0"/>
    <x v="0"/>
    <n v="101.1"/>
    <n v="6994.8"/>
    <x v="0"/>
    <x v="0"/>
    <n v="3476.9"/>
    <n v="10471.700000000001"/>
    <x v="0"/>
    <x v="0"/>
    <x v="0"/>
    <x v="0"/>
    <x v="0"/>
    <x v="0"/>
    <x v="0"/>
    <x v="0"/>
    <x v="0"/>
  </r>
  <r>
    <s v="5456-ITGIC"/>
    <x v="1"/>
    <x v="48"/>
    <x v="0"/>
    <x v="0"/>
    <x v="406"/>
    <n v="95650"/>
    <n v="38.809175000000003"/>
    <n v="-121.171375"/>
    <x v="5"/>
    <x v="9"/>
    <x v="0"/>
    <x v="1"/>
    <m/>
    <x v="2"/>
    <x v="0"/>
    <x v="2"/>
    <n v="9"/>
    <x v="1"/>
    <x v="0"/>
    <x v="1"/>
    <x v="0"/>
    <x v="0"/>
    <x v="1"/>
    <x v="1"/>
    <x v="0"/>
    <x v="2"/>
    <x v="0"/>
    <x v="0"/>
    <n v="64.45"/>
    <n v="4641.1000000000004"/>
    <x v="0"/>
    <x v="0"/>
    <n v="0"/>
    <n v="4641.1000000000004"/>
    <x v="0"/>
    <x v="0"/>
    <x v="0"/>
    <x v="0"/>
    <x v="0"/>
    <x v="0"/>
    <x v="0"/>
    <x v="0"/>
    <x v="0"/>
  </r>
  <r>
    <s v="5457-COLHT"/>
    <x v="1"/>
    <x v="23"/>
    <x v="0"/>
    <x v="1"/>
    <x v="143"/>
    <n v="94124"/>
    <n v="37.731504999999999"/>
    <n v="-122.38453199999999"/>
    <x v="7"/>
    <x v="19"/>
    <x v="0"/>
    <x v="0"/>
    <n v="40.36"/>
    <x v="0"/>
    <x v="0"/>
    <x v="0"/>
    <n v="53"/>
    <x v="1"/>
    <x v="0"/>
    <x v="0"/>
    <x v="0"/>
    <x v="0"/>
    <x v="1"/>
    <x v="1"/>
    <x v="0"/>
    <x v="2"/>
    <x v="1"/>
    <x v="1"/>
    <n v="80.650000000000006"/>
    <n v="5542.55"/>
    <x v="0"/>
    <x v="0"/>
    <n v="2784.84"/>
    <n v="8327.39"/>
    <x v="0"/>
    <x v="0"/>
    <x v="0"/>
    <x v="0"/>
    <x v="0"/>
    <x v="0"/>
    <x v="0"/>
    <x v="0"/>
    <x v="0"/>
  </r>
  <r>
    <s v="5458-CQJTA"/>
    <x v="1"/>
    <x v="52"/>
    <x v="0"/>
    <x v="0"/>
    <x v="663"/>
    <n v="95567"/>
    <n v="41.950682999999998"/>
    <n v="-124.097094"/>
    <x v="2"/>
    <x v="7"/>
    <x v="4"/>
    <x v="0"/>
    <n v="40.47"/>
    <x v="0"/>
    <x v="0"/>
    <x v="2"/>
    <n v="30"/>
    <x v="1"/>
    <x v="1"/>
    <x v="0"/>
    <x v="0"/>
    <x v="0"/>
    <x v="1"/>
    <x v="1"/>
    <x v="0"/>
    <x v="2"/>
    <x v="0"/>
    <x v="1"/>
    <n v="74.8"/>
    <n v="4820.1499999999996"/>
    <x v="0"/>
    <x v="0"/>
    <n v="2630.55"/>
    <n v="7450.7"/>
    <x v="1"/>
    <x v="2"/>
    <x v="2"/>
    <x v="0"/>
    <x v="0"/>
    <x v="0"/>
    <x v="0"/>
    <x v="0"/>
    <x v="0"/>
  </r>
  <r>
    <s v="5461-QKNTN"/>
    <x v="1"/>
    <x v="41"/>
    <x v="0"/>
    <x v="0"/>
    <x v="775"/>
    <n v="95306"/>
    <n v="37.394410999999998"/>
    <n v="-120.127262"/>
    <x v="2"/>
    <x v="25"/>
    <x v="0"/>
    <x v="0"/>
    <n v="4.59"/>
    <x v="1"/>
    <x v="0"/>
    <x v="1"/>
    <n v="5"/>
    <x v="0"/>
    <x v="0"/>
    <x v="0"/>
    <x v="0"/>
    <x v="0"/>
    <x v="0"/>
    <x v="0"/>
    <x v="0"/>
    <x v="0"/>
    <x v="0"/>
    <x v="1"/>
    <n v="94.3"/>
    <n v="3953.15"/>
    <x v="0"/>
    <x v="0"/>
    <n v="197.37"/>
    <n v="4150.5200000000004"/>
    <x v="0"/>
    <x v="0"/>
    <x v="0"/>
    <x v="0"/>
    <x v="0"/>
    <x v="0"/>
    <x v="0"/>
    <x v="0"/>
    <x v="0"/>
  </r>
  <r>
    <s v="5465-BUBFA"/>
    <x v="0"/>
    <x v="20"/>
    <x v="0"/>
    <x v="2"/>
    <x v="1073"/>
    <n v="95317"/>
    <n v="37.127386000000001"/>
    <n v="-120.506422"/>
    <x v="2"/>
    <x v="62"/>
    <x v="4"/>
    <x v="0"/>
    <n v="21.28"/>
    <x v="0"/>
    <x v="1"/>
    <x v="3"/>
    <m/>
    <x v="2"/>
    <x v="2"/>
    <x v="2"/>
    <x v="2"/>
    <x v="2"/>
    <x v="2"/>
    <x v="2"/>
    <x v="2"/>
    <x v="2"/>
    <x v="1"/>
    <x v="1"/>
    <n v="19.3"/>
    <n v="772.4"/>
    <x v="0"/>
    <x v="0"/>
    <n v="872.48"/>
    <n v="1644.88"/>
    <x v="0"/>
    <x v="0"/>
    <x v="0"/>
    <x v="0"/>
    <x v="1"/>
    <x v="1"/>
    <x v="1"/>
    <x v="1"/>
    <x v="0"/>
  </r>
  <r>
    <s v="5468-BPMMO"/>
    <x v="1"/>
    <x v="40"/>
    <x v="0"/>
    <x v="0"/>
    <x v="177"/>
    <n v="95064"/>
    <n v="37.007882000000002"/>
    <n v="-122.06597499999999"/>
    <x v="3"/>
    <x v="56"/>
    <x v="0"/>
    <x v="0"/>
    <n v="16.07"/>
    <x v="0"/>
    <x v="1"/>
    <x v="3"/>
    <m/>
    <x v="2"/>
    <x v="2"/>
    <x v="2"/>
    <x v="2"/>
    <x v="2"/>
    <x v="2"/>
    <x v="2"/>
    <x v="2"/>
    <x v="1"/>
    <x v="1"/>
    <x v="1"/>
    <n v="19.600000000000001"/>
    <n v="851.2"/>
    <x v="0"/>
    <x v="0"/>
    <n v="739.22"/>
    <n v="1590.42"/>
    <x v="0"/>
    <x v="0"/>
    <x v="0"/>
    <x v="0"/>
    <x v="1"/>
    <x v="1"/>
    <x v="1"/>
    <x v="1"/>
    <x v="0"/>
  </r>
  <r>
    <s v="5469-CTCWN"/>
    <x v="1"/>
    <x v="7"/>
    <x v="0"/>
    <x v="0"/>
    <x v="757"/>
    <n v="95912"/>
    <n v="38.982373000000003"/>
    <n v="-122.04775100000001"/>
    <x v="2"/>
    <x v="48"/>
    <x v="0"/>
    <x v="0"/>
    <n v="46.95"/>
    <x v="1"/>
    <x v="0"/>
    <x v="0"/>
    <n v="21"/>
    <x v="1"/>
    <x v="0"/>
    <x v="0"/>
    <x v="1"/>
    <x v="0"/>
    <x v="1"/>
    <x v="1"/>
    <x v="0"/>
    <x v="0"/>
    <x v="0"/>
    <x v="1"/>
    <n v="106"/>
    <n v="6547.7"/>
    <x v="0"/>
    <x v="0"/>
    <n v="2863.95"/>
    <n v="9411.65"/>
    <x v="1"/>
    <x v="1"/>
    <x v="10"/>
    <x v="0"/>
    <x v="0"/>
    <x v="0"/>
    <x v="0"/>
    <x v="1"/>
    <x v="0"/>
  </r>
  <r>
    <s v="5469-NUJUR"/>
    <x v="1"/>
    <x v="12"/>
    <x v="1"/>
    <x v="0"/>
    <x v="447"/>
    <n v="95595"/>
    <n v="40.170357000000003"/>
    <n v="-123.417298"/>
    <x v="1"/>
    <x v="53"/>
    <x v="0"/>
    <x v="0"/>
    <n v="19.100000000000001"/>
    <x v="0"/>
    <x v="1"/>
    <x v="3"/>
    <m/>
    <x v="2"/>
    <x v="2"/>
    <x v="2"/>
    <x v="2"/>
    <x v="2"/>
    <x v="2"/>
    <x v="2"/>
    <x v="2"/>
    <x v="2"/>
    <x v="0"/>
    <x v="0"/>
    <n v="19.95"/>
    <n v="373.5"/>
    <x v="0"/>
    <x v="0"/>
    <n v="362.9"/>
    <n v="736.4"/>
    <x v="0"/>
    <x v="0"/>
    <x v="0"/>
    <x v="0"/>
    <x v="1"/>
    <x v="1"/>
    <x v="1"/>
    <x v="1"/>
    <x v="0"/>
  </r>
  <r>
    <s v="5472-CVMDX"/>
    <x v="0"/>
    <x v="44"/>
    <x v="1"/>
    <x v="0"/>
    <x v="914"/>
    <n v="94924"/>
    <n v="37.943086999999998"/>
    <n v="-122.72378999999999"/>
    <x v="1"/>
    <x v="64"/>
    <x v="0"/>
    <x v="1"/>
    <m/>
    <x v="2"/>
    <x v="0"/>
    <x v="2"/>
    <n v="58"/>
    <x v="1"/>
    <x v="1"/>
    <x v="1"/>
    <x v="0"/>
    <x v="1"/>
    <x v="0"/>
    <x v="0"/>
    <x v="0"/>
    <x v="2"/>
    <x v="1"/>
    <x v="0"/>
    <n v="38.9"/>
    <n v="2719.2"/>
    <x v="0"/>
    <x v="0"/>
    <n v="0"/>
    <n v="2719.2"/>
    <x v="0"/>
    <x v="0"/>
    <x v="0"/>
    <x v="0"/>
    <x v="1"/>
    <x v="0"/>
    <x v="0"/>
    <x v="0"/>
    <x v="0"/>
  </r>
  <r>
    <s v="5473-KHBPS"/>
    <x v="0"/>
    <x v="55"/>
    <x v="0"/>
    <x v="1"/>
    <x v="381"/>
    <n v="90743"/>
    <n v="33.728273000000002"/>
    <n v="-118.08530399999999"/>
    <x v="4"/>
    <x v="57"/>
    <x v="4"/>
    <x v="0"/>
    <n v="8.16"/>
    <x v="1"/>
    <x v="0"/>
    <x v="1"/>
    <n v="20"/>
    <x v="0"/>
    <x v="0"/>
    <x v="1"/>
    <x v="1"/>
    <x v="0"/>
    <x v="0"/>
    <x v="0"/>
    <x v="0"/>
    <x v="0"/>
    <x v="0"/>
    <x v="0"/>
    <n v="95.7"/>
    <n v="4976.1499999999996"/>
    <x v="0"/>
    <x v="0"/>
    <n v="424.32"/>
    <n v="5400.47"/>
    <x v="0"/>
    <x v="0"/>
    <x v="0"/>
    <x v="0"/>
    <x v="0"/>
    <x v="0"/>
    <x v="0"/>
    <x v="1"/>
    <x v="0"/>
  </r>
  <r>
    <s v="5474-LAMUQ"/>
    <x v="1"/>
    <x v="52"/>
    <x v="0"/>
    <x v="0"/>
    <x v="31"/>
    <n v="90029"/>
    <n v="34.089953000000001"/>
    <n v="-118.29482400000001"/>
    <x v="5"/>
    <x v="52"/>
    <x v="5"/>
    <x v="0"/>
    <n v="35.799999999999997"/>
    <x v="0"/>
    <x v="1"/>
    <x v="3"/>
    <m/>
    <x v="2"/>
    <x v="2"/>
    <x v="2"/>
    <x v="2"/>
    <x v="2"/>
    <x v="2"/>
    <x v="2"/>
    <x v="2"/>
    <x v="0"/>
    <x v="1"/>
    <x v="0"/>
    <n v="20.100000000000001"/>
    <n v="533.9"/>
    <x v="0"/>
    <x v="0"/>
    <n v="859.2"/>
    <n v="1393.1"/>
    <x v="0"/>
    <x v="0"/>
    <x v="0"/>
    <x v="0"/>
    <x v="1"/>
    <x v="1"/>
    <x v="1"/>
    <x v="1"/>
    <x v="0"/>
  </r>
  <r>
    <s v="5478-JJVZK"/>
    <x v="0"/>
    <x v="32"/>
    <x v="1"/>
    <x v="0"/>
    <x v="1030"/>
    <n v="95628"/>
    <n v="38.652065"/>
    <n v="-121.25440999999999"/>
    <x v="1"/>
    <x v="45"/>
    <x v="0"/>
    <x v="0"/>
    <n v="15.69"/>
    <x v="1"/>
    <x v="0"/>
    <x v="2"/>
    <n v="24"/>
    <x v="1"/>
    <x v="0"/>
    <x v="0"/>
    <x v="1"/>
    <x v="1"/>
    <x v="0"/>
    <x v="0"/>
    <x v="0"/>
    <x v="1"/>
    <x v="0"/>
    <x v="0"/>
    <n v="60.9"/>
    <n v="2033.85"/>
    <x v="0"/>
    <x v="0"/>
    <n v="517.77"/>
    <n v="2551.62"/>
    <x v="0"/>
    <x v="0"/>
    <x v="0"/>
    <x v="0"/>
    <x v="1"/>
    <x v="0"/>
    <x v="0"/>
    <x v="1"/>
    <x v="0"/>
  </r>
  <r>
    <s v="5480-HPRRX"/>
    <x v="0"/>
    <x v="53"/>
    <x v="1"/>
    <x v="0"/>
    <x v="934"/>
    <n v="91740"/>
    <n v="34.119363"/>
    <n v="-117.855059"/>
    <x v="1"/>
    <x v="3"/>
    <x v="0"/>
    <x v="1"/>
    <m/>
    <x v="2"/>
    <x v="0"/>
    <x v="2"/>
    <n v="30"/>
    <x v="0"/>
    <x v="1"/>
    <x v="0"/>
    <x v="1"/>
    <x v="1"/>
    <x v="0"/>
    <x v="0"/>
    <x v="0"/>
    <x v="1"/>
    <x v="1"/>
    <x v="1"/>
    <n v="25.3"/>
    <n v="77.75"/>
    <x v="0"/>
    <x v="0"/>
    <n v="0"/>
    <n v="77.75"/>
    <x v="1"/>
    <x v="5"/>
    <x v="9"/>
    <x v="0"/>
    <x v="1"/>
    <x v="0"/>
    <x v="1"/>
    <x v="1"/>
    <x v="0"/>
  </r>
  <r>
    <s v="5480-TBGPH"/>
    <x v="0"/>
    <x v="54"/>
    <x v="0"/>
    <x v="0"/>
    <x v="113"/>
    <n v="95842"/>
    <n v="38.687367000000002"/>
    <n v="-121.34848"/>
    <x v="1"/>
    <x v="52"/>
    <x v="0"/>
    <x v="0"/>
    <n v="44.96"/>
    <x v="0"/>
    <x v="0"/>
    <x v="1"/>
    <n v="28"/>
    <x v="0"/>
    <x v="0"/>
    <x v="1"/>
    <x v="1"/>
    <x v="0"/>
    <x v="1"/>
    <x v="1"/>
    <x v="0"/>
    <x v="1"/>
    <x v="0"/>
    <x v="0"/>
    <n v="99.3"/>
    <n v="2431.35"/>
    <x v="0"/>
    <x v="0"/>
    <n v="1079.04"/>
    <n v="3510.39"/>
    <x v="1"/>
    <x v="1"/>
    <x v="11"/>
    <x v="0"/>
    <x v="0"/>
    <x v="0"/>
    <x v="0"/>
    <x v="1"/>
    <x v="0"/>
  </r>
  <r>
    <s v="5480-XTFFL"/>
    <x v="0"/>
    <x v="27"/>
    <x v="0"/>
    <x v="1"/>
    <x v="242"/>
    <n v="95041"/>
    <n v="37.051166000000002"/>
    <n v="-122.056194"/>
    <x v="3"/>
    <x v="65"/>
    <x v="5"/>
    <x v="0"/>
    <n v="9.8000000000000007"/>
    <x v="0"/>
    <x v="1"/>
    <x v="3"/>
    <m/>
    <x v="2"/>
    <x v="2"/>
    <x v="2"/>
    <x v="2"/>
    <x v="2"/>
    <x v="2"/>
    <x v="2"/>
    <x v="2"/>
    <x v="2"/>
    <x v="1"/>
    <x v="0"/>
    <n v="21"/>
    <n v="697.7"/>
    <x v="0"/>
    <x v="0"/>
    <n v="303.8"/>
    <n v="1001.5"/>
    <x v="0"/>
    <x v="0"/>
    <x v="0"/>
    <x v="0"/>
    <x v="1"/>
    <x v="1"/>
    <x v="1"/>
    <x v="1"/>
    <x v="0"/>
  </r>
  <r>
    <s v="5481-NTDOH"/>
    <x v="0"/>
    <x v="6"/>
    <x v="0"/>
    <x v="0"/>
    <x v="208"/>
    <n v="90603"/>
    <n v="33.945318"/>
    <n v="-117.99206599999999"/>
    <x v="4"/>
    <x v="23"/>
    <x v="0"/>
    <x v="0"/>
    <n v="38.47"/>
    <x v="1"/>
    <x v="0"/>
    <x v="1"/>
    <n v="20"/>
    <x v="1"/>
    <x v="1"/>
    <x v="1"/>
    <x v="1"/>
    <x v="0"/>
    <x v="1"/>
    <x v="0"/>
    <x v="0"/>
    <x v="0"/>
    <x v="0"/>
    <x v="0"/>
    <n v="107.05"/>
    <n v="7142.5"/>
    <x v="0"/>
    <x v="0"/>
    <n v="2577.4899999999998"/>
    <n v="9719.99"/>
    <x v="0"/>
    <x v="0"/>
    <x v="0"/>
    <x v="0"/>
    <x v="0"/>
    <x v="0"/>
    <x v="0"/>
    <x v="1"/>
    <x v="0"/>
  </r>
  <r>
    <s v="5482-NUPNA"/>
    <x v="0"/>
    <x v="24"/>
    <x v="1"/>
    <x v="0"/>
    <x v="507"/>
    <n v="92251"/>
    <n v="32.858595000000001"/>
    <n v="-115.66270900000001"/>
    <x v="1"/>
    <x v="1"/>
    <x v="0"/>
    <x v="0"/>
    <n v="18.03"/>
    <x v="0"/>
    <x v="0"/>
    <x v="0"/>
    <n v="59"/>
    <x v="1"/>
    <x v="0"/>
    <x v="0"/>
    <x v="0"/>
    <x v="1"/>
    <x v="0"/>
    <x v="0"/>
    <x v="0"/>
    <x v="1"/>
    <x v="0"/>
    <x v="0"/>
    <n v="60.4"/>
    <n v="272.14999999999998"/>
    <x v="0"/>
    <x v="0"/>
    <n v="72.12"/>
    <n v="344.27"/>
    <x v="1"/>
    <x v="1"/>
    <x v="1"/>
    <x v="0"/>
    <x v="1"/>
    <x v="0"/>
    <x v="0"/>
    <x v="0"/>
    <x v="0"/>
  </r>
  <r>
    <s v="5482-PLVPE"/>
    <x v="0"/>
    <x v="16"/>
    <x v="1"/>
    <x v="0"/>
    <x v="18"/>
    <n v="94014"/>
    <n v="37.691561"/>
    <n v="-122.44520199999999"/>
    <x v="1"/>
    <x v="29"/>
    <x v="0"/>
    <x v="1"/>
    <m/>
    <x v="2"/>
    <x v="0"/>
    <x v="2"/>
    <n v="11"/>
    <x v="0"/>
    <x v="1"/>
    <x v="0"/>
    <x v="1"/>
    <x v="1"/>
    <x v="0"/>
    <x v="0"/>
    <x v="0"/>
    <x v="1"/>
    <x v="1"/>
    <x v="1"/>
    <n v="24.35"/>
    <n v="41.85"/>
    <x v="0"/>
    <x v="0"/>
    <n v="0"/>
    <n v="41.85"/>
    <x v="1"/>
    <x v="1"/>
    <x v="1"/>
    <x v="0"/>
    <x v="1"/>
    <x v="0"/>
    <x v="1"/>
    <x v="1"/>
    <x v="0"/>
  </r>
  <r>
    <s v="5482-VXSXJ"/>
    <x v="1"/>
    <x v="2"/>
    <x v="1"/>
    <x v="0"/>
    <x v="960"/>
    <n v="96090"/>
    <n v="40.021787000000003"/>
    <n v="-122.127576"/>
    <x v="1"/>
    <x v="51"/>
    <x v="0"/>
    <x v="0"/>
    <n v="46.5"/>
    <x v="0"/>
    <x v="0"/>
    <x v="1"/>
    <n v="17"/>
    <x v="0"/>
    <x v="0"/>
    <x v="0"/>
    <x v="1"/>
    <x v="0"/>
    <x v="1"/>
    <x v="1"/>
    <x v="0"/>
    <x v="1"/>
    <x v="0"/>
    <x v="0"/>
    <n v="93.2"/>
    <n v="2157.3000000000002"/>
    <x v="0"/>
    <x v="0"/>
    <n v="1023"/>
    <n v="3180.3"/>
    <x v="0"/>
    <x v="0"/>
    <x v="0"/>
    <x v="0"/>
    <x v="0"/>
    <x v="0"/>
    <x v="0"/>
    <x v="1"/>
    <x v="0"/>
  </r>
  <r>
    <s v="5485-ITNPC"/>
    <x v="1"/>
    <x v="21"/>
    <x v="0"/>
    <x v="0"/>
    <x v="66"/>
    <n v="95333"/>
    <n v="37.249377000000003"/>
    <n v="-120.24958100000001"/>
    <x v="0"/>
    <x v="22"/>
    <x v="0"/>
    <x v="0"/>
    <n v="7.61"/>
    <x v="0"/>
    <x v="0"/>
    <x v="2"/>
    <n v="10"/>
    <x v="1"/>
    <x v="0"/>
    <x v="1"/>
    <x v="0"/>
    <x v="0"/>
    <x v="1"/>
    <x v="1"/>
    <x v="0"/>
    <x v="2"/>
    <x v="0"/>
    <x v="1"/>
    <n v="85.9"/>
    <n v="5595.3"/>
    <x v="0"/>
    <x v="0"/>
    <n v="502.26"/>
    <n v="6097.56"/>
    <x v="0"/>
    <x v="0"/>
    <x v="0"/>
    <x v="0"/>
    <x v="0"/>
    <x v="0"/>
    <x v="0"/>
    <x v="0"/>
    <x v="0"/>
  </r>
  <r>
    <s v="5485-WUYWF"/>
    <x v="1"/>
    <x v="50"/>
    <x v="1"/>
    <x v="0"/>
    <x v="884"/>
    <n v="94525"/>
    <n v="38.049292000000001"/>
    <n v="-122.228415"/>
    <x v="1"/>
    <x v="29"/>
    <x v="0"/>
    <x v="0"/>
    <n v="5.57"/>
    <x v="0"/>
    <x v="0"/>
    <x v="0"/>
    <n v="24"/>
    <x v="1"/>
    <x v="1"/>
    <x v="1"/>
    <x v="1"/>
    <x v="0"/>
    <x v="0"/>
    <x v="0"/>
    <x v="0"/>
    <x v="1"/>
    <x v="1"/>
    <x v="1"/>
    <n v="66.400000000000006"/>
    <n v="94.55"/>
    <x v="0"/>
    <x v="0"/>
    <n v="11.14"/>
    <n v="105.69"/>
    <x v="1"/>
    <x v="4"/>
    <x v="7"/>
    <x v="0"/>
    <x v="0"/>
    <x v="0"/>
    <x v="0"/>
    <x v="1"/>
    <x v="0"/>
  </r>
  <r>
    <s v="5493-SDRDQ"/>
    <x v="1"/>
    <x v="31"/>
    <x v="1"/>
    <x v="0"/>
    <x v="862"/>
    <n v="95222"/>
    <n v="38.071326999999997"/>
    <n v="-120.632221"/>
    <x v="1"/>
    <x v="29"/>
    <x v="1"/>
    <x v="0"/>
    <n v="5.33"/>
    <x v="0"/>
    <x v="0"/>
    <x v="0"/>
    <n v="52"/>
    <x v="1"/>
    <x v="1"/>
    <x v="1"/>
    <x v="1"/>
    <x v="1"/>
    <x v="0"/>
    <x v="0"/>
    <x v="0"/>
    <x v="1"/>
    <x v="0"/>
    <x v="2"/>
    <n v="55.1"/>
    <n v="113.35"/>
    <x v="0"/>
    <x v="0"/>
    <n v="10.66"/>
    <n v="124.01"/>
    <x v="1"/>
    <x v="1"/>
    <x v="5"/>
    <x v="0"/>
    <x v="1"/>
    <x v="0"/>
    <x v="0"/>
    <x v="1"/>
    <x v="0"/>
  </r>
  <r>
    <s v="5494-HECPR"/>
    <x v="0"/>
    <x v="20"/>
    <x v="1"/>
    <x v="0"/>
    <x v="340"/>
    <n v="95346"/>
    <n v="38.121600999999998"/>
    <n v="-120.133915"/>
    <x v="1"/>
    <x v="13"/>
    <x v="1"/>
    <x v="0"/>
    <n v="32.92"/>
    <x v="0"/>
    <x v="0"/>
    <x v="1"/>
    <n v="3"/>
    <x v="0"/>
    <x v="1"/>
    <x v="0"/>
    <x v="1"/>
    <x v="0"/>
    <x v="0"/>
    <x v="0"/>
    <x v="0"/>
    <x v="1"/>
    <x v="0"/>
    <x v="1"/>
    <n v="80.25"/>
    <n v="80.25"/>
    <x v="0"/>
    <x v="0"/>
    <n v="32.92"/>
    <n v="113.17"/>
    <x v="1"/>
    <x v="3"/>
    <x v="14"/>
    <x v="0"/>
    <x v="0"/>
    <x v="0"/>
    <x v="1"/>
    <x v="1"/>
    <x v="0"/>
  </r>
  <r>
    <s v="5494-WOZRZ"/>
    <x v="0"/>
    <x v="43"/>
    <x v="0"/>
    <x v="0"/>
    <x v="380"/>
    <n v="92692"/>
    <n v="33.606929999999998"/>
    <n v="-117.64425300000001"/>
    <x v="1"/>
    <x v="4"/>
    <x v="0"/>
    <x v="0"/>
    <n v="38.22"/>
    <x v="0"/>
    <x v="0"/>
    <x v="2"/>
    <n v="23"/>
    <x v="1"/>
    <x v="1"/>
    <x v="1"/>
    <x v="0"/>
    <x v="0"/>
    <x v="1"/>
    <x v="1"/>
    <x v="0"/>
    <x v="2"/>
    <x v="0"/>
    <x v="0"/>
    <n v="82"/>
    <n v="5999.85"/>
    <x v="0"/>
    <x v="0"/>
    <n v="2713.62"/>
    <n v="8713.4699999999993"/>
    <x v="0"/>
    <x v="0"/>
    <x v="0"/>
    <x v="0"/>
    <x v="0"/>
    <x v="0"/>
    <x v="0"/>
    <x v="0"/>
    <x v="0"/>
  </r>
  <r>
    <s v="5495-GPSRW"/>
    <x v="1"/>
    <x v="47"/>
    <x v="1"/>
    <x v="0"/>
    <x v="993"/>
    <n v="92252"/>
    <n v="34.167236000000003"/>
    <n v="-116.28151099999999"/>
    <x v="1"/>
    <x v="24"/>
    <x v="0"/>
    <x v="0"/>
    <n v="27.11"/>
    <x v="0"/>
    <x v="1"/>
    <x v="3"/>
    <m/>
    <x v="2"/>
    <x v="2"/>
    <x v="2"/>
    <x v="2"/>
    <x v="2"/>
    <x v="2"/>
    <x v="2"/>
    <x v="2"/>
    <x v="2"/>
    <x v="0"/>
    <x v="0"/>
    <n v="19.7"/>
    <n v="419.4"/>
    <x v="0"/>
    <x v="0"/>
    <n v="542.20000000000005"/>
    <n v="961.6"/>
    <x v="0"/>
    <x v="0"/>
    <x v="0"/>
    <x v="0"/>
    <x v="1"/>
    <x v="1"/>
    <x v="1"/>
    <x v="1"/>
    <x v="0"/>
  </r>
  <r>
    <s v="5498-IBWPI"/>
    <x v="0"/>
    <x v="20"/>
    <x v="0"/>
    <x v="3"/>
    <x v="840"/>
    <n v="93434"/>
    <n v="34.936"/>
    <n v="-120.594655"/>
    <x v="2"/>
    <x v="22"/>
    <x v="3"/>
    <x v="0"/>
    <n v="48.11"/>
    <x v="0"/>
    <x v="0"/>
    <x v="0"/>
    <n v="27"/>
    <x v="0"/>
    <x v="1"/>
    <x v="0"/>
    <x v="0"/>
    <x v="1"/>
    <x v="0"/>
    <x v="0"/>
    <x v="0"/>
    <x v="0"/>
    <x v="0"/>
    <x v="0"/>
    <n v="49.4"/>
    <n v="3251.85"/>
    <x v="0"/>
    <x v="0"/>
    <n v="3175.26"/>
    <n v="6427.11"/>
    <x v="0"/>
    <x v="0"/>
    <x v="0"/>
    <x v="0"/>
    <x v="1"/>
    <x v="0"/>
    <x v="1"/>
    <x v="0"/>
    <x v="0"/>
  </r>
  <r>
    <s v="5498-TXHLF"/>
    <x v="0"/>
    <x v="14"/>
    <x v="0"/>
    <x v="0"/>
    <x v="273"/>
    <n v="96096"/>
    <n v="40.637104999999998"/>
    <n v="-121.906949"/>
    <x v="2"/>
    <x v="12"/>
    <x v="0"/>
    <x v="0"/>
    <n v="40.78"/>
    <x v="1"/>
    <x v="0"/>
    <x v="1"/>
    <n v="4"/>
    <x v="0"/>
    <x v="1"/>
    <x v="1"/>
    <x v="1"/>
    <x v="0"/>
    <x v="0"/>
    <x v="0"/>
    <x v="0"/>
    <x v="1"/>
    <x v="1"/>
    <x v="1"/>
    <n v="87.45"/>
    <n v="2874.15"/>
    <x v="0"/>
    <x v="0"/>
    <n v="1386.52"/>
    <n v="4260.67"/>
    <x v="1"/>
    <x v="4"/>
    <x v="19"/>
    <x v="0"/>
    <x v="0"/>
    <x v="0"/>
    <x v="0"/>
    <x v="1"/>
    <x v="0"/>
  </r>
  <r>
    <s v="5499-ECUTN"/>
    <x v="0"/>
    <x v="42"/>
    <x v="0"/>
    <x v="0"/>
    <x v="291"/>
    <n v="93263"/>
    <n v="35.490704999999998"/>
    <n v="-119.286833"/>
    <x v="2"/>
    <x v="54"/>
    <x v="0"/>
    <x v="0"/>
    <n v="6.56"/>
    <x v="0"/>
    <x v="0"/>
    <x v="2"/>
    <n v="11"/>
    <x v="1"/>
    <x v="1"/>
    <x v="1"/>
    <x v="1"/>
    <x v="0"/>
    <x v="0"/>
    <x v="0"/>
    <x v="1"/>
    <x v="0"/>
    <x v="0"/>
    <x v="0"/>
    <n v="66.05"/>
    <n v="3021.45"/>
    <x v="0"/>
    <x v="3"/>
    <n v="308.32"/>
    <n v="3369.77"/>
    <x v="0"/>
    <x v="0"/>
    <x v="0"/>
    <x v="0"/>
    <x v="0"/>
    <x v="1"/>
    <x v="0"/>
    <x v="1"/>
    <x v="0"/>
  </r>
  <r>
    <s v="5501-TVMGM"/>
    <x v="1"/>
    <x v="44"/>
    <x v="1"/>
    <x v="0"/>
    <x v="548"/>
    <n v="96015"/>
    <n v="41.486953"/>
    <n v="-120.91397499999999"/>
    <x v="1"/>
    <x v="13"/>
    <x v="0"/>
    <x v="0"/>
    <n v="39.19"/>
    <x v="0"/>
    <x v="0"/>
    <x v="2"/>
    <n v="69"/>
    <x v="0"/>
    <x v="1"/>
    <x v="0"/>
    <x v="1"/>
    <x v="1"/>
    <x v="1"/>
    <x v="1"/>
    <x v="1"/>
    <x v="1"/>
    <x v="0"/>
    <x v="1"/>
    <n v="55.25"/>
    <n v="55.25"/>
    <x v="0"/>
    <x v="8"/>
    <n v="39.19"/>
    <n v="154.44"/>
    <x v="2"/>
    <x v="0"/>
    <x v="0"/>
    <x v="0"/>
    <x v="0"/>
    <x v="1"/>
    <x v="1"/>
    <x v="1"/>
    <x v="0"/>
  </r>
  <r>
    <s v="5502-RLUYV"/>
    <x v="0"/>
    <x v="21"/>
    <x v="0"/>
    <x v="0"/>
    <x v="341"/>
    <n v="95035"/>
    <n v="37.441930999999997"/>
    <n v="-121.878502"/>
    <x v="2"/>
    <x v="19"/>
    <x v="0"/>
    <x v="0"/>
    <n v="37.200000000000003"/>
    <x v="1"/>
    <x v="0"/>
    <x v="1"/>
    <n v="27"/>
    <x v="0"/>
    <x v="0"/>
    <x v="1"/>
    <x v="1"/>
    <x v="0"/>
    <x v="1"/>
    <x v="1"/>
    <x v="0"/>
    <x v="1"/>
    <x v="0"/>
    <x v="1"/>
    <n v="103.95"/>
    <n v="7446.9"/>
    <x v="0"/>
    <x v="0"/>
    <n v="2566.8000000000002"/>
    <n v="10013.700000000001"/>
    <x v="1"/>
    <x v="1"/>
    <x v="5"/>
    <x v="0"/>
    <x v="0"/>
    <x v="0"/>
    <x v="0"/>
    <x v="1"/>
    <x v="0"/>
  </r>
  <r>
    <s v="5504-WSIUR"/>
    <x v="0"/>
    <x v="32"/>
    <x v="1"/>
    <x v="0"/>
    <x v="599"/>
    <n v="91914"/>
    <n v="32.688505999999997"/>
    <n v="-116.938632"/>
    <x v="1"/>
    <x v="40"/>
    <x v="0"/>
    <x v="0"/>
    <n v="13.4"/>
    <x v="1"/>
    <x v="0"/>
    <x v="1"/>
    <n v="3"/>
    <x v="0"/>
    <x v="0"/>
    <x v="1"/>
    <x v="0"/>
    <x v="1"/>
    <x v="0"/>
    <x v="0"/>
    <x v="1"/>
    <x v="0"/>
    <x v="0"/>
    <x v="1"/>
    <n v="90.25"/>
    <n v="6385.95"/>
    <x v="0"/>
    <x v="5"/>
    <n v="938"/>
    <n v="7423.95"/>
    <x v="0"/>
    <x v="0"/>
    <x v="0"/>
    <x v="0"/>
    <x v="1"/>
    <x v="1"/>
    <x v="0"/>
    <x v="0"/>
    <x v="0"/>
  </r>
  <r>
    <s v="5505-OVWQW"/>
    <x v="0"/>
    <x v="34"/>
    <x v="1"/>
    <x v="0"/>
    <x v="113"/>
    <n v="95815"/>
    <n v="38.608404999999998"/>
    <n v="-121.44994199999999"/>
    <x v="1"/>
    <x v="67"/>
    <x v="0"/>
    <x v="0"/>
    <n v="4.38"/>
    <x v="0"/>
    <x v="1"/>
    <x v="3"/>
    <m/>
    <x v="2"/>
    <x v="2"/>
    <x v="2"/>
    <x v="2"/>
    <x v="2"/>
    <x v="2"/>
    <x v="2"/>
    <x v="2"/>
    <x v="0"/>
    <x v="1"/>
    <x v="2"/>
    <n v="20.149999999999999"/>
    <n v="353.65"/>
    <x v="0"/>
    <x v="0"/>
    <n v="74.459999999999994"/>
    <n v="428.11"/>
    <x v="0"/>
    <x v="0"/>
    <x v="0"/>
    <x v="0"/>
    <x v="1"/>
    <x v="1"/>
    <x v="1"/>
    <x v="1"/>
    <x v="0"/>
  </r>
  <r>
    <s v="5510-BOIUJ"/>
    <x v="1"/>
    <x v="34"/>
    <x v="1"/>
    <x v="8"/>
    <x v="43"/>
    <n v="93277"/>
    <n v="36.303792999999999"/>
    <n v="-119.375646"/>
    <x v="1"/>
    <x v="13"/>
    <x v="0"/>
    <x v="0"/>
    <n v="12.81"/>
    <x v="0"/>
    <x v="1"/>
    <x v="3"/>
    <m/>
    <x v="2"/>
    <x v="2"/>
    <x v="2"/>
    <x v="2"/>
    <x v="2"/>
    <x v="2"/>
    <x v="2"/>
    <x v="2"/>
    <x v="1"/>
    <x v="1"/>
    <x v="0"/>
    <n v="19.25"/>
    <n v="19.25"/>
    <x v="0"/>
    <x v="0"/>
    <n v="12.81"/>
    <n v="32.06"/>
    <x v="1"/>
    <x v="5"/>
    <x v="8"/>
    <x v="0"/>
    <x v="1"/>
    <x v="1"/>
    <x v="1"/>
    <x v="1"/>
    <x v="0"/>
  </r>
  <r>
    <s v="5512-IDZEI"/>
    <x v="1"/>
    <x v="52"/>
    <x v="0"/>
    <x v="0"/>
    <x v="107"/>
    <n v="92841"/>
    <n v="33.786738"/>
    <n v="-117.982564"/>
    <x v="2"/>
    <x v="56"/>
    <x v="0"/>
    <x v="0"/>
    <n v="18.45"/>
    <x v="1"/>
    <x v="1"/>
    <x v="3"/>
    <m/>
    <x v="2"/>
    <x v="2"/>
    <x v="2"/>
    <x v="2"/>
    <x v="2"/>
    <x v="2"/>
    <x v="2"/>
    <x v="2"/>
    <x v="0"/>
    <x v="1"/>
    <x v="1"/>
    <n v="24.9"/>
    <n v="1174.8"/>
    <x v="0"/>
    <x v="0"/>
    <n v="848.7"/>
    <n v="2023.5"/>
    <x v="0"/>
    <x v="0"/>
    <x v="0"/>
    <x v="0"/>
    <x v="1"/>
    <x v="1"/>
    <x v="1"/>
    <x v="1"/>
    <x v="0"/>
  </r>
  <r>
    <s v="5514-YQENT"/>
    <x v="1"/>
    <x v="46"/>
    <x v="1"/>
    <x v="1"/>
    <x v="887"/>
    <n v="95765"/>
    <n v="38.823278000000002"/>
    <n v="-121.281856"/>
    <x v="1"/>
    <x v="62"/>
    <x v="0"/>
    <x v="0"/>
    <n v="30.58"/>
    <x v="0"/>
    <x v="0"/>
    <x v="1"/>
    <n v="59"/>
    <x v="1"/>
    <x v="0"/>
    <x v="1"/>
    <x v="0"/>
    <x v="0"/>
    <x v="1"/>
    <x v="1"/>
    <x v="0"/>
    <x v="2"/>
    <x v="0"/>
    <x v="1"/>
    <n v="111.15"/>
    <n v="4507.1499999999996"/>
    <x v="0"/>
    <x v="0"/>
    <n v="1253.78"/>
    <n v="5760.93"/>
    <x v="0"/>
    <x v="0"/>
    <x v="0"/>
    <x v="0"/>
    <x v="0"/>
    <x v="0"/>
    <x v="0"/>
    <x v="0"/>
    <x v="0"/>
  </r>
  <r>
    <s v="5515-AKOAJ"/>
    <x v="0"/>
    <x v="32"/>
    <x v="1"/>
    <x v="0"/>
    <x v="794"/>
    <n v="90716"/>
    <n v="33.830430999999997"/>
    <n v="-118.074071"/>
    <x v="1"/>
    <x v="8"/>
    <x v="0"/>
    <x v="0"/>
    <n v="41.83"/>
    <x v="1"/>
    <x v="0"/>
    <x v="1"/>
    <n v="9"/>
    <x v="0"/>
    <x v="1"/>
    <x v="0"/>
    <x v="0"/>
    <x v="0"/>
    <x v="1"/>
    <x v="1"/>
    <x v="0"/>
    <x v="1"/>
    <x v="0"/>
    <x v="1"/>
    <n v="100.1"/>
    <n v="5440.9"/>
    <x v="0"/>
    <x v="0"/>
    <n v="2258.8200000000002"/>
    <n v="7699.72"/>
    <x v="1"/>
    <x v="2"/>
    <x v="15"/>
    <x v="0"/>
    <x v="0"/>
    <x v="0"/>
    <x v="1"/>
    <x v="0"/>
    <x v="0"/>
  </r>
  <r>
    <s v="5515-IDEJJ"/>
    <x v="1"/>
    <x v="1"/>
    <x v="0"/>
    <x v="2"/>
    <x v="38"/>
    <n v="92126"/>
    <n v="32.886924999999998"/>
    <n v="-117.152162"/>
    <x v="8"/>
    <x v="13"/>
    <x v="1"/>
    <x v="0"/>
    <n v="45.77"/>
    <x v="0"/>
    <x v="1"/>
    <x v="3"/>
    <m/>
    <x v="2"/>
    <x v="2"/>
    <x v="2"/>
    <x v="2"/>
    <x v="2"/>
    <x v="2"/>
    <x v="2"/>
    <x v="2"/>
    <x v="1"/>
    <x v="1"/>
    <x v="2"/>
    <n v="19.899999999999999"/>
    <n v="19.899999999999999"/>
    <x v="0"/>
    <x v="0"/>
    <n v="45.77"/>
    <n v="65.67"/>
    <x v="1"/>
    <x v="1"/>
    <x v="5"/>
    <x v="0"/>
    <x v="1"/>
    <x v="1"/>
    <x v="1"/>
    <x v="1"/>
    <x v="0"/>
  </r>
  <r>
    <s v="5515-RUGKN"/>
    <x v="1"/>
    <x v="54"/>
    <x v="1"/>
    <x v="0"/>
    <x v="199"/>
    <n v="90211"/>
    <n v="34.063946999999999"/>
    <n v="-118.38300099999999"/>
    <x v="1"/>
    <x v="58"/>
    <x v="0"/>
    <x v="0"/>
    <n v="30.53"/>
    <x v="0"/>
    <x v="0"/>
    <x v="2"/>
    <n v="26"/>
    <x v="0"/>
    <x v="1"/>
    <x v="0"/>
    <x v="1"/>
    <x v="1"/>
    <x v="1"/>
    <x v="1"/>
    <x v="0"/>
    <x v="1"/>
    <x v="0"/>
    <x v="0"/>
    <n v="54.75"/>
    <n v="438.05"/>
    <x v="0"/>
    <x v="0"/>
    <n v="244.24"/>
    <n v="682.29"/>
    <x v="0"/>
    <x v="0"/>
    <x v="0"/>
    <x v="0"/>
    <x v="0"/>
    <x v="0"/>
    <x v="1"/>
    <x v="1"/>
    <x v="0"/>
  </r>
  <r>
    <s v="5519-NPHVG"/>
    <x v="0"/>
    <x v="55"/>
    <x v="1"/>
    <x v="0"/>
    <x v="473"/>
    <n v="96050"/>
    <n v="41.816595"/>
    <n v="-122.94828699999999"/>
    <x v="1"/>
    <x v="27"/>
    <x v="0"/>
    <x v="0"/>
    <n v="12.75"/>
    <x v="1"/>
    <x v="0"/>
    <x v="1"/>
    <n v="24"/>
    <x v="0"/>
    <x v="1"/>
    <x v="0"/>
    <x v="1"/>
    <x v="0"/>
    <x v="1"/>
    <x v="1"/>
    <x v="1"/>
    <x v="1"/>
    <x v="0"/>
    <x v="1"/>
    <n v="94.2"/>
    <n v="1046.0999999999999"/>
    <x v="279"/>
    <x v="4"/>
    <n v="153"/>
    <n v="1311.71"/>
    <x v="1"/>
    <x v="4"/>
    <x v="16"/>
    <x v="0"/>
    <x v="0"/>
    <x v="1"/>
    <x v="1"/>
    <x v="1"/>
    <x v="0"/>
  </r>
  <r>
    <s v="5519-TEEUH"/>
    <x v="1"/>
    <x v="35"/>
    <x v="1"/>
    <x v="1"/>
    <x v="97"/>
    <n v="92604"/>
    <n v="33.688546000000002"/>
    <n v="-117.78809099999999"/>
    <x v="1"/>
    <x v="45"/>
    <x v="5"/>
    <x v="0"/>
    <n v="21.16"/>
    <x v="0"/>
    <x v="1"/>
    <x v="3"/>
    <m/>
    <x v="2"/>
    <x v="2"/>
    <x v="2"/>
    <x v="2"/>
    <x v="2"/>
    <x v="2"/>
    <x v="2"/>
    <x v="2"/>
    <x v="0"/>
    <x v="0"/>
    <x v="0"/>
    <n v="20.149999999999999"/>
    <n v="682.15"/>
    <x v="0"/>
    <x v="0"/>
    <n v="698.28"/>
    <n v="1380.43"/>
    <x v="0"/>
    <x v="0"/>
    <x v="0"/>
    <x v="0"/>
    <x v="1"/>
    <x v="1"/>
    <x v="1"/>
    <x v="1"/>
    <x v="0"/>
  </r>
  <r>
    <s v="5519-YLDGW"/>
    <x v="0"/>
    <x v="30"/>
    <x v="0"/>
    <x v="0"/>
    <x v="31"/>
    <n v="90071"/>
    <n v="34.052917000000001"/>
    <n v="-118.255178"/>
    <x v="2"/>
    <x v="47"/>
    <x v="2"/>
    <x v="0"/>
    <n v="1.21"/>
    <x v="1"/>
    <x v="0"/>
    <x v="1"/>
    <n v="16"/>
    <x v="1"/>
    <x v="1"/>
    <x v="1"/>
    <x v="1"/>
    <x v="0"/>
    <x v="1"/>
    <x v="1"/>
    <x v="0"/>
    <x v="1"/>
    <x v="0"/>
    <x v="1"/>
    <n v="103.9"/>
    <n v="2254.1999999999998"/>
    <x v="0"/>
    <x v="0"/>
    <n v="25.41"/>
    <n v="2279.61"/>
    <x v="1"/>
    <x v="2"/>
    <x v="4"/>
    <x v="0"/>
    <x v="0"/>
    <x v="0"/>
    <x v="0"/>
    <x v="1"/>
    <x v="0"/>
  </r>
  <r>
    <s v="5520-FVEWJ"/>
    <x v="0"/>
    <x v="24"/>
    <x v="0"/>
    <x v="0"/>
    <x v="40"/>
    <n v="95405"/>
    <n v="38.439695999999998"/>
    <n v="-122.668817"/>
    <x v="2"/>
    <x v="27"/>
    <x v="0"/>
    <x v="0"/>
    <n v="40.630000000000003"/>
    <x v="1"/>
    <x v="0"/>
    <x v="1"/>
    <n v="59"/>
    <x v="0"/>
    <x v="0"/>
    <x v="1"/>
    <x v="1"/>
    <x v="1"/>
    <x v="0"/>
    <x v="1"/>
    <x v="0"/>
    <x v="1"/>
    <x v="0"/>
    <x v="1"/>
    <n v="84.5"/>
    <n v="916.9"/>
    <x v="0"/>
    <x v="0"/>
    <n v="487.56"/>
    <n v="1404.46"/>
    <x v="1"/>
    <x v="1"/>
    <x v="1"/>
    <x v="0"/>
    <x v="0"/>
    <x v="0"/>
    <x v="0"/>
    <x v="1"/>
    <x v="0"/>
  </r>
  <r>
    <s v="5522-JBWMO"/>
    <x v="1"/>
    <x v="47"/>
    <x v="1"/>
    <x v="3"/>
    <x v="788"/>
    <n v="92225"/>
    <n v="33.674582999999998"/>
    <n v="-114.71612"/>
    <x v="1"/>
    <x v="13"/>
    <x v="0"/>
    <x v="0"/>
    <n v="15.66"/>
    <x v="0"/>
    <x v="0"/>
    <x v="2"/>
    <n v="29"/>
    <x v="0"/>
    <x v="1"/>
    <x v="0"/>
    <x v="1"/>
    <x v="1"/>
    <x v="0"/>
    <x v="0"/>
    <x v="0"/>
    <x v="1"/>
    <x v="1"/>
    <x v="1"/>
    <n v="44"/>
    <n v="44"/>
    <x v="0"/>
    <x v="0"/>
    <n v="15.66"/>
    <n v="59.66"/>
    <x v="2"/>
    <x v="0"/>
    <x v="0"/>
    <x v="0"/>
    <x v="1"/>
    <x v="0"/>
    <x v="1"/>
    <x v="1"/>
    <x v="0"/>
  </r>
  <r>
    <s v="5522-NYKPB"/>
    <x v="1"/>
    <x v="17"/>
    <x v="0"/>
    <x v="1"/>
    <x v="402"/>
    <n v="96013"/>
    <n v="40.946784999999998"/>
    <n v="-121.719489"/>
    <x v="1"/>
    <x v="30"/>
    <x v="5"/>
    <x v="0"/>
    <n v="11.79"/>
    <x v="0"/>
    <x v="0"/>
    <x v="1"/>
    <n v="59"/>
    <x v="0"/>
    <x v="1"/>
    <x v="0"/>
    <x v="0"/>
    <x v="0"/>
    <x v="0"/>
    <x v="0"/>
    <x v="0"/>
    <x v="1"/>
    <x v="1"/>
    <x v="1"/>
    <n v="85.9"/>
    <n v="2199.0500000000002"/>
    <x v="0"/>
    <x v="0"/>
    <n v="294.75"/>
    <n v="2493.8000000000002"/>
    <x v="0"/>
    <x v="0"/>
    <x v="0"/>
    <x v="0"/>
    <x v="0"/>
    <x v="0"/>
    <x v="1"/>
    <x v="0"/>
    <x v="0"/>
  </r>
  <r>
    <s v="5524-KHNJP"/>
    <x v="1"/>
    <x v="34"/>
    <x v="0"/>
    <x v="0"/>
    <x v="1"/>
    <n v="91205"/>
    <n v="34.136580000000002"/>
    <n v="-118.245839"/>
    <x v="9"/>
    <x v="45"/>
    <x v="5"/>
    <x v="0"/>
    <n v="48.85"/>
    <x v="0"/>
    <x v="0"/>
    <x v="0"/>
    <n v="30"/>
    <x v="1"/>
    <x v="1"/>
    <x v="1"/>
    <x v="1"/>
    <x v="0"/>
    <x v="1"/>
    <x v="1"/>
    <x v="0"/>
    <x v="0"/>
    <x v="1"/>
    <x v="0"/>
    <n v="74.75"/>
    <n v="2453.3000000000002"/>
    <x v="0"/>
    <x v="0"/>
    <n v="1612.05"/>
    <n v="4065.35"/>
    <x v="0"/>
    <x v="0"/>
    <x v="0"/>
    <x v="0"/>
    <x v="0"/>
    <x v="0"/>
    <x v="0"/>
    <x v="1"/>
    <x v="0"/>
  </r>
  <r>
    <s v="5527-ACHSO"/>
    <x v="0"/>
    <x v="32"/>
    <x v="1"/>
    <x v="0"/>
    <x v="174"/>
    <n v="92865"/>
    <n v="33.828778999999997"/>
    <n v="-117.848299"/>
    <x v="1"/>
    <x v="37"/>
    <x v="0"/>
    <x v="0"/>
    <n v="47.61"/>
    <x v="0"/>
    <x v="0"/>
    <x v="2"/>
    <n v="12"/>
    <x v="0"/>
    <x v="1"/>
    <x v="0"/>
    <x v="0"/>
    <x v="0"/>
    <x v="1"/>
    <x v="1"/>
    <x v="0"/>
    <x v="1"/>
    <x v="1"/>
    <x v="0"/>
    <n v="70.5"/>
    <n v="829.3"/>
    <x v="0"/>
    <x v="0"/>
    <n v="523.71"/>
    <n v="1353.01"/>
    <x v="0"/>
    <x v="0"/>
    <x v="0"/>
    <x v="0"/>
    <x v="0"/>
    <x v="0"/>
    <x v="1"/>
    <x v="0"/>
    <x v="0"/>
  </r>
  <r>
    <s v="5529-GIBVH"/>
    <x v="0"/>
    <x v="30"/>
    <x v="1"/>
    <x v="0"/>
    <x v="1070"/>
    <n v="95430"/>
    <n v="38.445602999999998"/>
    <n v="-123.063756"/>
    <x v="1"/>
    <x v="54"/>
    <x v="0"/>
    <x v="0"/>
    <n v="3.49"/>
    <x v="0"/>
    <x v="1"/>
    <x v="3"/>
    <m/>
    <x v="2"/>
    <x v="2"/>
    <x v="2"/>
    <x v="2"/>
    <x v="2"/>
    <x v="2"/>
    <x v="2"/>
    <x v="2"/>
    <x v="2"/>
    <x v="1"/>
    <x v="0"/>
    <n v="20.149999999999999"/>
    <n v="1046.2"/>
    <x v="0"/>
    <x v="0"/>
    <n v="164.03"/>
    <n v="1210.23"/>
    <x v="0"/>
    <x v="0"/>
    <x v="0"/>
    <x v="0"/>
    <x v="1"/>
    <x v="1"/>
    <x v="1"/>
    <x v="1"/>
    <x v="0"/>
  </r>
  <r>
    <s v="5533-NHFRF"/>
    <x v="1"/>
    <x v="4"/>
    <x v="1"/>
    <x v="0"/>
    <x v="41"/>
    <n v="95132"/>
    <n v="37.424655000000001"/>
    <n v="-121.74841000000001"/>
    <x v="1"/>
    <x v="6"/>
    <x v="0"/>
    <x v="1"/>
    <m/>
    <x v="2"/>
    <x v="0"/>
    <x v="2"/>
    <n v="26"/>
    <x v="0"/>
    <x v="0"/>
    <x v="0"/>
    <x v="0"/>
    <x v="1"/>
    <x v="1"/>
    <x v="0"/>
    <x v="0"/>
    <x v="2"/>
    <x v="0"/>
    <x v="1"/>
    <n v="44.4"/>
    <n v="265.8"/>
    <x v="0"/>
    <x v="0"/>
    <n v="0"/>
    <n v="265.8"/>
    <x v="0"/>
    <x v="0"/>
    <x v="0"/>
    <x v="0"/>
    <x v="0"/>
    <x v="0"/>
    <x v="0"/>
    <x v="0"/>
    <x v="0"/>
  </r>
  <r>
    <s v="5533-RJFTJ"/>
    <x v="1"/>
    <x v="19"/>
    <x v="1"/>
    <x v="0"/>
    <x v="1074"/>
    <n v="93245"/>
    <n v="36.303666"/>
    <n v="-119.82565700000001"/>
    <x v="1"/>
    <x v="21"/>
    <x v="4"/>
    <x v="1"/>
    <m/>
    <x v="2"/>
    <x v="0"/>
    <x v="0"/>
    <n v="58"/>
    <x v="0"/>
    <x v="1"/>
    <x v="1"/>
    <x v="1"/>
    <x v="1"/>
    <x v="0"/>
    <x v="0"/>
    <x v="0"/>
    <x v="1"/>
    <x v="0"/>
    <x v="1"/>
    <n v="30.2"/>
    <n v="1453.1"/>
    <x v="0"/>
    <x v="0"/>
    <n v="0"/>
    <n v="1453.1"/>
    <x v="0"/>
    <x v="0"/>
    <x v="0"/>
    <x v="0"/>
    <x v="1"/>
    <x v="0"/>
    <x v="0"/>
    <x v="1"/>
    <x v="0"/>
  </r>
  <r>
    <s v="5536-RTPWK"/>
    <x v="1"/>
    <x v="33"/>
    <x v="0"/>
    <x v="0"/>
    <x v="924"/>
    <n v="94965"/>
    <n v="37.848641000000001"/>
    <n v="-122.515692"/>
    <x v="2"/>
    <x v="21"/>
    <x v="4"/>
    <x v="0"/>
    <n v="20.48"/>
    <x v="1"/>
    <x v="0"/>
    <x v="1"/>
    <n v="22"/>
    <x v="0"/>
    <x v="0"/>
    <x v="0"/>
    <x v="1"/>
    <x v="0"/>
    <x v="1"/>
    <x v="1"/>
    <x v="0"/>
    <x v="1"/>
    <x v="0"/>
    <x v="1"/>
    <n v="99.05"/>
    <n v="4853.75"/>
    <x v="280"/>
    <x v="0"/>
    <n v="1003.52"/>
    <n v="5843.03"/>
    <x v="1"/>
    <x v="1"/>
    <x v="10"/>
    <x v="0"/>
    <x v="0"/>
    <x v="0"/>
    <x v="0"/>
    <x v="1"/>
    <x v="0"/>
  </r>
  <r>
    <s v="5536-SLHPM"/>
    <x v="0"/>
    <x v="32"/>
    <x v="0"/>
    <x v="0"/>
    <x v="77"/>
    <n v="92592"/>
    <n v="33.507255000000001"/>
    <n v="-117.029473"/>
    <x v="7"/>
    <x v="17"/>
    <x v="0"/>
    <x v="0"/>
    <n v="19.41"/>
    <x v="1"/>
    <x v="0"/>
    <x v="1"/>
    <n v="4"/>
    <x v="0"/>
    <x v="1"/>
    <x v="1"/>
    <x v="1"/>
    <x v="1"/>
    <x v="0"/>
    <x v="0"/>
    <x v="0"/>
    <x v="1"/>
    <x v="0"/>
    <x v="1"/>
    <n v="77.75"/>
    <n v="4458.1499999999996"/>
    <x v="0"/>
    <x v="0"/>
    <n v="1067.55"/>
    <n v="5525.7"/>
    <x v="1"/>
    <x v="1"/>
    <x v="5"/>
    <x v="0"/>
    <x v="1"/>
    <x v="0"/>
    <x v="0"/>
    <x v="1"/>
    <x v="0"/>
  </r>
  <r>
    <s v="5537-UXXVS"/>
    <x v="0"/>
    <x v="42"/>
    <x v="0"/>
    <x v="0"/>
    <x v="588"/>
    <n v="95621"/>
    <n v="38.695489999999999"/>
    <n v="-121.307864"/>
    <x v="1"/>
    <x v="24"/>
    <x v="2"/>
    <x v="0"/>
    <n v="48.03"/>
    <x v="0"/>
    <x v="1"/>
    <x v="3"/>
    <m/>
    <x v="2"/>
    <x v="2"/>
    <x v="2"/>
    <x v="2"/>
    <x v="2"/>
    <x v="2"/>
    <x v="2"/>
    <x v="2"/>
    <x v="1"/>
    <x v="1"/>
    <x v="1"/>
    <n v="19.25"/>
    <n v="375.25"/>
    <x v="0"/>
    <x v="0"/>
    <n v="960.6"/>
    <n v="1335.85"/>
    <x v="0"/>
    <x v="0"/>
    <x v="0"/>
    <x v="0"/>
    <x v="1"/>
    <x v="1"/>
    <x v="1"/>
    <x v="1"/>
    <x v="0"/>
  </r>
  <r>
    <s v="5539-HIVAK"/>
    <x v="0"/>
    <x v="16"/>
    <x v="0"/>
    <x v="0"/>
    <x v="501"/>
    <n v="93626"/>
    <n v="37.027662999999997"/>
    <n v="-119.69056"/>
    <x v="4"/>
    <x v="61"/>
    <x v="0"/>
    <x v="0"/>
    <n v="25.57"/>
    <x v="1"/>
    <x v="1"/>
    <x v="3"/>
    <m/>
    <x v="2"/>
    <x v="2"/>
    <x v="2"/>
    <x v="2"/>
    <x v="2"/>
    <x v="2"/>
    <x v="2"/>
    <x v="2"/>
    <x v="1"/>
    <x v="1"/>
    <x v="2"/>
    <n v="25.7"/>
    <n v="734.6"/>
    <x v="0"/>
    <x v="0"/>
    <n v="715.96"/>
    <n v="1450.56"/>
    <x v="0"/>
    <x v="0"/>
    <x v="0"/>
    <x v="0"/>
    <x v="1"/>
    <x v="1"/>
    <x v="1"/>
    <x v="1"/>
    <x v="0"/>
  </r>
  <r>
    <s v="5539-TMZLF"/>
    <x v="1"/>
    <x v="28"/>
    <x v="1"/>
    <x v="0"/>
    <x v="386"/>
    <n v="94520"/>
    <n v="38.013824999999997"/>
    <n v="-122.03914399999999"/>
    <x v="1"/>
    <x v="13"/>
    <x v="0"/>
    <x v="0"/>
    <n v="33.840000000000003"/>
    <x v="0"/>
    <x v="0"/>
    <x v="1"/>
    <n v="5"/>
    <x v="0"/>
    <x v="1"/>
    <x v="0"/>
    <x v="1"/>
    <x v="1"/>
    <x v="0"/>
    <x v="0"/>
    <x v="0"/>
    <x v="1"/>
    <x v="0"/>
    <x v="1"/>
    <n v="69.75"/>
    <n v="69.75"/>
    <x v="0"/>
    <x v="0"/>
    <n v="33.840000000000003"/>
    <n v="103.59"/>
    <x v="1"/>
    <x v="1"/>
    <x v="1"/>
    <x v="0"/>
    <x v="1"/>
    <x v="0"/>
    <x v="1"/>
    <x v="1"/>
    <x v="0"/>
  </r>
  <r>
    <s v="5542-DHSXL"/>
    <x v="0"/>
    <x v="59"/>
    <x v="0"/>
    <x v="0"/>
    <x v="353"/>
    <n v="95920"/>
    <n v="39.449793999999997"/>
    <n v="-121.93637200000001"/>
    <x v="0"/>
    <x v="1"/>
    <x v="0"/>
    <x v="0"/>
    <n v="6.77"/>
    <x v="0"/>
    <x v="0"/>
    <x v="0"/>
    <n v="3"/>
    <x v="1"/>
    <x v="0"/>
    <x v="0"/>
    <x v="1"/>
    <x v="1"/>
    <x v="0"/>
    <x v="0"/>
    <x v="0"/>
    <x v="1"/>
    <x v="1"/>
    <x v="0"/>
    <n v="54.7"/>
    <n v="235.05"/>
    <x v="0"/>
    <x v="0"/>
    <n v="27.08"/>
    <n v="262.13"/>
    <x v="0"/>
    <x v="0"/>
    <x v="0"/>
    <x v="0"/>
    <x v="1"/>
    <x v="0"/>
    <x v="0"/>
    <x v="1"/>
    <x v="0"/>
  </r>
  <r>
    <s v="5542-NKVRU"/>
    <x v="0"/>
    <x v="38"/>
    <x v="1"/>
    <x v="0"/>
    <x v="522"/>
    <n v="95329"/>
    <n v="37.666587"/>
    <n v="-120.411517"/>
    <x v="1"/>
    <x v="71"/>
    <x v="4"/>
    <x v="0"/>
    <n v="18.309999999999999"/>
    <x v="0"/>
    <x v="1"/>
    <x v="3"/>
    <m/>
    <x v="2"/>
    <x v="2"/>
    <x v="2"/>
    <x v="2"/>
    <x v="2"/>
    <x v="2"/>
    <x v="2"/>
    <x v="2"/>
    <x v="2"/>
    <x v="0"/>
    <x v="1"/>
    <n v="20.75"/>
    <n v="844.45"/>
    <x v="0"/>
    <x v="0"/>
    <n v="769.02"/>
    <n v="1613.47"/>
    <x v="0"/>
    <x v="0"/>
    <x v="0"/>
    <x v="0"/>
    <x v="1"/>
    <x v="1"/>
    <x v="1"/>
    <x v="1"/>
    <x v="0"/>
  </r>
  <r>
    <s v="5542-TBBWB"/>
    <x v="1"/>
    <x v="1"/>
    <x v="1"/>
    <x v="0"/>
    <x v="904"/>
    <n v="95453"/>
    <n v="39.080469000000001"/>
    <n v="-122.95517599999999"/>
    <x v="1"/>
    <x v="13"/>
    <x v="0"/>
    <x v="0"/>
    <n v="9.36"/>
    <x v="0"/>
    <x v="0"/>
    <x v="1"/>
    <n v="14"/>
    <x v="0"/>
    <x v="1"/>
    <x v="0"/>
    <x v="1"/>
    <x v="1"/>
    <x v="0"/>
    <x v="0"/>
    <x v="1"/>
    <x v="1"/>
    <x v="0"/>
    <x v="1"/>
    <n v="69.900000000000006"/>
    <n v="69.900000000000006"/>
    <x v="0"/>
    <x v="1"/>
    <n v="9.36"/>
    <n v="89.26"/>
    <x v="2"/>
    <x v="0"/>
    <x v="0"/>
    <x v="0"/>
    <x v="1"/>
    <x v="1"/>
    <x v="1"/>
    <x v="1"/>
    <x v="0"/>
  </r>
  <r>
    <s v="5543-QDCRY"/>
    <x v="1"/>
    <x v="32"/>
    <x v="1"/>
    <x v="0"/>
    <x v="143"/>
    <n v="94103"/>
    <n v="37.773147000000002"/>
    <n v="-122.411287"/>
    <x v="1"/>
    <x v="1"/>
    <x v="0"/>
    <x v="0"/>
    <n v="20.76"/>
    <x v="0"/>
    <x v="0"/>
    <x v="2"/>
    <n v="30"/>
    <x v="0"/>
    <x v="1"/>
    <x v="0"/>
    <x v="1"/>
    <x v="0"/>
    <x v="0"/>
    <x v="0"/>
    <x v="0"/>
    <x v="1"/>
    <x v="0"/>
    <x v="1"/>
    <n v="56.4"/>
    <n v="234.85"/>
    <x v="0"/>
    <x v="0"/>
    <n v="83.04"/>
    <n v="317.89"/>
    <x v="0"/>
    <x v="0"/>
    <x v="0"/>
    <x v="0"/>
    <x v="0"/>
    <x v="0"/>
    <x v="1"/>
    <x v="1"/>
    <x v="0"/>
  </r>
  <r>
    <s v="5546-BYZSM"/>
    <x v="0"/>
    <x v="7"/>
    <x v="1"/>
    <x v="0"/>
    <x v="994"/>
    <n v="93022"/>
    <n v="34.404544000000001"/>
    <n v="-119.30211799999999"/>
    <x v="1"/>
    <x v="62"/>
    <x v="4"/>
    <x v="0"/>
    <n v="15.48"/>
    <x v="0"/>
    <x v="1"/>
    <x v="3"/>
    <m/>
    <x v="2"/>
    <x v="2"/>
    <x v="2"/>
    <x v="2"/>
    <x v="2"/>
    <x v="2"/>
    <x v="2"/>
    <x v="2"/>
    <x v="1"/>
    <x v="1"/>
    <x v="1"/>
    <n v="20.45"/>
    <n v="775.6"/>
    <x v="0"/>
    <x v="0"/>
    <n v="634.67999999999995"/>
    <n v="1410.28"/>
    <x v="0"/>
    <x v="0"/>
    <x v="0"/>
    <x v="0"/>
    <x v="1"/>
    <x v="1"/>
    <x v="1"/>
    <x v="1"/>
    <x v="0"/>
  </r>
  <r>
    <s v="5546-QUERU"/>
    <x v="1"/>
    <x v="21"/>
    <x v="1"/>
    <x v="0"/>
    <x v="444"/>
    <n v="91506"/>
    <n v="34.169705999999998"/>
    <n v="-118.323548"/>
    <x v="1"/>
    <x v="2"/>
    <x v="0"/>
    <x v="0"/>
    <n v="16.350000000000001"/>
    <x v="0"/>
    <x v="1"/>
    <x v="3"/>
    <m/>
    <x v="2"/>
    <x v="2"/>
    <x v="2"/>
    <x v="2"/>
    <x v="2"/>
    <x v="2"/>
    <x v="2"/>
    <x v="2"/>
    <x v="0"/>
    <x v="0"/>
    <x v="0"/>
    <n v="19.95"/>
    <n v="257"/>
    <x v="0"/>
    <x v="0"/>
    <n v="212.55"/>
    <n v="469.55"/>
    <x v="0"/>
    <x v="0"/>
    <x v="0"/>
    <x v="0"/>
    <x v="1"/>
    <x v="1"/>
    <x v="1"/>
    <x v="1"/>
    <x v="0"/>
  </r>
  <r>
    <s v="5549-ZGHFB"/>
    <x v="1"/>
    <x v="25"/>
    <x v="0"/>
    <x v="2"/>
    <x v="1"/>
    <n v="91205"/>
    <n v="34.136580000000002"/>
    <n v="-118.245839"/>
    <x v="3"/>
    <x v="15"/>
    <x v="0"/>
    <x v="0"/>
    <n v="22.3"/>
    <x v="1"/>
    <x v="1"/>
    <x v="3"/>
    <m/>
    <x v="2"/>
    <x v="2"/>
    <x v="2"/>
    <x v="2"/>
    <x v="2"/>
    <x v="2"/>
    <x v="2"/>
    <x v="2"/>
    <x v="2"/>
    <x v="1"/>
    <x v="0"/>
    <n v="24.95"/>
    <n v="1261.45"/>
    <x v="0"/>
    <x v="0"/>
    <n v="1115"/>
    <n v="2376.4499999999998"/>
    <x v="0"/>
    <x v="0"/>
    <x v="0"/>
    <x v="0"/>
    <x v="1"/>
    <x v="1"/>
    <x v="1"/>
    <x v="1"/>
    <x v="0"/>
  </r>
  <r>
    <s v="5550-VFRLC"/>
    <x v="0"/>
    <x v="57"/>
    <x v="1"/>
    <x v="0"/>
    <x v="82"/>
    <n v="93021"/>
    <n v="34.312944999999999"/>
    <n v="-118.858169"/>
    <x v="1"/>
    <x v="13"/>
    <x v="0"/>
    <x v="0"/>
    <n v="43.45"/>
    <x v="0"/>
    <x v="0"/>
    <x v="1"/>
    <n v="30"/>
    <x v="0"/>
    <x v="1"/>
    <x v="0"/>
    <x v="1"/>
    <x v="1"/>
    <x v="0"/>
    <x v="0"/>
    <x v="1"/>
    <x v="1"/>
    <x v="0"/>
    <x v="1"/>
    <n v="69.849999999999994"/>
    <n v="69.849999999999994"/>
    <x v="0"/>
    <x v="3"/>
    <n v="43.45"/>
    <n v="153.30000000000001"/>
    <x v="1"/>
    <x v="2"/>
    <x v="4"/>
    <x v="0"/>
    <x v="1"/>
    <x v="1"/>
    <x v="1"/>
    <x v="1"/>
    <x v="0"/>
  </r>
  <r>
    <s v="5552-ZNFSJ"/>
    <x v="1"/>
    <x v="42"/>
    <x v="1"/>
    <x v="0"/>
    <x v="40"/>
    <n v="95407"/>
    <n v="38.394091000000003"/>
    <n v="-122.739814"/>
    <x v="1"/>
    <x v="13"/>
    <x v="0"/>
    <x v="0"/>
    <n v="34.369999999999997"/>
    <x v="0"/>
    <x v="0"/>
    <x v="2"/>
    <n v="28"/>
    <x v="0"/>
    <x v="1"/>
    <x v="0"/>
    <x v="1"/>
    <x v="1"/>
    <x v="0"/>
    <x v="0"/>
    <x v="0"/>
    <x v="1"/>
    <x v="1"/>
    <x v="1"/>
    <n v="45.3"/>
    <n v="45.3"/>
    <x v="0"/>
    <x v="0"/>
    <n v="34.369999999999997"/>
    <n v="79.67"/>
    <x v="1"/>
    <x v="2"/>
    <x v="18"/>
    <x v="0"/>
    <x v="1"/>
    <x v="0"/>
    <x v="1"/>
    <x v="1"/>
    <x v="0"/>
  </r>
  <r>
    <s v="5553-AOINX"/>
    <x v="0"/>
    <x v="6"/>
    <x v="0"/>
    <x v="2"/>
    <x v="186"/>
    <n v="95228"/>
    <n v="37.943953999999998"/>
    <n v="-120.67108"/>
    <x v="10"/>
    <x v="22"/>
    <x v="0"/>
    <x v="0"/>
    <n v="39.380000000000003"/>
    <x v="1"/>
    <x v="0"/>
    <x v="1"/>
    <n v="30"/>
    <x v="0"/>
    <x v="0"/>
    <x v="1"/>
    <x v="1"/>
    <x v="0"/>
    <x v="1"/>
    <x v="1"/>
    <x v="0"/>
    <x v="0"/>
    <x v="0"/>
    <x v="1"/>
    <n v="104.9"/>
    <n v="6891.45"/>
    <x v="0"/>
    <x v="0"/>
    <n v="2599.08"/>
    <n v="9490.5300000000007"/>
    <x v="0"/>
    <x v="0"/>
    <x v="0"/>
    <x v="0"/>
    <x v="0"/>
    <x v="0"/>
    <x v="0"/>
    <x v="1"/>
    <x v="0"/>
  </r>
  <r>
    <s v="5555-RNPGT"/>
    <x v="1"/>
    <x v="37"/>
    <x v="1"/>
    <x v="1"/>
    <x v="803"/>
    <n v="92316"/>
    <n v="34.059722000000001"/>
    <n v="-117.39104"/>
    <x v="1"/>
    <x v="46"/>
    <x v="2"/>
    <x v="0"/>
    <n v="34.47"/>
    <x v="1"/>
    <x v="1"/>
    <x v="3"/>
    <m/>
    <x v="2"/>
    <x v="2"/>
    <x v="2"/>
    <x v="2"/>
    <x v="2"/>
    <x v="2"/>
    <x v="2"/>
    <x v="2"/>
    <x v="1"/>
    <x v="1"/>
    <x v="0"/>
    <n v="24.8"/>
    <n v="223.9"/>
    <x v="0"/>
    <x v="0"/>
    <n v="344.7"/>
    <n v="568.6"/>
    <x v="0"/>
    <x v="0"/>
    <x v="0"/>
    <x v="0"/>
    <x v="1"/>
    <x v="1"/>
    <x v="1"/>
    <x v="1"/>
    <x v="0"/>
  </r>
  <r>
    <s v="5561-NWEVX"/>
    <x v="0"/>
    <x v="3"/>
    <x v="0"/>
    <x v="0"/>
    <x v="976"/>
    <n v="90254"/>
    <n v="33.865319999999997"/>
    <n v="-118.39633600000001"/>
    <x v="2"/>
    <x v="29"/>
    <x v="1"/>
    <x v="0"/>
    <n v="17.73"/>
    <x v="1"/>
    <x v="0"/>
    <x v="1"/>
    <n v="18"/>
    <x v="0"/>
    <x v="1"/>
    <x v="1"/>
    <x v="1"/>
    <x v="1"/>
    <x v="0"/>
    <x v="0"/>
    <x v="0"/>
    <x v="1"/>
    <x v="1"/>
    <x v="1"/>
    <n v="79.2"/>
    <n v="172.85"/>
    <x v="0"/>
    <x v="0"/>
    <n v="35.46"/>
    <n v="208.31"/>
    <x v="1"/>
    <x v="4"/>
    <x v="16"/>
    <x v="0"/>
    <x v="1"/>
    <x v="0"/>
    <x v="0"/>
    <x v="1"/>
    <x v="0"/>
  </r>
  <r>
    <s v="5562-BETPV"/>
    <x v="1"/>
    <x v="44"/>
    <x v="0"/>
    <x v="0"/>
    <x v="900"/>
    <n v="95249"/>
    <n v="38.196497000000001"/>
    <n v="-120.61689"/>
    <x v="2"/>
    <x v="13"/>
    <x v="1"/>
    <x v="0"/>
    <n v="23.41"/>
    <x v="0"/>
    <x v="1"/>
    <x v="3"/>
    <m/>
    <x v="2"/>
    <x v="2"/>
    <x v="2"/>
    <x v="2"/>
    <x v="2"/>
    <x v="2"/>
    <x v="2"/>
    <x v="2"/>
    <x v="0"/>
    <x v="1"/>
    <x v="2"/>
    <n v="19.649999999999999"/>
    <n v="19.649999999999999"/>
    <x v="0"/>
    <x v="0"/>
    <n v="23.41"/>
    <n v="43.06"/>
    <x v="2"/>
    <x v="0"/>
    <x v="0"/>
    <x v="0"/>
    <x v="1"/>
    <x v="1"/>
    <x v="1"/>
    <x v="1"/>
    <x v="0"/>
  </r>
  <r>
    <s v="5562-YJQGT"/>
    <x v="0"/>
    <x v="30"/>
    <x v="1"/>
    <x v="0"/>
    <x v="211"/>
    <n v="91316"/>
    <n v="34.150354"/>
    <n v="-118.518292"/>
    <x v="1"/>
    <x v="29"/>
    <x v="0"/>
    <x v="0"/>
    <n v="2.46"/>
    <x v="0"/>
    <x v="1"/>
    <x v="3"/>
    <m/>
    <x v="2"/>
    <x v="2"/>
    <x v="2"/>
    <x v="2"/>
    <x v="2"/>
    <x v="2"/>
    <x v="2"/>
    <x v="2"/>
    <x v="1"/>
    <x v="1"/>
    <x v="0"/>
    <n v="20.350000000000001"/>
    <n v="35.1"/>
    <x v="0"/>
    <x v="0"/>
    <n v="4.92"/>
    <n v="40.020000000000003"/>
    <x v="2"/>
    <x v="0"/>
    <x v="0"/>
    <x v="0"/>
    <x v="1"/>
    <x v="1"/>
    <x v="1"/>
    <x v="1"/>
    <x v="0"/>
  </r>
  <r>
    <s v="5564-NEMQO"/>
    <x v="0"/>
    <x v="53"/>
    <x v="1"/>
    <x v="0"/>
    <x v="270"/>
    <n v="92274"/>
    <n v="33.53604"/>
    <n v="-116.11922199999999"/>
    <x v="1"/>
    <x v="13"/>
    <x v="1"/>
    <x v="0"/>
    <n v="35.090000000000003"/>
    <x v="0"/>
    <x v="0"/>
    <x v="1"/>
    <n v="17"/>
    <x v="0"/>
    <x v="1"/>
    <x v="1"/>
    <x v="1"/>
    <x v="1"/>
    <x v="0"/>
    <x v="0"/>
    <x v="1"/>
    <x v="1"/>
    <x v="0"/>
    <x v="1"/>
    <n v="75.3"/>
    <n v="75.3"/>
    <x v="0"/>
    <x v="2"/>
    <n v="35.090000000000003"/>
    <n v="130.38999999999999"/>
    <x v="1"/>
    <x v="2"/>
    <x v="3"/>
    <x v="0"/>
    <x v="1"/>
    <x v="1"/>
    <x v="0"/>
    <x v="1"/>
    <x v="0"/>
  </r>
  <r>
    <s v="5565-FILXA"/>
    <x v="0"/>
    <x v="48"/>
    <x v="1"/>
    <x v="0"/>
    <x v="110"/>
    <n v="92027"/>
    <n v="33.141264999999997"/>
    <n v="-116.967221"/>
    <x v="1"/>
    <x v="43"/>
    <x v="0"/>
    <x v="0"/>
    <n v="38.75"/>
    <x v="1"/>
    <x v="0"/>
    <x v="1"/>
    <n v="16"/>
    <x v="0"/>
    <x v="1"/>
    <x v="0"/>
    <x v="1"/>
    <x v="0"/>
    <x v="1"/>
    <x v="0"/>
    <x v="0"/>
    <x v="1"/>
    <x v="0"/>
    <x v="1"/>
    <n v="96.15"/>
    <n v="1529.2"/>
    <x v="0"/>
    <x v="0"/>
    <n v="620"/>
    <n v="2149.1999999999998"/>
    <x v="1"/>
    <x v="3"/>
    <x v="6"/>
    <x v="0"/>
    <x v="0"/>
    <x v="0"/>
    <x v="1"/>
    <x v="1"/>
    <x v="0"/>
  </r>
  <r>
    <s v="5566-SOEZD"/>
    <x v="1"/>
    <x v="10"/>
    <x v="0"/>
    <x v="1"/>
    <x v="1075"/>
    <n v="96119"/>
    <n v="41.042003000000001"/>
    <n v="-120.506086"/>
    <x v="2"/>
    <x v="28"/>
    <x v="0"/>
    <x v="0"/>
    <n v="15.71"/>
    <x v="0"/>
    <x v="0"/>
    <x v="1"/>
    <n v="53"/>
    <x v="1"/>
    <x v="0"/>
    <x v="0"/>
    <x v="1"/>
    <x v="1"/>
    <x v="0"/>
    <x v="0"/>
    <x v="0"/>
    <x v="0"/>
    <x v="0"/>
    <x v="0"/>
    <n v="80.650000000000006"/>
    <n v="2209.75"/>
    <x v="0"/>
    <x v="0"/>
    <n v="424.17"/>
    <n v="2633.92"/>
    <x v="0"/>
    <x v="0"/>
    <x v="0"/>
    <x v="0"/>
    <x v="1"/>
    <x v="0"/>
    <x v="0"/>
    <x v="1"/>
    <x v="0"/>
  </r>
  <r>
    <s v="5567-GZKQY"/>
    <x v="1"/>
    <x v="12"/>
    <x v="1"/>
    <x v="0"/>
    <x v="752"/>
    <n v="93257"/>
    <n v="36.008958"/>
    <n v="-118.891593"/>
    <x v="1"/>
    <x v="42"/>
    <x v="4"/>
    <x v="0"/>
    <n v="29.25"/>
    <x v="0"/>
    <x v="1"/>
    <x v="3"/>
    <m/>
    <x v="2"/>
    <x v="2"/>
    <x v="2"/>
    <x v="2"/>
    <x v="2"/>
    <x v="2"/>
    <x v="2"/>
    <x v="2"/>
    <x v="2"/>
    <x v="1"/>
    <x v="0"/>
    <n v="20.3"/>
    <n v="1131.5"/>
    <x v="0"/>
    <x v="0"/>
    <n v="1696.5"/>
    <n v="2828"/>
    <x v="0"/>
    <x v="0"/>
    <x v="0"/>
    <x v="0"/>
    <x v="1"/>
    <x v="1"/>
    <x v="1"/>
    <x v="1"/>
    <x v="0"/>
  </r>
  <r>
    <s v="5567-WSELE"/>
    <x v="1"/>
    <x v="57"/>
    <x v="0"/>
    <x v="0"/>
    <x v="335"/>
    <n v="94801"/>
    <n v="37.945287999999998"/>
    <n v="-122.38394099999999"/>
    <x v="2"/>
    <x v="3"/>
    <x v="1"/>
    <x v="0"/>
    <n v="32.31"/>
    <x v="1"/>
    <x v="0"/>
    <x v="1"/>
    <n v="27"/>
    <x v="0"/>
    <x v="1"/>
    <x v="0"/>
    <x v="1"/>
    <x v="0"/>
    <x v="1"/>
    <x v="0"/>
    <x v="0"/>
    <x v="1"/>
    <x v="0"/>
    <x v="1"/>
    <n v="94.6"/>
    <n v="279.55"/>
    <x v="0"/>
    <x v="0"/>
    <n v="96.93"/>
    <n v="376.48"/>
    <x v="1"/>
    <x v="1"/>
    <x v="1"/>
    <x v="0"/>
    <x v="0"/>
    <x v="0"/>
    <x v="1"/>
    <x v="1"/>
    <x v="0"/>
  </r>
  <r>
    <s v="5568-DMXZS"/>
    <x v="0"/>
    <x v="59"/>
    <x v="1"/>
    <x v="0"/>
    <x v="38"/>
    <n v="92124"/>
    <n v="32.827238000000001"/>
    <n v="-117.089287"/>
    <x v="1"/>
    <x v="58"/>
    <x v="1"/>
    <x v="0"/>
    <n v="37.369999999999997"/>
    <x v="0"/>
    <x v="0"/>
    <x v="0"/>
    <n v="16"/>
    <x v="0"/>
    <x v="0"/>
    <x v="0"/>
    <x v="0"/>
    <x v="0"/>
    <x v="0"/>
    <x v="0"/>
    <x v="0"/>
    <x v="1"/>
    <x v="0"/>
    <x v="1"/>
    <n v="65.45"/>
    <n v="554.45000000000005"/>
    <x v="0"/>
    <x v="0"/>
    <n v="298.95999999999998"/>
    <n v="853.41"/>
    <x v="0"/>
    <x v="0"/>
    <x v="0"/>
    <x v="0"/>
    <x v="0"/>
    <x v="0"/>
    <x v="0"/>
    <x v="0"/>
    <x v="0"/>
  </r>
  <r>
    <s v="5569-IDSEY"/>
    <x v="1"/>
    <x v="7"/>
    <x v="0"/>
    <x v="0"/>
    <x v="331"/>
    <n v="95694"/>
    <n v="38.578603999999999"/>
    <n v="-122.024579"/>
    <x v="4"/>
    <x v="4"/>
    <x v="3"/>
    <x v="0"/>
    <n v="29.11"/>
    <x v="1"/>
    <x v="0"/>
    <x v="1"/>
    <n v="28"/>
    <x v="0"/>
    <x v="0"/>
    <x v="1"/>
    <x v="1"/>
    <x v="0"/>
    <x v="1"/>
    <x v="1"/>
    <x v="0"/>
    <x v="0"/>
    <x v="0"/>
    <x v="1"/>
    <n v="105.7"/>
    <n v="7472.15"/>
    <x v="0"/>
    <x v="0"/>
    <n v="2066.81"/>
    <n v="9538.9599999999991"/>
    <x v="0"/>
    <x v="0"/>
    <x v="0"/>
    <x v="0"/>
    <x v="0"/>
    <x v="0"/>
    <x v="0"/>
    <x v="1"/>
    <x v="0"/>
  </r>
  <r>
    <s v="5569-KGJHX"/>
    <x v="0"/>
    <x v="54"/>
    <x v="0"/>
    <x v="0"/>
    <x v="778"/>
    <n v="91303"/>
    <n v="34.19829"/>
    <n v="-118.602203"/>
    <x v="2"/>
    <x v="0"/>
    <x v="1"/>
    <x v="0"/>
    <n v="14.21"/>
    <x v="1"/>
    <x v="0"/>
    <x v="1"/>
    <n v="5"/>
    <x v="0"/>
    <x v="1"/>
    <x v="0"/>
    <x v="1"/>
    <x v="0"/>
    <x v="0"/>
    <x v="0"/>
    <x v="1"/>
    <x v="1"/>
    <x v="0"/>
    <x v="1"/>
    <n v="85.35"/>
    <n v="754.65"/>
    <x v="0"/>
    <x v="10"/>
    <n v="127.89"/>
    <n v="932.54"/>
    <x v="1"/>
    <x v="2"/>
    <x v="15"/>
    <x v="0"/>
    <x v="0"/>
    <x v="1"/>
    <x v="1"/>
    <x v="1"/>
    <x v="0"/>
  </r>
  <r>
    <s v="5569-OUICF"/>
    <x v="0"/>
    <x v="6"/>
    <x v="0"/>
    <x v="0"/>
    <x v="38"/>
    <n v="92109"/>
    <n v="32.787835999999999"/>
    <n v="-117.232376"/>
    <x v="2"/>
    <x v="61"/>
    <x v="5"/>
    <x v="0"/>
    <n v="16.43"/>
    <x v="1"/>
    <x v="0"/>
    <x v="1"/>
    <n v="20"/>
    <x v="0"/>
    <x v="1"/>
    <x v="0"/>
    <x v="0"/>
    <x v="0"/>
    <x v="1"/>
    <x v="0"/>
    <x v="0"/>
    <x v="1"/>
    <x v="0"/>
    <x v="0"/>
    <n v="101.3"/>
    <n v="2812.2"/>
    <x v="0"/>
    <x v="0"/>
    <n v="460.04"/>
    <n v="3272.24"/>
    <x v="1"/>
    <x v="1"/>
    <x v="5"/>
    <x v="0"/>
    <x v="0"/>
    <x v="0"/>
    <x v="1"/>
    <x v="0"/>
    <x v="0"/>
  </r>
  <r>
    <s v="5570-PTWEH"/>
    <x v="0"/>
    <x v="25"/>
    <x v="0"/>
    <x v="0"/>
    <x v="202"/>
    <n v="92024"/>
    <n v="33.054578999999997"/>
    <n v="-117.25664999999999"/>
    <x v="2"/>
    <x v="3"/>
    <x v="0"/>
    <x v="0"/>
    <n v="15.02"/>
    <x v="1"/>
    <x v="0"/>
    <x v="1"/>
    <n v="29"/>
    <x v="0"/>
    <x v="1"/>
    <x v="0"/>
    <x v="1"/>
    <x v="1"/>
    <x v="0"/>
    <x v="0"/>
    <x v="0"/>
    <x v="1"/>
    <x v="0"/>
    <x v="0"/>
    <n v="75.150000000000006"/>
    <n v="216.75"/>
    <x v="0"/>
    <x v="0"/>
    <n v="45.06"/>
    <n v="261.81"/>
    <x v="1"/>
    <x v="5"/>
    <x v="9"/>
    <x v="0"/>
    <x v="1"/>
    <x v="0"/>
    <x v="1"/>
    <x v="1"/>
    <x v="0"/>
  </r>
  <r>
    <s v="5572-ZDXHY"/>
    <x v="0"/>
    <x v="11"/>
    <x v="1"/>
    <x v="0"/>
    <x v="40"/>
    <n v="95409"/>
    <n v="38.468893000000001"/>
    <n v="-122.580539"/>
    <x v="1"/>
    <x v="51"/>
    <x v="0"/>
    <x v="0"/>
    <n v="29.07"/>
    <x v="0"/>
    <x v="0"/>
    <x v="1"/>
    <n v="52"/>
    <x v="0"/>
    <x v="0"/>
    <x v="0"/>
    <x v="1"/>
    <x v="1"/>
    <x v="1"/>
    <x v="1"/>
    <x v="0"/>
    <x v="1"/>
    <x v="0"/>
    <x v="2"/>
    <n v="84.3"/>
    <n v="1855.65"/>
    <x v="0"/>
    <x v="0"/>
    <n v="639.54"/>
    <n v="2495.19"/>
    <x v="1"/>
    <x v="1"/>
    <x v="1"/>
    <x v="0"/>
    <x v="0"/>
    <x v="0"/>
    <x v="0"/>
    <x v="1"/>
    <x v="0"/>
  </r>
  <r>
    <s v="5574-NXZIU"/>
    <x v="1"/>
    <x v="59"/>
    <x v="1"/>
    <x v="0"/>
    <x v="1076"/>
    <n v="93440"/>
    <n v="34.758699"/>
    <n v="-120.275839"/>
    <x v="1"/>
    <x v="5"/>
    <x v="0"/>
    <x v="0"/>
    <n v="13.14"/>
    <x v="0"/>
    <x v="0"/>
    <x v="1"/>
    <n v="17"/>
    <x v="1"/>
    <x v="0"/>
    <x v="1"/>
    <x v="0"/>
    <x v="0"/>
    <x v="1"/>
    <x v="1"/>
    <x v="0"/>
    <x v="2"/>
    <x v="1"/>
    <x v="0"/>
    <n v="-10"/>
    <n v="7049.75"/>
    <x v="0"/>
    <x v="0"/>
    <n v="827.82"/>
    <n v="7877.57"/>
    <x v="0"/>
    <x v="0"/>
    <x v="0"/>
    <x v="0"/>
    <x v="0"/>
    <x v="0"/>
    <x v="0"/>
    <x v="0"/>
    <x v="0"/>
  </r>
  <r>
    <s v="5575-GNVDE"/>
    <x v="1"/>
    <x v="1"/>
    <x v="1"/>
    <x v="0"/>
    <x v="31"/>
    <n v="90002"/>
    <n v="33.949255000000001"/>
    <n v="-118.246978"/>
    <x v="1"/>
    <x v="12"/>
    <x v="0"/>
    <x v="0"/>
    <n v="17.09"/>
    <x v="0"/>
    <x v="0"/>
    <x v="2"/>
    <n v="16"/>
    <x v="1"/>
    <x v="1"/>
    <x v="1"/>
    <x v="1"/>
    <x v="1"/>
    <x v="0"/>
    <x v="0"/>
    <x v="0"/>
    <x v="0"/>
    <x v="1"/>
    <x v="2"/>
    <n v="56.95"/>
    <n v="1889.5"/>
    <x v="0"/>
    <x v="0"/>
    <n v="581.05999999999995"/>
    <n v="2470.56"/>
    <x v="0"/>
    <x v="0"/>
    <x v="0"/>
    <x v="0"/>
    <x v="1"/>
    <x v="0"/>
    <x v="0"/>
    <x v="1"/>
    <x v="0"/>
  </r>
  <r>
    <s v="5575-TPIZQ"/>
    <x v="1"/>
    <x v="44"/>
    <x v="1"/>
    <x v="0"/>
    <x v="122"/>
    <n v="93427"/>
    <n v="34.631362000000003"/>
    <n v="-120.238218"/>
    <x v="1"/>
    <x v="56"/>
    <x v="4"/>
    <x v="0"/>
    <n v="37.75"/>
    <x v="1"/>
    <x v="0"/>
    <x v="1"/>
    <n v="73"/>
    <x v="1"/>
    <x v="1"/>
    <x v="0"/>
    <x v="1"/>
    <x v="0"/>
    <x v="0"/>
    <x v="0"/>
    <x v="0"/>
    <x v="1"/>
    <x v="0"/>
    <x v="0"/>
    <n v="89.15"/>
    <n v="4245.55"/>
    <x v="0"/>
    <x v="0"/>
    <n v="1736.5"/>
    <n v="5982.05"/>
    <x v="0"/>
    <x v="0"/>
    <x v="0"/>
    <x v="0"/>
    <x v="0"/>
    <x v="0"/>
    <x v="0"/>
    <x v="1"/>
    <x v="0"/>
  </r>
  <r>
    <s v="5577-OTWWW"/>
    <x v="0"/>
    <x v="33"/>
    <x v="1"/>
    <x v="0"/>
    <x v="41"/>
    <n v="95120"/>
    <n v="37.186140999999999"/>
    <n v="-121.843554"/>
    <x v="1"/>
    <x v="49"/>
    <x v="2"/>
    <x v="0"/>
    <n v="39.840000000000003"/>
    <x v="0"/>
    <x v="1"/>
    <x v="3"/>
    <m/>
    <x v="2"/>
    <x v="2"/>
    <x v="2"/>
    <x v="2"/>
    <x v="2"/>
    <x v="2"/>
    <x v="2"/>
    <x v="2"/>
    <x v="1"/>
    <x v="1"/>
    <x v="1"/>
    <n v="19.75"/>
    <n v="297.3"/>
    <x v="0"/>
    <x v="0"/>
    <n v="597.6"/>
    <n v="894.9"/>
    <x v="1"/>
    <x v="3"/>
    <x v="14"/>
    <x v="0"/>
    <x v="1"/>
    <x v="1"/>
    <x v="1"/>
    <x v="1"/>
    <x v="0"/>
  </r>
  <r>
    <s v="5578-NKCXI"/>
    <x v="0"/>
    <x v="29"/>
    <x v="0"/>
    <x v="3"/>
    <x v="555"/>
    <n v="90280"/>
    <n v="33.944623999999997"/>
    <n v="-118.192615"/>
    <x v="5"/>
    <x v="42"/>
    <x v="0"/>
    <x v="0"/>
    <n v="39.049999999999997"/>
    <x v="0"/>
    <x v="0"/>
    <x v="1"/>
    <n v="76"/>
    <x v="1"/>
    <x v="0"/>
    <x v="0"/>
    <x v="1"/>
    <x v="0"/>
    <x v="1"/>
    <x v="1"/>
    <x v="0"/>
    <x v="0"/>
    <x v="1"/>
    <x v="0"/>
    <n v="99.25"/>
    <n v="5846.65"/>
    <x v="0"/>
    <x v="0"/>
    <n v="2264.9"/>
    <n v="8111.55"/>
    <x v="0"/>
    <x v="0"/>
    <x v="0"/>
    <x v="0"/>
    <x v="0"/>
    <x v="0"/>
    <x v="0"/>
    <x v="1"/>
    <x v="0"/>
  </r>
  <r>
    <s v="5583-EJXRD"/>
    <x v="1"/>
    <x v="31"/>
    <x v="0"/>
    <x v="3"/>
    <x v="38"/>
    <n v="92127"/>
    <n v="33.017518000000003"/>
    <n v="-117.11845599999999"/>
    <x v="2"/>
    <x v="50"/>
    <x v="0"/>
    <x v="1"/>
    <m/>
    <x v="2"/>
    <x v="0"/>
    <x v="0"/>
    <n v="59"/>
    <x v="1"/>
    <x v="0"/>
    <x v="1"/>
    <x v="0"/>
    <x v="1"/>
    <x v="1"/>
    <x v="1"/>
    <x v="0"/>
    <x v="2"/>
    <x v="0"/>
    <x v="0"/>
    <n v="54.05"/>
    <n v="2375.1999999999998"/>
    <x v="281"/>
    <x v="0"/>
    <n v="0"/>
    <n v="2327.75"/>
    <x v="0"/>
    <x v="0"/>
    <x v="0"/>
    <x v="0"/>
    <x v="0"/>
    <x v="0"/>
    <x v="0"/>
    <x v="0"/>
    <x v="0"/>
  </r>
  <r>
    <s v="5583-SXDAG"/>
    <x v="1"/>
    <x v="51"/>
    <x v="0"/>
    <x v="0"/>
    <x v="74"/>
    <n v="91803"/>
    <n v="34.074736000000001"/>
    <n v="-118.145959"/>
    <x v="2"/>
    <x v="13"/>
    <x v="1"/>
    <x v="0"/>
    <n v="19.149999999999999"/>
    <x v="0"/>
    <x v="0"/>
    <x v="1"/>
    <n v="18"/>
    <x v="0"/>
    <x v="1"/>
    <x v="0"/>
    <x v="1"/>
    <x v="1"/>
    <x v="0"/>
    <x v="0"/>
    <x v="1"/>
    <x v="1"/>
    <x v="1"/>
    <x v="1"/>
    <n v="70"/>
    <n v="70"/>
    <x v="0"/>
    <x v="1"/>
    <n v="19.149999999999999"/>
    <n v="99.15"/>
    <x v="1"/>
    <x v="3"/>
    <x v="6"/>
    <x v="0"/>
    <x v="1"/>
    <x v="1"/>
    <x v="1"/>
    <x v="1"/>
    <x v="0"/>
  </r>
  <r>
    <s v="5590-BYNII"/>
    <x v="1"/>
    <x v="35"/>
    <x v="1"/>
    <x v="0"/>
    <x v="793"/>
    <n v="95524"/>
    <n v="40.825485999999998"/>
    <n v="-124.049485"/>
    <x v="1"/>
    <x v="51"/>
    <x v="0"/>
    <x v="0"/>
    <n v="35.93"/>
    <x v="1"/>
    <x v="0"/>
    <x v="1"/>
    <n v="17"/>
    <x v="1"/>
    <x v="1"/>
    <x v="0"/>
    <x v="1"/>
    <x v="0"/>
    <x v="1"/>
    <x v="1"/>
    <x v="0"/>
    <x v="1"/>
    <x v="0"/>
    <x v="1"/>
    <n v="100.75"/>
    <n v="2095"/>
    <x v="0"/>
    <x v="0"/>
    <n v="790.46"/>
    <n v="2885.46"/>
    <x v="1"/>
    <x v="3"/>
    <x v="6"/>
    <x v="0"/>
    <x v="0"/>
    <x v="0"/>
    <x v="0"/>
    <x v="1"/>
    <x v="0"/>
  </r>
  <r>
    <s v="5590-YRFJT"/>
    <x v="0"/>
    <x v="56"/>
    <x v="0"/>
    <x v="0"/>
    <x v="6"/>
    <n v="93437"/>
    <n v="34.757477000000002"/>
    <n v="-120.550507"/>
    <x v="2"/>
    <x v="24"/>
    <x v="0"/>
    <x v="1"/>
    <m/>
    <x v="2"/>
    <x v="0"/>
    <x v="2"/>
    <n v="10"/>
    <x v="0"/>
    <x v="1"/>
    <x v="0"/>
    <x v="1"/>
    <x v="1"/>
    <x v="0"/>
    <x v="0"/>
    <x v="0"/>
    <x v="1"/>
    <x v="0"/>
    <x v="1"/>
    <n v="24.45"/>
    <n v="482.8"/>
    <x v="0"/>
    <x v="0"/>
    <n v="0"/>
    <n v="482.8"/>
    <x v="1"/>
    <x v="3"/>
    <x v="6"/>
    <x v="0"/>
    <x v="1"/>
    <x v="0"/>
    <x v="1"/>
    <x v="1"/>
    <x v="0"/>
  </r>
  <r>
    <s v="5590-ZSKRV"/>
    <x v="0"/>
    <x v="47"/>
    <x v="0"/>
    <x v="2"/>
    <x v="156"/>
    <n v="90249"/>
    <n v="33.901389999999999"/>
    <n v="-118.315697"/>
    <x v="2"/>
    <x v="58"/>
    <x v="1"/>
    <x v="0"/>
    <n v="38.78"/>
    <x v="0"/>
    <x v="0"/>
    <x v="2"/>
    <n v="18"/>
    <x v="1"/>
    <x v="0"/>
    <x v="0"/>
    <x v="1"/>
    <x v="1"/>
    <x v="0"/>
    <x v="0"/>
    <x v="0"/>
    <x v="1"/>
    <x v="1"/>
    <x v="0"/>
    <n v="54.65"/>
    <n v="482.25"/>
    <x v="0"/>
    <x v="0"/>
    <n v="310.24"/>
    <n v="792.49"/>
    <x v="0"/>
    <x v="0"/>
    <x v="0"/>
    <x v="0"/>
    <x v="1"/>
    <x v="0"/>
    <x v="0"/>
    <x v="1"/>
    <x v="0"/>
  </r>
  <r>
    <s v="5593-SUAOO"/>
    <x v="0"/>
    <x v="27"/>
    <x v="0"/>
    <x v="1"/>
    <x v="463"/>
    <n v="95415"/>
    <n v="39.025866999999998"/>
    <n v="-123.38154400000001"/>
    <x v="10"/>
    <x v="52"/>
    <x v="0"/>
    <x v="0"/>
    <n v="41.45"/>
    <x v="1"/>
    <x v="0"/>
    <x v="1"/>
    <n v="53"/>
    <x v="0"/>
    <x v="0"/>
    <x v="1"/>
    <x v="1"/>
    <x v="1"/>
    <x v="0"/>
    <x v="0"/>
    <x v="0"/>
    <x v="0"/>
    <x v="1"/>
    <x v="1"/>
    <n v="83.15"/>
    <n v="2033.05"/>
    <x v="0"/>
    <x v="0"/>
    <n v="994.8"/>
    <n v="3027.85"/>
    <x v="0"/>
    <x v="0"/>
    <x v="0"/>
    <x v="0"/>
    <x v="1"/>
    <x v="0"/>
    <x v="0"/>
    <x v="1"/>
    <x v="0"/>
  </r>
  <r>
    <s v="5597-GLBUC"/>
    <x v="0"/>
    <x v="23"/>
    <x v="1"/>
    <x v="0"/>
    <x v="430"/>
    <n v="93675"/>
    <n v="36.719141"/>
    <n v="-119.20267699999999"/>
    <x v="1"/>
    <x v="13"/>
    <x v="1"/>
    <x v="0"/>
    <n v="22.97"/>
    <x v="0"/>
    <x v="0"/>
    <x v="1"/>
    <n v="23"/>
    <x v="0"/>
    <x v="1"/>
    <x v="1"/>
    <x v="1"/>
    <x v="0"/>
    <x v="0"/>
    <x v="0"/>
    <x v="0"/>
    <x v="1"/>
    <x v="0"/>
    <x v="1"/>
    <n v="85.45"/>
    <n v="85.45"/>
    <x v="0"/>
    <x v="0"/>
    <n v="22.97"/>
    <n v="108.42"/>
    <x v="1"/>
    <x v="4"/>
    <x v="12"/>
    <x v="0"/>
    <x v="0"/>
    <x v="0"/>
    <x v="0"/>
    <x v="1"/>
    <x v="0"/>
  </r>
  <r>
    <s v="5598-IKHQQ"/>
    <x v="0"/>
    <x v="14"/>
    <x v="1"/>
    <x v="0"/>
    <x v="857"/>
    <n v="95554"/>
    <n v="40.267158000000002"/>
    <n v="-123.805913"/>
    <x v="1"/>
    <x v="9"/>
    <x v="3"/>
    <x v="0"/>
    <n v="6.75"/>
    <x v="1"/>
    <x v="1"/>
    <x v="3"/>
    <m/>
    <x v="2"/>
    <x v="2"/>
    <x v="2"/>
    <x v="2"/>
    <x v="2"/>
    <x v="2"/>
    <x v="2"/>
    <x v="2"/>
    <x v="2"/>
    <x v="1"/>
    <x v="0"/>
    <n v="25.45"/>
    <n v="1866.45"/>
    <x v="0"/>
    <x v="0"/>
    <n v="486"/>
    <n v="2352.4499999999998"/>
    <x v="0"/>
    <x v="0"/>
    <x v="0"/>
    <x v="0"/>
    <x v="1"/>
    <x v="1"/>
    <x v="1"/>
    <x v="1"/>
    <x v="0"/>
  </r>
  <r>
    <s v="5599-HVLTW"/>
    <x v="0"/>
    <x v="50"/>
    <x v="1"/>
    <x v="0"/>
    <x v="126"/>
    <n v="94609"/>
    <n v="37.834341000000002"/>
    <n v="-122.26437"/>
    <x v="1"/>
    <x v="32"/>
    <x v="0"/>
    <x v="0"/>
    <n v="7.34"/>
    <x v="1"/>
    <x v="0"/>
    <x v="1"/>
    <n v="3"/>
    <x v="0"/>
    <x v="1"/>
    <x v="1"/>
    <x v="1"/>
    <x v="1"/>
    <x v="0"/>
    <x v="0"/>
    <x v="0"/>
    <x v="2"/>
    <x v="0"/>
    <x v="1"/>
    <n v="80.349999999999994"/>
    <n v="1058.0999999999999"/>
    <x v="282"/>
    <x v="0"/>
    <n v="102.76"/>
    <n v="1128.1500000000001"/>
    <x v="0"/>
    <x v="0"/>
    <x v="0"/>
    <x v="0"/>
    <x v="1"/>
    <x v="0"/>
    <x v="0"/>
    <x v="1"/>
    <x v="0"/>
  </r>
  <r>
    <s v="5600-KTXFM"/>
    <x v="1"/>
    <x v="23"/>
    <x v="0"/>
    <x v="3"/>
    <x v="635"/>
    <n v="93004"/>
    <n v="34.278697000000001"/>
    <n v="-119.167798"/>
    <x v="10"/>
    <x v="29"/>
    <x v="1"/>
    <x v="0"/>
    <n v="29.1"/>
    <x v="0"/>
    <x v="0"/>
    <x v="1"/>
    <n v="19"/>
    <x v="0"/>
    <x v="1"/>
    <x v="0"/>
    <x v="1"/>
    <x v="1"/>
    <x v="0"/>
    <x v="0"/>
    <x v="0"/>
    <x v="1"/>
    <x v="1"/>
    <x v="0"/>
    <n v="69.95"/>
    <n v="143.9"/>
    <x v="0"/>
    <x v="0"/>
    <n v="58.2"/>
    <n v="202.1"/>
    <x v="2"/>
    <x v="0"/>
    <x v="0"/>
    <x v="0"/>
    <x v="1"/>
    <x v="0"/>
    <x v="1"/>
    <x v="1"/>
    <x v="0"/>
  </r>
  <r>
    <s v="5600-PDUJF"/>
    <x v="1"/>
    <x v="27"/>
    <x v="1"/>
    <x v="0"/>
    <x v="31"/>
    <n v="90047"/>
    <n v="33.958148999999999"/>
    <n v="-118.308441"/>
    <x v="1"/>
    <x v="38"/>
    <x v="0"/>
    <x v="0"/>
    <n v="26.76"/>
    <x v="0"/>
    <x v="0"/>
    <x v="2"/>
    <n v="22"/>
    <x v="0"/>
    <x v="1"/>
    <x v="0"/>
    <x v="0"/>
    <x v="1"/>
    <x v="0"/>
    <x v="0"/>
    <x v="0"/>
    <x v="1"/>
    <x v="0"/>
    <x v="0"/>
    <n v="49.5"/>
    <n v="312.7"/>
    <x v="0"/>
    <x v="0"/>
    <n v="160.56"/>
    <n v="473.26"/>
    <x v="0"/>
    <x v="0"/>
    <x v="0"/>
    <x v="0"/>
    <x v="1"/>
    <x v="0"/>
    <x v="1"/>
    <x v="0"/>
    <x v="0"/>
  </r>
  <r>
    <s v="5602-BVFMK"/>
    <x v="0"/>
    <x v="12"/>
    <x v="1"/>
    <x v="0"/>
    <x v="849"/>
    <n v="93526"/>
    <n v="36.869584000000003"/>
    <n v="-118.189241"/>
    <x v="1"/>
    <x v="27"/>
    <x v="0"/>
    <x v="0"/>
    <n v="41.78"/>
    <x v="0"/>
    <x v="1"/>
    <x v="3"/>
    <m/>
    <x v="2"/>
    <x v="2"/>
    <x v="2"/>
    <x v="2"/>
    <x v="2"/>
    <x v="2"/>
    <x v="2"/>
    <x v="2"/>
    <x v="0"/>
    <x v="1"/>
    <x v="0"/>
    <n v="19.3"/>
    <n v="228.75"/>
    <x v="0"/>
    <x v="0"/>
    <n v="501.36"/>
    <n v="730.11"/>
    <x v="0"/>
    <x v="0"/>
    <x v="0"/>
    <x v="0"/>
    <x v="1"/>
    <x v="1"/>
    <x v="1"/>
    <x v="1"/>
    <x v="0"/>
  </r>
  <r>
    <s v="5605-IYGFG"/>
    <x v="0"/>
    <x v="37"/>
    <x v="1"/>
    <x v="0"/>
    <x v="425"/>
    <n v="92276"/>
    <n v="33.849263000000001"/>
    <n v="-116.382778"/>
    <x v="1"/>
    <x v="6"/>
    <x v="0"/>
    <x v="0"/>
    <n v="27.46"/>
    <x v="0"/>
    <x v="0"/>
    <x v="1"/>
    <n v="4"/>
    <x v="0"/>
    <x v="1"/>
    <x v="0"/>
    <x v="1"/>
    <x v="1"/>
    <x v="0"/>
    <x v="0"/>
    <x v="0"/>
    <x v="1"/>
    <x v="0"/>
    <x v="1"/>
    <n v="69.849999999999994"/>
    <n v="515.45000000000005"/>
    <x v="0"/>
    <x v="0"/>
    <n v="192.22"/>
    <n v="707.67"/>
    <x v="0"/>
    <x v="0"/>
    <x v="0"/>
    <x v="0"/>
    <x v="1"/>
    <x v="0"/>
    <x v="1"/>
    <x v="1"/>
    <x v="0"/>
  </r>
  <r>
    <s v="5605-XNWEN"/>
    <x v="1"/>
    <x v="49"/>
    <x v="0"/>
    <x v="0"/>
    <x v="1077"/>
    <n v="90640"/>
    <n v="34.015217"/>
    <n v="-118.109962"/>
    <x v="1"/>
    <x v="9"/>
    <x v="0"/>
    <x v="0"/>
    <n v="28.99"/>
    <x v="1"/>
    <x v="1"/>
    <x v="3"/>
    <m/>
    <x v="2"/>
    <x v="2"/>
    <x v="2"/>
    <x v="2"/>
    <x v="2"/>
    <x v="2"/>
    <x v="2"/>
    <x v="2"/>
    <x v="2"/>
    <x v="0"/>
    <x v="1"/>
    <n v="25"/>
    <n v="1802.55"/>
    <x v="283"/>
    <x v="0"/>
    <n v="2087.2800000000002"/>
    <n v="3860.9"/>
    <x v="0"/>
    <x v="0"/>
    <x v="0"/>
    <x v="0"/>
    <x v="1"/>
    <x v="1"/>
    <x v="1"/>
    <x v="1"/>
    <x v="0"/>
  </r>
  <r>
    <s v="5606-AMZBO"/>
    <x v="0"/>
    <x v="5"/>
    <x v="0"/>
    <x v="0"/>
    <x v="1053"/>
    <n v="93560"/>
    <n v="34.903052000000002"/>
    <n v="-118.41125099999999"/>
    <x v="8"/>
    <x v="46"/>
    <x v="0"/>
    <x v="0"/>
    <n v="38.03"/>
    <x v="1"/>
    <x v="0"/>
    <x v="1"/>
    <n v="42"/>
    <x v="1"/>
    <x v="1"/>
    <x v="0"/>
    <x v="1"/>
    <x v="1"/>
    <x v="0"/>
    <x v="0"/>
    <x v="0"/>
    <x v="1"/>
    <x v="0"/>
    <x v="0"/>
    <n v="78.150000000000006"/>
    <n v="765.15"/>
    <x v="0"/>
    <x v="0"/>
    <n v="380.3"/>
    <n v="1145.45"/>
    <x v="0"/>
    <x v="0"/>
    <x v="0"/>
    <x v="0"/>
    <x v="1"/>
    <x v="0"/>
    <x v="0"/>
    <x v="1"/>
    <x v="0"/>
  </r>
  <r>
    <s v="5609-CEBID"/>
    <x v="0"/>
    <x v="49"/>
    <x v="1"/>
    <x v="0"/>
    <x v="510"/>
    <n v="92544"/>
    <n v="33.644584999999999"/>
    <n v="-116.871544"/>
    <x v="1"/>
    <x v="24"/>
    <x v="0"/>
    <x v="0"/>
    <n v="48.73"/>
    <x v="1"/>
    <x v="0"/>
    <x v="1"/>
    <n v="12"/>
    <x v="0"/>
    <x v="0"/>
    <x v="1"/>
    <x v="1"/>
    <x v="1"/>
    <x v="1"/>
    <x v="0"/>
    <x v="1"/>
    <x v="1"/>
    <x v="0"/>
    <x v="1"/>
    <n v="94.1"/>
    <n v="1782.4"/>
    <x v="0"/>
    <x v="11"/>
    <n v="974.6"/>
    <n v="2837"/>
    <x v="1"/>
    <x v="1"/>
    <x v="1"/>
    <x v="0"/>
    <x v="0"/>
    <x v="1"/>
    <x v="0"/>
    <x v="1"/>
    <x v="0"/>
  </r>
  <r>
    <s v="5609-IMCGG"/>
    <x v="0"/>
    <x v="56"/>
    <x v="1"/>
    <x v="0"/>
    <x v="791"/>
    <n v="94585"/>
    <n v="38.197907000000001"/>
    <n v="-122.017258"/>
    <x v="1"/>
    <x v="49"/>
    <x v="2"/>
    <x v="0"/>
    <n v="6.22"/>
    <x v="1"/>
    <x v="0"/>
    <x v="1"/>
    <n v="4"/>
    <x v="1"/>
    <x v="1"/>
    <x v="1"/>
    <x v="1"/>
    <x v="1"/>
    <x v="0"/>
    <x v="0"/>
    <x v="0"/>
    <x v="1"/>
    <x v="0"/>
    <x v="0"/>
    <n v="84.35"/>
    <n v="1302.6500000000001"/>
    <x v="0"/>
    <x v="0"/>
    <n v="93.3"/>
    <n v="1395.95"/>
    <x v="0"/>
    <x v="0"/>
    <x v="0"/>
    <x v="0"/>
    <x v="1"/>
    <x v="0"/>
    <x v="0"/>
    <x v="1"/>
    <x v="0"/>
  </r>
  <r>
    <s v="5614-DNZCE"/>
    <x v="0"/>
    <x v="52"/>
    <x v="1"/>
    <x v="0"/>
    <x v="433"/>
    <n v="95257"/>
    <n v="38.392685999999998"/>
    <n v="-120.41595100000001"/>
    <x v="1"/>
    <x v="42"/>
    <x v="0"/>
    <x v="0"/>
    <n v="29.47"/>
    <x v="0"/>
    <x v="0"/>
    <x v="2"/>
    <n v="16"/>
    <x v="1"/>
    <x v="0"/>
    <x v="1"/>
    <x v="0"/>
    <x v="1"/>
    <x v="0"/>
    <x v="0"/>
    <x v="0"/>
    <x v="2"/>
    <x v="0"/>
    <x v="0"/>
    <n v="64.900000000000006"/>
    <n v="3795.45"/>
    <x v="0"/>
    <x v="0"/>
    <n v="1709.26"/>
    <n v="5504.71"/>
    <x v="0"/>
    <x v="0"/>
    <x v="0"/>
    <x v="0"/>
    <x v="1"/>
    <x v="0"/>
    <x v="0"/>
    <x v="0"/>
    <x v="0"/>
  </r>
  <r>
    <s v="5616-PRTNT"/>
    <x v="1"/>
    <x v="18"/>
    <x v="1"/>
    <x v="1"/>
    <x v="86"/>
    <n v="92239"/>
    <n v="33.889605000000003"/>
    <n v="-115.257009"/>
    <x v="1"/>
    <x v="24"/>
    <x v="0"/>
    <x v="0"/>
    <n v="22.78"/>
    <x v="0"/>
    <x v="1"/>
    <x v="3"/>
    <m/>
    <x v="2"/>
    <x v="2"/>
    <x v="2"/>
    <x v="2"/>
    <x v="2"/>
    <x v="2"/>
    <x v="2"/>
    <x v="2"/>
    <x v="1"/>
    <x v="0"/>
    <x v="1"/>
    <n v="19.399999999999999"/>
    <n v="374.5"/>
    <x v="0"/>
    <x v="0"/>
    <n v="455.6"/>
    <n v="830.1"/>
    <x v="1"/>
    <x v="5"/>
    <x v="9"/>
    <x v="0"/>
    <x v="1"/>
    <x v="1"/>
    <x v="1"/>
    <x v="1"/>
    <x v="0"/>
  </r>
  <r>
    <s v="5619-PTMIK"/>
    <x v="0"/>
    <x v="11"/>
    <x v="0"/>
    <x v="0"/>
    <x v="519"/>
    <n v="91945"/>
    <n v="32.733564000000001"/>
    <n v="-117.03371300000001"/>
    <x v="2"/>
    <x v="56"/>
    <x v="4"/>
    <x v="0"/>
    <n v="44.74"/>
    <x v="1"/>
    <x v="0"/>
    <x v="2"/>
    <n v="82"/>
    <x v="1"/>
    <x v="1"/>
    <x v="0"/>
    <x v="1"/>
    <x v="1"/>
    <x v="0"/>
    <x v="1"/>
    <x v="0"/>
    <x v="1"/>
    <x v="1"/>
    <x v="1"/>
    <n v="53.1"/>
    <n v="2459.8000000000002"/>
    <x v="0"/>
    <x v="0"/>
    <n v="2058.04"/>
    <n v="4517.84"/>
    <x v="0"/>
    <x v="0"/>
    <x v="0"/>
    <x v="0"/>
    <x v="0"/>
    <x v="0"/>
    <x v="0"/>
    <x v="1"/>
    <x v="0"/>
  </r>
  <r>
    <s v="5619-XZZKR"/>
    <x v="1"/>
    <x v="10"/>
    <x v="1"/>
    <x v="0"/>
    <x v="787"/>
    <n v="93454"/>
    <n v="34.943522999999999"/>
    <n v="-120.25672900000001"/>
    <x v="1"/>
    <x v="1"/>
    <x v="0"/>
    <x v="0"/>
    <n v="6.86"/>
    <x v="0"/>
    <x v="1"/>
    <x v="3"/>
    <m/>
    <x v="2"/>
    <x v="2"/>
    <x v="2"/>
    <x v="2"/>
    <x v="2"/>
    <x v="2"/>
    <x v="2"/>
    <x v="2"/>
    <x v="0"/>
    <x v="1"/>
    <x v="0"/>
    <n v="19.95"/>
    <n v="68.2"/>
    <x v="0"/>
    <x v="0"/>
    <n v="27.44"/>
    <n v="95.64"/>
    <x v="0"/>
    <x v="0"/>
    <x v="0"/>
    <x v="0"/>
    <x v="1"/>
    <x v="1"/>
    <x v="1"/>
    <x v="1"/>
    <x v="0"/>
  </r>
  <r>
    <s v="5622-UEJFI"/>
    <x v="0"/>
    <x v="55"/>
    <x v="0"/>
    <x v="2"/>
    <x v="1070"/>
    <n v="95430"/>
    <n v="38.445602999999998"/>
    <n v="-123.063756"/>
    <x v="5"/>
    <x v="33"/>
    <x v="0"/>
    <x v="0"/>
    <n v="32.75"/>
    <x v="1"/>
    <x v="1"/>
    <x v="3"/>
    <m/>
    <x v="2"/>
    <x v="2"/>
    <x v="2"/>
    <x v="2"/>
    <x v="2"/>
    <x v="2"/>
    <x v="2"/>
    <x v="2"/>
    <x v="2"/>
    <x v="0"/>
    <x v="0"/>
    <n v="25.4"/>
    <n v="949.8"/>
    <x v="0"/>
    <x v="0"/>
    <n v="1146.25"/>
    <n v="2096.0500000000002"/>
    <x v="0"/>
    <x v="0"/>
    <x v="0"/>
    <x v="0"/>
    <x v="1"/>
    <x v="1"/>
    <x v="1"/>
    <x v="1"/>
    <x v="0"/>
  </r>
  <r>
    <s v="5624-BQSSA"/>
    <x v="0"/>
    <x v="31"/>
    <x v="1"/>
    <x v="0"/>
    <x v="177"/>
    <n v="95065"/>
    <n v="37.031404000000002"/>
    <n v="-121.981865"/>
    <x v="1"/>
    <x v="13"/>
    <x v="0"/>
    <x v="0"/>
    <n v="40.479999999999997"/>
    <x v="0"/>
    <x v="1"/>
    <x v="3"/>
    <m/>
    <x v="2"/>
    <x v="2"/>
    <x v="2"/>
    <x v="2"/>
    <x v="2"/>
    <x v="2"/>
    <x v="2"/>
    <x v="2"/>
    <x v="1"/>
    <x v="1"/>
    <x v="0"/>
    <n v="20.95"/>
    <n v="20.95"/>
    <x v="0"/>
    <x v="0"/>
    <n v="40.479999999999997"/>
    <n v="61.43"/>
    <x v="1"/>
    <x v="4"/>
    <x v="7"/>
    <x v="0"/>
    <x v="1"/>
    <x v="1"/>
    <x v="1"/>
    <x v="1"/>
    <x v="0"/>
  </r>
  <r>
    <s v="5624-RYAMH"/>
    <x v="0"/>
    <x v="9"/>
    <x v="1"/>
    <x v="0"/>
    <x v="588"/>
    <n v="95610"/>
    <n v="38.695079999999997"/>
    <n v="-121.27161599999999"/>
    <x v="1"/>
    <x v="0"/>
    <x v="0"/>
    <x v="0"/>
    <n v="46.94"/>
    <x v="0"/>
    <x v="1"/>
    <x v="3"/>
    <m/>
    <x v="2"/>
    <x v="2"/>
    <x v="2"/>
    <x v="2"/>
    <x v="2"/>
    <x v="2"/>
    <x v="2"/>
    <x v="2"/>
    <x v="1"/>
    <x v="0"/>
    <x v="1"/>
    <n v="19.5"/>
    <n v="178.85"/>
    <x v="0"/>
    <x v="0"/>
    <n v="422.46"/>
    <n v="601.30999999999995"/>
    <x v="0"/>
    <x v="0"/>
    <x v="0"/>
    <x v="0"/>
    <x v="1"/>
    <x v="1"/>
    <x v="1"/>
    <x v="1"/>
    <x v="0"/>
  </r>
  <r>
    <s v="5626-MGTUK"/>
    <x v="0"/>
    <x v="2"/>
    <x v="1"/>
    <x v="0"/>
    <x v="716"/>
    <n v="91311"/>
    <n v="34.294142000000001"/>
    <n v="-118.603883"/>
    <x v="1"/>
    <x v="24"/>
    <x v="0"/>
    <x v="0"/>
    <n v="24.73"/>
    <x v="1"/>
    <x v="0"/>
    <x v="1"/>
    <n v="25"/>
    <x v="1"/>
    <x v="1"/>
    <x v="0"/>
    <x v="1"/>
    <x v="0"/>
    <x v="0"/>
    <x v="0"/>
    <x v="1"/>
    <x v="1"/>
    <x v="0"/>
    <x v="1"/>
    <n v="89.1"/>
    <n v="1879.25"/>
    <x v="284"/>
    <x v="14"/>
    <n v="494.6"/>
    <n v="2388.42"/>
    <x v="0"/>
    <x v="0"/>
    <x v="0"/>
    <x v="0"/>
    <x v="0"/>
    <x v="1"/>
    <x v="0"/>
    <x v="1"/>
    <x v="0"/>
  </r>
  <r>
    <s v="5627-TVBPP"/>
    <x v="0"/>
    <x v="56"/>
    <x v="1"/>
    <x v="2"/>
    <x v="362"/>
    <n v="92315"/>
    <n v="34.242058"/>
    <n v="-116.89802"/>
    <x v="1"/>
    <x v="33"/>
    <x v="0"/>
    <x v="0"/>
    <n v="25.52"/>
    <x v="0"/>
    <x v="1"/>
    <x v="3"/>
    <m/>
    <x v="2"/>
    <x v="2"/>
    <x v="2"/>
    <x v="2"/>
    <x v="2"/>
    <x v="2"/>
    <x v="2"/>
    <x v="2"/>
    <x v="0"/>
    <x v="0"/>
    <x v="0"/>
    <n v="20.100000000000001"/>
    <n v="644.5"/>
    <x v="0"/>
    <x v="0"/>
    <n v="893.2"/>
    <n v="1537.7"/>
    <x v="0"/>
    <x v="0"/>
    <x v="0"/>
    <x v="0"/>
    <x v="1"/>
    <x v="1"/>
    <x v="1"/>
    <x v="1"/>
    <x v="0"/>
  </r>
  <r>
    <s v="5628-FCGYG"/>
    <x v="1"/>
    <x v="1"/>
    <x v="1"/>
    <x v="0"/>
    <x v="200"/>
    <n v="92509"/>
    <n v="34.004379"/>
    <n v="-117.447864"/>
    <x v="1"/>
    <x v="47"/>
    <x v="0"/>
    <x v="0"/>
    <n v="49.05"/>
    <x v="1"/>
    <x v="0"/>
    <x v="1"/>
    <n v="9"/>
    <x v="0"/>
    <x v="1"/>
    <x v="0"/>
    <x v="1"/>
    <x v="1"/>
    <x v="1"/>
    <x v="1"/>
    <x v="0"/>
    <x v="1"/>
    <x v="0"/>
    <x v="1"/>
    <n v="84.1"/>
    <n v="1737.45"/>
    <x v="0"/>
    <x v="0"/>
    <n v="1030.05"/>
    <n v="2767.5"/>
    <x v="0"/>
    <x v="0"/>
    <x v="0"/>
    <x v="0"/>
    <x v="0"/>
    <x v="0"/>
    <x v="1"/>
    <x v="1"/>
    <x v="0"/>
  </r>
  <r>
    <s v="5628-RKIFK"/>
    <x v="0"/>
    <x v="48"/>
    <x v="1"/>
    <x v="0"/>
    <x v="803"/>
    <n v="92316"/>
    <n v="34.059722000000001"/>
    <n v="-117.39104"/>
    <x v="1"/>
    <x v="21"/>
    <x v="0"/>
    <x v="0"/>
    <n v="24.84"/>
    <x v="1"/>
    <x v="0"/>
    <x v="1"/>
    <n v="14"/>
    <x v="1"/>
    <x v="1"/>
    <x v="0"/>
    <x v="1"/>
    <x v="0"/>
    <x v="1"/>
    <x v="1"/>
    <x v="0"/>
    <x v="0"/>
    <x v="1"/>
    <x v="0"/>
    <n v="101.55"/>
    <n v="5070.3999999999996"/>
    <x v="0"/>
    <x v="0"/>
    <n v="1217.1600000000001"/>
    <n v="6287.56"/>
    <x v="0"/>
    <x v="0"/>
    <x v="0"/>
    <x v="0"/>
    <x v="0"/>
    <x v="0"/>
    <x v="0"/>
    <x v="1"/>
    <x v="0"/>
  </r>
  <r>
    <s v="5630-AHZIL"/>
    <x v="0"/>
    <x v="35"/>
    <x v="1"/>
    <x v="1"/>
    <x v="666"/>
    <n v="90245"/>
    <n v="33.917144999999998"/>
    <n v="-118.401554"/>
    <x v="1"/>
    <x v="3"/>
    <x v="1"/>
    <x v="0"/>
    <n v="39.549999999999997"/>
    <x v="0"/>
    <x v="0"/>
    <x v="2"/>
    <n v="56"/>
    <x v="1"/>
    <x v="1"/>
    <x v="0"/>
    <x v="0"/>
    <x v="1"/>
    <x v="1"/>
    <x v="1"/>
    <x v="1"/>
    <x v="1"/>
    <x v="0"/>
    <x v="1"/>
    <n v="64.5"/>
    <n v="177.4"/>
    <x v="0"/>
    <x v="8"/>
    <n v="118.65"/>
    <n v="356.05"/>
    <x v="2"/>
    <x v="0"/>
    <x v="0"/>
    <x v="0"/>
    <x v="0"/>
    <x v="1"/>
    <x v="0"/>
    <x v="0"/>
    <x v="0"/>
  </r>
  <r>
    <s v="5630-IXDXV"/>
    <x v="0"/>
    <x v="35"/>
    <x v="1"/>
    <x v="0"/>
    <x v="881"/>
    <n v="93654"/>
    <n v="36.636637999999998"/>
    <n v="-119.421842"/>
    <x v="1"/>
    <x v="54"/>
    <x v="4"/>
    <x v="0"/>
    <n v="14.54"/>
    <x v="1"/>
    <x v="0"/>
    <x v="1"/>
    <n v="10"/>
    <x v="0"/>
    <x v="0"/>
    <x v="1"/>
    <x v="1"/>
    <x v="0"/>
    <x v="1"/>
    <x v="1"/>
    <x v="0"/>
    <x v="1"/>
    <x v="0"/>
    <x v="1"/>
    <n v="106.35"/>
    <n v="4849.1000000000004"/>
    <x v="0"/>
    <x v="0"/>
    <n v="683.38"/>
    <n v="5532.48"/>
    <x v="0"/>
    <x v="0"/>
    <x v="0"/>
    <x v="0"/>
    <x v="0"/>
    <x v="0"/>
    <x v="0"/>
    <x v="1"/>
    <x v="0"/>
  </r>
  <r>
    <s v="5639-NTUPK"/>
    <x v="1"/>
    <x v="24"/>
    <x v="1"/>
    <x v="2"/>
    <x v="570"/>
    <n v="94598"/>
    <n v="37.916648000000002"/>
    <n v="-122.008483"/>
    <x v="1"/>
    <x v="2"/>
    <x v="2"/>
    <x v="0"/>
    <n v="19.170000000000002"/>
    <x v="0"/>
    <x v="0"/>
    <x v="0"/>
    <n v="59"/>
    <x v="1"/>
    <x v="1"/>
    <x v="0"/>
    <x v="1"/>
    <x v="1"/>
    <x v="0"/>
    <x v="1"/>
    <x v="0"/>
    <x v="1"/>
    <x v="0"/>
    <x v="0"/>
    <n v="52.1"/>
    <n v="670.65"/>
    <x v="0"/>
    <x v="0"/>
    <n v="249.21"/>
    <n v="919.86"/>
    <x v="0"/>
    <x v="0"/>
    <x v="0"/>
    <x v="0"/>
    <x v="0"/>
    <x v="0"/>
    <x v="0"/>
    <x v="1"/>
    <x v="0"/>
  </r>
  <r>
    <s v="5640-CAXOA"/>
    <x v="0"/>
    <x v="5"/>
    <x v="1"/>
    <x v="0"/>
    <x v="1078"/>
    <n v="93602"/>
    <n v="36.991762000000001"/>
    <n v="-119.242874"/>
    <x v="1"/>
    <x v="39"/>
    <x v="0"/>
    <x v="1"/>
    <m/>
    <x v="2"/>
    <x v="0"/>
    <x v="0"/>
    <n v="42"/>
    <x v="0"/>
    <x v="1"/>
    <x v="0"/>
    <x v="0"/>
    <x v="1"/>
    <x v="1"/>
    <x v="1"/>
    <x v="0"/>
    <x v="0"/>
    <x v="0"/>
    <x v="0"/>
    <n v="40.35"/>
    <n v="1187.05"/>
    <x v="0"/>
    <x v="0"/>
    <n v="0"/>
    <n v="1187.05"/>
    <x v="0"/>
    <x v="0"/>
    <x v="0"/>
    <x v="0"/>
    <x v="0"/>
    <x v="0"/>
    <x v="1"/>
    <x v="0"/>
    <x v="0"/>
  </r>
  <r>
    <s v="5641-DMBFJ"/>
    <x v="0"/>
    <x v="46"/>
    <x v="0"/>
    <x v="0"/>
    <x v="488"/>
    <n v="95962"/>
    <n v="39.342587000000002"/>
    <n v="-121.249833"/>
    <x v="2"/>
    <x v="42"/>
    <x v="0"/>
    <x v="0"/>
    <n v="31.27"/>
    <x v="1"/>
    <x v="0"/>
    <x v="2"/>
    <n v="59"/>
    <x v="1"/>
    <x v="1"/>
    <x v="1"/>
    <x v="0"/>
    <x v="0"/>
    <x v="1"/>
    <x v="1"/>
    <x v="0"/>
    <x v="2"/>
    <x v="0"/>
    <x v="1"/>
    <n v="84.3"/>
    <n v="4916.3999999999996"/>
    <x v="0"/>
    <x v="0"/>
    <n v="1813.66"/>
    <n v="6730.06"/>
    <x v="0"/>
    <x v="0"/>
    <x v="0"/>
    <x v="0"/>
    <x v="0"/>
    <x v="0"/>
    <x v="0"/>
    <x v="0"/>
    <x v="0"/>
  </r>
  <r>
    <s v="5642-MHDQT"/>
    <x v="0"/>
    <x v="27"/>
    <x v="0"/>
    <x v="0"/>
    <x v="536"/>
    <n v="93250"/>
    <n v="35.666885999999998"/>
    <n v="-119.186717"/>
    <x v="10"/>
    <x v="63"/>
    <x v="4"/>
    <x v="0"/>
    <n v="11.35"/>
    <x v="0"/>
    <x v="1"/>
    <x v="3"/>
    <m/>
    <x v="2"/>
    <x v="2"/>
    <x v="2"/>
    <x v="2"/>
    <x v="2"/>
    <x v="2"/>
    <x v="2"/>
    <x v="2"/>
    <x v="0"/>
    <x v="0"/>
    <x v="1"/>
    <n v="19.850000000000001"/>
    <n v="1039.45"/>
    <x v="285"/>
    <x v="0"/>
    <n v="601.54999999999995"/>
    <n v="1626.33"/>
    <x v="0"/>
    <x v="0"/>
    <x v="0"/>
    <x v="0"/>
    <x v="1"/>
    <x v="1"/>
    <x v="1"/>
    <x v="1"/>
    <x v="0"/>
  </r>
  <r>
    <s v="5644-PDMZC"/>
    <x v="0"/>
    <x v="28"/>
    <x v="1"/>
    <x v="0"/>
    <x v="1045"/>
    <n v="93215"/>
    <n v="35.772244000000001"/>
    <n v="-119.209689"/>
    <x v="1"/>
    <x v="29"/>
    <x v="0"/>
    <x v="0"/>
    <n v="47.47"/>
    <x v="1"/>
    <x v="0"/>
    <x v="1"/>
    <n v="19"/>
    <x v="0"/>
    <x v="0"/>
    <x v="0"/>
    <x v="1"/>
    <x v="1"/>
    <x v="1"/>
    <x v="1"/>
    <x v="0"/>
    <x v="1"/>
    <x v="1"/>
    <x v="1"/>
    <n v="89.5"/>
    <n v="161.5"/>
    <x v="0"/>
    <x v="0"/>
    <n v="94.94"/>
    <n v="256.44"/>
    <x v="1"/>
    <x v="5"/>
    <x v="9"/>
    <x v="0"/>
    <x v="0"/>
    <x v="0"/>
    <x v="0"/>
    <x v="1"/>
    <x v="0"/>
  </r>
  <r>
    <s v="5647-FXOTP"/>
    <x v="0"/>
    <x v="41"/>
    <x v="0"/>
    <x v="0"/>
    <x v="697"/>
    <n v="92070"/>
    <n v="33.174725000000002"/>
    <n v="-116.743329"/>
    <x v="2"/>
    <x v="59"/>
    <x v="4"/>
    <x v="0"/>
    <n v="36.71"/>
    <x v="1"/>
    <x v="0"/>
    <x v="1"/>
    <n v="25"/>
    <x v="0"/>
    <x v="0"/>
    <x v="1"/>
    <x v="1"/>
    <x v="0"/>
    <x v="1"/>
    <x v="1"/>
    <x v="1"/>
    <x v="1"/>
    <x v="0"/>
    <x v="1"/>
    <n v="105.9"/>
    <n v="6401.25"/>
    <x v="0"/>
    <x v="7"/>
    <n v="2202.6"/>
    <n v="8713.85"/>
    <x v="0"/>
    <x v="0"/>
    <x v="0"/>
    <x v="0"/>
    <x v="0"/>
    <x v="1"/>
    <x v="0"/>
    <x v="1"/>
    <x v="0"/>
  </r>
  <r>
    <s v="5647-URDKA"/>
    <x v="1"/>
    <x v="60"/>
    <x v="0"/>
    <x v="2"/>
    <x v="922"/>
    <n v="96101"/>
    <n v="41.468876999999999"/>
    <n v="-120.54228999999999"/>
    <x v="4"/>
    <x v="58"/>
    <x v="0"/>
    <x v="0"/>
    <n v="11.57"/>
    <x v="0"/>
    <x v="1"/>
    <x v="3"/>
    <m/>
    <x v="2"/>
    <x v="2"/>
    <x v="2"/>
    <x v="2"/>
    <x v="2"/>
    <x v="2"/>
    <x v="2"/>
    <x v="2"/>
    <x v="2"/>
    <x v="1"/>
    <x v="0"/>
    <n v="19.7"/>
    <n v="130.25"/>
    <x v="0"/>
    <x v="0"/>
    <n v="92.56"/>
    <n v="222.81"/>
    <x v="0"/>
    <x v="0"/>
    <x v="0"/>
    <x v="0"/>
    <x v="1"/>
    <x v="1"/>
    <x v="1"/>
    <x v="1"/>
    <x v="0"/>
  </r>
  <r>
    <s v="5649-ANRML"/>
    <x v="1"/>
    <x v="48"/>
    <x v="1"/>
    <x v="0"/>
    <x v="745"/>
    <n v="95930"/>
    <n v="39.562238999999998"/>
    <n v="-121.14836"/>
    <x v="1"/>
    <x v="29"/>
    <x v="1"/>
    <x v="0"/>
    <n v="12.96"/>
    <x v="0"/>
    <x v="0"/>
    <x v="1"/>
    <n v="20"/>
    <x v="0"/>
    <x v="0"/>
    <x v="1"/>
    <x v="0"/>
    <x v="1"/>
    <x v="1"/>
    <x v="0"/>
    <x v="0"/>
    <x v="1"/>
    <x v="0"/>
    <x v="0"/>
    <n v="95.1"/>
    <n v="180.25"/>
    <x v="0"/>
    <x v="0"/>
    <n v="25.92"/>
    <n v="206.17"/>
    <x v="1"/>
    <x v="2"/>
    <x v="18"/>
    <x v="0"/>
    <x v="0"/>
    <x v="0"/>
    <x v="0"/>
    <x v="0"/>
    <x v="0"/>
  </r>
  <r>
    <s v="5649-RXQTV"/>
    <x v="1"/>
    <x v="20"/>
    <x v="1"/>
    <x v="0"/>
    <x v="226"/>
    <n v="95511"/>
    <n v="40.166027999999997"/>
    <n v="-123.58414399999999"/>
    <x v="1"/>
    <x v="69"/>
    <x v="4"/>
    <x v="0"/>
    <n v="42.33"/>
    <x v="0"/>
    <x v="0"/>
    <x v="1"/>
    <n v="2"/>
    <x v="0"/>
    <x v="0"/>
    <x v="1"/>
    <x v="1"/>
    <x v="0"/>
    <x v="1"/>
    <x v="1"/>
    <x v="0"/>
    <x v="1"/>
    <x v="0"/>
    <x v="1"/>
    <n v="99"/>
    <n v="5038.1499999999996"/>
    <x v="0"/>
    <x v="0"/>
    <n v="2158.83"/>
    <n v="7196.98"/>
    <x v="0"/>
    <x v="0"/>
    <x v="0"/>
    <x v="0"/>
    <x v="0"/>
    <x v="0"/>
    <x v="0"/>
    <x v="1"/>
    <x v="0"/>
  </r>
  <r>
    <s v="5649-TJHOV"/>
    <x v="1"/>
    <x v="8"/>
    <x v="0"/>
    <x v="0"/>
    <x v="1079"/>
    <n v="95017"/>
    <n v="37.114334999999997"/>
    <n v="-122.237162"/>
    <x v="2"/>
    <x v="28"/>
    <x v="5"/>
    <x v="1"/>
    <m/>
    <x v="2"/>
    <x v="0"/>
    <x v="2"/>
    <n v="25"/>
    <x v="0"/>
    <x v="1"/>
    <x v="0"/>
    <x v="1"/>
    <x v="1"/>
    <x v="1"/>
    <x v="0"/>
    <x v="1"/>
    <x v="1"/>
    <x v="1"/>
    <x v="1"/>
    <n v="36.5"/>
    <n v="1032"/>
    <x v="0"/>
    <x v="14"/>
    <n v="0"/>
    <n v="1062"/>
    <x v="1"/>
    <x v="2"/>
    <x v="2"/>
    <x v="0"/>
    <x v="0"/>
    <x v="1"/>
    <x v="1"/>
    <x v="1"/>
    <x v="0"/>
  </r>
  <r>
    <s v="5649-VUKMC"/>
    <x v="0"/>
    <x v="37"/>
    <x v="1"/>
    <x v="0"/>
    <x v="38"/>
    <n v="92126"/>
    <n v="32.886924999999998"/>
    <n v="-117.152162"/>
    <x v="1"/>
    <x v="27"/>
    <x v="0"/>
    <x v="0"/>
    <n v="34.81"/>
    <x v="0"/>
    <x v="0"/>
    <x v="1"/>
    <n v="16"/>
    <x v="0"/>
    <x v="1"/>
    <x v="1"/>
    <x v="1"/>
    <x v="0"/>
    <x v="1"/>
    <x v="1"/>
    <x v="0"/>
    <x v="0"/>
    <x v="1"/>
    <x v="2"/>
    <n v="95.5"/>
    <n v="1115.1500000000001"/>
    <x v="0"/>
    <x v="0"/>
    <n v="417.72"/>
    <n v="1532.87"/>
    <x v="1"/>
    <x v="1"/>
    <x v="5"/>
    <x v="0"/>
    <x v="0"/>
    <x v="0"/>
    <x v="0"/>
    <x v="1"/>
    <x v="0"/>
  </r>
  <r>
    <s v="5650-VDUDS"/>
    <x v="0"/>
    <x v="23"/>
    <x v="1"/>
    <x v="0"/>
    <x v="800"/>
    <n v="93238"/>
    <n v="35.852891999999997"/>
    <n v="-118.39778200000001"/>
    <x v="1"/>
    <x v="1"/>
    <x v="1"/>
    <x v="1"/>
    <m/>
    <x v="2"/>
    <x v="0"/>
    <x v="0"/>
    <n v="16"/>
    <x v="0"/>
    <x v="1"/>
    <x v="0"/>
    <x v="1"/>
    <x v="1"/>
    <x v="0"/>
    <x v="0"/>
    <x v="0"/>
    <x v="1"/>
    <x v="0"/>
    <x v="2"/>
    <n v="24.25"/>
    <n v="96.05"/>
    <x v="0"/>
    <x v="0"/>
    <n v="0"/>
    <n v="96.05"/>
    <x v="1"/>
    <x v="1"/>
    <x v="5"/>
    <x v="0"/>
    <x v="1"/>
    <x v="0"/>
    <x v="1"/>
    <x v="1"/>
    <x v="0"/>
  </r>
  <r>
    <s v="5650-YLIBA"/>
    <x v="1"/>
    <x v="27"/>
    <x v="1"/>
    <x v="0"/>
    <x v="904"/>
    <n v="95453"/>
    <n v="39.080469000000001"/>
    <n v="-122.95517599999999"/>
    <x v="1"/>
    <x v="65"/>
    <x v="0"/>
    <x v="0"/>
    <n v="42.05"/>
    <x v="1"/>
    <x v="0"/>
    <x v="1"/>
    <n v="12"/>
    <x v="0"/>
    <x v="0"/>
    <x v="0"/>
    <x v="1"/>
    <x v="1"/>
    <x v="0"/>
    <x v="0"/>
    <x v="0"/>
    <x v="1"/>
    <x v="0"/>
    <x v="1"/>
    <n v="81.150000000000006"/>
    <n v="2640.55"/>
    <x v="0"/>
    <x v="0"/>
    <n v="1303.55"/>
    <n v="3944.1"/>
    <x v="0"/>
    <x v="0"/>
    <x v="0"/>
    <x v="0"/>
    <x v="1"/>
    <x v="0"/>
    <x v="0"/>
    <x v="1"/>
    <x v="0"/>
  </r>
  <r>
    <s v="5651-CPDND"/>
    <x v="1"/>
    <x v="45"/>
    <x v="1"/>
    <x v="0"/>
    <x v="719"/>
    <n v="94578"/>
    <n v="37.704383999999997"/>
    <n v="-122.12670300000001"/>
    <x v="1"/>
    <x v="46"/>
    <x v="2"/>
    <x v="0"/>
    <n v="13.51"/>
    <x v="0"/>
    <x v="0"/>
    <x v="2"/>
    <n v="14"/>
    <x v="0"/>
    <x v="1"/>
    <x v="0"/>
    <x v="1"/>
    <x v="1"/>
    <x v="0"/>
    <x v="0"/>
    <x v="0"/>
    <x v="1"/>
    <x v="1"/>
    <x v="0"/>
    <n v="46"/>
    <n v="492.1"/>
    <x v="0"/>
    <x v="0"/>
    <n v="135.1"/>
    <n v="627.20000000000005"/>
    <x v="0"/>
    <x v="0"/>
    <x v="0"/>
    <x v="0"/>
    <x v="1"/>
    <x v="0"/>
    <x v="1"/>
    <x v="1"/>
    <x v="0"/>
  </r>
  <r>
    <s v="5651-CRHKQ"/>
    <x v="0"/>
    <x v="55"/>
    <x v="0"/>
    <x v="0"/>
    <x v="38"/>
    <n v="92139"/>
    <n v="32.677715999999997"/>
    <n v="-117.04766600000001"/>
    <x v="3"/>
    <x v="62"/>
    <x v="0"/>
    <x v="0"/>
    <n v="13.23"/>
    <x v="0"/>
    <x v="0"/>
    <x v="1"/>
    <n v="16"/>
    <x v="0"/>
    <x v="0"/>
    <x v="1"/>
    <x v="0"/>
    <x v="1"/>
    <x v="0"/>
    <x v="0"/>
    <x v="0"/>
    <x v="0"/>
    <x v="0"/>
    <x v="1"/>
    <n v="86.2"/>
    <n v="3339.05"/>
    <x v="0"/>
    <x v="0"/>
    <n v="542.42999999999995"/>
    <n v="3881.48"/>
    <x v="0"/>
    <x v="0"/>
    <x v="0"/>
    <x v="0"/>
    <x v="1"/>
    <x v="0"/>
    <x v="0"/>
    <x v="0"/>
    <x v="0"/>
  </r>
  <r>
    <s v="5651-WYIPH"/>
    <x v="0"/>
    <x v="28"/>
    <x v="1"/>
    <x v="0"/>
    <x v="420"/>
    <n v="95688"/>
    <n v="38.419088000000002"/>
    <n v="-122.024568"/>
    <x v="1"/>
    <x v="68"/>
    <x v="0"/>
    <x v="0"/>
    <n v="41.13"/>
    <x v="0"/>
    <x v="0"/>
    <x v="0"/>
    <n v="23"/>
    <x v="0"/>
    <x v="0"/>
    <x v="0"/>
    <x v="1"/>
    <x v="1"/>
    <x v="0"/>
    <x v="0"/>
    <x v="0"/>
    <x v="0"/>
    <x v="0"/>
    <x v="0"/>
    <n v="49.85"/>
    <n v="865.75"/>
    <x v="0"/>
    <x v="0"/>
    <n v="740.34"/>
    <n v="1606.09"/>
    <x v="0"/>
    <x v="0"/>
    <x v="0"/>
    <x v="0"/>
    <x v="1"/>
    <x v="0"/>
    <x v="0"/>
    <x v="1"/>
    <x v="0"/>
  </r>
  <r>
    <s v="5651-YLPRD"/>
    <x v="0"/>
    <x v="45"/>
    <x v="0"/>
    <x v="1"/>
    <x v="712"/>
    <n v="94526"/>
    <n v="37.815458999999997"/>
    <n v="-121.977203"/>
    <x v="9"/>
    <x v="44"/>
    <x v="0"/>
    <x v="0"/>
    <n v="26.66"/>
    <x v="0"/>
    <x v="0"/>
    <x v="1"/>
    <n v="57"/>
    <x v="0"/>
    <x v="0"/>
    <x v="0"/>
    <x v="1"/>
    <x v="0"/>
    <x v="0"/>
    <x v="0"/>
    <x v="1"/>
    <x v="1"/>
    <x v="0"/>
    <x v="1"/>
    <n v="86.1"/>
    <n v="2723.75"/>
    <x v="0"/>
    <x v="6"/>
    <n v="853.12"/>
    <n v="3706.87"/>
    <x v="0"/>
    <x v="0"/>
    <x v="0"/>
    <x v="0"/>
    <x v="0"/>
    <x v="1"/>
    <x v="0"/>
    <x v="1"/>
    <x v="0"/>
  </r>
  <r>
    <s v="5652-MSDEY"/>
    <x v="0"/>
    <x v="0"/>
    <x v="1"/>
    <x v="0"/>
    <x v="836"/>
    <n v="95685"/>
    <n v="38.432144999999998"/>
    <n v="-120.77069"/>
    <x v="1"/>
    <x v="46"/>
    <x v="0"/>
    <x v="0"/>
    <n v="39.85"/>
    <x v="1"/>
    <x v="0"/>
    <x v="1"/>
    <n v="21"/>
    <x v="0"/>
    <x v="1"/>
    <x v="0"/>
    <x v="1"/>
    <x v="1"/>
    <x v="0"/>
    <x v="0"/>
    <x v="0"/>
    <x v="1"/>
    <x v="0"/>
    <x v="2"/>
    <n v="75.75"/>
    <n v="777.3"/>
    <x v="0"/>
    <x v="0"/>
    <n v="398.5"/>
    <n v="1175.8"/>
    <x v="0"/>
    <x v="0"/>
    <x v="0"/>
    <x v="0"/>
    <x v="1"/>
    <x v="0"/>
    <x v="1"/>
    <x v="1"/>
    <x v="0"/>
  </r>
  <r>
    <s v="5655-JSMZM"/>
    <x v="1"/>
    <x v="36"/>
    <x v="1"/>
    <x v="0"/>
    <x v="400"/>
    <n v="93210"/>
    <n v="36.186866999999999"/>
    <n v="-120.387793"/>
    <x v="1"/>
    <x v="21"/>
    <x v="4"/>
    <x v="0"/>
    <n v="32.36"/>
    <x v="1"/>
    <x v="0"/>
    <x v="1"/>
    <n v="2"/>
    <x v="0"/>
    <x v="1"/>
    <x v="0"/>
    <x v="1"/>
    <x v="0"/>
    <x v="1"/>
    <x v="0"/>
    <x v="0"/>
    <x v="1"/>
    <x v="0"/>
    <x v="1"/>
    <n v="96.2"/>
    <n v="4718.25"/>
    <x v="0"/>
    <x v="0"/>
    <n v="1585.64"/>
    <n v="6303.89"/>
    <x v="1"/>
    <x v="5"/>
    <x v="9"/>
    <x v="0"/>
    <x v="0"/>
    <x v="0"/>
    <x v="1"/>
    <x v="1"/>
    <x v="0"/>
  </r>
  <r>
    <s v="5656-JAMLX"/>
    <x v="1"/>
    <x v="46"/>
    <x v="1"/>
    <x v="0"/>
    <x v="514"/>
    <n v="94904"/>
    <n v="37.946617000000003"/>
    <n v="-122.563571"/>
    <x v="1"/>
    <x v="55"/>
    <x v="0"/>
    <x v="0"/>
    <n v="14.17"/>
    <x v="0"/>
    <x v="1"/>
    <x v="3"/>
    <m/>
    <x v="2"/>
    <x v="2"/>
    <x v="2"/>
    <x v="2"/>
    <x v="2"/>
    <x v="2"/>
    <x v="2"/>
    <x v="2"/>
    <x v="2"/>
    <x v="1"/>
    <x v="1"/>
    <n v="19.850000000000001"/>
    <n v="1253.6500000000001"/>
    <x v="0"/>
    <x v="0"/>
    <n v="878.54"/>
    <n v="2132.19"/>
    <x v="0"/>
    <x v="0"/>
    <x v="0"/>
    <x v="0"/>
    <x v="1"/>
    <x v="1"/>
    <x v="1"/>
    <x v="1"/>
    <x v="0"/>
  </r>
  <r>
    <s v="5656-MJEFC"/>
    <x v="1"/>
    <x v="23"/>
    <x v="0"/>
    <x v="0"/>
    <x v="240"/>
    <n v="92392"/>
    <n v="34.486834999999999"/>
    <n v="-117.362274"/>
    <x v="6"/>
    <x v="71"/>
    <x v="4"/>
    <x v="1"/>
    <m/>
    <x v="2"/>
    <x v="0"/>
    <x v="0"/>
    <n v="8"/>
    <x v="1"/>
    <x v="1"/>
    <x v="1"/>
    <x v="0"/>
    <x v="0"/>
    <x v="0"/>
    <x v="0"/>
    <x v="0"/>
    <x v="2"/>
    <x v="1"/>
    <x v="0"/>
    <n v="48.15"/>
    <n v="2032.3"/>
    <x v="0"/>
    <x v="0"/>
    <n v="0"/>
    <n v="2032.3"/>
    <x v="0"/>
    <x v="0"/>
    <x v="0"/>
    <x v="0"/>
    <x v="0"/>
    <x v="0"/>
    <x v="0"/>
    <x v="0"/>
    <x v="0"/>
  </r>
  <r>
    <s v="5663-QBGIS"/>
    <x v="1"/>
    <x v="61"/>
    <x v="0"/>
    <x v="0"/>
    <x v="985"/>
    <n v="91011"/>
    <n v="34.234912000000001"/>
    <n v="-118.153729"/>
    <x v="1"/>
    <x v="9"/>
    <x v="0"/>
    <x v="0"/>
    <n v="44.61"/>
    <x v="1"/>
    <x v="0"/>
    <x v="1"/>
    <n v="30"/>
    <x v="0"/>
    <x v="0"/>
    <x v="0"/>
    <x v="1"/>
    <x v="0"/>
    <x v="1"/>
    <x v="1"/>
    <x v="0"/>
    <x v="2"/>
    <x v="1"/>
    <x v="1"/>
    <n v="98.35"/>
    <n v="6929.4"/>
    <x v="0"/>
    <x v="0"/>
    <n v="3211.92"/>
    <n v="10141.32"/>
    <x v="0"/>
    <x v="0"/>
    <x v="0"/>
    <x v="0"/>
    <x v="0"/>
    <x v="0"/>
    <x v="0"/>
    <x v="1"/>
    <x v="0"/>
  </r>
  <r>
    <s v="5666-CYCYZ"/>
    <x v="0"/>
    <x v="44"/>
    <x v="1"/>
    <x v="0"/>
    <x v="1077"/>
    <n v="90640"/>
    <n v="34.015217"/>
    <n v="-118.109962"/>
    <x v="1"/>
    <x v="52"/>
    <x v="0"/>
    <x v="0"/>
    <n v="18.07"/>
    <x v="1"/>
    <x v="0"/>
    <x v="1"/>
    <n v="52"/>
    <x v="0"/>
    <x v="1"/>
    <x v="0"/>
    <x v="0"/>
    <x v="1"/>
    <x v="1"/>
    <x v="1"/>
    <x v="0"/>
    <x v="1"/>
    <x v="0"/>
    <x v="1"/>
    <n v="89.55"/>
    <n v="2259.35"/>
    <x v="0"/>
    <x v="0"/>
    <n v="433.68"/>
    <n v="2693.03"/>
    <x v="0"/>
    <x v="0"/>
    <x v="0"/>
    <x v="0"/>
    <x v="0"/>
    <x v="0"/>
    <x v="1"/>
    <x v="0"/>
    <x v="0"/>
  </r>
  <r>
    <s v="5666-MBJPT"/>
    <x v="1"/>
    <x v="19"/>
    <x v="1"/>
    <x v="0"/>
    <x v="284"/>
    <n v="93304"/>
    <n v="35.339796"/>
    <n v="-119.023552"/>
    <x v="1"/>
    <x v="7"/>
    <x v="4"/>
    <x v="0"/>
    <n v="20.43"/>
    <x v="1"/>
    <x v="1"/>
    <x v="3"/>
    <m/>
    <x v="2"/>
    <x v="2"/>
    <x v="2"/>
    <x v="2"/>
    <x v="2"/>
    <x v="2"/>
    <x v="2"/>
    <x v="2"/>
    <x v="2"/>
    <x v="0"/>
    <x v="1"/>
    <n v="25.1"/>
    <n v="1725"/>
    <x v="0"/>
    <x v="0"/>
    <n v="1327.95"/>
    <n v="3052.95"/>
    <x v="0"/>
    <x v="0"/>
    <x v="0"/>
    <x v="0"/>
    <x v="1"/>
    <x v="1"/>
    <x v="1"/>
    <x v="1"/>
    <x v="0"/>
  </r>
  <r>
    <s v="5668-MEISB"/>
    <x v="0"/>
    <x v="30"/>
    <x v="0"/>
    <x v="2"/>
    <x v="1063"/>
    <n v="91745"/>
    <n v="33.998471000000002"/>
    <n v="-117.973758"/>
    <x v="2"/>
    <x v="9"/>
    <x v="0"/>
    <x v="0"/>
    <n v="6.41"/>
    <x v="1"/>
    <x v="0"/>
    <x v="1"/>
    <n v="14"/>
    <x v="1"/>
    <x v="0"/>
    <x v="1"/>
    <x v="0"/>
    <x v="0"/>
    <x v="0"/>
    <x v="0"/>
    <x v="0"/>
    <x v="2"/>
    <x v="1"/>
    <x v="0"/>
    <n v="106.1"/>
    <n v="7657.4"/>
    <x v="0"/>
    <x v="0"/>
    <n v="461.52"/>
    <n v="8118.92"/>
    <x v="0"/>
    <x v="0"/>
    <x v="0"/>
    <x v="0"/>
    <x v="0"/>
    <x v="0"/>
    <x v="0"/>
    <x v="0"/>
    <x v="0"/>
  </r>
  <r>
    <s v="5669-SRAIP"/>
    <x v="0"/>
    <x v="39"/>
    <x v="1"/>
    <x v="0"/>
    <x v="1000"/>
    <n v="94939"/>
    <n v="37.937081999999997"/>
    <n v="-122.532369"/>
    <x v="1"/>
    <x v="10"/>
    <x v="1"/>
    <x v="1"/>
    <m/>
    <x v="2"/>
    <x v="0"/>
    <x v="2"/>
    <n v="2"/>
    <x v="0"/>
    <x v="1"/>
    <x v="1"/>
    <x v="1"/>
    <x v="1"/>
    <x v="1"/>
    <x v="1"/>
    <x v="0"/>
    <x v="1"/>
    <x v="1"/>
    <x v="1"/>
    <n v="39.5"/>
    <n v="210.75"/>
    <x v="286"/>
    <x v="0"/>
    <n v="0"/>
    <n v="171.48"/>
    <x v="1"/>
    <x v="1"/>
    <x v="10"/>
    <x v="0"/>
    <x v="0"/>
    <x v="0"/>
    <x v="0"/>
    <x v="1"/>
    <x v="0"/>
  </r>
  <r>
    <s v="5671-RQRLP"/>
    <x v="0"/>
    <x v="15"/>
    <x v="0"/>
    <x v="0"/>
    <x v="911"/>
    <n v="93625"/>
    <n v="36.625791999999997"/>
    <n v="-119.672483"/>
    <x v="8"/>
    <x v="40"/>
    <x v="3"/>
    <x v="0"/>
    <n v="16.87"/>
    <x v="1"/>
    <x v="0"/>
    <x v="1"/>
    <n v="3"/>
    <x v="0"/>
    <x v="1"/>
    <x v="0"/>
    <x v="1"/>
    <x v="1"/>
    <x v="0"/>
    <x v="0"/>
    <x v="0"/>
    <x v="2"/>
    <x v="0"/>
    <x v="0"/>
    <n v="75.650000000000006"/>
    <n v="5411.4"/>
    <x v="287"/>
    <x v="0"/>
    <n v="1180.9000000000001"/>
    <n v="6566.63"/>
    <x v="0"/>
    <x v="0"/>
    <x v="0"/>
    <x v="0"/>
    <x v="1"/>
    <x v="0"/>
    <x v="1"/>
    <x v="1"/>
    <x v="0"/>
  </r>
  <r>
    <s v="5671-UUNXD"/>
    <x v="0"/>
    <x v="16"/>
    <x v="0"/>
    <x v="0"/>
    <x v="612"/>
    <n v="94946"/>
    <n v="38.065359000000001"/>
    <n v="-122.665566"/>
    <x v="2"/>
    <x v="15"/>
    <x v="0"/>
    <x v="0"/>
    <n v="36.58"/>
    <x v="1"/>
    <x v="0"/>
    <x v="1"/>
    <n v="23"/>
    <x v="0"/>
    <x v="1"/>
    <x v="0"/>
    <x v="0"/>
    <x v="0"/>
    <x v="1"/>
    <x v="1"/>
    <x v="0"/>
    <x v="0"/>
    <x v="0"/>
    <x v="1"/>
    <n v="100.65"/>
    <n v="5189.75"/>
    <x v="0"/>
    <x v="0"/>
    <n v="1829"/>
    <n v="7018.75"/>
    <x v="0"/>
    <x v="0"/>
    <x v="0"/>
    <x v="0"/>
    <x v="0"/>
    <x v="0"/>
    <x v="1"/>
    <x v="0"/>
    <x v="0"/>
  </r>
  <r>
    <s v="5673-FSSMF"/>
    <x v="0"/>
    <x v="31"/>
    <x v="1"/>
    <x v="0"/>
    <x v="676"/>
    <n v="95315"/>
    <n v="37.422961000000001"/>
    <n v="-120.76549300000001"/>
    <x v="1"/>
    <x v="13"/>
    <x v="1"/>
    <x v="0"/>
    <n v="33.479999999999997"/>
    <x v="1"/>
    <x v="0"/>
    <x v="0"/>
    <n v="59"/>
    <x v="0"/>
    <x v="1"/>
    <x v="0"/>
    <x v="1"/>
    <x v="1"/>
    <x v="1"/>
    <x v="1"/>
    <x v="1"/>
    <x v="1"/>
    <x v="0"/>
    <x v="1"/>
    <n v="60.15"/>
    <n v="60.15"/>
    <x v="0"/>
    <x v="2"/>
    <n v="33.479999999999997"/>
    <n v="113.63"/>
    <x v="1"/>
    <x v="5"/>
    <x v="9"/>
    <x v="0"/>
    <x v="0"/>
    <x v="1"/>
    <x v="1"/>
    <x v="1"/>
    <x v="0"/>
  </r>
  <r>
    <s v="5673-TIYIB"/>
    <x v="1"/>
    <x v="20"/>
    <x v="1"/>
    <x v="0"/>
    <x v="239"/>
    <n v="90502"/>
    <n v="33.833181000000003"/>
    <n v="-118.292062"/>
    <x v="1"/>
    <x v="29"/>
    <x v="1"/>
    <x v="1"/>
    <m/>
    <x v="2"/>
    <x v="0"/>
    <x v="2"/>
    <n v="8"/>
    <x v="0"/>
    <x v="0"/>
    <x v="1"/>
    <x v="0"/>
    <x v="1"/>
    <x v="0"/>
    <x v="0"/>
    <x v="0"/>
    <x v="1"/>
    <x v="0"/>
    <x v="0"/>
    <n v="40.4"/>
    <n v="77.150000000000006"/>
    <x v="0"/>
    <x v="0"/>
    <n v="0"/>
    <n v="77.150000000000006"/>
    <x v="1"/>
    <x v="3"/>
    <x v="6"/>
    <x v="0"/>
    <x v="1"/>
    <x v="0"/>
    <x v="0"/>
    <x v="0"/>
    <x v="0"/>
  </r>
  <r>
    <s v="5676-CFLYY"/>
    <x v="1"/>
    <x v="18"/>
    <x v="0"/>
    <x v="0"/>
    <x v="20"/>
    <n v="93601"/>
    <n v="37.375816"/>
    <n v="-119.739935"/>
    <x v="8"/>
    <x v="4"/>
    <x v="3"/>
    <x v="0"/>
    <n v="16.239999999999998"/>
    <x v="0"/>
    <x v="0"/>
    <x v="0"/>
    <n v="59"/>
    <x v="0"/>
    <x v="0"/>
    <x v="0"/>
    <x v="0"/>
    <x v="0"/>
    <x v="1"/>
    <x v="1"/>
    <x v="0"/>
    <x v="2"/>
    <x v="0"/>
    <x v="0"/>
    <n v="73.349999999999994"/>
    <n v="5154.5"/>
    <x v="0"/>
    <x v="0"/>
    <n v="1153.04"/>
    <n v="6307.54"/>
    <x v="0"/>
    <x v="0"/>
    <x v="0"/>
    <x v="0"/>
    <x v="0"/>
    <x v="0"/>
    <x v="0"/>
    <x v="0"/>
    <x v="0"/>
  </r>
  <r>
    <s v="5678-VFNEQ"/>
    <x v="0"/>
    <x v="31"/>
    <x v="0"/>
    <x v="0"/>
    <x v="887"/>
    <n v="95677"/>
    <n v="38.790399999999998"/>
    <n v="-121.23697300000001"/>
    <x v="4"/>
    <x v="4"/>
    <x v="3"/>
    <x v="0"/>
    <n v="4.3899999999999997"/>
    <x v="1"/>
    <x v="0"/>
    <x v="1"/>
    <n v="82"/>
    <x v="1"/>
    <x v="1"/>
    <x v="1"/>
    <x v="1"/>
    <x v="0"/>
    <x v="1"/>
    <x v="1"/>
    <x v="0"/>
    <x v="0"/>
    <x v="0"/>
    <x v="0"/>
    <n v="104.1"/>
    <n v="7412.25"/>
    <x v="0"/>
    <x v="0"/>
    <n v="311.69"/>
    <n v="7723.94"/>
    <x v="0"/>
    <x v="0"/>
    <x v="0"/>
    <x v="0"/>
    <x v="0"/>
    <x v="0"/>
    <x v="0"/>
    <x v="1"/>
    <x v="0"/>
  </r>
  <r>
    <s v="5680-LQOGP"/>
    <x v="0"/>
    <x v="44"/>
    <x v="1"/>
    <x v="0"/>
    <x v="621"/>
    <n v="95735"/>
    <n v="38.805481"/>
    <n v="-120.13287"/>
    <x v="1"/>
    <x v="64"/>
    <x v="3"/>
    <x v="0"/>
    <n v="14.86"/>
    <x v="0"/>
    <x v="0"/>
    <x v="0"/>
    <n v="59"/>
    <x v="1"/>
    <x v="0"/>
    <x v="1"/>
    <x v="0"/>
    <x v="0"/>
    <x v="1"/>
    <x v="1"/>
    <x v="1"/>
    <x v="2"/>
    <x v="0"/>
    <x v="0"/>
    <n v="82.45"/>
    <n v="5646.6"/>
    <x v="0"/>
    <x v="15"/>
    <n v="1010.48"/>
    <n v="6747.08"/>
    <x v="0"/>
    <x v="0"/>
    <x v="0"/>
    <x v="0"/>
    <x v="0"/>
    <x v="1"/>
    <x v="0"/>
    <x v="0"/>
    <x v="0"/>
  </r>
  <r>
    <s v="5681-LLOEI"/>
    <x v="1"/>
    <x v="40"/>
    <x v="0"/>
    <x v="2"/>
    <x v="211"/>
    <n v="91316"/>
    <n v="34.150354"/>
    <n v="-118.518292"/>
    <x v="11"/>
    <x v="25"/>
    <x v="0"/>
    <x v="0"/>
    <n v="42.22"/>
    <x v="1"/>
    <x v="0"/>
    <x v="1"/>
    <n v="25"/>
    <x v="1"/>
    <x v="1"/>
    <x v="1"/>
    <x v="0"/>
    <x v="1"/>
    <x v="0"/>
    <x v="0"/>
    <x v="0"/>
    <x v="0"/>
    <x v="0"/>
    <x v="0"/>
    <n v="-2"/>
    <n v="4013.8"/>
    <x v="288"/>
    <x v="0"/>
    <n v="1815.46"/>
    <n v="5803.77"/>
    <x v="0"/>
    <x v="0"/>
    <x v="0"/>
    <x v="0"/>
    <x v="1"/>
    <x v="0"/>
    <x v="0"/>
    <x v="0"/>
    <x v="0"/>
  </r>
  <r>
    <s v="5684-FJVYR"/>
    <x v="0"/>
    <x v="51"/>
    <x v="0"/>
    <x v="0"/>
    <x v="183"/>
    <n v="93532"/>
    <n v="34.659579000000001"/>
    <n v="-118.58421199999999"/>
    <x v="5"/>
    <x v="9"/>
    <x v="3"/>
    <x v="0"/>
    <n v="9.6"/>
    <x v="1"/>
    <x v="0"/>
    <x v="1"/>
    <n v="25"/>
    <x v="1"/>
    <x v="0"/>
    <x v="0"/>
    <x v="0"/>
    <x v="1"/>
    <x v="0"/>
    <x v="0"/>
    <x v="0"/>
    <x v="2"/>
    <x v="0"/>
    <x v="1"/>
    <n v="90.35"/>
    <n v="6563.4"/>
    <x v="0"/>
    <x v="0"/>
    <n v="691.2"/>
    <n v="7254.6"/>
    <x v="0"/>
    <x v="0"/>
    <x v="0"/>
    <x v="0"/>
    <x v="1"/>
    <x v="0"/>
    <x v="0"/>
    <x v="0"/>
    <x v="0"/>
  </r>
  <r>
    <s v="5685-IIXLY"/>
    <x v="0"/>
    <x v="33"/>
    <x v="0"/>
    <x v="0"/>
    <x v="192"/>
    <n v="94945"/>
    <n v="38.135897"/>
    <n v="-122.563683"/>
    <x v="2"/>
    <x v="10"/>
    <x v="0"/>
    <x v="0"/>
    <n v="7"/>
    <x v="0"/>
    <x v="0"/>
    <x v="1"/>
    <n v="23"/>
    <x v="0"/>
    <x v="0"/>
    <x v="0"/>
    <x v="1"/>
    <x v="1"/>
    <x v="1"/>
    <x v="1"/>
    <x v="0"/>
    <x v="1"/>
    <x v="0"/>
    <x v="1"/>
    <n v="83.6"/>
    <n v="404.2"/>
    <x v="289"/>
    <x v="0"/>
    <n v="35"/>
    <n v="414.76"/>
    <x v="1"/>
    <x v="1"/>
    <x v="10"/>
    <x v="0"/>
    <x v="0"/>
    <x v="0"/>
    <x v="0"/>
    <x v="1"/>
    <x v="0"/>
  </r>
  <r>
    <s v="5686-CMAWK"/>
    <x v="1"/>
    <x v="51"/>
    <x v="1"/>
    <x v="0"/>
    <x v="38"/>
    <n v="92131"/>
    <n v="32.893250000000002"/>
    <n v="-117.087091"/>
    <x v="1"/>
    <x v="67"/>
    <x v="0"/>
    <x v="0"/>
    <n v="49.71"/>
    <x v="1"/>
    <x v="0"/>
    <x v="1"/>
    <n v="4"/>
    <x v="0"/>
    <x v="1"/>
    <x v="1"/>
    <x v="0"/>
    <x v="1"/>
    <x v="0"/>
    <x v="0"/>
    <x v="0"/>
    <x v="0"/>
    <x v="1"/>
    <x v="1"/>
    <n v="86.75"/>
    <n v="1410.25"/>
    <x v="0"/>
    <x v="0"/>
    <n v="845.07"/>
    <n v="2255.3200000000002"/>
    <x v="0"/>
    <x v="0"/>
    <x v="0"/>
    <x v="0"/>
    <x v="1"/>
    <x v="0"/>
    <x v="0"/>
    <x v="0"/>
    <x v="0"/>
  </r>
  <r>
    <s v="5687-DKDTV"/>
    <x v="0"/>
    <x v="34"/>
    <x v="1"/>
    <x v="0"/>
    <x v="212"/>
    <n v="90706"/>
    <n v="33.887675999999999"/>
    <n v="-118.127289"/>
    <x v="1"/>
    <x v="1"/>
    <x v="0"/>
    <x v="0"/>
    <n v="37.659999999999997"/>
    <x v="0"/>
    <x v="1"/>
    <x v="3"/>
    <m/>
    <x v="2"/>
    <x v="2"/>
    <x v="2"/>
    <x v="2"/>
    <x v="2"/>
    <x v="2"/>
    <x v="2"/>
    <x v="2"/>
    <x v="1"/>
    <x v="1"/>
    <x v="0"/>
    <n v="20.350000000000001"/>
    <n v="77.5"/>
    <x v="0"/>
    <x v="0"/>
    <n v="150.63999999999999"/>
    <n v="228.14"/>
    <x v="1"/>
    <x v="5"/>
    <x v="9"/>
    <x v="0"/>
    <x v="1"/>
    <x v="1"/>
    <x v="1"/>
    <x v="1"/>
    <x v="0"/>
  </r>
  <r>
    <s v="5688-KZTSN"/>
    <x v="1"/>
    <x v="40"/>
    <x v="0"/>
    <x v="1"/>
    <x v="38"/>
    <n v="92121"/>
    <n v="32.898612999999997"/>
    <n v="-117.20293700000001"/>
    <x v="2"/>
    <x v="49"/>
    <x v="0"/>
    <x v="0"/>
    <n v="31.14"/>
    <x v="0"/>
    <x v="1"/>
    <x v="3"/>
    <m/>
    <x v="2"/>
    <x v="2"/>
    <x v="2"/>
    <x v="2"/>
    <x v="2"/>
    <x v="2"/>
    <x v="2"/>
    <x v="2"/>
    <x v="1"/>
    <x v="0"/>
    <x v="1"/>
    <n v="20"/>
    <n v="288.05"/>
    <x v="0"/>
    <x v="0"/>
    <n v="467.1"/>
    <n v="755.15"/>
    <x v="1"/>
    <x v="1"/>
    <x v="5"/>
    <x v="0"/>
    <x v="1"/>
    <x v="1"/>
    <x v="1"/>
    <x v="1"/>
    <x v="0"/>
  </r>
  <r>
    <s v="5692-FPTAH"/>
    <x v="0"/>
    <x v="13"/>
    <x v="1"/>
    <x v="0"/>
    <x v="442"/>
    <n v="95659"/>
    <n v="38.788898000000003"/>
    <n v="-121.60862400000001"/>
    <x v="1"/>
    <x v="13"/>
    <x v="0"/>
    <x v="0"/>
    <n v="38.31"/>
    <x v="0"/>
    <x v="0"/>
    <x v="0"/>
    <n v="26"/>
    <x v="0"/>
    <x v="1"/>
    <x v="0"/>
    <x v="1"/>
    <x v="1"/>
    <x v="0"/>
    <x v="0"/>
    <x v="0"/>
    <x v="1"/>
    <x v="0"/>
    <x v="0"/>
    <n v="45.4"/>
    <n v="45.4"/>
    <x v="0"/>
    <x v="0"/>
    <n v="38.31"/>
    <n v="83.71"/>
    <x v="1"/>
    <x v="2"/>
    <x v="3"/>
    <x v="0"/>
    <x v="1"/>
    <x v="0"/>
    <x v="1"/>
    <x v="1"/>
    <x v="0"/>
  </r>
  <r>
    <s v="5692-ICXLW"/>
    <x v="1"/>
    <x v="4"/>
    <x v="1"/>
    <x v="0"/>
    <x v="110"/>
    <n v="92027"/>
    <n v="33.141264999999997"/>
    <n v="-116.967221"/>
    <x v="1"/>
    <x v="65"/>
    <x v="0"/>
    <x v="0"/>
    <n v="46.71"/>
    <x v="1"/>
    <x v="0"/>
    <x v="1"/>
    <n v="24"/>
    <x v="0"/>
    <x v="0"/>
    <x v="0"/>
    <x v="1"/>
    <x v="0"/>
    <x v="0"/>
    <x v="0"/>
    <x v="1"/>
    <x v="2"/>
    <x v="0"/>
    <x v="1"/>
    <n v="90.7"/>
    <n v="2845.15"/>
    <x v="0"/>
    <x v="5"/>
    <n v="1448.01"/>
    <n v="4393.16"/>
    <x v="0"/>
    <x v="0"/>
    <x v="0"/>
    <x v="0"/>
    <x v="0"/>
    <x v="1"/>
    <x v="0"/>
    <x v="1"/>
    <x v="0"/>
  </r>
  <r>
    <s v="5693-PIPCS"/>
    <x v="1"/>
    <x v="46"/>
    <x v="1"/>
    <x v="0"/>
    <x v="535"/>
    <n v="91950"/>
    <n v="32.671019999999999"/>
    <n v="-117.095235"/>
    <x v="1"/>
    <x v="62"/>
    <x v="4"/>
    <x v="0"/>
    <n v="21.64"/>
    <x v="0"/>
    <x v="0"/>
    <x v="1"/>
    <n v="59"/>
    <x v="0"/>
    <x v="0"/>
    <x v="0"/>
    <x v="0"/>
    <x v="0"/>
    <x v="1"/>
    <x v="1"/>
    <x v="0"/>
    <x v="2"/>
    <x v="0"/>
    <x v="0"/>
    <n v="99.65"/>
    <n v="4220.3500000000004"/>
    <x v="0"/>
    <x v="0"/>
    <n v="887.24"/>
    <n v="5107.59"/>
    <x v="0"/>
    <x v="0"/>
    <x v="0"/>
    <x v="0"/>
    <x v="0"/>
    <x v="0"/>
    <x v="0"/>
    <x v="0"/>
    <x v="0"/>
  </r>
  <r>
    <s v="5696-CEIQJ"/>
    <x v="1"/>
    <x v="26"/>
    <x v="0"/>
    <x v="1"/>
    <x v="200"/>
    <n v="92504"/>
    <n v="33.910800000000002"/>
    <n v="-117.39815299999999"/>
    <x v="8"/>
    <x v="23"/>
    <x v="3"/>
    <x v="0"/>
    <n v="13.26"/>
    <x v="0"/>
    <x v="0"/>
    <x v="1"/>
    <n v="76"/>
    <x v="0"/>
    <x v="0"/>
    <x v="1"/>
    <x v="0"/>
    <x v="0"/>
    <x v="1"/>
    <x v="1"/>
    <x v="0"/>
    <x v="2"/>
    <x v="1"/>
    <x v="1"/>
    <n v="103.15"/>
    <n v="6895.5"/>
    <x v="0"/>
    <x v="0"/>
    <n v="888.42"/>
    <n v="7783.92"/>
    <x v="0"/>
    <x v="0"/>
    <x v="0"/>
    <x v="0"/>
    <x v="0"/>
    <x v="0"/>
    <x v="0"/>
    <x v="0"/>
    <x v="0"/>
  </r>
  <r>
    <s v="5696-EXCYS"/>
    <x v="1"/>
    <x v="2"/>
    <x v="1"/>
    <x v="0"/>
    <x v="482"/>
    <n v="95639"/>
    <n v="38.375324999999997"/>
    <n v="-121.507935"/>
    <x v="1"/>
    <x v="67"/>
    <x v="2"/>
    <x v="0"/>
    <n v="39.340000000000003"/>
    <x v="0"/>
    <x v="1"/>
    <x v="3"/>
    <m/>
    <x v="2"/>
    <x v="2"/>
    <x v="2"/>
    <x v="2"/>
    <x v="2"/>
    <x v="2"/>
    <x v="2"/>
    <x v="2"/>
    <x v="2"/>
    <x v="1"/>
    <x v="0"/>
    <n v="19.45"/>
    <n v="369.05"/>
    <x v="0"/>
    <x v="0"/>
    <n v="668.78"/>
    <n v="1037.83"/>
    <x v="0"/>
    <x v="0"/>
    <x v="0"/>
    <x v="0"/>
    <x v="1"/>
    <x v="1"/>
    <x v="1"/>
    <x v="1"/>
    <x v="0"/>
  </r>
  <r>
    <s v="5696-JVVQY"/>
    <x v="0"/>
    <x v="52"/>
    <x v="0"/>
    <x v="1"/>
    <x v="345"/>
    <n v="95616"/>
    <n v="38.508735000000001"/>
    <n v="-121.67881300000001"/>
    <x v="2"/>
    <x v="60"/>
    <x v="4"/>
    <x v="0"/>
    <n v="4.45"/>
    <x v="0"/>
    <x v="0"/>
    <x v="2"/>
    <n v="57"/>
    <x v="1"/>
    <x v="0"/>
    <x v="1"/>
    <x v="1"/>
    <x v="1"/>
    <x v="1"/>
    <x v="1"/>
    <x v="1"/>
    <x v="2"/>
    <x v="0"/>
    <x v="0"/>
    <n v="70.099999999999994"/>
    <n v="3238.4"/>
    <x v="0"/>
    <x v="14"/>
    <n v="213.6"/>
    <n v="3482"/>
    <x v="0"/>
    <x v="0"/>
    <x v="0"/>
    <x v="0"/>
    <x v="0"/>
    <x v="1"/>
    <x v="0"/>
    <x v="1"/>
    <x v="0"/>
  </r>
  <r>
    <s v="5696-QURRL"/>
    <x v="1"/>
    <x v="26"/>
    <x v="1"/>
    <x v="0"/>
    <x v="593"/>
    <n v="95386"/>
    <n v="37.669516000000002"/>
    <n v="-120.626964"/>
    <x v="1"/>
    <x v="13"/>
    <x v="0"/>
    <x v="0"/>
    <n v="13.84"/>
    <x v="0"/>
    <x v="0"/>
    <x v="2"/>
    <n v="26"/>
    <x v="0"/>
    <x v="1"/>
    <x v="0"/>
    <x v="1"/>
    <x v="1"/>
    <x v="0"/>
    <x v="0"/>
    <x v="1"/>
    <x v="1"/>
    <x v="0"/>
    <x v="0"/>
    <n v="-5"/>
    <n v="45.05"/>
    <x v="0"/>
    <x v="13"/>
    <n v="13.84"/>
    <n v="128.88999999999999"/>
    <x v="1"/>
    <x v="2"/>
    <x v="3"/>
    <x v="0"/>
    <x v="1"/>
    <x v="1"/>
    <x v="1"/>
    <x v="1"/>
    <x v="0"/>
  </r>
  <r>
    <s v="5697-GOMBF"/>
    <x v="0"/>
    <x v="4"/>
    <x v="0"/>
    <x v="1"/>
    <x v="667"/>
    <n v="92036"/>
    <n v="32.980677999999997"/>
    <n v="-116.262854"/>
    <x v="3"/>
    <x v="61"/>
    <x v="0"/>
    <x v="1"/>
    <m/>
    <x v="2"/>
    <x v="0"/>
    <x v="2"/>
    <n v="58"/>
    <x v="0"/>
    <x v="1"/>
    <x v="0"/>
    <x v="1"/>
    <x v="0"/>
    <x v="0"/>
    <x v="0"/>
    <x v="1"/>
    <x v="0"/>
    <x v="0"/>
    <x v="1"/>
    <n v="35.9"/>
    <n v="973.65"/>
    <x v="0"/>
    <x v="3"/>
    <n v="0"/>
    <n v="1013.65"/>
    <x v="0"/>
    <x v="0"/>
    <x v="0"/>
    <x v="0"/>
    <x v="0"/>
    <x v="1"/>
    <x v="1"/>
    <x v="1"/>
    <x v="0"/>
  </r>
  <r>
    <s v="5698-BQJOH"/>
    <x v="0"/>
    <x v="51"/>
    <x v="1"/>
    <x v="3"/>
    <x v="199"/>
    <n v="90211"/>
    <n v="34.063946999999999"/>
    <n v="-118.38300099999999"/>
    <x v="1"/>
    <x v="0"/>
    <x v="0"/>
    <x v="0"/>
    <n v="27.21"/>
    <x v="1"/>
    <x v="0"/>
    <x v="1"/>
    <n v="29"/>
    <x v="0"/>
    <x v="1"/>
    <x v="0"/>
    <x v="1"/>
    <x v="0"/>
    <x v="1"/>
    <x v="1"/>
    <x v="0"/>
    <x v="1"/>
    <x v="1"/>
    <x v="1"/>
    <n v="94.4"/>
    <n v="857.25"/>
    <x v="0"/>
    <x v="0"/>
    <n v="244.89"/>
    <n v="1102.1400000000001"/>
    <x v="1"/>
    <x v="4"/>
    <x v="16"/>
    <x v="0"/>
    <x v="0"/>
    <x v="0"/>
    <x v="1"/>
    <x v="1"/>
    <x v="0"/>
  </r>
  <r>
    <s v="5699-BNCAS"/>
    <x v="1"/>
    <x v="16"/>
    <x v="1"/>
    <x v="0"/>
    <x v="1080"/>
    <n v="92082"/>
    <n v="33.252830000000003"/>
    <n v="-116.986079"/>
    <x v="1"/>
    <x v="4"/>
    <x v="3"/>
    <x v="0"/>
    <n v="4.75"/>
    <x v="1"/>
    <x v="1"/>
    <x v="3"/>
    <m/>
    <x v="2"/>
    <x v="2"/>
    <x v="2"/>
    <x v="2"/>
    <x v="2"/>
    <x v="2"/>
    <x v="2"/>
    <x v="2"/>
    <x v="2"/>
    <x v="0"/>
    <x v="0"/>
    <n v="24.65"/>
    <n v="1766.75"/>
    <x v="0"/>
    <x v="0"/>
    <n v="337.25"/>
    <n v="2104"/>
    <x v="0"/>
    <x v="0"/>
    <x v="0"/>
    <x v="0"/>
    <x v="1"/>
    <x v="1"/>
    <x v="1"/>
    <x v="1"/>
    <x v="0"/>
  </r>
  <r>
    <s v="5701-GUXDC"/>
    <x v="0"/>
    <x v="38"/>
    <x v="0"/>
    <x v="0"/>
    <x v="671"/>
    <n v="92243"/>
    <n v="32.770392999999999"/>
    <n v="-115.60915"/>
    <x v="8"/>
    <x v="18"/>
    <x v="0"/>
    <x v="1"/>
    <m/>
    <x v="2"/>
    <x v="0"/>
    <x v="2"/>
    <n v="51"/>
    <x v="1"/>
    <x v="1"/>
    <x v="1"/>
    <x v="1"/>
    <x v="1"/>
    <x v="0"/>
    <x v="0"/>
    <x v="0"/>
    <x v="0"/>
    <x v="1"/>
    <x v="0"/>
    <n v="35.4"/>
    <n v="978.6"/>
    <x v="0"/>
    <x v="0"/>
    <n v="0"/>
    <n v="978.6"/>
    <x v="0"/>
    <x v="0"/>
    <x v="0"/>
    <x v="0"/>
    <x v="1"/>
    <x v="0"/>
    <x v="0"/>
    <x v="1"/>
    <x v="0"/>
  </r>
  <r>
    <s v="5701-SVCWR"/>
    <x v="0"/>
    <x v="45"/>
    <x v="1"/>
    <x v="2"/>
    <x v="1067"/>
    <n v="92677"/>
    <n v="33.529046999999998"/>
    <n v="-117.70117500000001"/>
    <x v="1"/>
    <x v="13"/>
    <x v="1"/>
    <x v="0"/>
    <n v="32.950000000000003"/>
    <x v="1"/>
    <x v="1"/>
    <x v="3"/>
    <m/>
    <x v="2"/>
    <x v="2"/>
    <x v="2"/>
    <x v="2"/>
    <x v="2"/>
    <x v="2"/>
    <x v="2"/>
    <x v="2"/>
    <x v="1"/>
    <x v="1"/>
    <x v="0"/>
    <n v="24"/>
    <n v="24"/>
    <x v="0"/>
    <x v="0"/>
    <n v="32.950000000000003"/>
    <n v="56.95"/>
    <x v="2"/>
    <x v="0"/>
    <x v="0"/>
    <x v="0"/>
    <x v="1"/>
    <x v="1"/>
    <x v="1"/>
    <x v="1"/>
    <x v="0"/>
  </r>
  <r>
    <s v="5701-YVSVF"/>
    <x v="0"/>
    <x v="8"/>
    <x v="0"/>
    <x v="0"/>
    <x v="78"/>
    <n v="92028"/>
    <n v="33.362575"/>
    <n v="-117.299644"/>
    <x v="5"/>
    <x v="37"/>
    <x v="2"/>
    <x v="0"/>
    <n v="29.15"/>
    <x v="0"/>
    <x v="0"/>
    <x v="1"/>
    <n v="2"/>
    <x v="0"/>
    <x v="1"/>
    <x v="0"/>
    <x v="0"/>
    <x v="0"/>
    <x v="0"/>
    <x v="0"/>
    <x v="0"/>
    <x v="0"/>
    <x v="0"/>
    <x v="1"/>
    <n v="82.9"/>
    <n v="880.05"/>
    <x v="0"/>
    <x v="0"/>
    <n v="320.64999999999998"/>
    <n v="1200.7"/>
    <x v="0"/>
    <x v="0"/>
    <x v="0"/>
    <x v="0"/>
    <x v="0"/>
    <x v="0"/>
    <x v="1"/>
    <x v="0"/>
    <x v="0"/>
  </r>
  <r>
    <s v="5701-ZIKJE"/>
    <x v="1"/>
    <x v="24"/>
    <x v="1"/>
    <x v="0"/>
    <x v="557"/>
    <n v="95569"/>
    <n v="40.363446000000003"/>
    <n v="-123.835041"/>
    <x v="1"/>
    <x v="2"/>
    <x v="2"/>
    <x v="0"/>
    <n v="33.950000000000003"/>
    <x v="0"/>
    <x v="0"/>
    <x v="2"/>
    <n v="59"/>
    <x v="0"/>
    <x v="1"/>
    <x v="0"/>
    <x v="0"/>
    <x v="1"/>
    <x v="0"/>
    <x v="1"/>
    <x v="0"/>
    <x v="1"/>
    <x v="0"/>
    <x v="0"/>
    <n v="50.55"/>
    <n v="610.75"/>
    <x v="0"/>
    <x v="0"/>
    <n v="441.35"/>
    <n v="1052.0999999999999"/>
    <x v="0"/>
    <x v="0"/>
    <x v="0"/>
    <x v="0"/>
    <x v="0"/>
    <x v="0"/>
    <x v="1"/>
    <x v="0"/>
    <x v="0"/>
  </r>
  <r>
    <s v="5702-KVQRD"/>
    <x v="1"/>
    <x v="20"/>
    <x v="0"/>
    <x v="0"/>
    <x v="1055"/>
    <n v="96133"/>
    <n v="38.636051999999999"/>
    <n v="-119.48916199999999"/>
    <x v="0"/>
    <x v="4"/>
    <x v="3"/>
    <x v="0"/>
    <n v="28.21"/>
    <x v="0"/>
    <x v="0"/>
    <x v="2"/>
    <n v="19"/>
    <x v="1"/>
    <x v="1"/>
    <x v="1"/>
    <x v="0"/>
    <x v="0"/>
    <x v="1"/>
    <x v="1"/>
    <x v="0"/>
    <x v="2"/>
    <x v="0"/>
    <x v="1"/>
    <n v="82.55"/>
    <n v="5832.65"/>
    <x v="0"/>
    <x v="0"/>
    <n v="2002.91"/>
    <n v="7835.56"/>
    <x v="0"/>
    <x v="0"/>
    <x v="0"/>
    <x v="0"/>
    <x v="0"/>
    <x v="0"/>
    <x v="0"/>
    <x v="0"/>
    <x v="0"/>
  </r>
  <r>
    <s v="5702-SKUOB"/>
    <x v="0"/>
    <x v="20"/>
    <x v="0"/>
    <x v="0"/>
    <x v="64"/>
    <n v="93722"/>
    <n v="36.789790000000004"/>
    <n v="-119.929894"/>
    <x v="2"/>
    <x v="1"/>
    <x v="0"/>
    <x v="0"/>
    <n v="29.14"/>
    <x v="0"/>
    <x v="1"/>
    <x v="3"/>
    <m/>
    <x v="2"/>
    <x v="2"/>
    <x v="2"/>
    <x v="2"/>
    <x v="2"/>
    <x v="2"/>
    <x v="2"/>
    <x v="2"/>
    <x v="1"/>
    <x v="1"/>
    <x v="0"/>
    <n v="19.600000000000001"/>
    <n v="93.45"/>
    <x v="0"/>
    <x v="0"/>
    <n v="116.56"/>
    <n v="210.01"/>
    <x v="0"/>
    <x v="0"/>
    <x v="0"/>
    <x v="0"/>
    <x v="1"/>
    <x v="1"/>
    <x v="1"/>
    <x v="1"/>
    <x v="0"/>
  </r>
  <r>
    <s v="5707-ORNDZ"/>
    <x v="1"/>
    <x v="16"/>
    <x v="1"/>
    <x v="0"/>
    <x v="703"/>
    <n v="95993"/>
    <n v="39.075693999999999"/>
    <n v="-121.70605999999999"/>
    <x v="1"/>
    <x v="0"/>
    <x v="1"/>
    <x v="0"/>
    <n v="2.4500000000000002"/>
    <x v="1"/>
    <x v="0"/>
    <x v="2"/>
    <n v="7"/>
    <x v="1"/>
    <x v="1"/>
    <x v="0"/>
    <x v="1"/>
    <x v="1"/>
    <x v="0"/>
    <x v="0"/>
    <x v="0"/>
    <x v="1"/>
    <x v="1"/>
    <x v="1"/>
    <n v="54.55"/>
    <n v="494.05"/>
    <x v="0"/>
    <x v="0"/>
    <n v="22.05"/>
    <n v="516.1"/>
    <x v="1"/>
    <x v="2"/>
    <x v="3"/>
    <x v="0"/>
    <x v="1"/>
    <x v="0"/>
    <x v="0"/>
    <x v="1"/>
    <x v="0"/>
  </r>
  <r>
    <s v="5707-ZMDJP"/>
    <x v="1"/>
    <x v="37"/>
    <x v="0"/>
    <x v="3"/>
    <x v="717"/>
    <n v="90650"/>
    <n v="33.905963"/>
    <n v="-118.08262999999999"/>
    <x v="3"/>
    <x v="63"/>
    <x v="0"/>
    <x v="0"/>
    <n v="31.69"/>
    <x v="0"/>
    <x v="0"/>
    <x v="2"/>
    <n v="16"/>
    <x v="1"/>
    <x v="0"/>
    <x v="0"/>
    <x v="0"/>
    <x v="0"/>
    <x v="0"/>
    <x v="0"/>
    <x v="0"/>
    <x v="2"/>
    <x v="0"/>
    <x v="0"/>
    <n v="69.7"/>
    <n v="3729.6"/>
    <x v="0"/>
    <x v="0"/>
    <n v="1679.57"/>
    <n v="5409.17"/>
    <x v="0"/>
    <x v="0"/>
    <x v="0"/>
    <x v="0"/>
    <x v="0"/>
    <x v="0"/>
    <x v="0"/>
    <x v="0"/>
    <x v="0"/>
  </r>
  <r>
    <s v="5708-EVONK"/>
    <x v="0"/>
    <x v="0"/>
    <x v="0"/>
    <x v="0"/>
    <x v="390"/>
    <n v="96016"/>
    <n v="40.936284999999998"/>
    <n v="-121.572692"/>
    <x v="2"/>
    <x v="42"/>
    <x v="0"/>
    <x v="0"/>
    <n v="3.65"/>
    <x v="1"/>
    <x v="0"/>
    <x v="1"/>
    <n v="20"/>
    <x v="1"/>
    <x v="0"/>
    <x v="0"/>
    <x v="1"/>
    <x v="1"/>
    <x v="1"/>
    <x v="1"/>
    <x v="0"/>
    <x v="1"/>
    <x v="0"/>
    <x v="1"/>
    <n v="93.4"/>
    <n v="5435.6"/>
    <x v="0"/>
    <x v="0"/>
    <n v="211.7"/>
    <n v="5647.3"/>
    <x v="1"/>
    <x v="3"/>
    <x v="6"/>
    <x v="0"/>
    <x v="0"/>
    <x v="0"/>
    <x v="0"/>
    <x v="1"/>
    <x v="0"/>
  </r>
  <r>
    <s v="5709-LVOEQ"/>
    <x v="0"/>
    <x v="43"/>
    <x v="0"/>
    <x v="0"/>
    <x v="176"/>
    <n v="94401"/>
    <n v="37.590420999999999"/>
    <n v="-122.306467"/>
    <x v="4"/>
    <x v="46"/>
    <x v="0"/>
    <x v="0"/>
    <n v="31.09"/>
    <x v="0"/>
    <x v="0"/>
    <x v="2"/>
    <n v="5"/>
    <x v="1"/>
    <x v="0"/>
    <x v="1"/>
    <x v="1"/>
    <x v="0"/>
    <x v="1"/>
    <x v="1"/>
    <x v="0"/>
    <x v="2"/>
    <x v="1"/>
    <x v="2"/>
    <n v="80.849999999999994"/>
    <n v="808.5"/>
    <x v="0"/>
    <x v="0"/>
    <n v="310.89999999999998"/>
    <n v="1119.4000000000001"/>
    <x v="0"/>
    <x v="0"/>
    <x v="0"/>
    <x v="0"/>
    <x v="0"/>
    <x v="0"/>
    <x v="0"/>
    <x v="1"/>
    <x v="0"/>
  </r>
  <r>
    <s v="5712-AHQNN"/>
    <x v="0"/>
    <x v="59"/>
    <x v="1"/>
    <x v="0"/>
    <x v="208"/>
    <n v="90601"/>
    <n v="34.007353000000002"/>
    <n v="-118.033683"/>
    <x v="1"/>
    <x v="25"/>
    <x v="0"/>
    <x v="0"/>
    <n v="26.55"/>
    <x v="0"/>
    <x v="0"/>
    <x v="1"/>
    <n v="12"/>
    <x v="0"/>
    <x v="0"/>
    <x v="1"/>
    <x v="1"/>
    <x v="0"/>
    <x v="0"/>
    <x v="0"/>
    <x v="0"/>
    <x v="1"/>
    <x v="0"/>
    <x v="1"/>
    <n v="91.65"/>
    <n v="3954.1"/>
    <x v="0"/>
    <x v="0"/>
    <n v="1141.6500000000001"/>
    <n v="5095.75"/>
    <x v="0"/>
    <x v="0"/>
    <x v="0"/>
    <x v="0"/>
    <x v="0"/>
    <x v="0"/>
    <x v="0"/>
    <x v="1"/>
    <x v="0"/>
  </r>
  <r>
    <s v="5712-PTIWW"/>
    <x v="1"/>
    <x v="1"/>
    <x v="1"/>
    <x v="0"/>
    <x v="807"/>
    <n v="96056"/>
    <n v="41.108310000000003"/>
    <n v="-121.36036199999999"/>
    <x v="1"/>
    <x v="29"/>
    <x v="1"/>
    <x v="0"/>
    <n v="16.14"/>
    <x v="0"/>
    <x v="0"/>
    <x v="1"/>
    <n v="2"/>
    <x v="0"/>
    <x v="1"/>
    <x v="1"/>
    <x v="0"/>
    <x v="1"/>
    <x v="0"/>
    <x v="0"/>
    <x v="0"/>
    <x v="1"/>
    <x v="0"/>
    <x v="1"/>
    <n v="79.849999999999994"/>
    <n v="152.44999999999999"/>
    <x v="0"/>
    <x v="0"/>
    <n v="32.28"/>
    <n v="184.73"/>
    <x v="1"/>
    <x v="2"/>
    <x v="15"/>
    <x v="0"/>
    <x v="1"/>
    <x v="0"/>
    <x v="0"/>
    <x v="0"/>
    <x v="0"/>
  </r>
  <r>
    <s v="5712-VBOXD"/>
    <x v="0"/>
    <x v="55"/>
    <x v="1"/>
    <x v="0"/>
    <x v="243"/>
    <n v="93108"/>
    <n v="34.457540999999999"/>
    <n v="-119.631072"/>
    <x v="1"/>
    <x v="1"/>
    <x v="1"/>
    <x v="0"/>
    <n v="1.3"/>
    <x v="0"/>
    <x v="1"/>
    <x v="3"/>
    <m/>
    <x v="2"/>
    <x v="2"/>
    <x v="2"/>
    <x v="2"/>
    <x v="2"/>
    <x v="2"/>
    <x v="2"/>
    <x v="2"/>
    <x v="1"/>
    <x v="0"/>
    <x v="0"/>
    <n v="20.149999999999999"/>
    <n v="68.45"/>
    <x v="0"/>
    <x v="0"/>
    <n v="5.2"/>
    <n v="73.650000000000006"/>
    <x v="0"/>
    <x v="0"/>
    <x v="0"/>
    <x v="0"/>
    <x v="1"/>
    <x v="1"/>
    <x v="1"/>
    <x v="1"/>
    <x v="0"/>
  </r>
  <r>
    <s v="5716-EZXZN"/>
    <x v="0"/>
    <x v="52"/>
    <x v="0"/>
    <x v="0"/>
    <x v="381"/>
    <n v="90743"/>
    <n v="33.728273000000002"/>
    <n v="-118.08530399999999"/>
    <x v="7"/>
    <x v="7"/>
    <x v="0"/>
    <x v="0"/>
    <n v="13.2"/>
    <x v="1"/>
    <x v="0"/>
    <x v="1"/>
    <n v="13"/>
    <x v="1"/>
    <x v="0"/>
    <x v="0"/>
    <x v="0"/>
    <x v="0"/>
    <x v="0"/>
    <x v="0"/>
    <x v="0"/>
    <x v="2"/>
    <x v="0"/>
    <x v="0"/>
    <n v="99.05"/>
    <n v="6416.7"/>
    <x v="0"/>
    <x v="0"/>
    <n v="858"/>
    <n v="7274.7"/>
    <x v="0"/>
    <x v="0"/>
    <x v="0"/>
    <x v="0"/>
    <x v="0"/>
    <x v="0"/>
    <x v="0"/>
    <x v="0"/>
    <x v="0"/>
  </r>
  <r>
    <s v="5716-LIBJC"/>
    <x v="0"/>
    <x v="46"/>
    <x v="1"/>
    <x v="3"/>
    <x v="821"/>
    <n v="95388"/>
    <n v="37.421298999999998"/>
    <n v="-120.599587"/>
    <x v="1"/>
    <x v="2"/>
    <x v="2"/>
    <x v="0"/>
    <n v="11.99"/>
    <x v="1"/>
    <x v="0"/>
    <x v="1"/>
    <n v="27"/>
    <x v="0"/>
    <x v="0"/>
    <x v="1"/>
    <x v="1"/>
    <x v="0"/>
    <x v="1"/>
    <x v="1"/>
    <x v="0"/>
    <x v="0"/>
    <x v="0"/>
    <x v="0"/>
    <n v="104.15"/>
    <n v="1299.0999999999999"/>
    <x v="290"/>
    <x v="0"/>
    <n v="155.87"/>
    <n v="1452.21"/>
    <x v="0"/>
    <x v="0"/>
    <x v="0"/>
    <x v="0"/>
    <x v="0"/>
    <x v="0"/>
    <x v="0"/>
    <x v="1"/>
    <x v="0"/>
  </r>
  <r>
    <s v="5724-BIDBU"/>
    <x v="1"/>
    <x v="46"/>
    <x v="0"/>
    <x v="0"/>
    <x v="283"/>
    <n v="95946"/>
    <n v="39.203817000000001"/>
    <n v="-121.19584"/>
    <x v="3"/>
    <x v="21"/>
    <x v="0"/>
    <x v="0"/>
    <n v="42.19"/>
    <x v="1"/>
    <x v="0"/>
    <x v="0"/>
    <n v="52"/>
    <x v="1"/>
    <x v="1"/>
    <x v="0"/>
    <x v="1"/>
    <x v="1"/>
    <x v="0"/>
    <x v="0"/>
    <x v="0"/>
    <x v="0"/>
    <x v="0"/>
    <x v="1"/>
    <n v="55.35"/>
    <n v="2633.95"/>
    <x v="0"/>
    <x v="0"/>
    <n v="2067.31"/>
    <n v="4701.26"/>
    <x v="0"/>
    <x v="0"/>
    <x v="0"/>
    <x v="0"/>
    <x v="1"/>
    <x v="0"/>
    <x v="0"/>
    <x v="1"/>
    <x v="0"/>
  </r>
  <r>
    <s v="5726-CVNYA"/>
    <x v="0"/>
    <x v="56"/>
    <x v="0"/>
    <x v="0"/>
    <x v="379"/>
    <n v="93615"/>
    <n v="36.497895"/>
    <n v="-119.285484"/>
    <x v="4"/>
    <x v="58"/>
    <x v="1"/>
    <x v="0"/>
    <n v="17.09"/>
    <x v="0"/>
    <x v="1"/>
    <x v="3"/>
    <m/>
    <x v="2"/>
    <x v="2"/>
    <x v="2"/>
    <x v="2"/>
    <x v="2"/>
    <x v="2"/>
    <x v="2"/>
    <x v="2"/>
    <x v="2"/>
    <x v="0"/>
    <x v="0"/>
    <n v="19.850000000000001"/>
    <n v="146.6"/>
    <x v="0"/>
    <x v="0"/>
    <n v="136.72"/>
    <n v="283.32"/>
    <x v="0"/>
    <x v="0"/>
    <x v="0"/>
    <x v="0"/>
    <x v="1"/>
    <x v="1"/>
    <x v="1"/>
    <x v="1"/>
    <x v="0"/>
  </r>
  <r>
    <s v="5727-MYATE"/>
    <x v="1"/>
    <x v="22"/>
    <x v="0"/>
    <x v="3"/>
    <x v="229"/>
    <n v="91405"/>
    <n v="34.202494000000002"/>
    <n v="-118.448048"/>
    <x v="2"/>
    <x v="9"/>
    <x v="3"/>
    <x v="0"/>
    <n v="20.63"/>
    <x v="1"/>
    <x v="0"/>
    <x v="2"/>
    <n v="26"/>
    <x v="1"/>
    <x v="0"/>
    <x v="1"/>
    <x v="0"/>
    <x v="0"/>
    <x v="1"/>
    <x v="1"/>
    <x v="0"/>
    <x v="2"/>
    <x v="0"/>
    <x v="0"/>
    <n v="90.8"/>
    <n v="6397.6"/>
    <x v="0"/>
    <x v="0"/>
    <n v="1485.36"/>
    <n v="7882.96"/>
    <x v="0"/>
    <x v="0"/>
    <x v="0"/>
    <x v="0"/>
    <x v="0"/>
    <x v="0"/>
    <x v="0"/>
    <x v="0"/>
    <x v="0"/>
  </r>
  <r>
    <s v="5729-KLZAR"/>
    <x v="0"/>
    <x v="19"/>
    <x v="0"/>
    <x v="0"/>
    <x v="113"/>
    <n v="95817"/>
    <n v="38.550722"/>
    <n v="-121.457314"/>
    <x v="2"/>
    <x v="1"/>
    <x v="1"/>
    <x v="0"/>
    <n v="44.28"/>
    <x v="0"/>
    <x v="0"/>
    <x v="1"/>
    <n v="59"/>
    <x v="0"/>
    <x v="1"/>
    <x v="0"/>
    <x v="1"/>
    <x v="1"/>
    <x v="1"/>
    <x v="1"/>
    <x v="1"/>
    <x v="1"/>
    <x v="1"/>
    <x v="1"/>
    <n v="80.849999999999994"/>
    <n v="302.75"/>
    <x v="0"/>
    <x v="3"/>
    <n v="177.12"/>
    <n v="519.87"/>
    <x v="1"/>
    <x v="1"/>
    <x v="1"/>
    <x v="0"/>
    <x v="0"/>
    <x v="1"/>
    <x v="1"/>
    <x v="1"/>
    <x v="0"/>
  </r>
  <r>
    <s v="5730-DBDSI"/>
    <x v="1"/>
    <x v="2"/>
    <x v="1"/>
    <x v="0"/>
    <x v="358"/>
    <n v="93529"/>
    <n v="37.730269"/>
    <n v="-119.055813"/>
    <x v="1"/>
    <x v="22"/>
    <x v="3"/>
    <x v="0"/>
    <n v="45.54"/>
    <x v="0"/>
    <x v="1"/>
    <x v="3"/>
    <m/>
    <x v="2"/>
    <x v="2"/>
    <x v="2"/>
    <x v="2"/>
    <x v="2"/>
    <x v="2"/>
    <x v="2"/>
    <x v="2"/>
    <x v="2"/>
    <x v="1"/>
    <x v="1"/>
    <n v="19.7"/>
    <n v="1253.8"/>
    <x v="0"/>
    <x v="0"/>
    <n v="3005.64"/>
    <n v="4259.4399999999996"/>
    <x v="0"/>
    <x v="0"/>
    <x v="0"/>
    <x v="0"/>
    <x v="1"/>
    <x v="1"/>
    <x v="1"/>
    <x v="1"/>
    <x v="0"/>
  </r>
  <r>
    <s v="5730-RIITO"/>
    <x v="0"/>
    <x v="50"/>
    <x v="1"/>
    <x v="0"/>
    <x v="286"/>
    <n v="95988"/>
    <n v="39.493991000000001"/>
    <n v="-122.28636299999999"/>
    <x v="1"/>
    <x v="25"/>
    <x v="0"/>
    <x v="1"/>
    <m/>
    <x v="2"/>
    <x v="0"/>
    <x v="2"/>
    <n v="18"/>
    <x v="1"/>
    <x v="0"/>
    <x v="0"/>
    <x v="1"/>
    <x v="1"/>
    <x v="0"/>
    <x v="0"/>
    <x v="1"/>
    <x v="2"/>
    <x v="0"/>
    <x v="0"/>
    <n v="33.450000000000003"/>
    <n v="1500.25"/>
    <x v="0"/>
    <x v="3"/>
    <n v="0"/>
    <n v="1540.25"/>
    <x v="0"/>
    <x v="0"/>
    <x v="0"/>
    <x v="0"/>
    <x v="1"/>
    <x v="1"/>
    <x v="0"/>
    <x v="1"/>
    <x v="0"/>
  </r>
  <r>
    <s v="5732-IKGQH"/>
    <x v="1"/>
    <x v="16"/>
    <x v="0"/>
    <x v="0"/>
    <x v="4"/>
    <n v="93012"/>
    <n v="34.205503999999998"/>
    <n v="-118.993111"/>
    <x v="7"/>
    <x v="57"/>
    <x v="0"/>
    <x v="0"/>
    <n v="39"/>
    <x v="0"/>
    <x v="0"/>
    <x v="1"/>
    <n v="11"/>
    <x v="1"/>
    <x v="1"/>
    <x v="1"/>
    <x v="0"/>
    <x v="0"/>
    <x v="1"/>
    <x v="0"/>
    <x v="0"/>
    <x v="0"/>
    <x v="0"/>
    <x v="1"/>
    <n v="104.45"/>
    <n v="5481.25"/>
    <x v="0"/>
    <x v="0"/>
    <n v="2028"/>
    <n v="7509.25"/>
    <x v="0"/>
    <x v="0"/>
    <x v="0"/>
    <x v="0"/>
    <x v="0"/>
    <x v="0"/>
    <x v="0"/>
    <x v="0"/>
    <x v="0"/>
  </r>
  <r>
    <s v="5734-EJKXG"/>
    <x v="0"/>
    <x v="11"/>
    <x v="1"/>
    <x v="0"/>
    <x v="1081"/>
    <n v="95944"/>
    <n v="39.564112999999999"/>
    <n v="-120.868836"/>
    <x v="1"/>
    <x v="48"/>
    <x v="4"/>
    <x v="0"/>
    <n v="38.78"/>
    <x v="1"/>
    <x v="0"/>
    <x v="1"/>
    <n v="42"/>
    <x v="1"/>
    <x v="0"/>
    <x v="1"/>
    <x v="0"/>
    <x v="0"/>
    <x v="1"/>
    <x v="1"/>
    <x v="0"/>
    <x v="0"/>
    <x v="0"/>
    <x v="1"/>
    <n v="118.6"/>
    <n v="7365.7"/>
    <x v="0"/>
    <x v="0"/>
    <n v="2365.58"/>
    <n v="9731.2800000000007"/>
    <x v="0"/>
    <x v="0"/>
    <x v="0"/>
    <x v="0"/>
    <x v="0"/>
    <x v="0"/>
    <x v="0"/>
    <x v="0"/>
    <x v="0"/>
  </r>
  <r>
    <s v="5736-YEJAX"/>
    <x v="1"/>
    <x v="5"/>
    <x v="1"/>
    <x v="0"/>
    <x v="510"/>
    <n v="92543"/>
    <n v="33.739415000000001"/>
    <n v="-116.968339"/>
    <x v="1"/>
    <x v="19"/>
    <x v="3"/>
    <x v="0"/>
    <n v="26.45"/>
    <x v="1"/>
    <x v="0"/>
    <x v="2"/>
    <n v="46"/>
    <x v="1"/>
    <x v="0"/>
    <x v="1"/>
    <x v="0"/>
    <x v="0"/>
    <x v="0"/>
    <x v="0"/>
    <x v="1"/>
    <x v="2"/>
    <x v="0"/>
    <x v="0"/>
    <n v="79.45"/>
    <n v="5502.55"/>
    <x v="0"/>
    <x v="11"/>
    <n v="1825.05"/>
    <n v="7407.6"/>
    <x v="0"/>
    <x v="0"/>
    <x v="0"/>
    <x v="0"/>
    <x v="0"/>
    <x v="1"/>
    <x v="0"/>
    <x v="0"/>
    <x v="0"/>
  </r>
  <r>
    <s v="5740-YHGTW"/>
    <x v="1"/>
    <x v="47"/>
    <x v="0"/>
    <x v="1"/>
    <x v="31"/>
    <n v="90041"/>
    <n v="34.137411999999998"/>
    <n v="-118.207607"/>
    <x v="4"/>
    <x v="40"/>
    <x v="0"/>
    <x v="0"/>
    <n v="32.380000000000003"/>
    <x v="1"/>
    <x v="0"/>
    <x v="1"/>
    <n v="53"/>
    <x v="1"/>
    <x v="0"/>
    <x v="0"/>
    <x v="1"/>
    <x v="0"/>
    <x v="0"/>
    <x v="0"/>
    <x v="0"/>
    <x v="1"/>
    <x v="0"/>
    <x v="0"/>
    <n v="97.55"/>
    <n v="6669.05"/>
    <x v="0"/>
    <x v="0"/>
    <n v="2266.6"/>
    <n v="8935.65"/>
    <x v="0"/>
    <x v="0"/>
    <x v="0"/>
    <x v="0"/>
    <x v="0"/>
    <x v="0"/>
    <x v="0"/>
    <x v="1"/>
    <x v="0"/>
  </r>
  <r>
    <s v="5743-KHMNA"/>
    <x v="1"/>
    <x v="9"/>
    <x v="1"/>
    <x v="0"/>
    <x v="105"/>
    <n v="94705"/>
    <n v="37.858898000000003"/>
    <n v="-122.240512"/>
    <x v="1"/>
    <x v="4"/>
    <x v="0"/>
    <x v="0"/>
    <n v="39.08"/>
    <x v="1"/>
    <x v="1"/>
    <x v="3"/>
    <m/>
    <x v="2"/>
    <x v="2"/>
    <x v="2"/>
    <x v="2"/>
    <x v="2"/>
    <x v="2"/>
    <x v="2"/>
    <x v="2"/>
    <x v="2"/>
    <x v="1"/>
    <x v="1"/>
    <n v="25.55"/>
    <n v="1898.1"/>
    <x v="0"/>
    <x v="0"/>
    <n v="2774.68"/>
    <n v="4672.78"/>
    <x v="0"/>
    <x v="0"/>
    <x v="0"/>
    <x v="0"/>
    <x v="1"/>
    <x v="1"/>
    <x v="1"/>
    <x v="1"/>
    <x v="0"/>
  </r>
  <r>
    <s v="5747-PMBSQ"/>
    <x v="1"/>
    <x v="15"/>
    <x v="0"/>
    <x v="0"/>
    <x v="38"/>
    <n v="92126"/>
    <n v="32.886924999999998"/>
    <n v="-117.152162"/>
    <x v="2"/>
    <x v="46"/>
    <x v="0"/>
    <x v="0"/>
    <n v="11.12"/>
    <x v="0"/>
    <x v="0"/>
    <x v="1"/>
    <n v="30"/>
    <x v="0"/>
    <x v="0"/>
    <x v="1"/>
    <x v="0"/>
    <x v="0"/>
    <x v="0"/>
    <x v="0"/>
    <x v="1"/>
    <x v="1"/>
    <x v="0"/>
    <x v="0"/>
    <n v="92.5"/>
    <n v="934.1"/>
    <x v="0"/>
    <x v="5"/>
    <n v="111.2"/>
    <n v="1145.3"/>
    <x v="1"/>
    <x v="1"/>
    <x v="5"/>
    <x v="0"/>
    <x v="0"/>
    <x v="1"/>
    <x v="0"/>
    <x v="0"/>
    <x v="0"/>
  </r>
  <r>
    <s v="5748-RNCJT"/>
    <x v="1"/>
    <x v="12"/>
    <x v="1"/>
    <x v="0"/>
    <x v="113"/>
    <n v="95820"/>
    <n v="38.535080000000001"/>
    <n v="-121.44414399999999"/>
    <x v="1"/>
    <x v="19"/>
    <x v="3"/>
    <x v="0"/>
    <n v="26.88"/>
    <x v="1"/>
    <x v="0"/>
    <x v="1"/>
    <n v="11"/>
    <x v="0"/>
    <x v="1"/>
    <x v="1"/>
    <x v="0"/>
    <x v="0"/>
    <x v="1"/>
    <x v="1"/>
    <x v="0"/>
    <x v="2"/>
    <x v="0"/>
    <x v="1"/>
    <n v="106.5"/>
    <n v="7348.8"/>
    <x v="0"/>
    <x v="0"/>
    <n v="1854.72"/>
    <n v="9203.52"/>
    <x v="1"/>
    <x v="1"/>
    <x v="10"/>
    <x v="0"/>
    <x v="0"/>
    <x v="0"/>
    <x v="0"/>
    <x v="0"/>
    <x v="0"/>
  </r>
  <r>
    <s v="5751-USDBL"/>
    <x v="1"/>
    <x v="0"/>
    <x v="0"/>
    <x v="2"/>
    <x v="820"/>
    <n v="95728"/>
    <n v="39.279068000000002"/>
    <n v="-120.414275"/>
    <x v="2"/>
    <x v="56"/>
    <x v="0"/>
    <x v="0"/>
    <n v="45.95"/>
    <x v="0"/>
    <x v="0"/>
    <x v="0"/>
    <n v="10"/>
    <x v="1"/>
    <x v="1"/>
    <x v="1"/>
    <x v="0"/>
    <x v="0"/>
    <x v="1"/>
    <x v="1"/>
    <x v="0"/>
    <x v="2"/>
    <x v="1"/>
    <x v="2"/>
    <n v="81"/>
    <n v="3846.35"/>
    <x v="0"/>
    <x v="0"/>
    <n v="2113.6999999999998"/>
    <n v="5960.05"/>
    <x v="0"/>
    <x v="0"/>
    <x v="0"/>
    <x v="0"/>
    <x v="0"/>
    <x v="0"/>
    <x v="0"/>
    <x v="0"/>
    <x v="0"/>
  </r>
  <r>
    <s v="5753-QQWPW"/>
    <x v="0"/>
    <x v="30"/>
    <x v="1"/>
    <x v="0"/>
    <x v="551"/>
    <n v="92656"/>
    <n v="33.571258999999998"/>
    <n v="-117.731917"/>
    <x v="1"/>
    <x v="61"/>
    <x v="5"/>
    <x v="0"/>
    <n v="11.32"/>
    <x v="0"/>
    <x v="0"/>
    <x v="2"/>
    <n v="11"/>
    <x v="1"/>
    <x v="0"/>
    <x v="0"/>
    <x v="0"/>
    <x v="1"/>
    <x v="0"/>
    <x v="0"/>
    <x v="0"/>
    <x v="0"/>
    <x v="0"/>
    <x v="1"/>
    <n v="59.9"/>
    <n v="1654.7"/>
    <x v="0"/>
    <x v="0"/>
    <n v="316.95999999999998"/>
    <n v="1971.66"/>
    <x v="0"/>
    <x v="0"/>
    <x v="0"/>
    <x v="0"/>
    <x v="1"/>
    <x v="0"/>
    <x v="0"/>
    <x v="0"/>
    <x v="0"/>
  </r>
  <r>
    <s v="5756-JYOJT"/>
    <x v="0"/>
    <x v="39"/>
    <x v="1"/>
    <x v="0"/>
    <x v="157"/>
    <n v="92706"/>
    <n v="33.765892999999998"/>
    <n v="-117.881533"/>
    <x v="1"/>
    <x v="37"/>
    <x v="0"/>
    <x v="0"/>
    <n v="5"/>
    <x v="0"/>
    <x v="0"/>
    <x v="0"/>
    <n v="23"/>
    <x v="0"/>
    <x v="1"/>
    <x v="1"/>
    <x v="0"/>
    <x v="1"/>
    <x v="1"/>
    <x v="1"/>
    <x v="0"/>
    <x v="0"/>
    <x v="1"/>
    <x v="0"/>
    <n v="64.900000000000006"/>
    <n v="697.25"/>
    <x v="0"/>
    <x v="0"/>
    <n v="55"/>
    <n v="752.25"/>
    <x v="0"/>
    <x v="0"/>
    <x v="0"/>
    <x v="0"/>
    <x v="0"/>
    <x v="0"/>
    <x v="0"/>
    <x v="0"/>
    <x v="0"/>
  </r>
  <r>
    <s v="5756-OZRIO"/>
    <x v="1"/>
    <x v="50"/>
    <x v="0"/>
    <x v="0"/>
    <x v="200"/>
    <n v="92504"/>
    <n v="33.910800000000002"/>
    <n v="-117.39815299999999"/>
    <x v="5"/>
    <x v="48"/>
    <x v="0"/>
    <x v="0"/>
    <n v="34.24"/>
    <x v="1"/>
    <x v="0"/>
    <x v="2"/>
    <n v="20"/>
    <x v="0"/>
    <x v="0"/>
    <x v="0"/>
    <x v="1"/>
    <x v="1"/>
    <x v="1"/>
    <x v="1"/>
    <x v="0"/>
    <x v="0"/>
    <x v="1"/>
    <x v="1"/>
    <n v="64.05"/>
    <n v="3902.6"/>
    <x v="0"/>
    <x v="0"/>
    <n v="2088.64"/>
    <n v="5991.24"/>
    <x v="0"/>
    <x v="0"/>
    <x v="0"/>
    <x v="0"/>
    <x v="0"/>
    <x v="0"/>
    <x v="0"/>
    <x v="1"/>
    <x v="0"/>
  </r>
  <r>
    <s v="5759-RCVCB"/>
    <x v="0"/>
    <x v="29"/>
    <x v="1"/>
    <x v="0"/>
    <x v="174"/>
    <n v="92869"/>
    <n v="33.792791000000001"/>
    <n v="-117.789749"/>
    <x v="1"/>
    <x v="3"/>
    <x v="1"/>
    <x v="1"/>
    <m/>
    <x v="2"/>
    <x v="0"/>
    <x v="2"/>
    <n v="30"/>
    <x v="0"/>
    <x v="1"/>
    <x v="0"/>
    <x v="1"/>
    <x v="0"/>
    <x v="0"/>
    <x v="0"/>
    <x v="0"/>
    <x v="1"/>
    <x v="1"/>
    <x v="0"/>
    <n v="35.200000000000003"/>
    <n v="108.95"/>
    <x v="0"/>
    <x v="0"/>
    <n v="0"/>
    <n v="108.95"/>
    <x v="1"/>
    <x v="1"/>
    <x v="1"/>
    <x v="0"/>
    <x v="0"/>
    <x v="0"/>
    <x v="1"/>
    <x v="1"/>
    <x v="0"/>
  </r>
  <r>
    <s v="5760-FXFVO"/>
    <x v="1"/>
    <x v="39"/>
    <x v="1"/>
    <x v="0"/>
    <x v="424"/>
    <n v="95668"/>
    <n v="38.833553999999999"/>
    <n v="-121.498102"/>
    <x v="1"/>
    <x v="38"/>
    <x v="1"/>
    <x v="0"/>
    <n v="29.52"/>
    <x v="0"/>
    <x v="0"/>
    <x v="1"/>
    <n v="28"/>
    <x v="1"/>
    <x v="0"/>
    <x v="0"/>
    <x v="1"/>
    <x v="1"/>
    <x v="0"/>
    <x v="0"/>
    <x v="0"/>
    <x v="1"/>
    <x v="0"/>
    <x v="1"/>
    <n v="78.95"/>
    <n v="494.95"/>
    <x v="0"/>
    <x v="0"/>
    <n v="177.12"/>
    <n v="672.07"/>
    <x v="0"/>
    <x v="0"/>
    <x v="0"/>
    <x v="0"/>
    <x v="1"/>
    <x v="0"/>
    <x v="0"/>
    <x v="1"/>
    <x v="0"/>
  </r>
  <r>
    <s v="5760-IFJOZ"/>
    <x v="1"/>
    <x v="30"/>
    <x v="1"/>
    <x v="0"/>
    <x v="472"/>
    <n v="93261"/>
    <n v="35.809921000000003"/>
    <n v="-119.127437"/>
    <x v="1"/>
    <x v="3"/>
    <x v="0"/>
    <x v="0"/>
    <n v="47.5"/>
    <x v="1"/>
    <x v="0"/>
    <x v="1"/>
    <n v="22"/>
    <x v="0"/>
    <x v="0"/>
    <x v="1"/>
    <x v="1"/>
    <x v="0"/>
    <x v="1"/>
    <x v="1"/>
    <x v="0"/>
    <x v="1"/>
    <x v="1"/>
    <x v="2"/>
    <n v="107.95"/>
    <n v="313.60000000000002"/>
    <x v="0"/>
    <x v="0"/>
    <n v="142.5"/>
    <n v="456.1"/>
    <x v="2"/>
    <x v="0"/>
    <x v="0"/>
    <x v="0"/>
    <x v="0"/>
    <x v="0"/>
    <x v="0"/>
    <x v="1"/>
    <x v="0"/>
  </r>
  <r>
    <s v="5760-WRAHC"/>
    <x v="0"/>
    <x v="3"/>
    <x v="1"/>
    <x v="0"/>
    <x v="843"/>
    <n v="92336"/>
    <n v="34.136367"/>
    <n v="-117.460803"/>
    <x v="1"/>
    <x v="51"/>
    <x v="2"/>
    <x v="0"/>
    <n v="49.98"/>
    <x v="0"/>
    <x v="0"/>
    <x v="2"/>
    <n v="28"/>
    <x v="1"/>
    <x v="1"/>
    <x v="1"/>
    <x v="0"/>
    <x v="1"/>
    <x v="1"/>
    <x v="1"/>
    <x v="0"/>
    <x v="0"/>
    <x v="0"/>
    <x v="2"/>
    <n v="69.75"/>
    <n v="1545.4"/>
    <x v="0"/>
    <x v="0"/>
    <n v="1099.56"/>
    <n v="2644.96"/>
    <x v="0"/>
    <x v="0"/>
    <x v="0"/>
    <x v="0"/>
    <x v="0"/>
    <x v="0"/>
    <x v="0"/>
    <x v="0"/>
    <x v="0"/>
  </r>
  <r>
    <s v="5762-TJXGK"/>
    <x v="0"/>
    <x v="43"/>
    <x v="1"/>
    <x v="0"/>
    <x v="592"/>
    <n v="95692"/>
    <n v="39.043387000000003"/>
    <n v="-121.409837"/>
    <x v="1"/>
    <x v="57"/>
    <x v="4"/>
    <x v="1"/>
    <m/>
    <x v="2"/>
    <x v="0"/>
    <x v="2"/>
    <n v="19"/>
    <x v="1"/>
    <x v="0"/>
    <x v="1"/>
    <x v="1"/>
    <x v="0"/>
    <x v="1"/>
    <x v="1"/>
    <x v="0"/>
    <x v="2"/>
    <x v="0"/>
    <x v="1"/>
    <n v="58.75"/>
    <n v="3038.55"/>
    <x v="0"/>
    <x v="0"/>
    <n v="0"/>
    <n v="3038.55"/>
    <x v="0"/>
    <x v="0"/>
    <x v="0"/>
    <x v="0"/>
    <x v="0"/>
    <x v="0"/>
    <x v="0"/>
    <x v="1"/>
    <x v="0"/>
  </r>
  <r>
    <s v="5766-FTRTS"/>
    <x v="1"/>
    <x v="34"/>
    <x v="0"/>
    <x v="0"/>
    <x v="666"/>
    <n v="90245"/>
    <n v="33.917144999999998"/>
    <n v="-118.401554"/>
    <x v="4"/>
    <x v="9"/>
    <x v="3"/>
    <x v="0"/>
    <n v="35.06"/>
    <x v="0"/>
    <x v="0"/>
    <x v="2"/>
    <n v="26"/>
    <x v="1"/>
    <x v="0"/>
    <x v="1"/>
    <x v="0"/>
    <x v="0"/>
    <x v="1"/>
    <x v="1"/>
    <x v="0"/>
    <x v="2"/>
    <x v="1"/>
    <x v="0"/>
    <n v="84.45"/>
    <n v="6033.1"/>
    <x v="0"/>
    <x v="0"/>
    <n v="2524.3200000000002"/>
    <n v="8557.42"/>
    <x v="0"/>
    <x v="0"/>
    <x v="0"/>
    <x v="0"/>
    <x v="0"/>
    <x v="0"/>
    <x v="0"/>
    <x v="0"/>
    <x v="0"/>
  </r>
  <r>
    <s v="5766-XQXMQ"/>
    <x v="0"/>
    <x v="45"/>
    <x v="1"/>
    <x v="0"/>
    <x v="918"/>
    <n v="95970"/>
    <n v="39.424956999999999"/>
    <n v="-122.03930699999999"/>
    <x v="1"/>
    <x v="31"/>
    <x v="0"/>
    <x v="0"/>
    <n v="1.02"/>
    <x v="0"/>
    <x v="0"/>
    <x v="2"/>
    <n v="19"/>
    <x v="1"/>
    <x v="0"/>
    <x v="1"/>
    <x v="1"/>
    <x v="1"/>
    <x v="1"/>
    <x v="1"/>
    <x v="0"/>
    <x v="1"/>
    <x v="0"/>
    <x v="1"/>
    <n v="68.849999999999994"/>
    <n v="1970.5"/>
    <x v="0"/>
    <x v="0"/>
    <n v="29.58"/>
    <n v="2000.08"/>
    <x v="1"/>
    <x v="1"/>
    <x v="5"/>
    <x v="0"/>
    <x v="0"/>
    <x v="0"/>
    <x v="0"/>
    <x v="1"/>
    <x v="0"/>
  </r>
  <r>
    <s v="5766-ZJYBB"/>
    <x v="1"/>
    <x v="7"/>
    <x v="1"/>
    <x v="0"/>
    <x v="505"/>
    <n v="94005"/>
    <n v="37.684694"/>
    <n v="-122.40712000000001"/>
    <x v="1"/>
    <x v="13"/>
    <x v="0"/>
    <x v="0"/>
    <n v="3.14"/>
    <x v="0"/>
    <x v="1"/>
    <x v="3"/>
    <m/>
    <x v="2"/>
    <x v="2"/>
    <x v="2"/>
    <x v="2"/>
    <x v="2"/>
    <x v="2"/>
    <x v="2"/>
    <x v="2"/>
    <x v="1"/>
    <x v="1"/>
    <x v="2"/>
    <n v="-8"/>
    <n v="19.399999999999999"/>
    <x v="0"/>
    <x v="0"/>
    <n v="3.14"/>
    <n v="22.54"/>
    <x v="1"/>
    <x v="2"/>
    <x v="15"/>
    <x v="0"/>
    <x v="1"/>
    <x v="1"/>
    <x v="1"/>
    <x v="1"/>
    <x v="0"/>
  </r>
  <r>
    <s v="5774-QPLTF"/>
    <x v="1"/>
    <x v="43"/>
    <x v="0"/>
    <x v="3"/>
    <x v="1073"/>
    <n v="95317"/>
    <n v="37.127386000000001"/>
    <n v="-120.506422"/>
    <x v="5"/>
    <x v="15"/>
    <x v="0"/>
    <x v="0"/>
    <n v="26.98"/>
    <x v="0"/>
    <x v="1"/>
    <x v="3"/>
    <m/>
    <x v="2"/>
    <x v="2"/>
    <x v="2"/>
    <x v="2"/>
    <x v="2"/>
    <x v="2"/>
    <x v="2"/>
    <x v="2"/>
    <x v="0"/>
    <x v="0"/>
    <x v="0"/>
    <n v="20.350000000000001"/>
    <n v="938.95"/>
    <x v="0"/>
    <x v="0"/>
    <n v="1349"/>
    <n v="2287.9499999999998"/>
    <x v="0"/>
    <x v="0"/>
    <x v="0"/>
    <x v="0"/>
    <x v="1"/>
    <x v="1"/>
    <x v="1"/>
    <x v="1"/>
    <x v="0"/>
  </r>
  <r>
    <s v="5774-XZTQC"/>
    <x v="0"/>
    <x v="18"/>
    <x v="0"/>
    <x v="2"/>
    <x v="410"/>
    <n v="90715"/>
    <n v="33.841026999999997"/>
    <n v="-118.078097"/>
    <x v="3"/>
    <x v="6"/>
    <x v="1"/>
    <x v="0"/>
    <n v="5.84"/>
    <x v="0"/>
    <x v="1"/>
    <x v="3"/>
    <m/>
    <x v="2"/>
    <x v="2"/>
    <x v="2"/>
    <x v="2"/>
    <x v="2"/>
    <x v="2"/>
    <x v="2"/>
    <x v="2"/>
    <x v="1"/>
    <x v="1"/>
    <x v="0"/>
    <n v="20.45"/>
    <n v="150.75"/>
    <x v="0"/>
    <x v="0"/>
    <n v="40.880000000000003"/>
    <n v="191.63"/>
    <x v="0"/>
    <x v="0"/>
    <x v="0"/>
    <x v="0"/>
    <x v="1"/>
    <x v="1"/>
    <x v="1"/>
    <x v="1"/>
    <x v="0"/>
  </r>
  <r>
    <s v="5777-KJIRB"/>
    <x v="0"/>
    <x v="37"/>
    <x v="1"/>
    <x v="0"/>
    <x v="763"/>
    <n v="95736"/>
    <n v="39.009779999999999"/>
    <n v="-120.978273"/>
    <x v="1"/>
    <x v="36"/>
    <x v="0"/>
    <x v="0"/>
    <n v="23.28"/>
    <x v="0"/>
    <x v="0"/>
    <x v="0"/>
    <n v="6"/>
    <x v="0"/>
    <x v="1"/>
    <x v="1"/>
    <x v="1"/>
    <x v="1"/>
    <x v="0"/>
    <x v="0"/>
    <x v="0"/>
    <x v="0"/>
    <x v="0"/>
    <x v="0"/>
    <n v="50.25"/>
    <n v="2023.55"/>
    <x v="0"/>
    <x v="0"/>
    <n v="931.2"/>
    <n v="2954.75"/>
    <x v="0"/>
    <x v="0"/>
    <x v="0"/>
    <x v="0"/>
    <x v="1"/>
    <x v="0"/>
    <x v="0"/>
    <x v="1"/>
    <x v="0"/>
  </r>
  <r>
    <s v="5777-ZPQNC"/>
    <x v="0"/>
    <x v="34"/>
    <x v="1"/>
    <x v="0"/>
    <x v="166"/>
    <n v="91724"/>
    <n v="34.081110000000002"/>
    <n v="-117.85393500000001"/>
    <x v="1"/>
    <x v="27"/>
    <x v="2"/>
    <x v="0"/>
    <n v="26.67"/>
    <x v="0"/>
    <x v="1"/>
    <x v="3"/>
    <m/>
    <x v="2"/>
    <x v="2"/>
    <x v="2"/>
    <x v="2"/>
    <x v="2"/>
    <x v="2"/>
    <x v="2"/>
    <x v="2"/>
    <x v="0"/>
    <x v="1"/>
    <x v="1"/>
    <n v="20.149999999999999"/>
    <n v="260.7"/>
    <x v="0"/>
    <x v="0"/>
    <n v="320.04000000000002"/>
    <n v="580.74"/>
    <x v="0"/>
    <x v="0"/>
    <x v="0"/>
    <x v="0"/>
    <x v="1"/>
    <x v="1"/>
    <x v="1"/>
    <x v="1"/>
    <x v="0"/>
  </r>
  <r>
    <s v="5778-BVOFB"/>
    <x v="0"/>
    <x v="25"/>
    <x v="1"/>
    <x v="0"/>
    <x v="110"/>
    <n v="92027"/>
    <n v="33.141264999999997"/>
    <n v="-116.967221"/>
    <x v="1"/>
    <x v="0"/>
    <x v="1"/>
    <x v="0"/>
    <n v="39.19"/>
    <x v="0"/>
    <x v="0"/>
    <x v="0"/>
    <n v="20"/>
    <x v="0"/>
    <x v="1"/>
    <x v="0"/>
    <x v="0"/>
    <x v="0"/>
    <x v="0"/>
    <x v="0"/>
    <x v="0"/>
    <x v="1"/>
    <x v="0"/>
    <x v="1"/>
    <n v="59.5"/>
    <n v="530.04999999999995"/>
    <x v="0"/>
    <x v="0"/>
    <n v="352.71"/>
    <n v="882.76"/>
    <x v="0"/>
    <x v="0"/>
    <x v="0"/>
    <x v="0"/>
    <x v="0"/>
    <x v="0"/>
    <x v="1"/>
    <x v="0"/>
    <x v="0"/>
  </r>
  <r>
    <s v="5780-INQIK"/>
    <x v="0"/>
    <x v="7"/>
    <x v="1"/>
    <x v="0"/>
    <x v="176"/>
    <n v="94401"/>
    <n v="37.590420999999999"/>
    <n v="-122.306467"/>
    <x v="1"/>
    <x v="58"/>
    <x v="0"/>
    <x v="0"/>
    <n v="20.9"/>
    <x v="0"/>
    <x v="0"/>
    <x v="2"/>
    <n v="6"/>
    <x v="0"/>
    <x v="1"/>
    <x v="0"/>
    <x v="0"/>
    <x v="1"/>
    <x v="0"/>
    <x v="0"/>
    <x v="0"/>
    <x v="1"/>
    <x v="1"/>
    <x v="1"/>
    <n v="49.4"/>
    <n v="408.25"/>
    <x v="0"/>
    <x v="0"/>
    <n v="167.2"/>
    <n v="575.45000000000005"/>
    <x v="0"/>
    <x v="0"/>
    <x v="0"/>
    <x v="0"/>
    <x v="1"/>
    <x v="0"/>
    <x v="1"/>
    <x v="0"/>
    <x v="0"/>
  </r>
  <r>
    <s v="5781-BKHOP"/>
    <x v="0"/>
    <x v="23"/>
    <x v="0"/>
    <x v="0"/>
    <x v="335"/>
    <n v="94801"/>
    <n v="37.945287999999998"/>
    <n v="-122.38394099999999"/>
    <x v="6"/>
    <x v="9"/>
    <x v="3"/>
    <x v="0"/>
    <n v="41.68"/>
    <x v="1"/>
    <x v="0"/>
    <x v="1"/>
    <n v="28"/>
    <x v="1"/>
    <x v="0"/>
    <x v="1"/>
    <x v="1"/>
    <x v="0"/>
    <x v="0"/>
    <x v="0"/>
    <x v="0"/>
    <x v="2"/>
    <x v="1"/>
    <x v="1"/>
    <n v="100.65"/>
    <n v="7334.05"/>
    <x v="0"/>
    <x v="0"/>
    <n v="3000.96"/>
    <n v="10335.01"/>
    <x v="0"/>
    <x v="0"/>
    <x v="0"/>
    <x v="0"/>
    <x v="0"/>
    <x v="0"/>
    <x v="0"/>
    <x v="1"/>
    <x v="0"/>
  </r>
  <r>
    <s v="5781-RFZRP"/>
    <x v="1"/>
    <x v="20"/>
    <x v="0"/>
    <x v="0"/>
    <x v="531"/>
    <n v="92694"/>
    <n v="33.569186000000002"/>
    <n v="-117.640055"/>
    <x v="9"/>
    <x v="4"/>
    <x v="0"/>
    <x v="0"/>
    <n v="34.39"/>
    <x v="1"/>
    <x v="0"/>
    <x v="2"/>
    <n v="5"/>
    <x v="1"/>
    <x v="0"/>
    <x v="0"/>
    <x v="0"/>
    <x v="0"/>
    <x v="0"/>
    <x v="0"/>
    <x v="0"/>
    <x v="2"/>
    <x v="1"/>
    <x v="0"/>
    <n v="73.5"/>
    <n v="5357.75"/>
    <x v="0"/>
    <x v="0"/>
    <n v="2441.69"/>
    <n v="7799.44"/>
    <x v="0"/>
    <x v="0"/>
    <x v="0"/>
    <x v="0"/>
    <x v="0"/>
    <x v="0"/>
    <x v="0"/>
    <x v="0"/>
    <x v="0"/>
  </r>
  <r>
    <s v="5787-KXGIY"/>
    <x v="1"/>
    <x v="33"/>
    <x v="0"/>
    <x v="0"/>
    <x v="223"/>
    <n v="94303"/>
    <n v="37.458089999999999"/>
    <n v="-122.115398"/>
    <x v="3"/>
    <x v="9"/>
    <x v="0"/>
    <x v="0"/>
    <n v="2.61"/>
    <x v="0"/>
    <x v="1"/>
    <x v="3"/>
    <m/>
    <x v="2"/>
    <x v="2"/>
    <x v="2"/>
    <x v="2"/>
    <x v="2"/>
    <x v="2"/>
    <x v="2"/>
    <x v="2"/>
    <x v="2"/>
    <x v="1"/>
    <x v="0"/>
    <n v="19.3"/>
    <n v="1304.8"/>
    <x v="0"/>
    <x v="0"/>
    <n v="187.92"/>
    <n v="1492.72"/>
    <x v="0"/>
    <x v="0"/>
    <x v="0"/>
    <x v="0"/>
    <x v="1"/>
    <x v="1"/>
    <x v="1"/>
    <x v="1"/>
    <x v="0"/>
  </r>
  <r>
    <s v="5788-YPOEG"/>
    <x v="0"/>
    <x v="51"/>
    <x v="0"/>
    <x v="3"/>
    <x v="654"/>
    <n v="93953"/>
    <n v="36.587496999999999"/>
    <n v="-121.94481500000001"/>
    <x v="5"/>
    <x v="12"/>
    <x v="5"/>
    <x v="0"/>
    <n v="9.09"/>
    <x v="0"/>
    <x v="0"/>
    <x v="2"/>
    <n v="16"/>
    <x v="1"/>
    <x v="0"/>
    <x v="1"/>
    <x v="0"/>
    <x v="0"/>
    <x v="1"/>
    <x v="1"/>
    <x v="0"/>
    <x v="2"/>
    <x v="1"/>
    <x v="0"/>
    <n v="84.75"/>
    <n v="2839.45"/>
    <x v="0"/>
    <x v="0"/>
    <n v="309.06"/>
    <n v="3148.51"/>
    <x v="0"/>
    <x v="0"/>
    <x v="0"/>
    <x v="0"/>
    <x v="0"/>
    <x v="0"/>
    <x v="0"/>
    <x v="0"/>
    <x v="0"/>
  </r>
  <r>
    <s v="5789-LDFXO"/>
    <x v="1"/>
    <x v="27"/>
    <x v="1"/>
    <x v="0"/>
    <x v="750"/>
    <n v="92309"/>
    <n v="35.289520000000003"/>
    <n v="-116.092214"/>
    <x v="1"/>
    <x v="52"/>
    <x v="5"/>
    <x v="0"/>
    <n v="47.33"/>
    <x v="1"/>
    <x v="1"/>
    <x v="3"/>
    <m/>
    <x v="2"/>
    <x v="2"/>
    <x v="2"/>
    <x v="2"/>
    <x v="2"/>
    <x v="2"/>
    <x v="2"/>
    <x v="2"/>
    <x v="0"/>
    <x v="1"/>
    <x v="1"/>
    <n v="24.6"/>
    <n v="592.65"/>
    <x v="0"/>
    <x v="0"/>
    <n v="1135.92"/>
    <n v="1728.57"/>
    <x v="0"/>
    <x v="0"/>
    <x v="0"/>
    <x v="0"/>
    <x v="1"/>
    <x v="1"/>
    <x v="1"/>
    <x v="1"/>
    <x v="0"/>
  </r>
  <r>
    <s v="5791-KAJFD"/>
    <x v="0"/>
    <x v="12"/>
    <x v="0"/>
    <x v="0"/>
    <x v="197"/>
    <n v="92662"/>
    <n v="33.606335999999999"/>
    <n v="-117.89304199999999"/>
    <x v="0"/>
    <x v="11"/>
    <x v="0"/>
    <x v="0"/>
    <n v="42.86"/>
    <x v="1"/>
    <x v="0"/>
    <x v="2"/>
    <n v="8"/>
    <x v="1"/>
    <x v="1"/>
    <x v="1"/>
    <x v="1"/>
    <x v="1"/>
    <x v="1"/>
    <x v="1"/>
    <x v="0"/>
    <x v="0"/>
    <x v="0"/>
    <x v="1"/>
    <n v="68.75"/>
    <n v="3808"/>
    <x v="0"/>
    <x v="0"/>
    <n v="2400.16"/>
    <n v="6208.16"/>
    <x v="0"/>
    <x v="0"/>
    <x v="0"/>
    <x v="0"/>
    <x v="0"/>
    <x v="0"/>
    <x v="0"/>
    <x v="1"/>
    <x v="0"/>
  </r>
  <r>
    <s v="5792-JALQC"/>
    <x v="0"/>
    <x v="3"/>
    <x v="1"/>
    <x v="0"/>
    <x v="722"/>
    <n v="94901"/>
    <n v="37.972662"/>
    <n v="-122.491452"/>
    <x v="1"/>
    <x v="57"/>
    <x v="4"/>
    <x v="0"/>
    <n v="34"/>
    <x v="1"/>
    <x v="0"/>
    <x v="2"/>
    <n v="3"/>
    <x v="1"/>
    <x v="1"/>
    <x v="1"/>
    <x v="1"/>
    <x v="1"/>
    <x v="0"/>
    <x v="0"/>
    <x v="0"/>
    <x v="2"/>
    <x v="1"/>
    <x v="1"/>
    <n v="59.85"/>
    <n v="3103.25"/>
    <x v="291"/>
    <x v="0"/>
    <n v="1768"/>
    <n v="4852.09"/>
    <x v="0"/>
    <x v="0"/>
    <x v="0"/>
    <x v="0"/>
    <x v="1"/>
    <x v="0"/>
    <x v="0"/>
    <x v="1"/>
    <x v="0"/>
  </r>
  <r>
    <s v="5793-YOLJN"/>
    <x v="0"/>
    <x v="55"/>
    <x v="0"/>
    <x v="1"/>
    <x v="333"/>
    <n v="92368"/>
    <n v="34.647959"/>
    <n v="-117.29695700000001"/>
    <x v="4"/>
    <x v="17"/>
    <x v="4"/>
    <x v="0"/>
    <n v="38.51"/>
    <x v="0"/>
    <x v="1"/>
    <x v="3"/>
    <m/>
    <x v="2"/>
    <x v="2"/>
    <x v="2"/>
    <x v="2"/>
    <x v="2"/>
    <x v="2"/>
    <x v="2"/>
    <x v="2"/>
    <x v="2"/>
    <x v="1"/>
    <x v="0"/>
    <n v="21"/>
    <n v="1210.3"/>
    <x v="0"/>
    <x v="0"/>
    <n v="2118.0500000000002"/>
    <n v="3328.35"/>
    <x v="0"/>
    <x v="0"/>
    <x v="0"/>
    <x v="0"/>
    <x v="1"/>
    <x v="1"/>
    <x v="1"/>
    <x v="1"/>
    <x v="0"/>
  </r>
  <r>
    <s v="5795-BKOYE"/>
    <x v="0"/>
    <x v="10"/>
    <x v="0"/>
    <x v="2"/>
    <x v="113"/>
    <n v="95837"/>
    <n v="38.691606999999998"/>
    <n v="-121.602284"/>
    <x v="7"/>
    <x v="19"/>
    <x v="3"/>
    <x v="0"/>
    <n v="14.48"/>
    <x v="0"/>
    <x v="0"/>
    <x v="2"/>
    <n v="19"/>
    <x v="0"/>
    <x v="0"/>
    <x v="1"/>
    <x v="0"/>
    <x v="1"/>
    <x v="0"/>
    <x v="0"/>
    <x v="0"/>
    <x v="0"/>
    <x v="1"/>
    <x v="1"/>
    <n v="59.1"/>
    <n v="4134.7"/>
    <x v="0"/>
    <x v="0"/>
    <n v="999.12"/>
    <n v="5133.82"/>
    <x v="0"/>
    <x v="0"/>
    <x v="0"/>
    <x v="0"/>
    <x v="1"/>
    <x v="0"/>
    <x v="0"/>
    <x v="0"/>
    <x v="0"/>
  </r>
  <r>
    <s v="5795-KTGUD"/>
    <x v="0"/>
    <x v="37"/>
    <x v="0"/>
    <x v="0"/>
    <x v="175"/>
    <n v="95640"/>
    <n v="38.337879999999998"/>
    <n v="-120.954202"/>
    <x v="0"/>
    <x v="64"/>
    <x v="3"/>
    <x v="0"/>
    <n v="46.7"/>
    <x v="1"/>
    <x v="0"/>
    <x v="1"/>
    <n v="14"/>
    <x v="1"/>
    <x v="0"/>
    <x v="1"/>
    <x v="1"/>
    <x v="0"/>
    <x v="1"/>
    <x v="1"/>
    <x v="0"/>
    <x v="2"/>
    <x v="0"/>
    <x v="1"/>
    <n v="110.8"/>
    <n v="7553.6"/>
    <x v="0"/>
    <x v="0"/>
    <n v="3175.6"/>
    <n v="10729.2"/>
    <x v="0"/>
    <x v="0"/>
    <x v="0"/>
    <x v="0"/>
    <x v="0"/>
    <x v="0"/>
    <x v="0"/>
    <x v="1"/>
    <x v="0"/>
  </r>
  <r>
    <s v="5797-APWZC"/>
    <x v="0"/>
    <x v="51"/>
    <x v="1"/>
    <x v="0"/>
    <x v="143"/>
    <n v="94105"/>
    <n v="37.789167999999997"/>
    <n v="-122.395009"/>
    <x v="1"/>
    <x v="13"/>
    <x v="1"/>
    <x v="0"/>
    <n v="31.68"/>
    <x v="0"/>
    <x v="0"/>
    <x v="1"/>
    <n v="22"/>
    <x v="0"/>
    <x v="1"/>
    <x v="0"/>
    <x v="1"/>
    <x v="0"/>
    <x v="1"/>
    <x v="1"/>
    <x v="0"/>
    <x v="1"/>
    <x v="1"/>
    <x v="1"/>
    <n v="90.6"/>
    <n v="90.6"/>
    <x v="0"/>
    <x v="0"/>
    <n v="31.68"/>
    <n v="122.28"/>
    <x v="1"/>
    <x v="1"/>
    <x v="10"/>
    <x v="0"/>
    <x v="0"/>
    <x v="0"/>
    <x v="1"/>
    <x v="1"/>
    <x v="0"/>
  </r>
  <r>
    <s v="5799-JRCZO"/>
    <x v="0"/>
    <x v="23"/>
    <x v="1"/>
    <x v="2"/>
    <x v="1025"/>
    <n v="95960"/>
    <n v="39.423045999999999"/>
    <n v="-120.984472"/>
    <x v="1"/>
    <x v="5"/>
    <x v="0"/>
    <x v="0"/>
    <n v="24.32"/>
    <x v="0"/>
    <x v="1"/>
    <x v="3"/>
    <m/>
    <x v="2"/>
    <x v="2"/>
    <x v="2"/>
    <x v="2"/>
    <x v="2"/>
    <x v="2"/>
    <x v="2"/>
    <x v="2"/>
    <x v="2"/>
    <x v="1"/>
    <x v="0"/>
    <n v="19.5"/>
    <n v="1215.0999999999999"/>
    <x v="0"/>
    <x v="0"/>
    <n v="1532.16"/>
    <n v="2747.26"/>
    <x v="0"/>
    <x v="0"/>
    <x v="0"/>
    <x v="0"/>
    <x v="1"/>
    <x v="1"/>
    <x v="1"/>
    <x v="1"/>
    <x v="0"/>
  </r>
  <r>
    <s v="5802-ADBRC"/>
    <x v="0"/>
    <x v="30"/>
    <x v="0"/>
    <x v="0"/>
    <x v="185"/>
    <n v="92675"/>
    <n v="33.521447000000002"/>
    <n v="-117.602555"/>
    <x v="9"/>
    <x v="15"/>
    <x v="4"/>
    <x v="0"/>
    <n v="20.79"/>
    <x v="1"/>
    <x v="0"/>
    <x v="1"/>
    <n v="7"/>
    <x v="1"/>
    <x v="1"/>
    <x v="1"/>
    <x v="1"/>
    <x v="0"/>
    <x v="1"/>
    <x v="1"/>
    <x v="0"/>
    <x v="0"/>
    <x v="0"/>
    <x v="2"/>
    <n v="104.4"/>
    <n v="5232.8999999999996"/>
    <x v="0"/>
    <x v="0"/>
    <n v="1039.5"/>
    <n v="6272.4"/>
    <x v="0"/>
    <x v="0"/>
    <x v="0"/>
    <x v="0"/>
    <x v="0"/>
    <x v="0"/>
    <x v="0"/>
    <x v="1"/>
    <x v="0"/>
  </r>
  <r>
    <s v="5803-NQJZO"/>
    <x v="1"/>
    <x v="1"/>
    <x v="0"/>
    <x v="0"/>
    <x v="284"/>
    <n v="93305"/>
    <n v="35.391733000000002"/>
    <n v="-118.984109"/>
    <x v="2"/>
    <x v="9"/>
    <x v="0"/>
    <x v="0"/>
    <n v="15.52"/>
    <x v="1"/>
    <x v="0"/>
    <x v="0"/>
    <n v="6"/>
    <x v="1"/>
    <x v="0"/>
    <x v="1"/>
    <x v="0"/>
    <x v="1"/>
    <x v="0"/>
    <x v="0"/>
    <x v="0"/>
    <x v="2"/>
    <x v="0"/>
    <x v="1"/>
    <n v="67.8"/>
    <n v="4804.6499999999996"/>
    <x v="0"/>
    <x v="0"/>
    <n v="1117.44"/>
    <n v="5922.09"/>
    <x v="0"/>
    <x v="0"/>
    <x v="0"/>
    <x v="0"/>
    <x v="1"/>
    <x v="0"/>
    <x v="0"/>
    <x v="0"/>
    <x v="0"/>
  </r>
  <r>
    <s v="5804-HYIEZ"/>
    <x v="1"/>
    <x v="43"/>
    <x v="0"/>
    <x v="2"/>
    <x v="841"/>
    <n v="92283"/>
    <n v="32.852947"/>
    <n v="-114.850784"/>
    <x v="2"/>
    <x v="40"/>
    <x v="3"/>
    <x v="0"/>
    <n v="40.28"/>
    <x v="1"/>
    <x v="0"/>
    <x v="1"/>
    <n v="13"/>
    <x v="1"/>
    <x v="0"/>
    <x v="0"/>
    <x v="1"/>
    <x v="0"/>
    <x v="1"/>
    <x v="1"/>
    <x v="0"/>
    <x v="1"/>
    <x v="0"/>
    <x v="1"/>
    <n v="106.05"/>
    <n v="7554.05"/>
    <x v="0"/>
    <x v="0"/>
    <n v="2819.6"/>
    <n v="10373.65"/>
    <x v="0"/>
    <x v="0"/>
    <x v="0"/>
    <x v="0"/>
    <x v="0"/>
    <x v="0"/>
    <x v="0"/>
    <x v="1"/>
    <x v="0"/>
  </r>
  <r>
    <s v="5804-JMYIO"/>
    <x v="0"/>
    <x v="43"/>
    <x v="0"/>
    <x v="1"/>
    <x v="972"/>
    <n v="95232"/>
    <n v="38.358463999999998"/>
    <n v="-120.57930399999999"/>
    <x v="10"/>
    <x v="35"/>
    <x v="5"/>
    <x v="0"/>
    <n v="15.91"/>
    <x v="0"/>
    <x v="1"/>
    <x v="3"/>
    <m/>
    <x v="2"/>
    <x v="2"/>
    <x v="2"/>
    <x v="2"/>
    <x v="2"/>
    <x v="2"/>
    <x v="2"/>
    <x v="2"/>
    <x v="2"/>
    <x v="1"/>
    <x v="0"/>
    <n v="19.75"/>
    <n v="757.95"/>
    <x v="0"/>
    <x v="0"/>
    <n v="620.49"/>
    <n v="1378.44"/>
    <x v="0"/>
    <x v="0"/>
    <x v="0"/>
    <x v="0"/>
    <x v="1"/>
    <x v="1"/>
    <x v="1"/>
    <x v="1"/>
    <x v="0"/>
  </r>
  <r>
    <s v="5804-LEPIM"/>
    <x v="0"/>
    <x v="58"/>
    <x v="1"/>
    <x v="0"/>
    <x v="38"/>
    <n v="92122"/>
    <n v="32.857230000000001"/>
    <n v="-117.209774"/>
    <x v="1"/>
    <x v="29"/>
    <x v="1"/>
    <x v="0"/>
    <n v="13.17"/>
    <x v="0"/>
    <x v="0"/>
    <x v="1"/>
    <n v="10"/>
    <x v="0"/>
    <x v="1"/>
    <x v="0"/>
    <x v="1"/>
    <x v="1"/>
    <x v="0"/>
    <x v="0"/>
    <x v="0"/>
    <x v="1"/>
    <x v="0"/>
    <x v="1"/>
    <n v="70.349999999999994"/>
    <n v="139.05000000000001"/>
    <x v="0"/>
    <x v="0"/>
    <n v="26.34"/>
    <n v="165.39"/>
    <x v="1"/>
    <x v="3"/>
    <x v="6"/>
    <x v="0"/>
    <x v="1"/>
    <x v="0"/>
    <x v="1"/>
    <x v="1"/>
    <x v="0"/>
  </r>
  <r>
    <s v="5808-TOTXO"/>
    <x v="0"/>
    <x v="0"/>
    <x v="1"/>
    <x v="3"/>
    <x v="126"/>
    <n v="94605"/>
    <n v="37.758018999999997"/>
    <n v="-122.138678"/>
    <x v="1"/>
    <x v="3"/>
    <x v="0"/>
    <x v="0"/>
    <n v="11.27"/>
    <x v="0"/>
    <x v="1"/>
    <x v="3"/>
    <m/>
    <x v="2"/>
    <x v="2"/>
    <x v="2"/>
    <x v="2"/>
    <x v="2"/>
    <x v="2"/>
    <x v="2"/>
    <x v="2"/>
    <x v="0"/>
    <x v="0"/>
    <x v="0"/>
    <n v="20.55"/>
    <n v="57.4"/>
    <x v="0"/>
    <x v="0"/>
    <n v="33.81"/>
    <n v="91.21"/>
    <x v="2"/>
    <x v="0"/>
    <x v="0"/>
    <x v="0"/>
    <x v="1"/>
    <x v="1"/>
    <x v="1"/>
    <x v="1"/>
    <x v="0"/>
  </r>
  <r>
    <s v="5811-IWXYM"/>
    <x v="0"/>
    <x v="29"/>
    <x v="0"/>
    <x v="2"/>
    <x v="7"/>
    <n v="94558"/>
    <n v="38.489789000000002"/>
    <n v="-122.27011"/>
    <x v="2"/>
    <x v="57"/>
    <x v="4"/>
    <x v="0"/>
    <n v="44.79"/>
    <x v="1"/>
    <x v="0"/>
    <x v="1"/>
    <n v="52"/>
    <x v="0"/>
    <x v="1"/>
    <x v="1"/>
    <x v="1"/>
    <x v="0"/>
    <x v="1"/>
    <x v="1"/>
    <x v="0"/>
    <x v="0"/>
    <x v="1"/>
    <x v="1"/>
    <n v="101.25"/>
    <n v="5301.1"/>
    <x v="0"/>
    <x v="0"/>
    <n v="2329.08"/>
    <n v="7630.18"/>
    <x v="0"/>
    <x v="0"/>
    <x v="0"/>
    <x v="0"/>
    <x v="0"/>
    <x v="0"/>
    <x v="0"/>
    <x v="1"/>
    <x v="0"/>
  </r>
  <r>
    <s v="5813-UECBU"/>
    <x v="1"/>
    <x v="3"/>
    <x v="1"/>
    <x v="0"/>
    <x v="899"/>
    <n v="95526"/>
    <n v="40.372532"/>
    <n v="-123.525626"/>
    <x v="1"/>
    <x v="45"/>
    <x v="0"/>
    <x v="0"/>
    <n v="38.53"/>
    <x v="1"/>
    <x v="0"/>
    <x v="1"/>
    <n v="2"/>
    <x v="0"/>
    <x v="0"/>
    <x v="1"/>
    <x v="1"/>
    <x v="1"/>
    <x v="0"/>
    <x v="0"/>
    <x v="0"/>
    <x v="1"/>
    <x v="0"/>
    <x v="0"/>
    <n v="83.85"/>
    <n v="2716.3"/>
    <x v="0"/>
    <x v="0"/>
    <n v="1271.49"/>
    <n v="3987.79"/>
    <x v="1"/>
    <x v="1"/>
    <x v="5"/>
    <x v="0"/>
    <x v="1"/>
    <x v="0"/>
    <x v="0"/>
    <x v="1"/>
    <x v="0"/>
  </r>
  <r>
    <s v="5815-HGGHV"/>
    <x v="1"/>
    <x v="45"/>
    <x v="0"/>
    <x v="0"/>
    <x v="944"/>
    <n v="95493"/>
    <n v="39.222323000000003"/>
    <n v="-122.985488"/>
    <x v="3"/>
    <x v="24"/>
    <x v="2"/>
    <x v="0"/>
    <n v="33.78"/>
    <x v="0"/>
    <x v="0"/>
    <x v="2"/>
    <n v="18"/>
    <x v="1"/>
    <x v="1"/>
    <x v="0"/>
    <x v="0"/>
    <x v="1"/>
    <x v="1"/>
    <x v="1"/>
    <x v="1"/>
    <x v="0"/>
    <x v="0"/>
    <x v="0"/>
    <n v="64.150000000000006"/>
    <n v="1274.45"/>
    <x v="0"/>
    <x v="5"/>
    <n v="675.6"/>
    <n v="2050.0500000000002"/>
    <x v="0"/>
    <x v="0"/>
    <x v="0"/>
    <x v="0"/>
    <x v="0"/>
    <x v="1"/>
    <x v="0"/>
    <x v="0"/>
    <x v="0"/>
  </r>
  <r>
    <s v="5816-JMLGY"/>
    <x v="0"/>
    <x v="24"/>
    <x v="0"/>
    <x v="0"/>
    <x v="1082"/>
    <n v="96080"/>
    <n v="40.186771999999998"/>
    <n v="-122.388361"/>
    <x v="8"/>
    <x v="40"/>
    <x v="0"/>
    <x v="0"/>
    <n v="39.78"/>
    <x v="0"/>
    <x v="0"/>
    <x v="2"/>
    <n v="52"/>
    <x v="0"/>
    <x v="0"/>
    <x v="1"/>
    <x v="0"/>
    <x v="0"/>
    <x v="1"/>
    <x v="1"/>
    <x v="0"/>
    <x v="2"/>
    <x v="0"/>
    <x v="1"/>
    <n v="-4"/>
    <n v="5717.85"/>
    <x v="0"/>
    <x v="0"/>
    <n v="2784.6"/>
    <n v="8502.4500000000007"/>
    <x v="0"/>
    <x v="0"/>
    <x v="0"/>
    <x v="0"/>
    <x v="0"/>
    <x v="0"/>
    <x v="0"/>
    <x v="0"/>
    <x v="0"/>
  </r>
  <r>
    <s v="5816-QVHRX"/>
    <x v="0"/>
    <x v="17"/>
    <x v="1"/>
    <x v="0"/>
    <x v="719"/>
    <n v="94579"/>
    <n v="37.687263999999999"/>
    <n v="-122.15728"/>
    <x v="1"/>
    <x v="20"/>
    <x v="0"/>
    <x v="0"/>
    <n v="45.06"/>
    <x v="1"/>
    <x v="0"/>
    <x v="1"/>
    <n v="82"/>
    <x v="0"/>
    <x v="1"/>
    <x v="0"/>
    <x v="0"/>
    <x v="0"/>
    <x v="1"/>
    <x v="1"/>
    <x v="0"/>
    <x v="1"/>
    <x v="1"/>
    <x v="0"/>
    <n v="100.3"/>
    <n v="3541.4"/>
    <x v="0"/>
    <x v="0"/>
    <n v="1667.22"/>
    <n v="5208.62"/>
    <x v="0"/>
    <x v="0"/>
    <x v="0"/>
    <x v="0"/>
    <x v="0"/>
    <x v="0"/>
    <x v="1"/>
    <x v="0"/>
    <x v="0"/>
  </r>
  <r>
    <s v="5816-SCGFC"/>
    <x v="0"/>
    <x v="50"/>
    <x v="1"/>
    <x v="0"/>
    <x v="351"/>
    <n v="92835"/>
    <n v="33.902211000000001"/>
    <n v="-117.914922"/>
    <x v="1"/>
    <x v="6"/>
    <x v="0"/>
    <x v="0"/>
    <n v="11.01"/>
    <x v="0"/>
    <x v="0"/>
    <x v="0"/>
    <n v="18"/>
    <x v="0"/>
    <x v="0"/>
    <x v="0"/>
    <x v="1"/>
    <x v="1"/>
    <x v="0"/>
    <x v="0"/>
    <x v="0"/>
    <x v="2"/>
    <x v="0"/>
    <x v="0"/>
    <n v="51.3"/>
    <n v="419.35"/>
    <x v="0"/>
    <x v="0"/>
    <n v="77.069999999999993"/>
    <n v="496.42"/>
    <x v="0"/>
    <x v="0"/>
    <x v="0"/>
    <x v="0"/>
    <x v="1"/>
    <x v="0"/>
    <x v="0"/>
    <x v="1"/>
    <x v="0"/>
  </r>
  <r>
    <s v="5820-PTRYM"/>
    <x v="0"/>
    <x v="4"/>
    <x v="0"/>
    <x v="0"/>
    <x v="599"/>
    <n v="91913"/>
    <n v="32.641640000000002"/>
    <n v="-116.985026"/>
    <x v="2"/>
    <x v="11"/>
    <x v="0"/>
    <x v="0"/>
    <n v="26.82"/>
    <x v="1"/>
    <x v="0"/>
    <x v="0"/>
    <n v="18"/>
    <x v="1"/>
    <x v="0"/>
    <x v="1"/>
    <x v="0"/>
    <x v="1"/>
    <x v="0"/>
    <x v="0"/>
    <x v="0"/>
    <x v="0"/>
    <x v="0"/>
    <x v="0"/>
    <n v="68.45"/>
    <n v="4014"/>
    <x v="0"/>
    <x v="0"/>
    <n v="1501.92"/>
    <n v="5515.92"/>
    <x v="0"/>
    <x v="0"/>
    <x v="0"/>
    <x v="0"/>
    <x v="1"/>
    <x v="0"/>
    <x v="0"/>
    <x v="0"/>
    <x v="0"/>
  </r>
  <r>
    <s v="5821-MMEIL"/>
    <x v="0"/>
    <x v="9"/>
    <x v="0"/>
    <x v="0"/>
    <x v="943"/>
    <n v="92364"/>
    <n v="35.478735999999998"/>
    <n v="-115.51698399999999"/>
    <x v="10"/>
    <x v="41"/>
    <x v="0"/>
    <x v="0"/>
    <n v="44.86"/>
    <x v="0"/>
    <x v="1"/>
    <x v="3"/>
    <m/>
    <x v="2"/>
    <x v="2"/>
    <x v="2"/>
    <x v="2"/>
    <x v="2"/>
    <x v="2"/>
    <x v="2"/>
    <x v="2"/>
    <x v="2"/>
    <x v="1"/>
    <x v="1"/>
    <n v="19.899999999999999"/>
    <n v="1115.5999999999999"/>
    <x v="0"/>
    <x v="0"/>
    <n v="2557.02"/>
    <n v="3672.62"/>
    <x v="0"/>
    <x v="0"/>
    <x v="0"/>
    <x v="0"/>
    <x v="1"/>
    <x v="1"/>
    <x v="1"/>
    <x v="1"/>
    <x v="0"/>
  </r>
  <r>
    <s v="5825-XJOCM"/>
    <x v="1"/>
    <x v="14"/>
    <x v="1"/>
    <x v="1"/>
    <x v="1040"/>
    <n v="96034"/>
    <n v="41.411315000000002"/>
    <n v="-122.697236"/>
    <x v="1"/>
    <x v="60"/>
    <x v="0"/>
    <x v="0"/>
    <n v="26.24"/>
    <x v="1"/>
    <x v="0"/>
    <x v="0"/>
    <n v="53"/>
    <x v="1"/>
    <x v="0"/>
    <x v="1"/>
    <x v="1"/>
    <x v="1"/>
    <x v="0"/>
    <x v="0"/>
    <x v="0"/>
    <x v="0"/>
    <x v="0"/>
    <x v="1"/>
    <n v="64.400000000000006"/>
    <n v="3035.35"/>
    <x v="0"/>
    <x v="0"/>
    <n v="1259.52"/>
    <n v="4294.87"/>
    <x v="0"/>
    <x v="0"/>
    <x v="0"/>
    <x v="0"/>
    <x v="1"/>
    <x v="0"/>
    <x v="0"/>
    <x v="1"/>
    <x v="0"/>
  </r>
  <r>
    <s v="5827-MWCZK"/>
    <x v="1"/>
    <x v="14"/>
    <x v="0"/>
    <x v="1"/>
    <x v="463"/>
    <n v="95415"/>
    <n v="39.025866999999998"/>
    <n v="-123.38154400000001"/>
    <x v="8"/>
    <x v="11"/>
    <x v="4"/>
    <x v="0"/>
    <n v="23.52"/>
    <x v="1"/>
    <x v="0"/>
    <x v="1"/>
    <n v="53"/>
    <x v="0"/>
    <x v="0"/>
    <x v="0"/>
    <x v="0"/>
    <x v="0"/>
    <x v="0"/>
    <x v="0"/>
    <x v="0"/>
    <x v="1"/>
    <x v="0"/>
    <x v="0"/>
    <n v="96.95"/>
    <n v="5432.2"/>
    <x v="0"/>
    <x v="0"/>
    <n v="1317.12"/>
    <n v="6749.32"/>
    <x v="0"/>
    <x v="0"/>
    <x v="0"/>
    <x v="0"/>
    <x v="0"/>
    <x v="0"/>
    <x v="0"/>
    <x v="0"/>
    <x v="0"/>
  </r>
  <r>
    <s v="5828-AVIPD"/>
    <x v="1"/>
    <x v="46"/>
    <x v="0"/>
    <x v="0"/>
    <x v="860"/>
    <n v="96126"/>
    <n v="39.559708999999998"/>
    <n v="-120.34563900000001"/>
    <x v="2"/>
    <x v="53"/>
    <x v="0"/>
    <x v="0"/>
    <n v="5.93"/>
    <x v="1"/>
    <x v="0"/>
    <x v="1"/>
    <n v="51"/>
    <x v="0"/>
    <x v="1"/>
    <x v="0"/>
    <x v="0"/>
    <x v="0"/>
    <x v="1"/>
    <x v="1"/>
    <x v="0"/>
    <x v="0"/>
    <x v="0"/>
    <x v="1"/>
    <n v="100.95"/>
    <n v="1875.55"/>
    <x v="0"/>
    <x v="0"/>
    <n v="112.67"/>
    <n v="1988.22"/>
    <x v="1"/>
    <x v="2"/>
    <x v="18"/>
    <x v="0"/>
    <x v="0"/>
    <x v="0"/>
    <x v="1"/>
    <x v="0"/>
    <x v="0"/>
  </r>
  <r>
    <s v="5828-DWPIL"/>
    <x v="1"/>
    <x v="8"/>
    <x v="0"/>
    <x v="0"/>
    <x v="397"/>
    <n v="94550"/>
    <n v="37.571747999999999"/>
    <n v="-121.65956199999999"/>
    <x v="8"/>
    <x v="55"/>
    <x v="0"/>
    <x v="0"/>
    <n v="4.76"/>
    <x v="1"/>
    <x v="0"/>
    <x v="1"/>
    <n v="3"/>
    <x v="1"/>
    <x v="0"/>
    <x v="1"/>
    <x v="1"/>
    <x v="1"/>
    <x v="0"/>
    <x v="0"/>
    <x v="0"/>
    <x v="1"/>
    <x v="0"/>
    <x v="1"/>
    <n v="89.1"/>
    <n v="5618.3"/>
    <x v="0"/>
    <x v="0"/>
    <n v="295.12"/>
    <n v="5913.42"/>
    <x v="0"/>
    <x v="0"/>
    <x v="0"/>
    <x v="0"/>
    <x v="1"/>
    <x v="0"/>
    <x v="0"/>
    <x v="1"/>
    <x v="0"/>
  </r>
  <r>
    <s v="5829-NVSQN"/>
    <x v="0"/>
    <x v="32"/>
    <x v="0"/>
    <x v="0"/>
    <x v="190"/>
    <n v="93926"/>
    <n v="36.525880000000001"/>
    <n v="-121.396719"/>
    <x v="3"/>
    <x v="16"/>
    <x v="0"/>
    <x v="0"/>
    <n v="31.39"/>
    <x v="0"/>
    <x v="0"/>
    <x v="2"/>
    <n v="29"/>
    <x v="1"/>
    <x v="1"/>
    <x v="1"/>
    <x v="0"/>
    <x v="1"/>
    <x v="1"/>
    <x v="1"/>
    <x v="0"/>
    <x v="0"/>
    <x v="0"/>
    <x v="1"/>
    <n v="68.75"/>
    <n v="1689.45"/>
    <x v="0"/>
    <x v="0"/>
    <n v="721.97"/>
    <n v="2411.42"/>
    <x v="0"/>
    <x v="0"/>
    <x v="0"/>
    <x v="0"/>
    <x v="0"/>
    <x v="0"/>
    <x v="0"/>
    <x v="0"/>
    <x v="0"/>
  </r>
  <r>
    <s v="5832-EXGTT"/>
    <x v="1"/>
    <x v="24"/>
    <x v="0"/>
    <x v="1"/>
    <x v="444"/>
    <n v="91501"/>
    <n v="34.188338999999999"/>
    <n v="-118.30094200000001"/>
    <x v="5"/>
    <x v="31"/>
    <x v="0"/>
    <x v="0"/>
    <n v="1.41"/>
    <x v="0"/>
    <x v="0"/>
    <x v="2"/>
    <n v="73"/>
    <x v="1"/>
    <x v="1"/>
    <x v="0"/>
    <x v="1"/>
    <x v="1"/>
    <x v="1"/>
    <x v="1"/>
    <x v="0"/>
    <x v="1"/>
    <x v="0"/>
    <x v="0"/>
    <n v="60.2"/>
    <n v="1834.15"/>
    <x v="0"/>
    <x v="0"/>
    <n v="40.89"/>
    <n v="1875.04"/>
    <x v="0"/>
    <x v="0"/>
    <x v="0"/>
    <x v="0"/>
    <x v="0"/>
    <x v="0"/>
    <x v="0"/>
    <x v="1"/>
    <x v="0"/>
  </r>
  <r>
    <s v="5832-TRLPB"/>
    <x v="1"/>
    <x v="18"/>
    <x v="1"/>
    <x v="0"/>
    <x v="341"/>
    <n v="95035"/>
    <n v="37.441930999999997"/>
    <n v="-121.878502"/>
    <x v="1"/>
    <x v="31"/>
    <x v="0"/>
    <x v="0"/>
    <n v="3.69"/>
    <x v="0"/>
    <x v="0"/>
    <x v="0"/>
    <n v="27"/>
    <x v="0"/>
    <x v="1"/>
    <x v="1"/>
    <x v="0"/>
    <x v="0"/>
    <x v="1"/>
    <x v="1"/>
    <x v="0"/>
    <x v="0"/>
    <x v="0"/>
    <x v="1"/>
    <n v="75.349999999999994"/>
    <n v="2243.9"/>
    <x v="292"/>
    <x v="0"/>
    <n v="107.01"/>
    <n v="2348.67"/>
    <x v="0"/>
    <x v="0"/>
    <x v="0"/>
    <x v="0"/>
    <x v="0"/>
    <x v="0"/>
    <x v="0"/>
    <x v="0"/>
    <x v="0"/>
  </r>
  <r>
    <s v="5832-XKAES"/>
    <x v="1"/>
    <x v="52"/>
    <x v="1"/>
    <x v="0"/>
    <x v="860"/>
    <n v="96126"/>
    <n v="39.559708999999998"/>
    <n v="-120.34563900000001"/>
    <x v="1"/>
    <x v="29"/>
    <x v="1"/>
    <x v="0"/>
    <n v="37.72"/>
    <x v="0"/>
    <x v="0"/>
    <x v="1"/>
    <n v="27"/>
    <x v="0"/>
    <x v="1"/>
    <x v="0"/>
    <x v="1"/>
    <x v="1"/>
    <x v="0"/>
    <x v="0"/>
    <x v="0"/>
    <x v="1"/>
    <x v="0"/>
    <x v="0"/>
    <n v="69.8"/>
    <n v="134.69999999999999"/>
    <x v="0"/>
    <x v="0"/>
    <n v="75.44"/>
    <n v="210.14"/>
    <x v="1"/>
    <x v="3"/>
    <x v="6"/>
    <x v="0"/>
    <x v="1"/>
    <x v="0"/>
    <x v="1"/>
    <x v="1"/>
    <x v="0"/>
  </r>
  <r>
    <s v="5834-ASPWA"/>
    <x v="1"/>
    <x v="39"/>
    <x v="1"/>
    <x v="0"/>
    <x v="38"/>
    <n v="92117"/>
    <n v="32.825085999999999"/>
    <n v="-117.19942399999999"/>
    <x v="1"/>
    <x v="13"/>
    <x v="0"/>
    <x v="0"/>
    <n v="11.58"/>
    <x v="1"/>
    <x v="0"/>
    <x v="1"/>
    <n v="15"/>
    <x v="0"/>
    <x v="1"/>
    <x v="0"/>
    <x v="1"/>
    <x v="1"/>
    <x v="0"/>
    <x v="0"/>
    <x v="0"/>
    <x v="1"/>
    <x v="0"/>
    <x v="1"/>
    <n v="75.45"/>
    <n v="75.45"/>
    <x v="0"/>
    <x v="0"/>
    <n v="11.58"/>
    <n v="87.03"/>
    <x v="1"/>
    <x v="1"/>
    <x v="5"/>
    <x v="0"/>
    <x v="1"/>
    <x v="0"/>
    <x v="1"/>
    <x v="1"/>
    <x v="0"/>
  </r>
  <r>
    <s v="5835-BEQEU"/>
    <x v="1"/>
    <x v="56"/>
    <x v="1"/>
    <x v="0"/>
    <x v="110"/>
    <n v="92027"/>
    <n v="33.141264999999997"/>
    <n v="-116.967221"/>
    <x v="1"/>
    <x v="3"/>
    <x v="0"/>
    <x v="0"/>
    <n v="38.380000000000003"/>
    <x v="1"/>
    <x v="0"/>
    <x v="1"/>
    <n v="23"/>
    <x v="0"/>
    <x v="1"/>
    <x v="0"/>
    <x v="1"/>
    <x v="1"/>
    <x v="0"/>
    <x v="0"/>
    <x v="1"/>
    <x v="1"/>
    <x v="0"/>
    <x v="1"/>
    <n v="76.95"/>
    <n v="228.4"/>
    <x v="0"/>
    <x v="1"/>
    <n v="115.14"/>
    <n v="353.54"/>
    <x v="1"/>
    <x v="1"/>
    <x v="5"/>
    <x v="0"/>
    <x v="1"/>
    <x v="1"/>
    <x v="1"/>
    <x v="1"/>
    <x v="0"/>
  </r>
  <r>
    <s v="5837-LXSDN"/>
    <x v="0"/>
    <x v="54"/>
    <x v="0"/>
    <x v="1"/>
    <x v="65"/>
    <n v="94508"/>
    <n v="38.542448"/>
    <n v="-122.419923"/>
    <x v="2"/>
    <x v="47"/>
    <x v="0"/>
    <x v="0"/>
    <n v="35.72"/>
    <x v="0"/>
    <x v="0"/>
    <x v="0"/>
    <n v="30"/>
    <x v="0"/>
    <x v="0"/>
    <x v="0"/>
    <x v="1"/>
    <x v="0"/>
    <x v="0"/>
    <x v="0"/>
    <x v="0"/>
    <x v="0"/>
    <x v="0"/>
    <x v="0"/>
    <n v="58.85"/>
    <n v="1215.45"/>
    <x v="0"/>
    <x v="0"/>
    <n v="750.12"/>
    <n v="1965.57"/>
    <x v="0"/>
    <x v="0"/>
    <x v="0"/>
    <x v="0"/>
    <x v="0"/>
    <x v="0"/>
    <x v="0"/>
    <x v="1"/>
    <x v="0"/>
  </r>
  <r>
    <s v="5839-SUYVZ"/>
    <x v="1"/>
    <x v="44"/>
    <x v="1"/>
    <x v="0"/>
    <x v="174"/>
    <n v="92868"/>
    <n v="33.787796"/>
    <n v="-117.875928"/>
    <x v="1"/>
    <x v="43"/>
    <x v="0"/>
    <x v="0"/>
    <n v="38.32"/>
    <x v="0"/>
    <x v="0"/>
    <x v="1"/>
    <n v="82"/>
    <x v="0"/>
    <x v="1"/>
    <x v="0"/>
    <x v="0"/>
    <x v="1"/>
    <x v="0"/>
    <x v="0"/>
    <x v="0"/>
    <x v="1"/>
    <x v="0"/>
    <x v="0"/>
    <n v="74.55"/>
    <n v="1170.5"/>
    <x v="0"/>
    <x v="0"/>
    <n v="613.12"/>
    <n v="1783.62"/>
    <x v="0"/>
    <x v="0"/>
    <x v="0"/>
    <x v="0"/>
    <x v="1"/>
    <x v="0"/>
    <x v="1"/>
    <x v="0"/>
    <x v="0"/>
  </r>
  <r>
    <s v="5840-NVDCG"/>
    <x v="0"/>
    <x v="13"/>
    <x v="0"/>
    <x v="2"/>
    <x v="546"/>
    <n v="91331"/>
    <n v="34.255442000000002"/>
    <n v="-118.421314"/>
    <x v="6"/>
    <x v="43"/>
    <x v="0"/>
    <x v="0"/>
    <n v="20.12"/>
    <x v="0"/>
    <x v="0"/>
    <x v="0"/>
    <n v="30"/>
    <x v="1"/>
    <x v="0"/>
    <x v="0"/>
    <x v="0"/>
    <x v="1"/>
    <x v="1"/>
    <x v="1"/>
    <x v="0"/>
    <x v="2"/>
    <x v="1"/>
    <x v="1"/>
    <n v="68.25"/>
    <n v="1114.8499999999999"/>
    <x v="0"/>
    <x v="0"/>
    <n v="321.92"/>
    <n v="1436.77"/>
    <x v="0"/>
    <x v="0"/>
    <x v="0"/>
    <x v="0"/>
    <x v="0"/>
    <x v="0"/>
    <x v="0"/>
    <x v="0"/>
    <x v="0"/>
  </r>
  <r>
    <s v="5842-POCOP"/>
    <x v="0"/>
    <x v="0"/>
    <x v="0"/>
    <x v="0"/>
    <x v="79"/>
    <n v="93554"/>
    <n v="35.405721999999997"/>
    <n v="-117.773354"/>
    <x v="2"/>
    <x v="10"/>
    <x v="0"/>
    <x v="0"/>
    <n v="41.57"/>
    <x v="0"/>
    <x v="0"/>
    <x v="0"/>
    <n v="27"/>
    <x v="1"/>
    <x v="1"/>
    <x v="1"/>
    <x v="1"/>
    <x v="1"/>
    <x v="1"/>
    <x v="1"/>
    <x v="0"/>
    <x v="1"/>
    <x v="0"/>
    <x v="2"/>
    <n v="88.9"/>
    <n v="454.15"/>
    <x v="0"/>
    <x v="0"/>
    <n v="207.85"/>
    <n v="662"/>
    <x v="1"/>
    <x v="1"/>
    <x v="10"/>
    <x v="0"/>
    <x v="0"/>
    <x v="0"/>
    <x v="0"/>
    <x v="1"/>
    <x v="0"/>
  </r>
  <r>
    <s v="5843-TTHGI"/>
    <x v="0"/>
    <x v="18"/>
    <x v="1"/>
    <x v="0"/>
    <x v="11"/>
    <n v="94086"/>
    <n v="37.378540999999998"/>
    <n v="-122.020456"/>
    <x v="1"/>
    <x v="68"/>
    <x v="0"/>
    <x v="0"/>
    <n v="17.329999999999998"/>
    <x v="0"/>
    <x v="0"/>
    <x v="2"/>
    <n v="69"/>
    <x v="0"/>
    <x v="1"/>
    <x v="1"/>
    <x v="1"/>
    <x v="1"/>
    <x v="0"/>
    <x v="0"/>
    <x v="1"/>
    <x v="1"/>
    <x v="0"/>
    <x v="0"/>
    <n v="50"/>
    <n v="892.7"/>
    <x v="0"/>
    <x v="10"/>
    <n v="311.94"/>
    <n v="1254.6400000000001"/>
    <x v="0"/>
    <x v="0"/>
    <x v="0"/>
    <x v="0"/>
    <x v="1"/>
    <x v="1"/>
    <x v="0"/>
    <x v="1"/>
    <x v="0"/>
  </r>
  <r>
    <s v="5844-QVTAT"/>
    <x v="0"/>
    <x v="38"/>
    <x v="0"/>
    <x v="0"/>
    <x v="97"/>
    <n v="92620"/>
    <n v="33.716135999999999"/>
    <n v="-117.752574"/>
    <x v="4"/>
    <x v="45"/>
    <x v="5"/>
    <x v="0"/>
    <n v="8.7899999999999991"/>
    <x v="0"/>
    <x v="0"/>
    <x v="0"/>
    <n v="27"/>
    <x v="1"/>
    <x v="0"/>
    <x v="1"/>
    <x v="1"/>
    <x v="1"/>
    <x v="0"/>
    <x v="0"/>
    <x v="0"/>
    <x v="0"/>
    <x v="0"/>
    <x v="0"/>
    <n v="58.45"/>
    <n v="1955.4"/>
    <x v="0"/>
    <x v="0"/>
    <n v="290.07"/>
    <n v="2245.4699999999998"/>
    <x v="0"/>
    <x v="0"/>
    <x v="0"/>
    <x v="0"/>
    <x v="1"/>
    <x v="0"/>
    <x v="0"/>
    <x v="1"/>
    <x v="0"/>
  </r>
  <r>
    <s v="5845-BZZIB"/>
    <x v="1"/>
    <x v="0"/>
    <x v="0"/>
    <x v="1"/>
    <x v="0"/>
    <n v="93222"/>
    <n v="34.907910999999999"/>
    <n v="-119.234281"/>
    <x v="9"/>
    <x v="33"/>
    <x v="0"/>
    <x v="0"/>
    <n v="11.75"/>
    <x v="0"/>
    <x v="1"/>
    <x v="3"/>
    <m/>
    <x v="2"/>
    <x v="2"/>
    <x v="2"/>
    <x v="2"/>
    <x v="2"/>
    <x v="2"/>
    <x v="2"/>
    <x v="2"/>
    <x v="2"/>
    <x v="1"/>
    <x v="0"/>
    <n v="20.100000000000001"/>
    <n v="655.29999999999995"/>
    <x v="293"/>
    <x v="0"/>
    <n v="411.25"/>
    <n v="1027.94"/>
    <x v="0"/>
    <x v="0"/>
    <x v="0"/>
    <x v="0"/>
    <x v="1"/>
    <x v="1"/>
    <x v="1"/>
    <x v="1"/>
    <x v="0"/>
  </r>
  <r>
    <s v="5846-ABOBJ"/>
    <x v="1"/>
    <x v="38"/>
    <x v="0"/>
    <x v="0"/>
    <x v="31"/>
    <n v="90034"/>
    <n v="34.030577999999998"/>
    <n v="-118.399613"/>
    <x v="0"/>
    <x v="4"/>
    <x v="0"/>
    <x v="0"/>
    <n v="33.61"/>
    <x v="1"/>
    <x v="1"/>
    <x v="3"/>
    <m/>
    <x v="2"/>
    <x v="2"/>
    <x v="2"/>
    <x v="2"/>
    <x v="2"/>
    <x v="2"/>
    <x v="2"/>
    <x v="2"/>
    <x v="2"/>
    <x v="1"/>
    <x v="1"/>
    <n v="24.45"/>
    <n v="1730.65"/>
    <x v="0"/>
    <x v="0"/>
    <n v="2386.31"/>
    <n v="4116.96"/>
    <x v="0"/>
    <x v="0"/>
    <x v="0"/>
    <x v="0"/>
    <x v="1"/>
    <x v="1"/>
    <x v="1"/>
    <x v="1"/>
    <x v="0"/>
  </r>
  <r>
    <s v="5846-NEQVZ"/>
    <x v="1"/>
    <x v="31"/>
    <x v="0"/>
    <x v="0"/>
    <x v="380"/>
    <n v="92691"/>
    <n v="33.611944999999999"/>
    <n v="-117.66586700000001"/>
    <x v="3"/>
    <x v="4"/>
    <x v="0"/>
    <x v="0"/>
    <n v="2.4300000000000002"/>
    <x v="0"/>
    <x v="0"/>
    <x v="0"/>
    <n v="58"/>
    <x v="1"/>
    <x v="1"/>
    <x v="1"/>
    <x v="0"/>
    <x v="1"/>
    <x v="1"/>
    <x v="1"/>
    <x v="0"/>
    <x v="2"/>
    <x v="0"/>
    <x v="0"/>
    <n v="70.849999999999994"/>
    <n v="4973.3999999999996"/>
    <x v="0"/>
    <x v="0"/>
    <n v="172.53"/>
    <n v="5145.93"/>
    <x v="0"/>
    <x v="0"/>
    <x v="0"/>
    <x v="0"/>
    <x v="0"/>
    <x v="0"/>
    <x v="0"/>
    <x v="0"/>
    <x v="0"/>
  </r>
  <r>
    <s v="5846-QFDFI"/>
    <x v="0"/>
    <x v="44"/>
    <x v="0"/>
    <x v="2"/>
    <x v="245"/>
    <n v="91962"/>
    <n v="32.800671000000001"/>
    <n v="-116.483363"/>
    <x v="10"/>
    <x v="45"/>
    <x v="5"/>
    <x v="0"/>
    <n v="11.01"/>
    <x v="1"/>
    <x v="0"/>
    <x v="1"/>
    <n v="73"/>
    <x v="0"/>
    <x v="0"/>
    <x v="1"/>
    <x v="0"/>
    <x v="1"/>
    <x v="0"/>
    <x v="1"/>
    <x v="0"/>
    <x v="1"/>
    <x v="1"/>
    <x v="0"/>
    <n v="88.6"/>
    <n v="2888.7"/>
    <x v="0"/>
    <x v="0"/>
    <n v="363.33"/>
    <n v="3252.03"/>
    <x v="0"/>
    <x v="0"/>
    <x v="0"/>
    <x v="0"/>
    <x v="0"/>
    <x v="0"/>
    <x v="0"/>
    <x v="0"/>
    <x v="0"/>
  </r>
  <r>
    <s v="5847-MXBEO"/>
    <x v="1"/>
    <x v="21"/>
    <x v="1"/>
    <x v="0"/>
    <x v="1071"/>
    <n v="93627"/>
    <n v="36.520536999999997"/>
    <n v="-120.118055"/>
    <x v="1"/>
    <x v="51"/>
    <x v="2"/>
    <x v="0"/>
    <n v="10.36"/>
    <x v="0"/>
    <x v="1"/>
    <x v="3"/>
    <m/>
    <x v="2"/>
    <x v="2"/>
    <x v="2"/>
    <x v="2"/>
    <x v="2"/>
    <x v="2"/>
    <x v="2"/>
    <x v="2"/>
    <x v="0"/>
    <x v="1"/>
    <x v="0"/>
    <n v="20.3"/>
    <n v="475.1"/>
    <x v="0"/>
    <x v="0"/>
    <n v="227.92"/>
    <n v="703.02"/>
    <x v="0"/>
    <x v="0"/>
    <x v="0"/>
    <x v="0"/>
    <x v="1"/>
    <x v="1"/>
    <x v="1"/>
    <x v="1"/>
    <x v="0"/>
  </r>
  <r>
    <s v="5848-FHRFC"/>
    <x v="0"/>
    <x v="42"/>
    <x v="1"/>
    <x v="0"/>
    <x v="75"/>
    <n v="90405"/>
    <n v="34.005439000000003"/>
    <n v="-118.477507"/>
    <x v="1"/>
    <x v="64"/>
    <x v="3"/>
    <x v="0"/>
    <n v="2.83"/>
    <x v="0"/>
    <x v="1"/>
    <x v="3"/>
    <m/>
    <x v="2"/>
    <x v="2"/>
    <x v="2"/>
    <x v="2"/>
    <x v="2"/>
    <x v="2"/>
    <x v="2"/>
    <x v="2"/>
    <x v="2"/>
    <x v="1"/>
    <x v="1"/>
    <n v="20.05"/>
    <n v="1386.9"/>
    <x v="0"/>
    <x v="0"/>
    <n v="192.44"/>
    <n v="1579.34"/>
    <x v="0"/>
    <x v="0"/>
    <x v="0"/>
    <x v="0"/>
    <x v="1"/>
    <x v="1"/>
    <x v="1"/>
    <x v="1"/>
    <x v="0"/>
  </r>
  <r>
    <s v="5849-ASHZJ"/>
    <x v="1"/>
    <x v="17"/>
    <x v="1"/>
    <x v="1"/>
    <x v="223"/>
    <n v="94306"/>
    <n v="37.416159"/>
    <n v="-122.131337"/>
    <x v="1"/>
    <x v="28"/>
    <x v="0"/>
    <x v="0"/>
    <n v="17.3"/>
    <x v="0"/>
    <x v="1"/>
    <x v="3"/>
    <m/>
    <x v="2"/>
    <x v="2"/>
    <x v="2"/>
    <x v="2"/>
    <x v="2"/>
    <x v="2"/>
    <x v="2"/>
    <x v="2"/>
    <x v="0"/>
    <x v="1"/>
    <x v="0"/>
    <n v="20.05"/>
    <n v="552.9"/>
    <x v="0"/>
    <x v="0"/>
    <n v="467.1"/>
    <n v="1020"/>
    <x v="0"/>
    <x v="0"/>
    <x v="0"/>
    <x v="0"/>
    <x v="1"/>
    <x v="1"/>
    <x v="1"/>
    <x v="1"/>
    <x v="0"/>
  </r>
  <r>
    <s v="5850-BDWCY"/>
    <x v="0"/>
    <x v="22"/>
    <x v="1"/>
    <x v="0"/>
    <x v="31"/>
    <n v="90045"/>
    <n v="33.954017"/>
    <n v="-118.402447"/>
    <x v="1"/>
    <x v="38"/>
    <x v="1"/>
    <x v="0"/>
    <n v="43.18"/>
    <x v="0"/>
    <x v="1"/>
    <x v="3"/>
    <m/>
    <x v="2"/>
    <x v="2"/>
    <x v="2"/>
    <x v="2"/>
    <x v="2"/>
    <x v="2"/>
    <x v="2"/>
    <x v="2"/>
    <x v="1"/>
    <x v="1"/>
    <x v="0"/>
    <n v="20.2"/>
    <n v="123.65"/>
    <x v="0"/>
    <x v="0"/>
    <n v="259.08"/>
    <n v="382.73"/>
    <x v="0"/>
    <x v="0"/>
    <x v="0"/>
    <x v="0"/>
    <x v="1"/>
    <x v="1"/>
    <x v="1"/>
    <x v="1"/>
    <x v="0"/>
  </r>
  <r>
    <s v="5854-KSRBJ"/>
    <x v="1"/>
    <x v="26"/>
    <x v="0"/>
    <x v="2"/>
    <x v="130"/>
    <n v="92673"/>
    <n v="33.472499999999997"/>
    <n v="-117.584273"/>
    <x v="6"/>
    <x v="40"/>
    <x v="3"/>
    <x v="0"/>
    <n v="9.33"/>
    <x v="1"/>
    <x v="1"/>
    <x v="3"/>
    <m/>
    <x v="2"/>
    <x v="2"/>
    <x v="2"/>
    <x v="2"/>
    <x v="2"/>
    <x v="2"/>
    <x v="2"/>
    <x v="2"/>
    <x v="2"/>
    <x v="1"/>
    <x v="0"/>
    <n v="25.4"/>
    <n v="1782.05"/>
    <x v="0"/>
    <x v="0"/>
    <n v="653.1"/>
    <n v="2435.15"/>
    <x v="0"/>
    <x v="0"/>
    <x v="0"/>
    <x v="0"/>
    <x v="1"/>
    <x v="1"/>
    <x v="1"/>
    <x v="1"/>
    <x v="0"/>
  </r>
  <r>
    <s v="5855-EIBDE"/>
    <x v="0"/>
    <x v="34"/>
    <x v="0"/>
    <x v="0"/>
    <x v="233"/>
    <n v="95662"/>
    <n v="38.689174000000001"/>
    <n v="-121.218435"/>
    <x v="6"/>
    <x v="21"/>
    <x v="0"/>
    <x v="0"/>
    <n v="40.67"/>
    <x v="1"/>
    <x v="0"/>
    <x v="1"/>
    <n v="12"/>
    <x v="1"/>
    <x v="0"/>
    <x v="1"/>
    <x v="0"/>
    <x v="1"/>
    <x v="1"/>
    <x v="1"/>
    <x v="0"/>
    <x v="2"/>
    <x v="1"/>
    <x v="0"/>
    <n v="106.65"/>
    <n v="5174.3500000000004"/>
    <x v="0"/>
    <x v="0"/>
    <n v="1992.83"/>
    <n v="7167.18"/>
    <x v="0"/>
    <x v="0"/>
    <x v="0"/>
    <x v="0"/>
    <x v="0"/>
    <x v="0"/>
    <x v="0"/>
    <x v="0"/>
    <x v="0"/>
  </r>
  <r>
    <s v="5857-TYBCJ"/>
    <x v="1"/>
    <x v="15"/>
    <x v="0"/>
    <x v="0"/>
    <x v="268"/>
    <n v="95620"/>
    <n v="38.392820999999998"/>
    <n v="-121.79991699999999"/>
    <x v="10"/>
    <x v="50"/>
    <x v="4"/>
    <x v="0"/>
    <n v="14.65"/>
    <x v="1"/>
    <x v="0"/>
    <x v="1"/>
    <n v="30"/>
    <x v="0"/>
    <x v="1"/>
    <x v="1"/>
    <x v="1"/>
    <x v="0"/>
    <x v="0"/>
    <x v="0"/>
    <x v="0"/>
    <x v="2"/>
    <x v="0"/>
    <x v="1"/>
    <n v="89.2"/>
    <n v="4040.2"/>
    <x v="0"/>
    <x v="0"/>
    <n v="644.6"/>
    <n v="4684.8"/>
    <x v="0"/>
    <x v="0"/>
    <x v="0"/>
    <x v="0"/>
    <x v="0"/>
    <x v="0"/>
    <x v="0"/>
    <x v="1"/>
    <x v="0"/>
  </r>
  <r>
    <s v="5857-XRECV"/>
    <x v="0"/>
    <x v="56"/>
    <x v="1"/>
    <x v="1"/>
    <x v="348"/>
    <n v="95336"/>
    <n v="37.830266999999999"/>
    <n v="-121.201018"/>
    <x v="1"/>
    <x v="29"/>
    <x v="0"/>
    <x v="0"/>
    <n v="31.01"/>
    <x v="0"/>
    <x v="1"/>
    <x v="3"/>
    <m/>
    <x v="2"/>
    <x v="2"/>
    <x v="2"/>
    <x v="2"/>
    <x v="2"/>
    <x v="2"/>
    <x v="2"/>
    <x v="2"/>
    <x v="0"/>
    <x v="1"/>
    <x v="1"/>
    <n v="20.5"/>
    <n v="38.25"/>
    <x v="0"/>
    <x v="0"/>
    <n v="62.02"/>
    <n v="100.27"/>
    <x v="2"/>
    <x v="0"/>
    <x v="0"/>
    <x v="0"/>
    <x v="1"/>
    <x v="1"/>
    <x v="1"/>
    <x v="1"/>
    <x v="0"/>
  </r>
  <r>
    <s v="5858-EAFCZ"/>
    <x v="1"/>
    <x v="45"/>
    <x v="1"/>
    <x v="0"/>
    <x v="990"/>
    <n v="92377"/>
    <n v="34.156758000000004"/>
    <n v="-117.404686"/>
    <x v="1"/>
    <x v="13"/>
    <x v="0"/>
    <x v="0"/>
    <n v="23.34"/>
    <x v="0"/>
    <x v="0"/>
    <x v="2"/>
    <n v="16"/>
    <x v="0"/>
    <x v="1"/>
    <x v="0"/>
    <x v="1"/>
    <x v="1"/>
    <x v="0"/>
    <x v="0"/>
    <x v="0"/>
    <x v="1"/>
    <x v="1"/>
    <x v="0"/>
    <n v="44.45"/>
    <n v="44.45"/>
    <x v="0"/>
    <x v="0"/>
    <n v="23.34"/>
    <n v="67.790000000000006"/>
    <x v="2"/>
    <x v="0"/>
    <x v="0"/>
    <x v="0"/>
    <x v="1"/>
    <x v="0"/>
    <x v="1"/>
    <x v="1"/>
    <x v="0"/>
  </r>
  <r>
    <s v="5859-HZYLF"/>
    <x v="1"/>
    <x v="45"/>
    <x v="0"/>
    <x v="3"/>
    <x v="41"/>
    <n v="95133"/>
    <n v="37.371862"/>
    <n v="-121.860349"/>
    <x v="5"/>
    <x v="18"/>
    <x v="0"/>
    <x v="0"/>
    <n v="43.84"/>
    <x v="0"/>
    <x v="1"/>
    <x v="3"/>
    <m/>
    <x v="2"/>
    <x v="2"/>
    <x v="2"/>
    <x v="2"/>
    <x v="2"/>
    <x v="2"/>
    <x v="2"/>
    <x v="2"/>
    <x v="2"/>
    <x v="0"/>
    <x v="0"/>
    <n v="19.149999999999999"/>
    <n v="515.75"/>
    <x v="0"/>
    <x v="0"/>
    <n v="1139.8399999999999"/>
    <n v="1655.59"/>
    <x v="0"/>
    <x v="0"/>
    <x v="0"/>
    <x v="0"/>
    <x v="1"/>
    <x v="1"/>
    <x v="1"/>
    <x v="1"/>
    <x v="0"/>
  </r>
  <r>
    <s v="5862-BRIXZ"/>
    <x v="1"/>
    <x v="25"/>
    <x v="1"/>
    <x v="0"/>
    <x v="787"/>
    <n v="93458"/>
    <n v="34.959339999999997"/>
    <n v="-120.490081"/>
    <x v="1"/>
    <x v="56"/>
    <x v="4"/>
    <x v="1"/>
    <m/>
    <x v="2"/>
    <x v="0"/>
    <x v="2"/>
    <n v="13"/>
    <x v="1"/>
    <x v="1"/>
    <x v="1"/>
    <x v="0"/>
    <x v="0"/>
    <x v="1"/>
    <x v="1"/>
    <x v="0"/>
    <x v="2"/>
    <x v="0"/>
    <x v="1"/>
    <n v="60.75"/>
    <n v="2893.4"/>
    <x v="0"/>
    <x v="0"/>
    <n v="0"/>
    <n v="2893.4"/>
    <x v="0"/>
    <x v="0"/>
    <x v="0"/>
    <x v="0"/>
    <x v="0"/>
    <x v="0"/>
    <x v="0"/>
    <x v="0"/>
    <x v="0"/>
  </r>
  <r>
    <s v="5863-OOKCL"/>
    <x v="0"/>
    <x v="27"/>
    <x v="1"/>
    <x v="0"/>
    <x v="646"/>
    <n v="93430"/>
    <n v="35.511833000000003"/>
    <n v="-120.918713"/>
    <x v="1"/>
    <x v="46"/>
    <x v="2"/>
    <x v="0"/>
    <n v="41.04"/>
    <x v="0"/>
    <x v="1"/>
    <x v="3"/>
    <m/>
    <x v="2"/>
    <x v="2"/>
    <x v="2"/>
    <x v="2"/>
    <x v="2"/>
    <x v="2"/>
    <x v="2"/>
    <x v="2"/>
    <x v="1"/>
    <x v="1"/>
    <x v="0"/>
    <n v="18.850000000000001"/>
    <n v="163.19999999999999"/>
    <x v="0"/>
    <x v="0"/>
    <n v="410.4"/>
    <n v="573.6"/>
    <x v="0"/>
    <x v="0"/>
    <x v="0"/>
    <x v="0"/>
    <x v="1"/>
    <x v="1"/>
    <x v="1"/>
    <x v="1"/>
    <x v="0"/>
  </r>
  <r>
    <s v="5868-CZJDR"/>
    <x v="1"/>
    <x v="51"/>
    <x v="1"/>
    <x v="0"/>
    <x v="906"/>
    <n v="95236"/>
    <n v="38.047745999999997"/>
    <n v="-121.03049900000001"/>
    <x v="1"/>
    <x v="13"/>
    <x v="1"/>
    <x v="1"/>
    <m/>
    <x v="2"/>
    <x v="0"/>
    <x v="2"/>
    <n v="6"/>
    <x v="0"/>
    <x v="0"/>
    <x v="0"/>
    <x v="1"/>
    <x v="1"/>
    <x v="0"/>
    <x v="0"/>
    <x v="1"/>
    <x v="1"/>
    <x v="0"/>
    <x v="2"/>
    <n v="31.35"/>
    <n v="31.35"/>
    <x v="0"/>
    <x v="11"/>
    <n v="0"/>
    <n v="111.35"/>
    <x v="1"/>
    <x v="5"/>
    <x v="8"/>
    <x v="0"/>
    <x v="1"/>
    <x v="1"/>
    <x v="0"/>
    <x v="1"/>
    <x v="0"/>
  </r>
  <r>
    <s v="5868-YTYKS"/>
    <x v="1"/>
    <x v="44"/>
    <x v="1"/>
    <x v="3"/>
    <x v="1079"/>
    <n v="95017"/>
    <n v="37.114334999999997"/>
    <n v="-122.237162"/>
    <x v="1"/>
    <x v="13"/>
    <x v="1"/>
    <x v="0"/>
    <n v="47.25"/>
    <x v="0"/>
    <x v="1"/>
    <x v="3"/>
    <m/>
    <x v="2"/>
    <x v="2"/>
    <x v="2"/>
    <x v="2"/>
    <x v="2"/>
    <x v="2"/>
    <x v="2"/>
    <x v="2"/>
    <x v="1"/>
    <x v="0"/>
    <x v="0"/>
    <n v="20.25"/>
    <n v="20.25"/>
    <x v="0"/>
    <x v="0"/>
    <n v="47.25"/>
    <n v="67.5"/>
    <x v="2"/>
    <x v="0"/>
    <x v="0"/>
    <x v="0"/>
    <x v="1"/>
    <x v="1"/>
    <x v="1"/>
    <x v="1"/>
    <x v="0"/>
  </r>
  <r>
    <s v="5868-YWPDW"/>
    <x v="1"/>
    <x v="48"/>
    <x v="0"/>
    <x v="0"/>
    <x v="180"/>
    <n v="91423"/>
    <n v="34.146957"/>
    <n v="-118.43213799999999"/>
    <x v="2"/>
    <x v="38"/>
    <x v="0"/>
    <x v="0"/>
    <n v="40.44"/>
    <x v="0"/>
    <x v="0"/>
    <x v="1"/>
    <n v="25"/>
    <x v="0"/>
    <x v="0"/>
    <x v="0"/>
    <x v="1"/>
    <x v="1"/>
    <x v="1"/>
    <x v="0"/>
    <x v="0"/>
    <x v="1"/>
    <x v="0"/>
    <x v="1"/>
    <n v="84.2"/>
    <n v="519.15"/>
    <x v="0"/>
    <x v="0"/>
    <n v="242.64"/>
    <n v="761.79"/>
    <x v="1"/>
    <x v="2"/>
    <x v="4"/>
    <x v="0"/>
    <x v="0"/>
    <x v="0"/>
    <x v="0"/>
    <x v="1"/>
    <x v="0"/>
  </r>
  <r>
    <s v="5871-DGTXZ"/>
    <x v="1"/>
    <x v="39"/>
    <x v="1"/>
    <x v="0"/>
    <x v="403"/>
    <n v="95675"/>
    <n v="38.545774999999999"/>
    <n v="-120.743325"/>
    <x v="1"/>
    <x v="44"/>
    <x v="5"/>
    <x v="0"/>
    <n v="41.52"/>
    <x v="0"/>
    <x v="1"/>
    <x v="3"/>
    <m/>
    <x v="2"/>
    <x v="2"/>
    <x v="2"/>
    <x v="2"/>
    <x v="2"/>
    <x v="2"/>
    <x v="2"/>
    <x v="2"/>
    <x v="0"/>
    <x v="1"/>
    <x v="0"/>
    <n v="19.8"/>
    <n v="607.70000000000005"/>
    <x v="0"/>
    <x v="0"/>
    <n v="1328.64"/>
    <n v="1936.34"/>
    <x v="0"/>
    <x v="0"/>
    <x v="0"/>
    <x v="0"/>
    <x v="1"/>
    <x v="1"/>
    <x v="1"/>
    <x v="1"/>
    <x v="0"/>
  </r>
  <r>
    <s v="5872-OEQNH"/>
    <x v="0"/>
    <x v="46"/>
    <x v="1"/>
    <x v="0"/>
    <x v="1083"/>
    <n v="95608"/>
    <n v="38.626128000000001"/>
    <n v="-121.328011"/>
    <x v="1"/>
    <x v="59"/>
    <x v="4"/>
    <x v="1"/>
    <m/>
    <x v="2"/>
    <x v="0"/>
    <x v="2"/>
    <n v="73"/>
    <x v="1"/>
    <x v="1"/>
    <x v="1"/>
    <x v="1"/>
    <x v="1"/>
    <x v="1"/>
    <x v="1"/>
    <x v="0"/>
    <x v="0"/>
    <x v="0"/>
    <x v="1"/>
    <n v="44.45"/>
    <n v="2773.9"/>
    <x v="0"/>
    <x v="0"/>
    <n v="0"/>
    <n v="2773.9"/>
    <x v="0"/>
    <x v="0"/>
    <x v="0"/>
    <x v="0"/>
    <x v="0"/>
    <x v="0"/>
    <x v="0"/>
    <x v="1"/>
    <x v="0"/>
  </r>
  <r>
    <s v="5875-YPQFJ"/>
    <x v="1"/>
    <x v="35"/>
    <x v="1"/>
    <x v="0"/>
    <x v="39"/>
    <n v="94555"/>
    <n v="37.555472999999999"/>
    <n v="-122.08031200000001"/>
    <x v="1"/>
    <x v="13"/>
    <x v="1"/>
    <x v="0"/>
    <n v="45.66"/>
    <x v="0"/>
    <x v="0"/>
    <x v="1"/>
    <n v="28"/>
    <x v="0"/>
    <x v="1"/>
    <x v="0"/>
    <x v="1"/>
    <x v="1"/>
    <x v="0"/>
    <x v="0"/>
    <x v="0"/>
    <x v="1"/>
    <x v="0"/>
    <x v="1"/>
    <n v="69.900000000000006"/>
    <n v="69.900000000000006"/>
    <x v="0"/>
    <x v="0"/>
    <n v="45.66"/>
    <n v="115.56"/>
    <x v="1"/>
    <x v="1"/>
    <x v="10"/>
    <x v="0"/>
    <x v="1"/>
    <x v="0"/>
    <x v="1"/>
    <x v="1"/>
    <x v="0"/>
  </r>
  <r>
    <s v="5876-HZVZM"/>
    <x v="0"/>
    <x v="39"/>
    <x v="0"/>
    <x v="1"/>
    <x v="388"/>
    <n v="91792"/>
    <n v="34.024405000000002"/>
    <n v="-117.89872200000001"/>
    <x v="2"/>
    <x v="38"/>
    <x v="1"/>
    <x v="0"/>
    <n v="14.51"/>
    <x v="0"/>
    <x v="0"/>
    <x v="0"/>
    <n v="20"/>
    <x v="1"/>
    <x v="0"/>
    <x v="0"/>
    <x v="1"/>
    <x v="1"/>
    <x v="0"/>
    <x v="0"/>
    <x v="1"/>
    <x v="1"/>
    <x v="1"/>
    <x v="0"/>
    <n v="55.9"/>
    <n v="365.35"/>
    <x v="0"/>
    <x v="14"/>
    <n v="87.06"/>
    <n v="482.41"/>
    <x v="1"/>
    <x v="5"/>
    <x v="8"/>
    <x v="0"/>
    <x v="1"/>
    <x v="1"/>
    <x v="0"/>
    <x v="1"/>
    <x v="0"/>
  </r>
  <r>
    <s v="5876-QMYLD"/>
    <x v="0"/>
    <x v="56"/>
    <x v="0"/>
    <x v="0"/>
    <x v="743"/>
    <n v="92242"/>
    <n v="34.137742000000003"/>
    <n v="-114.36514"/>
    <x v="6"/>
    <x v="16"/>
    <x v="0"/>
    <x v="0"/>
    <n v="17.82"/>
    <x v="0"/>
    <x v="1"/>
    <x v="3"/>
    <m/>
    <x v="2"/>
    <x v="2"/>
    <x v="2"/>
    <x v="2"/>
    <x v="2"/>
    <x v="2"/>
    <x v="2"/>
    <x v="2"/>
    <x v="0"/>
    <x v="1"/>
    <x v="0"/>
    <n v="20.05"/>
    <n v="415.1"/>
    <x v="0"/>
    <x v="0"/>
    <n v="409.86"/>
    <n v="824.96"/>
    <x v="0"/>
    <x v="0"/>
    <x v="0"/>
    <x v="0"/>
    <x v="1"/>
    <x v="1"/>
    <x v="1"/>
    <x v="1"/>
    <x v="0"/>
  </r>
  <r>
    <s v="5879-HMFFH"/>
    <x v="0"/>
    <x v="42"/>
    <x v="0"/>
    <x v="0"/>
    <x v="390"/>
    <n v="96016"/>
    <n v="40.936284999999998"/>
    <n v="-121.572692"/>
    <x v="2"/>
    <x v="9"/>
    <x v="0"/>
    <x v="0"/>
    <n v="38.28"/>
    <x v="1"/>
    <x v="0"/>
    <x v="2"/>
    <n v="24"/>
    <x v="1"/>
    <x v="0"/>
    <x v="1"/>
    <x v="0"/>
    <x v="0"/>
    <x v="1"/>
    <x v="1"/>
    <x v="0"/>
    <x v="2"/>
    <x v="1"/>
    <x v="1"/>
    <n v="88.05"/>
    <n v="6520.8"/>
    <x v="294"/>
    <x v="0"/>
    <n v="2756.16"/>
    <n v="9247.85"/>
    <x v="0"/>
    <x v="0"/>
    <x v="0"/>
    <x v="0"/>
    <x v="0"/>
    <x v="0"/>
    <x v="0"/>
    <x v="0"/>
    <x v="0"/>
  </r>
  <r>
    <s v="5879-SESNB"/>
    <x v="0"/>
    <x v="20"/>
    <x v="1"/>
    <x v="0"/>
    <x v="1061"/>
    <n v="94556"/>
    <n v="37.827945999999997"/>
    <n v="-122.107185"/>
    <x v="1"/>
    <x v="37"/>
    <x v="2"/>
    <x v="0"/>
    <n v="33.79"/>
    <x v="1"/>
    <x v="0"/>
    <x v="1"/>
    <n v="23"/>
    <x v="0"/>
    <x v="1"/>
    <x v="0"/>
    <x v="1"/>
    <x v="1"/>
    <x v="0"/>
    <x v="0"/>
    <x v="0"/>
    <x v="1"/>
    <x v="1"/>
    <x v="1"/>
    <n v="75.25"/>
    <n v="888.65"/>
    <x v="0"/>
    <x v="0"/>
    <n v="371.69"/>
    <n v="1260.3399999999999"/>
    <x v="0"/>
    <x v="0"/>
    <x v="0"/>
    <x v="0"/>
    <x v="1"/>
    <x v="0"/>
    <x v="1"/>
    <x v="1"/>
    <x v="0"/>
  </r>
  <r>
    <s v="5882-CMAZQ"/>
    <x v="0"/>
    <x v="7"/>
    <x v="0"/>
    <x v="3"/>
    <x v="535"/>
    <n v="91950"/>
    <n v="32.671019999999999"/>
    <n v="-117.095235"/>
    <x v="5"/>
    <x v="10"/>
    <x v="0"/>
    <x v="1"/>
    <m/>
    <x v="2"/>
    <x v="0"/>
    <x v="2"/>
    <n v="19"/>
    <x v="0"/>
    <x v="0"/>
    <x v="0"/>
    <x v="0"/>
    <x v="1"/>
    <x v="0"/>
    <x v="0"/>
    <x v="0"/>
    <x v="1"/>
    <x v="1"/>
    <x v="1"/>
    <n v="34.25"/>
    <n v="163.55000000000001"/>
    <x v="0"/>
    <x v="0"/>
    <n v="0"/>
    <n v="163.55000000000001"/>
    <x v="0"/>
    <x v="0"/>
    <x v="0"/>
    <x v="0"/>
    <x v="1"/>
    <x v="0"/>
    <x v="0"/>
    <x v="0"/>
    <x v="0"/>
  </r>
  <r>
    <s v="5883-GTGVD"/>
    <x v="1"/>
    <x v="33"/>
    <x v="1"/>
    <x v="0"/>
    <x v="279"/>
    <n v="93606"/>
    <n v="36.798881999999999"/>
    <n v="-120.01951099999999"/>
    <x v="1"/>
    <x v="53"/>
    <x v="2"/>
    <x v="0"/>
    <n v="2.19"/>
    <x v="1"/>
    <x v="0"/>
    <x v="1"/>
    <n v="18"/>
    <x v="0"/>
    <x v="0"/>
    <x v="0"/>
    <x v="1"/>
    <x v="0"/>
    <x v="1"/>
    <x v="1"/>
    <x v="0"/>
    <x v="1"/>
    <x v="0"/>
    <x v="1"/>
    <n v="99.95"/>
    <n v="1931.75"/>
    <x v="0"/>
    <x v="0"/>
    <n v="41.61"/>
    <n v="1973.36"/>
    <x v="1"/>
    <x v="1"/>
    <x v="1"/>
    <x v="0"/>
    <x v="0"/>
    <x v="0"/>
    <x v="0"/>
    <x v="1"/>
    <x v="0"/>
  </r>
  <r>
    <s v="5884-FBCTL"/>
    <x v="0"/>
    <x v="9"/>
    <x v="0"/>
    <x v="3"/>
    <x v="291"/>
    <n v="93263"/>
    <n v="35.490704999999998"/>
    <n v="-119.286833"/>
    <x v="8"/>
    <x v="9"/>
    <x v="0"/>
    <x v="0"/>
    <n v="35.619999999999997"/>
    <x v="1"/>
    <x v="1"/>
    <x v="3"/>
    <m/>
    <x v="2"/>
    <x v="2"/>
    <x v="2"/>
    <x v="2"/>
    <x v="2"/>
    <x v="2"/>
    <x v="2"/>
    <x v="2"/>
    <x v="2"/>
    <x v="1"/>
    <x v="1"/>
    <n v="25.1"/>
    <n v="1857.85"/>
    <x v="0"/>
    <x v="0"/>
    <n v="2564.64"/>
    <n v="4422.49"/>
    <x v="0"/>
    <x v="0"/>
    <x v="0"/>
    <x v="0"/>
    <x v="1"/>
    <x v="1"/>
    <x v="1"/>
    <x v="1"/>
    <x v="0"/>
  </r>
  <r>
    <s v="5884-GCYMI"/>
    <x v="1"/>
    <x v="47"/>
    <x v="1"/>
    <x v="0"/>
    <x v="38"/>
    <n v="92130"/>
    <n v="32.957194999999999"/>
    <n v="-117.20254199999999"/>
    <x v="1"/>
    <x v="13"/>
    <x v="1"/>
    <x v="0"/>
    <n v="38.53"/>
    <x v="0"/>
    <x v="0"/>
    <x v="1"/>
    <n v="20"/>
    <x v="0"/>
    <x v="1"/>
    <x v="0"/>
    <x v="1"/>
    <x v="1"/>
    <x v="0"/>
    <x v="0"/>
    <x v="0"/>
    <x v="1"/>
    <x v="1"/>
    <x v="2"/>
    <n v="69.400000000000006"/>
    <n v="69.400000000000006"/>
    <x v="0"/>
    <x v="0"/>
    <n v="38.53"/>
    <n v="107.93"/>
    <x v="1"/>
    <x v="1"/>
    <x v="5"/>
    <x v="0"/>
    <x v="1"/>
    <x v="0"/>
    <x v="1"/>
    <x v="1"/>
    <x v="0"/>
  </r>
  <r>
    <s v="5886-VLQVU"/>
    <x v="1"/>
    <x v="18"/>
    <x v="0"/>
    <x v="0"/>
    <x v="1064"/>
    <n v="92313"/>
    <n v="34.029175000000002"/>
    <n v="-117.307211"/>
    <x v="1"/>
    <x v="33"/>
    <x v="0"/>
    <x v="0"/>
    <n v="24.83"/>
    <x v="1"/>
    <x v="0"/>
    <x v="1"/>
    <n v="51"/>
    <x v="0"/>
    <x v="1"/>
    <x v="0"/>
    <x v="0"/>
    <x v="1"/>
    <x v="1"/>
    <x v="1"/>
    <x v="1"/>
    <x v="1"/>
    <x v="0"/>
    <x v="1"/>
    <n v="89.85"/>
    <n v="3161.2"/>
    <x v="0"/>
    <x v="2"/>
    <n v="869.05"/>
    <n v="4050.25"/>
    <x v="0"/>
    <x v="0"/>
    <x v="0"/>
    <x v="0"/>
    <x v="0"/>
    <x v="1"/>
    <x v="1"/>
    <x v="0"/>
    <x v="0"/>
  </r>
  <r>
    <s v="5887-IKKYO"/>
    <x v="1"/>
    <x v="33"/>
    <x v="0"/>
    <x v="3"/>
    <x v="644"/>
    <n v="91768"/>
    <n v="34.067931999999999"/>
    <n v="-117.785168"/>
    <x v="0"/>
    <x v="42"/>
    <x v="4"/>
    <x v="0"/>
    <n v="5.01"/>
    <x v="1"/>
    <x v="0"/>
    <x v="1"/>
    <n v="23"/>
    <x v="0"/>
    <x v="1"/>
    <x v="1"/>
    <x v="0"/>
    <x v="1"/>
    <x v="1"/>
    <x v="1"/>
    <x v="0"/>
    <x v="2"/>
    <x v="1"/>
    <x v="1"/>
    <n v="94.35"/>
    <n v="5563.65"/>
    <x v="0"/>
    <x v="0"/>
    <n v="290.58"/>
    <n v="5854.23"/>
    <x v="0"/>
    <x v="0"/>
    <x v="0"/>
    <x v="0"/>
    <x v="0"/>
    <x v="0"/>
    <x v="0"/>
    <x v="0"/>
    <x v="0"/>
  </r>
  <r>
    <s v="5889-JTMUL"/>
    <x v="0"/>
    <x v="6"/>
    <x v="0"/>
    <x v="0"/>
    <x v="428"/>
    <n v="91384"/>
    <n v="34.506627000000002"/>
    <n v="-118.699048"/>
    <x v="2"/>
    <x v="15"/>
    <x v="4"/>
    <x v="0"/>
    <n v="31.56"/>
    <x v="1"/>
    <x v="0"/>
    <x v="1"/>
    <n v="4"/>
    <x v="0"/>
    <x v="0"/>
    <x v="1"/>
    <x v="1"/>
    <x v="0"/>
    <x v="0"/>
    <x v="0"/>
    <x v="1"/>
    <x v="1"/>
    <x v="0"/>
    <x v="1"/>
    <n v="95.05"/>
    <n v="4888.7"/>
    <x v="0"/>
    <x v="10"/>
    <n v="1578"/>
    <n v="6516.7"/>
    <x v="1"/>
    <x v="4"/>
    <x v="16"/>
    <x v="0"/>
    <x v="0"/>
    <x v="1"/>
    <x v="0"/>
    <x v="1"/>
    <x v="0"/>
  </r>
  <r>
    <s v="5889-LFOLL"/>
    <x v="0"/>
    <x v="60"/>
    <x v="1"/>
    <x v="0"/>
    <x v="548"/>
    <n v="96015"/>
    <n v="41.486953"/>
    <n v="-120.91397499999999"/>
    <x v="1"/>
    <x v="2"/>
    <x v="2"/>
    <x v="0"/>
    <n v="35.96"/>
    <x v="1"/>
    <x v="0"/>
    <x v="1"/>
    <n v="42"/>
    <x v="0"/>
    <x v="1"/>
    <x v="0"/>
    <x v="1"/>
    <x v="1"/>
    <x v="1"/>
    <x v="1"/>
    <x v="0"/>
    <x v="1"/>
    <x v="0"/>
    <x v="1"/>
    <n v="84.6"/>
    <n v="1115.2"/>
    <x v="0"/>
    <x v="0"/>
    <n v="467.48"/>
    <n v="1582.68"/>
    <x v="1"/>
    <x v="1"/>
    <x v="11"/>
    <x v="0"/>
    <x v="0"/>
    <x v="0"/>
    <x v="1"/>
    <x v="1"/>
    <x v="0"/>
  </r>
  <r>
    <s v="5893-KCLGT"/>
    <x v="0"/>
    <x v="52"/>
    <x v="1"/>
    <x v="3"/>
    <x v="984"/>
    <n v="91040"/>
    <n v="34.282704000000003"/>
    <n v="-118.312929"/>
    <x v="1"/>
    <x v="9"/>
    <x v="0"/>
    <x v="0"/>
    <n v="15.21"/>
    <x v="0"/>
    <x v="1"/>
    <x v="3"/>
    <m/>
    <x v="2"/>
    <x v="2"/>
    <x v="2"/>
    <x v="2"/>
    <x v="2"/>
    <x v="2"/>
    <x v="2"/>
    <x v="2"/>
    <x v="2"/>
    <x v="0"/>
    <x v="0"/>
    <n v="19.75"/>
    <n v="1567"/>
    <x v="295"/>
    <x v="0"/>
    <n v="1095.1199999999999"/>
    <n v="2636.14"/>
    <x v="0"/>
    <x v="0"/>
    <x v="0"/>
    <x v="0"/>
    <x v="1"/>
    <x v="1"/>
    <x v="1"/>
    <x v="1"/>
    <x v="0"/>
  </r>
  <r>
    <s v="5893-PYOLZ"/>
    <x v="1"/>
    <x v="39"/>
    <x v="1"/>
    <x v="0"/>
    <x v="719"/>
    <n v="94578"/>
    <n v="37.704383999999997"/>
    <n v="-122.12670300000001"/>
    <x v="1"/>
    <x v="11"/>
    <x v="4"/>
    <x v="0"/>
    <n v="49.36"/>
    <x v="0"/>
    <x v="0"/>
    <x v="2"/>
    <n v="21"/>
    <x v="0"/>
    <x v="0"/>
    <x v="1"/>
    <x v="0"/>
    <x v="0"/>
    <x v="1"/>
    <x v="1"/>
    <x v="0"/>
    <x v="2"/>
    <x v="0"/>
    <x v="0"/>
    <n v="81.8"/>
    <n v="4534.45"/>
    <x v="0"/>
    <x v="0"/>
    <n v="2764.16"/>
    <n v="7298.61"/>
    <x v="0"/>
    <x v="0"/>
    <x v="0"/>
    <x v="0"/>
    <x v="0"/>
    <x v="0"/>
    <x v="0"/>
    <x v="0"/>
    <x v="0"/>
  </r>
  <r>
    <s v="5895-QSXOD"/>
    <x v="1"/>
    <x v="21"/>
    <x v="1"/>
    <x v="0"/>
    <x v="817"/>
    <n v="95910"/>
    <n v="39.467827999999997"/>
    <n v="-120.841386"/>
    <x v="1"/>
    <x v="0"/>
    <x v="0"/>
    <x v="0"/>
    <n v="48.25"/>
    <x v="0"/>
    <x v="0"/>
    <x v="1"/>
    <n v="24"/>
    <x v="0"/>
    <x v="1"/>
    <x v="0"/>
    <x v="1"/>
    <x v="1"/>
    <x v="0"/>
    <x v="0"/>
    <x v="0"/>
    <x v="1"/>
    <x v="1"/>
    <x v="0"/>
    <n v="70.05"/>
    <n v="657.5"/>
    <x v="0"/>
    <x v="0"/>
    <n v="434.25"/>
    <n v="1091.75"/>
    <x v="0"/>
    <x v="0"/>
    <x v="0"/>
    <x v="0"/>
    <x v="1"/>
    <x v="0"/>
    <x v="1"/>
    <x v="1"/>
    <x v="0"/>
  </r>
  <r>
    <s v="5896-NPFWW"/>
    <x v="1"/>
    <x v="5"/>
    <x v="0"/>
    <x v="0"/>
    <x v="38"/>
    <n v="92129"/>
    <n v="32.961064"/>
    <n v="-117.134917"/>
    <x v="2"/>
    <x v="3"/>
    <x v="0"/>
    <x v="0"/>
    <n v="13.54"/>
    <x v="0"/>
    <x v="0"/>
    <x v="0"/>
    <n v="51"/>
    <x v="0"/>
    <x v="1"/>
    <x v="1"/>
    <x v="1"/>
    <x v="1"/>
    <x v="0"/>
    <x v="0"/>
    <x v="0"/>
    <x v="1"/>
    <x v="0"/>
    <x v="1"/>
    <n v="50.15"/>
    <n v="168.15"/>
    <x v="0"/>
    <x v="0"/>
    <n v="40.619999999999997"/>
    <n v="208.77"/>
    <x v="1"/>
    <x v="1"/>
    <x v="5"/>
    <x v="0"/>
    <x v="1"/>
    <x v="0"/>
    <x v="0"/>
    <x v="1"/>
    <x v="0"/>
  </r>
  <r>
    <s v="5897-ZYEKH"/>
    <x v="0"/>
    <x v="58"/>
    <x v="0"/>
    <x v="0"/>
    <x v="916"/>
    <n v="95648"/>
    <n v="38.922812"/>
    <n v="-121.312005"/>
    <x v="3"/>
    <x v="23"/>
    <x v="0"/>
    <x v="0"/>
    <n v="11.91"/>
    <x v="1"/>
    <x v="0"/>
    <x v="1"/>
    <n v="10"/>
    <x v="1"/>
    <x v="0"/>
    <x v="0"/>
    <x v="1"/>
    <x v="0"/>
    <x v="1"/>
    <x v="1"/>
    <x v="0"/>
    <x v="0"/>
    <x v="0"/>
    <x v="1"/>
    <n v="105.6"/>
    <n v="7112.15"/>
    <x v="0"/>
    <x v="0"/>
    <n v="797.97"/>
    <n v="7910.12"/>
    <x v="0"/>
    <x v="0"/>
    <x v="0"/>
    <x v="0"/>
    <x v="0"/>
    <x v="0"/>
    <x v="0"/>
    <x v="1"/>
    <x v="0"/>
  </r>
  <r>
    <s v="5898-IGSLP"/>
    <x v="1"/>
    <x v="0"/>
    <x v="0"/>
    <x v="1"/>
    <x v="350"/>
    <n v="94041"/>
    <n v="37.388348999999998"/>
    <n v="-122.075299"/>
    <x v="2"/>
    <x v="65"/>
    <x v="5"/>
    <x v="0"/>
    <n v="20.76"/>
    <x v="1"/>
    <x v="0"/>
    <x v="1"/>
    <n v="57"/>
    <x v="1"/>
    <x v="1"/>
    <x v="1"/>
    <x v="0"/>
    <x v="1"/>
    <x v="0"/>
    <x v="0"/>
    <x v="0"/>
    <x v="1"/>
    <x v="1"/>
    <x v="1"/>
    <n v="89.3"/>
    <n v="2823"/>
    <x v="0"/>
    <x v="0"/>
    <n v="643.55999999999995"/>
    <n v="3466.56"/>
    <x v="0"/>
    <x v="0"/>
    <x v="0"/>
    <x v="0"/>
    <x v="1"/>
    <x v="0"/>
    <x v="0"/>
    <x v="0"/>
    <x v="0"/>
  </r>
  <r>
    <s v="5899-MQZZL"/>
    <x v="0"/>
    <x v="11"/>
    <x v="1"/>
    <x v="0"/>
    <x v="191"/>
    <n v="92173"/>
    <n v="32.555827999999998"/>
    <n v="-117.04007300000001"/>
    <x v="1"/>
    <x v="2"/>
    <x v="2"/>
    <x v="0"/>
    <n v="6.03"/>
    <x v="1"/>
    <x v="0"/>
    <x v="1"/>
    <n v="48"/>
    <x v="0"/>
    <x v="1"/>
    <x v="0"/>
    <x v="1"/>
    <x v="1"/>
    <x v="0"/>
    <x v="1"/>
    <x v="0"/>
    <x v="1"/>
    <x v="0"/>
    <x v="2"/>
    <n v="75"/>
    <n v="999.45"/>
    <x v="0"/>
    <x v="0"/>
    <n v="78.39"/>
    <n v="1077.8399999999999"/>
    <x v="1"/>
    <x v="1"/>
    <x v="10"/>
    <x v="0"/>
    <x v="0"/>
    <x v="0"/>
    <x v="1"/>
    <x v="1"/>
    <x v="0"/>
  </r>
  <r>
    <s v="5899-OUVKV"/>
    <x v="1"/>
    <x v="52"/>
    <x v="1"/>
    <x v="0"/>
    <x v="113"/>
    <n v="95821"/>
    <n v="38.625095999999999"/>
    <n v="-121.383658"/>
    <x v="1"/>
    <x v="65"/>
    <x v="0"/>
    <x v="0"/>
    <n v="45.92"/>
    <x v="0"/>
    <x v="0"/>
    <x v="1"/>
    <n v="18"/>
    <x v="0"/>
    <x v="0"/>
    <x v="0"/>
    <x v="1"/>
    <x v="0"/>
    <x v="1"/>
    <x v="1"/>
    <x v="0"/>
    <x v="1"/>
    <x v="0"/>
    <x v="1"/>
    <n v="94.5"/>
    <n v="2979.2"/>
    <x v="0"/>
    <x v="0"/>
    <n v="1423.52"/>
    <n v="4402.72"/>
    <x v="0"/>
    <x v="0"/>
    <x v="0"/>
    <x v="0"/>
    <x v="0"/>
    <x v="0"/>
    <x v="0"/>
    <x v="1"/>
    <x v="0"/>
  </r>
  <r>
    <s v="5902-WBLSE"/>
    <x v="0"/>
    <x v="13"/>
    <x v="0"/>
    <x v="2"/>
    <x v="761"/>
    <n v="91902"/>
    <n v="32.671169999999996"/>
    <n v="-117.00232"/>
    <x v="1"/>
    <x v="40"/>
    <x v="0"/>
    <x v="0"/>
    <n v="26.85"/>
    <x v="0"/>
    <x v="1"/>
    <x v="3"/>
    <m/>
    <x v="2"/>
    <x v="2"/>
    <x v="2"/>
    <x v="2"/>
    <x v="2"/>
    <x v="2"/>
    <x v="2"/>
    <x v="2"/>
    <x v="2"/>
    <x v="0"/>
    <x v="0"/>
    <n v="20.149999999999999"/>
    <n v="1411.2"/>
    <x v="0"/>
    <x v="0"/>
    <n v="1879.5"/>
    <n v="3290.7"/>
    <x v="0"/>
    <x v="0"/>
    <x v="0"/>
    <x v="0"/>
    <x v="1"/>
    <x v="1"/>
    <x v="1"/>
    <x v="1"/>
    <x v="0"/>
  </r>
  <r>
    <s v="5906-BFOZT"/>
    <x v="1"/>
    <x v="33"/>
    <x v="1"/>
    <x v="0"/>
    <x v="1084"/>
    <n v="95551"/>
    <n v="40.665951999999997"/>
    <n v="-124.24005099999999"/>
    <x v="1"/>
    <x v="13"/>
    <x v="0"/>
    <x v="0"/>
    <n v="8.02"/>
    <x v="0"/>
    <x v="1"/>
    <x v="3"/>
    <m/>
    <x v="2"/>
    <x v="2"/>
    <x v="2"/>
    <x v="2"/>
    <x v="2"/>
    <x v="2"/>
    <x v="2"/>
    <x v="2"/>
    <x v="1"/>
    <x v="0"/>
    <x v="0"/>
    <n v="19.5"/>
    <n v="19.5"/>
    <x v="0"/>
    <x v="0"/>
    <n v="8.02"/>
    <n v="27.52"/>
    <x v="2"/>
    <x v="0"/>
    <x v="0"/>
    <x v="0"/>
    <x v="1"/>
    <x v="1"/>
    <x v="1"/>
    <x v="1"/>
    <x v="0"/>
  </r>
  <r>
    <s v="5906-CVLHP"/>
    <x v="0"/>
    <x v="27"/>
    <x v="0"/>
    <x v="0"/>
    <x v="946"/>
    <n v="91748"/>
    <n v="33.976753000000002"/>
    <n v="-117.897367"/>
    <x v="2"/>
    <x v="14"/>
    <x v="0"/>
    <x v="0"/>
    <n v="42.04"/>
    <x v="0"/>
    <x v="0"/>
    <x v="0"/>
    <n v="26"/>
    <x v="0"/>
    <x v="0"/>
    <x v="0"/>
    <x v="0"/>
    <x v="1"/>
    <x v="0"/>
    <x v="0"/>
    <x v="0"/>
    <x v="0"/>
    <x v="0"/>
    <x v="0"/>
    <n v="54.15"/>
    <n v="2319.8000000000002"/>
    <x v="0"/>
    <x v="0"/>
    <n v="1891.8"/>
    <n v="4211.6000000000004"/>
    <x v="1"/>
    <x v="5"/>
    <x v="8"/>
    <x v="0"/>
    <x v="1"/>
    <x v="0"/>
    <x v="0"/>
    <x v="0"/>
    <x v="0"/>
  </r>
  <r>
    <s v="5906-DVAPM"/>
    <x v="0"/>
    <x v="60"/>
    <x v="0"/>
    <x v="3"/>
    <x v="795"/>
    <n v="95957"/>
    <n v="39.068071000000003"/>
    <n v="-121.832638"/>
    <x v="9"/>
    <x v="17"/>
    <x v="0"/>
    <x v="0"/>
    <n v="33.5"/>
    <x v="1"/>
    <x v="0"/>
    <x v="2"/>
    <n v="51"/>
    <x v="1"/>
    <x v="0"/>
    <x v="0"/>
    <x v="0"/>
    <x v="0"/>
    <x v="0"/>
    <x v="0"/>
    <x v="0"/>
    <x v="0"/>
    <x v="0"/>
    <x v="0"/>
    <n v="75"/>
    <n v="4213.8999999999996"/>
    <x v="0"/>
    <x v="0"/>
    <n v="1842.5"/>
    <n v="6056.4"/>
    <x v="0"/>
    <x v="0"/>
    <x v="0"/>
    <x v="0"/>
    <x v="0"/>
    <x v="0"/>
    <x v="0"/>
    <x v="0"/>
    <x v="0"/>
  </r>
  <r>
    <s v="5908-QMGOE"/>
    <x v="1"/>
    <x v="58"/>
    <x v="1"/>
    <x v="0"/>
    <x v="911"/>
    <n v="93625"/>
    <n v="36.625791999999997"/>
    <n v="-119.672483"/>
    <x v="1"/>
    <x v="49"/>
    <x v="0"/>
    <x v="0"/>
    <n v="23.53"/>
    <x v="1"/>
    <x v="0"/>
    <x v="1"/>
    <n v="9"/>
    <x v="0"/>
    <x v="1"/>
    <x v="0"/>
    <x v="1"/>
    <x v="1"/>
    <x v="0"/>
    <x v="0"/>
    <x v="0"/>
    <x v="1"/>
    <x v="0"/>
    <x v="0"/>
    <n v="74.2"/>
    <n v="1133.9000000000001"/>
    <x v="296"/>
    <x v="0"/>
    <n v="352.95"/>
    <n v="1443.54"/>
    <x v="1"/>
    <x v="1"/>
    <x v="1"/>
    <x v="0"/>
    <x v="1"/>
    <x v="0"/>
    <x v="1"/>
    <x v="1"/>
    <x v="0"/>
  </r>
  <r>
    <s v="5909-ECHUI"/>
    <x v="0"/>
    <x v="42"/>
    <x v="1"/>
    <x v="0"/>
    <x v="227"/>
    <n v="96069"/>
    <n v="40.689242999999998"/>
    <n v="-122.037023"/>
    <x v="1"/>
    <x v="13"/>
    <x v="0"/>
    <x v="0"/>
    <n v="26.14"/>
    <x v="0"/>
    <x v="0"/>
    <x v="2"/>
    <n v="22"/>
    <x v="0"/>
    <x v="1"/>
    <x v="0"/>
    <x v="1"/>
    <x v="1"/>
    <x v="1"/>
    <x v="1"/>
    <x v="0"/>
    <x v="1"/>
    <x v="0"/>
    <x v="1"/>
    <n v="56.25"/>
    <n v="56.25"/>
    <x v="0"/>
    <x v="0"/>
    <n v="26.14"/>
    <n v="82.39"/>
    <x v="1"/>
    <x v="4"/>
    <x v="12"/>
    <x v="0"/>
    <x v="0"/>
    <x v="0"/>
    <x v="1"/>
    <x v="1"/>
    <x v="0"/>
  </r>
  <r>
    <s v="5913-INRQV"/>
    <x v="1"/>
    <x v="41"/>
    <x v="0"/>
    <x v="0"/>
    <x v="163"/>
    <n v="91786"/>
    <n v="34.105493000000003"/>
    <n v="-117.660934"/>
    <x v="9"/>
    <x v="12"/>
    <x v="0"/>
    <x v="0"/>
    <n v="26.49"/>
    <x v="0"/>
    <x v="0"/>
    <x v="1"/>
    <n v="18"/>
    <x v="1"/>
    <x v="1"/>
    <x v="0"/>
    <x v="0"/>
    <x v="0"/>
    <x v="0"/>
    <x v="0"/>
    <x v="0"/>
    <x v="0"/>
    <x v="1"/>
    <x v="0"/>
    <n v="90.15"/>
    <n v="3128.8"/>
    <x v="0"/>
    <x v="0"/>
    <n v="900.66"/>
    <n v="4029.46"/>
    <x v="0"/>
    <x v="0"/>
    <x v="0"/>
    <x v="0"/>
    <x v="0"/>
    <x v="0"/>
    <x v="0"/>
    <x v="0"/>
    <x v="0"/>
  </r>
  <r>
    <s v="5914-DVBWJ"/>
    <x v="0"/>
    <x v="53"/>
    <x v="1"/>
    <x v="0"/>
    <x v="200"/>
    <n v="92508"/>
    <n v="33.885499000000003"/>
    <n v="-117.32495900000001"/>
    <x v="1"/>
    <x v="68"/>
    <x v="0"/>
    <x v="0"/>
    <n v="2.36"/>
    <x v="1"/>
    <x v="0"/>
    <x v="1"/>
    <n v="21"/>
    <x v="0"/>
    <x v="0"/>
    <x v="0"/>
    <x v="0"/>
    <x v="1"/>
    <x v="0"/>
    <x v="0"/>
    <x v="0"/>
    <x v="1"/>
    <x v="0"/>
    <x v="1"/>
    <n v="85.45"/>
    <n v="1505.85"/>
    <x v="0"/>
    <x v="0"/>
    <n v="42.48"/>
    <n v="1548.33"/>
    <x v="1"/>
    <x v="1"/>
    <x v="11"/>
    <x v="0"/>
    <x v="1"/>
    <x v="0"/>
    <x v="0"/>
    <x v="0"/>
    <x v="0"/>
  </r>
  <r>
    <s v="5914-GXMDA"/>
    <x v="0"/>
    <x v="21"/>
    <x v="0"/>
    <x v="0"/>
    <x v="792"/>
    <n v="93241"/>
    <n v="35.245035000000001"/>
    <n v="-118.905553"/>
    <x v="2"/>
    <x v="44"/>
    <x v="0"/>
    <x v="0"/>
    <n v="45.26"/>
    <x v="0"/>
    <x v="1"/>
    <x v="3"/>
    <m/>
    <x v="2"/>
    <x v="2"/>
    <x v="2"/>
    <x v="2"/>
    <x v="2"/>
    <x v="2"/>
    <x v="2"/>
    <x v="2"/>
    <x v="0"/>
    <x v="1"/>
    <x v="0"/>
    <n v="19.3"/>
    <n v="593.20000000000005"/>
    <x v="0"/>
    <x v="0"/>
    <n v="1448.32"/>
    <n v="2041.52"/>
    <x v="0"/>
    <x v="0"/>
    <x v="0"/>
    <x v="0"/>
    <x v="1"/>
    <x v="1"/>
    <x v="1"/>
    <x v="1"/>
    <x v="0"/>
  </r>
  <r>
    <s v="5914-XRFQB"/>
    <x v="1"/>
    <x v="12"/>
    <x v="0"/>
    <x v="0"/>
    <x v="831"/>
    <n v="95420"/>
    <n v="39.361283"/>
    <n v="-123.784599"/>
    <x v="1"/>
    <x v="9"/>
    <x v="0"/>
    <x v="0"/>
    <n v="43.12"/>
    <x v="1"/>
    <x v="0"/>
    <x v="1"/>
    <n v="6"/>
    <x v="1"/>
    <x v="0"/>
    <x v="1"/>
    <x v="0"/>
    <x v="0"/>
    <x v="1"/>
    <x v="1"/>
    <x v="0"/>
    <x v="2"/>
    <x v="0"/>
    <x v="1"/>
    <n v="115.8"/>
    <n v="8424.9"/>
    <x v="0"/>
    <x v="0"/>
    <n v="3104.64"/>
    <n v="11529.54"/>
    <x v="0"/>
    <x v="0"/>
    <x v="0"/>
    <x v="0"/>
    <x v="0"/>
    <x v="0"/>
    <x v="0"/>
    <x v="0"/>
    <x v="0"/>
  </r>
  <r>
    <s v="5915-ANOEI"/>
    <x v="1"/>
    <x v="43"/>
    <x v="0"/>
    <x v="0"/>
    <x v="638"/>
    <n v="93212"/>
    <n v="36.04533"/>
    <n v="-119.53242400000001"/>
    <x v="2"/>
    <x v="40"/>
    <x v="0"/>
    <x v="0"/>
    <n v="39.35"/>
    <x v="1"/>
    <x v="0"/>
    <x v="2"/>
    <n v="2"/>
    <x v="1"/>
    <x v="0"/>
    <x v="1"/>
    <x v="0"/>
    <x v="0"/>
    <x v="0"/>
    <x v="0"/>
    <x v="0"/>
    <x v="2"/>
    <x v="1"/>
    <x v="0"/>
    <n v="79.150000000000006"/>
    <n v="5536.5"/>
    <x v="0"/>
    <x v="0"/>
    <n v="2754.5"/>
    <n v="8291"/>
    <x v="0"/>
    <x v="0"/>
    <x v="0"/>
    <x v="0"/>
    <x v="0"/>
    <x v="0"/>
    <x v="0"/>
    <x v="0"/>
    <x v="0"/>
  </r>
  <r>
    <s v="5915-DGNVC"/>
    <x v="0"/>
    <x v="10"/>
    <x v="0"/>
    <x v="0"/>
    <x v="61"/>
    <n v="93428"/>
    <n v="35.591386999999997"/>
    <n v="-121.032256"/>
    <x v="5"/>
    <x v="21"/>
    <x v="4"/>
    <x v="0"/>
    <n v="25.1"/>
    <x v="1"/>
    <x v="0"/>
    <x v="2"/>
    <n v="30"/>
    <x v="1"/>
    <x v="0"/>
    <x v="1"/>
    <x v="1"/>
    <x v="1"/>
    <x v="1"/>
    <x v="1"/>
    <x v="0"/>
    <x v="0"/>
    <x v="1"/>
    <x v="1"/>
    <n v="71.8"/>
    <n v="3472.05"/>
    <x v="0"/>
    <x v="0"/>
    <n v="1229.9000000000001"/>
    <n v="4701.95"/>
    <x v="0"/>
    <x v="0"/>
    <x v="0"/>
    <x v="0"/>
    <x v="0"/>
    <x v="0"/>
    <x v="0"/>
    <x v="1"/>
    <x v="0"/>
  </r>
  <r>
    <s v="5916-QEWPT"/>
    <x v="0"/>
    <x v="37"/>
    <x v="0"/>
    <x v="0"/>
    <x v="366"/>
    <n v="91607"/>
    <n v="34.165782999999998"/>
    <n v="-118.399795"/>
    <x v="2"/>
    <x v="29"/>
    <x v="1"/>
    <x v="0"/>
    <n v="27.41"/>
    <x v="0"/>
    <x v="0"/>
    <x v="0"/>
    <n v="23"/>
    <x v="0"/>
    <x v="1"/>
    <x v="1"/>
    <x v="1"/>
    <x v="0"/>
    <x v="1"/>
    <x v="1"/>
    <x v="0"/>
    <x v="1"/>
    <x v="1"/>
    <x v="0"/>
    <n v="69"/>
    <n v="147.80000000000001"/>
    <x v="0"/>
    <x v="0"/>
    <n v="54.82"/>
    <n v="202.62"/>
    <x v="2"/>
    <x v="0"/>
    <x v="0"/>
    <x v="0"/>
    <x v="0"/>
    <x v="0"/>
    <x v="0"/>
    <x v="1"/>
    <x v="0"/>
  </r>
  <r>
    <s v="5917-HBSDW"/>
    <x v="0"/>
    <x v="29"/>
    <x v="0"/>
    <x v="3"/>
    <x v="930"/>
    <n v="94941"/>
    <n v="37.901370999999997"/>
    <n v="-122.572024"/>
    <x v="2"/>
    <x v="20"/>
    <x v="0"/>
    <x v="0"/>
    <n v="2.68"/>
    <x v="0"/>
    <x v="1"/>
    <x v="3"/>
    <m/>
    <x v="2"/>
    <x v="2"/>
    <x v="2"/>
    <x v="2"/>
    <x v="2"/>
    <x v="2"/>
    <x v="2"/>
    <x v="2"/>
    <x v="1"/>
    <x v="1"/>
    <x v="1"/>
    <n v="19.350000000000001"/>
    <n v="683.75"/>
    <x v="0"/>
    <x v="0"/>
    <n v="99.16"/>
    <n v="782.91"/>
    <x v="0"/>
    <x v="0"/>
    <x v="0"/>
    <x v="0"/>
    <x v="1"/>
    <x v="1"/>
    <x v="1"/>
    <x v="1"/>
    <x v="0"/>
  </r>
  <r>
    <s v="5917-RYRMG"/>
    <x v="1"/>
    <x v="16"/>
    <x v="1"/>
    <x v="0"/>
    <x v="421"/>
    <n v="93928"/>
    <n v="35.930782000000001"/>
    <n v="-121.189757"/>
    <x v="1"/>
    <x v="44"/>
    <x v="0"/>
    <x v="0"/>
    <n v="25.89"/>
    <x v="0"/>
    <x v="1"/>
    <x v="3"/>
    <m/>
    <x v="2"/>
    <x v="2"/>
    <x v="2"/>
    <x v="2"/>
    <x v="2"/>
    <x v="2"/>
    <x v="2"/>
    <x v="2"/>
    <x v="0"/>
    <x v="1"/>
    <x v="0"/>
    <n v="19.8"/>
    <n v="587.70000000000005"/>
    <x v="0"/>
    <x v="0"/>
    <n v="828.48"/>
    <n v="1416.18"/>
    <x v="0"/>
    <x v="0"/>
    <x v="0"/>
    <x v="0"/>
    <x v="1"/>
    <x v="1"/>
    <x v="1"/>
    <x v="1"/>
    <x v="0"/>
  </r>
  <r>
    <s v="5918-VUKWP"/>
    <x v="0"/>
    <x v="37"/>
    <x v="1"/>
    <x v="0"/>
    <x v="303"/>
    <n v="91104"/>
    <n v="34.165382999999999"/>
    <n v="-118.123752"/>
    <x v="1"/>
    <x v="44"/>
    <x v="5"/>
    <x v="0"/>
    <n v="35.97"/>
    <x v="0"/>
    <x v="1"/>
    <x v="3"/>
    <m/>
    <x v="2"/>
    <x v="2"/>
    <x v="2"/>
    <x v="2"/>
    <x v="2"/>
    <x v="2"/>
    <x v="2"/>
    <x v="2"/>
    <x v="0"/>
    <x v="1"/>
    <x v="1"/>
    <n v="20.55"/>
    <n v="654.54999999999995"/>
    <x v="0"/>
    <x v="0"/>
    <n v="1151.04"/>
    <n v="1805.59"/>
    <x v="0"/>
    <x v="0"/>
    <x v="0"/>
    <x v="0"/>
    <x v="1"/>
    <x v="1"/>
    <x v="1"/>
    <x v="1"/>
    <x v="0"/>
  </r>
  <r>
    <s v="5919-TMRGD"/>
    <x v="0"/>
    <x v="13"/>
    <x v="1"/>
    <x v="1"/>
    <x v="36"/>
    <n v="90255"/>
    <n v="33.978029999999997"/>
    <n v="-118.217141"/>
    <x v="1"/>
    <x v="13"/>
    <x v="0"/>
    <x v="0"/>
    <n v="13.13"/>
    <x v="0"/>
    <x v="0"/>
    <x v="1"/>
    <n v="57"/>
    <x v="0"/>
    <x v="1"/>
    <x v="0"/>
    <x v="1"/>
    <x v="0"/>
    <x v="0"/>
    <x v="0"/>
    <x v="0"/>
    <x v="1"/>
    <x v="0"/>
    <x v="1"/>
    <n v="79.349999999999994"/>
    <n v="79.349999999999994"/>
    <x v="0"/>
    <x v="0"/>
    <n v="13.13"/>
    <n v="92.48"/>
    <x v="1"/>
    <x v="1"/>
    <x v="1"/>
    <x v="0"/>
    <x v="0"/>
    <x v="0"/>
    <x v="1"/>
    <x v="1"/>
    <x v="0"/>
  </r>
  <r>
    <s v="5919-VCZYM"/>
    <x v="1"/>
    <x v="31"/>
    <x v="1"/>
    <x v="0"/>
    <x v="157"/>
    <n v="92707"/>
    <n v="33.714829000000002"/>
    <n v="-117.872941"/>
    <x v="1"/>
    <x v="29"/>
    <x v="0"/>
    <x v="0"/>
    <n v="40.28"/>
    <x v="0"/>
    <x v="1"/>
    <x v="3"/>
    <m/>
    <x v="2"/>
    <x v="2"/>
    <x v="2"/>
    <x v="2"/>
    <x v="2"/>
    <x v="2"/>
    <x v="2"/>
    <x v="2"/>
    <x v="1"/>
    <x v="1"/>
    <x v="0"/>
    <n v="20.05"/>
    <n v="42.7"/>
    <x v="0"/>
    <x v="0"/>
    <n v="80.56"/>
    <n v="123.26"/>
    <x v="2"/>
    <x v="0"/>
    <x v="0"/>
    <x v="0"/>
    <x v="1"/>
    <x v="1"/>
    <x v="1"/>
    <x v="1"/>
    <x v="0"/>
  </r>
  <r>
    <s v="5921-NGYRH"/>
    <x v="1"/>
    <x v="43"/>
    <x v="0"/>
    <x v="0"/>
    <x v="524"/>
    <n v="95979"/>
    <n v="39.288127000000003"/>
    <n v="-122.415841"/>
    <x v="1"/>
    <x v="34"/>
    <x v="4"/>
    <x v="0"/>
    <n v="48.41"/>
    <x v="0"/>
    <x v="0"/>
    <x v="1"/>
    <n v="22"/>
    <x v="1"/>
    <x v="1"/>
    <x v="0"/>
    <x v="1"/>
    <x v="1"/>
    <x v="0"/>
    <x v="0"/>
    <x v="0"/>
    <x v="1"/>
    <x v="0"/>
    <x v="0"/>
    <n v="73.55"/>
    <n v="4764"/>
    <x v="297"/>
    <x v="0"/>
    <n v="3098.24"/>
    <n v="7840.34"/>
    <x v="0"/>
    <x v="0"/>
    <x v="0"/>
    <x v="0"/>
    <x v="1"/>
    <x v="0"/>
    <x v="0"/>
    <x v="1"/>
    <x v="0"/>
  </r>
  <r>
    <s v="5922-ABDVO"/>
    <x v="0"/>
    <x v="29"/>
    <x v="0"/>
    <x v="0"/>
    <x v="517"/>
    <n v="90740"/>
    <n v="33.754620000000003"/>
    <n v="-118.071128"/>
    <x v="2"/>
    <x v="53"/>
    <x v="2"/>
    <x v="0"/>
    <n v="21.71"/>
    <x v="1"/>
    <x v="0"/>
    <x v="1"/>
    <n v="47"/>
    <x v="0"/>
    <x v="1"/>
    <x v="1"/>
    <x v="1"/>
    <x v="1"/>
    <x v="1"/>
    <x v="1"/>
    <x v="1"/>
    <x v="1"/>
    <x v="1"/>
    <x v="0"/>
    <n v="89.65"/>
    <n v="1761.05"/>
    <x v="0"/>
    <x v="11"/>
    <n v="412.49"/>
    <n v="2253.54"/>
    <x v="1"/>
    <x v="5"/>
    <x v="9"/>
    <x v="0"/>
    <x v="0"/>
    <x v="1"/>
    <x v="0"/>
    <x v="1"/>
    <x v="0"/>
  </r>
  <r>
    <s v="5923-GXUOC"/>
    <x v="1"/>
    <x v="0"/>
    <x v="1"/>
    <x v="0"/>
    <x v="78"/>
    <n v="92028"/>
    <n v="33.362575"/>
    <n v="-117.299644"/>
    <x v="1"/>
    <x v="46"/>
    <x v="0"/>
    <x v="0"/>
    <n v="8.3800000000000008"/>
    <x v="0"/>
    <x v="0"/>
    <x v="1"/>
    <n v="2"/>
    <x v="1"/>
    <x v="0"/>
    <x v="1"/>
    <x v="1"/>
    <x v="0"/>
    <x v="1"/>
    <x v="1"/>
    <x v="0"/>
    <x v="1"/>
    <x v="0"/>
    <x v="1"/>
    <n v="104.4"/>
    <n v="1081.45"/>
    <x v="0"/>
    <x v="0"/>
    <n v="83.8"/>
    <n v="1165.25"/>
    <x v="1"/>
    <x v="1"/>
    <x v="5"/>
    <x v="0"/>
    <x v="0"/>
    <x v="0"/>
    <x v="0"/>
    <x v="1"/>
    <x v="0"/>
  </r>
  <r>
    <s v="5924-IFQTT"/>
    <x v="1"/>
    <x v="25"/>
    <x v="0"/>
    <x v="3"/>
    <x v="1085"/>
    <n v="95934"/>
    <n v="40.080342000000002"/>
    <n v="-120.95780499999999"/>
    <x v="8"/>
    <x v="2"/>
    <x v="0"/>
    <x v="0"/>
    <n v="13.77"/>
    <x v="1"/>
    <x v="0"/>
    <x v="2"/>
    <n v="23"/>
    <x v="0"/>
    <x v="0"/>
    <x v="1"/>
    <x v="0"/>
    <x v="0"/>
    <x v="0"/>
    <x v="0"/>
    <x v="0"/>
    <x v="1"/>
    <x v="0"/>
    <x v="1"/>
    <n v="72.8"/>
    <n v="930.05"/>
    <x v="0"/>
    <x v="0"/>
    <n v="179.01"/>
    <n v="1109.06"/>
    <x v="0"/>
    <x v="0"/>
    <x v="0"/>
    <x v="0"/>
    <x v="0"/>
    <x v="0"/>
    <x v="0"/>
    <x v="0"/>
    <x v="0"/>
  </r>
  <r>
    <s v="5924-SNGKP"/>
    <x v="0"/>
    <x v="14"/>
    <x v="1"/>
    <x v="0"/>
    <x v="1086"/>
    <n v="92075"/>
    <n v="33.001812999999999"/>
    <n v="-117.263628"/>
    <x v="1"/>
    <x v="62"/>
    <x v="0"/>
    <x v="0"/>
    <n v="6.61"/>
    <x v="0"/>
    <x v="1"/>
    <x v="3"/>
    <m/>
    <x v="2"/>
    <x v="2"/>
    <x v="2"/>
    <x v="2"/>
    <x v="2"/>
    <x v="2"/>
    <x v="2"/>
    <x v="2"/>
    <x v="0"/>
    <x v="0"/>
    <x v="0"/>
    <n v="20.25"/>
    <n v="865"/>
    <x v="298"/>
    <x v="0"/>
    <n v="271.01"/>
    <n v="1089.23"/>
    <x v="0"/>
    <x v="0"/>
    <x v="0"/>
    <x v="0"/>
    <x v="1"/>
    <x v="1"/>
    <x v="1"/>
    <x v="1"/>
    <x v="0"/>
  </r>
  <r>
    <s v="5928-QLDHB"/>
    <x v="1"/>
    <x v="23"/>
    <x v="1"/>
    <x v="0"/>
    <x v="1029"/>
    <n v="91340"/>
    <n v="34.286130999999997"/>
    <n v="-118.435969"/>
    <x v="1"/>
    <x v="0"/>
    <x v="0"/>
    <x v="0"/>
    <n v="34.75"/>
    <x v="1"/>
    <x v="0"/>
    <x v="1"/>
    <n v="3"/>
    <x v="0"/>
    <x v="1"/>
    <x v="0"/>
    <x v="1"/>
    <x v="1"/>
    <x v="0"/>
    <x v="0"/>
    <x v="0"/>
    <x v="1"/>
    <x v="0"/>
    <x v="1"/>
    <n v="76.25"/>
    <n v="684.85"/>
    <x v="0"/>
    <x v="0"/>
    <n v="312.75"/>
    <n v="997.6"/>
    <x v="0"/>
    <x v="0"/>
    <x v="0"/>
    <x v="0"/>
    <x v="1"/>
    <x v="0"/>
    <x v="1"/>
    <x v="1"/>
    <x v="0"/>
  </r>
  <r>
    <s v="5930-GBIWP"/>
    <x v="1"/>
    <x v="1"/>
    <x v="1"/>
    <x v="0"/>
    <x v="855"/>
    <n v="96109"/>
    <n v="40.012675000000002"/>
    <n v="-120.101857"/>
    <x v="1"/>
    <x v="19"/>
    <x v="0"/>
    <x v="0"/>
    <n v="3.24"/>
    <x v="1"/>
    <x v="0"/>
    <x v="0"/>
    <n v="26"/>
    <x v="1"/>
    <x v="0"/>
    <x v="1"/>
    <x v="0"/>
    <x v="1"/>
    <x v="1"/>
    <x v="1"/>
    <x v="0"/>
    <x v="2"/>
    <x v="0"/>
    <x v="0"/>
    <n v="81.5"/>
    <n v="5553.25"/>
    <x v="0"/>
    <x v="0"/>
    <n v="223.56"/>
    <n v="5776.81"/>
    <x v="0"/>
    <x v="0"/>
    <x v="0"/>
    <x v="0"/>
    <x v="0"/>
    <x v="0"/>
    <x v="0"/>
    <x v="0"/>
    <x v="0"/>
  </r>
  <r>
    <s v="5931-FLJJF"/>
    <x v="1"/>
    <x v="4"/>
    <x v="0"/>
    <x v="0"/>
    <x v="124"/>
    <n v="92655"/>
    <n v="33.744439"/>
    <n v="-117.98587999999999"/>
    <x v="2"/>
    <x v="6"/>
    <x v="0"/>
    <x v="0"/>
    <n v="16.05"/>
    <x v="0"/>
    <x v="0"/>
    <x v="1"/>
    <n v="22"/>
    <x v="0"/>
    <x v="1"/>
    <x v="0"/>
    <x v="1"/>
    <x v="1"/>
    <x v="0"/>
    <x v="0"/>
    <x v="0"/>
    <x v="1"/>
    <x v="0"/>
    <x v="0"/>
    <n v="70.099999999999994"/>
    <n v="467.55"/>
    <x v="299"/>
    <x v="0"/>
    <n v="112.35"/>
    <n v="559.66999999999996"/>
    <x v="1"/>
    <x v="5"/>
    <x v="8"/>
    <x v="0"/>
    <x v="1"/>
    <x v="0"/>
    <x v="1"/>
    <x v="1"/>
    <x v="0"/>
  </r>
  <r>
    <s v="5934-RMPOV"/>
    <x v="0"/>
    <x v="13"/>
    <x v="1"/>
    <x v="3"/>
    <x v="147"/>
    <n v="94060"/>
    <n v="37.225650000000002"/>
    <n v="-122.297533"/>
    <x v="1"/>
    <x v="51"/>
    <x v="2"/>
    <x v="0"/>
    <n v="33.729999999999997"/>
    <x v="1"/>
    <x v="0"/>
    <x v="1"/>
    <n v="19"/>
    <x v="0"/>
    <x v="1"/>
    <x v="0"/>
    <x v="1"/>
    <x v="1"/>
    <x v="1"/>
    <x v="1"/>
    <x v="0"/>
    <x v="1"/>
    <x v="0"/>
    <x v="1"/>
    <n v="84.75"/>
    <n v="1816.75"/>
    <x v="0"/>
    <x v="0"/>
    <n v="742.06"/>
    <n v="2558.81"/>
    <x v="0"/>
    <x v="0"/>
    <x v="0"/>
    <x v="0"/>
    <x v="0"/>
    <x v="0"/>
    <x v="1"/>
    <x v="1"/>
    <x v="0"/>
  </r>
  <r>
    <s v="5934-TSSAU"/>
    <x v="0"/>
    <x v="35"/>
    <x v="0"/>
    <x v="1"/>
    <x v="92"/>
    <n v="92285"/>
    <n v="34.341737000000002"/>
    <n v="-116.539416"/>
    <x v="10"/>
    <x v="16"/>
    <x v="2"/>
    <x v="0"/>
    <n v="48.73"/>
    <x v="0"/>
    <x v="0"/>
    <x v="1"/>
    <n v="75"/>
    <x v="0"/>
    <x v="1"/>
    <x v="1"/>
    <x v="1"/>
    <x v="1"/>
    <x v="0"/>
    <x v="0"/>
    <x v="0"/>
    <x v="1"/>
    <x v="0"/>
    <x v="0"/>
    <n v="75.3"/>
    <n v="1702.9"/>
    <x v="0"/>
    <x v="0"/>
    <n v="1120.79"/>
    <n v="2823.69"/>
    <x v="0"/>
    <x v="0"/>
    <x v="0"/>
    <x v="0"/>
    <x v="1"/>
    <x v="0"/>
    <x v="0"/>
    <x v="1"/>
    <x v="0"/>
  </r>
  <r>
    <s v="5935-FCCNB"/>
    <x v="0"/>
    <x v="16"/>
    <x v="1"/>
    <x v="0"/>
    <x v="131"/>
    <n v="90242"/>
    <n v="33.921793000000001"/>
    <n v="-118.14058799999999"/>
    <x v="1"/>
    <x v="67"/>
    <x v="0"/>
    <x v="0"/>
    <n v="32.19"/>
    <x v="1"/>
    <x v="0"/>
    <x v="1"/>
    <n v="11"/>
    <x v="0"/>
    <x v="1"/>
    <x v="0"/>
    <x v="1"/>
    <x v="0"/>
    <x v="1"/>
    <x v="1"/>
    <x v="0"/>
    <x v="2"/>
    <x v="0"/>
    <x v="1"/>
    <n v="-6"/>
    <n v="1608.15"/>
    <x v="300"/>
    <x v="0"/>
    <n v="547.23"/>
    <n v="2118.98"/>
    <x v="0"/>
    <x v="0"/>
    <x v="0"/>
    <x v="0"/>
    <x v="0"/>
    <x v="0"/>
    <x v="1"/>
    <x v="1"/>
    <x v="0"/>
  </r>
  <r>
    <s v="5937-EORGB"/>
    <x v="1"/>
    <x v="16"/>
    <x v="0"/>
    <x v="0"/>
    <x v="867"/>
    <n v="93624"/>
    <n v="36.397745"/>
    <n v="-120.119911"/>
    <x v="5"/>
    <x v="49"/>
    <x v="0"/>
    <x v="0"/>
    <n v="22.83"/>
    <x v="1"/>
    <x v="0"/>
    <x v="1"/>
    <n v="26"/>
    <x v="1"/>
    <x v="1"/>
    <x v="1"/>
    <x v="1"/>
    <x v="0"/>
    <x v="0"/>
    <x v="0"/>
    <x v="0"/>
    <x v="1"/>
    <x v="0"/>
    <x v="1"/>
    <n v="96.5"/>
    <n v="1392.25"/>
    <x v="0"/>
    <x v="0"/>
    <n v="342.45"/>
    <n v="1734.7"/>
    <x v="0"/>
    <x v="0"/>
    <x v="0"/>
    <x v="0"/>
    <x v="0"/>
    <x v="0"/>
    <x v="0"/>
    <x v="1"/>
    <x v="0"/>
  </r>
  <r>
    <s v="5939-SXWHM"/>
    <x v="1"/>
    <x v="40"/>
    <x v="0"/>
    <x v="1"/>
    <x v="977"/>
    <n v="96062"/>
    <n v="40.531256999999997"/>
    <n v="-122.148139"/>
    <x v="2"/>
    <x v="60"/>
    <x v="4"/>
    <x v="0"/>
    <n v="20.73"/>
    <x v="1"/>
    <x v="1"/>
    <x v="3"/>
    <m/>
    <x v="2"/>
    <x v="2"/>
    <x v="2"/>
    <x v="2"/>
    <x v="2"/>
    <x v="2"/>
    <x v="2"/>
    <x v="2"/>
    <x v="2"/>
    <x v="1"/>
    <x v="1"/>
    <n v="26.3"/>
    <n v="1245.05"/>
    <x v="0"/>
    <x v="0"/>
    <n v="995.04"/>
    <n v="2240.09"/>
    <x v="0"/>
    <x v="0"/>
    <x v="0"/>
    <x v="0"/>
    <x v="1"/>
    <x v="1"/>
    <x v="1"/>
    <x v="1"/>
    <x v="0"/>
  </r>
  <r>
    <s v="5939-XAIXZ"/>
    <x v="0"/>
    <x v="33"/>
    <x v="1"/>
    <x v="0"/>
    <x v="739"/>
    <n v="94512"/>
    <n v="38.140718999999997"/>
    <n v="-121.83829799999999"/>
    <x v="1"/>
    <x v="53"/>
    <x v="2"/>
    <x v="0"/>
    <n v="36.880000000000003"/>
    <x v="1"/>
    <x v="0"/>
    <x v="2"/>
    <n v="27"/>
    <x v="0"/>
    <x v="1"/>
    <x v="1"/>
    <x v="1"/>
    <x v="1"/>
    <x v="0"/>
    <x v="0"/>
    <x v="0"/>
    <x v="1"/>
    <x v="0"/>
    <x v="0"/>
    <n v="56.1"/>
    <n v="1033.9000000000001"/>
    <x v="0"/>
    <x v="0"/>
    <n v="700.72"/>
    <n v="1734.62"/>
    <x v="0"/>
    <x v="0"/>
    <x v="0"/>
    <x v="0"/>
    <x v="1"/>
    <x v="0"/>
    <x v="0"/>
    <x v="1"/>
    <x v="0"/>
  </r>
  <r>
    <s v="5940-AHUHD"/>
    <x v="1"/>
    <x v="18"/>
    <x v="1"/>
    <x v="0"/>
    <x v="644"/>
    <n v="91768"/>
    <n v="34.067931999999999"/>
    <n v="-117.785168"/>
    <x v="1"/>
    <x v="13"/>
    <x v="1"/>
    <x v="0"/>
    <n v="44.59"/>
    <x v="0"/>
    <x v="0"/>
    <x v="1"/>
    <n v="41"/>
    <x v="0"/>
    <x v="1"/>
    <x v="0"/>
    <x v="1"/>
    <x v="1"/>
    <x v="0"/>
    <x v="0"/>
    <x v="0"/>
    <x v="1"/>
    <x v="1"/>
    <x v="0"/>
    <n v="70.599999999999994"/>
    <n v="70.599999999999994"/>
    <x v="0"/>
    <x v="0"/>
    <n v="44.59"/>
    <n v="115.19"/>
    <x v="1"/>
    <x v="5"/>
    <x v="9"/>
    <x v="0"/>
    <x v="1"/>
    <x v="0"/>
    <x v="1"/>
    <x v="1"/>
    <x v="0"/>
  </r>
  <r>
    <s v="5940-NFXKV"/>
    <x v="1"/>
    <x v="40"/>
    <x v="0"/>
    <x v="0"/>
    <x v="38"/>
    <n v="92109"/>
    <n v="32.787835999999999"/>
    <n v="-117.232376"/>
    <x v="2"/>
    <x v="53"/>
    <x v="0"/>
    <x v="0"/>
    <n v="14.09"/>
    <x v="1"/>
    <x v="0"/>
    <x v="1"/>
    <n v="25"/>
    <x v="0"/>
    <x v="1"/>
    <x v="0"/>
    <x v="1"/>
    <x v="1"/>
    <x v="1"/>
    <x v="1"/>
    <x v="1"/>
    <x v="1"/>
    <x v="0"/>
    <x v="1"/>
    <n v="83.65"/>
    <n v="1465.75"/>
    <x v="0"/>
    <x v="6"/>
    <n v="267.70999999999998"/>
    <n v="1863.46"/>
    <x v="1"/>
    <x v="1"/>
    <x v="5"/>
    <x v="0"/>
    <x v="0"/>
    <x v="1"/>
    <x v="1"/>
    <x v="1"/>
    <x v="0"/>
  </r>
  <r>
    <s v="5944-UGLLK"/>
    <x v="1"/>
    <x v="47"/>
    <x v="1"/>
    <x v="0"/>
    <x v="682"/>
    <n v="95425"/>
    <n v="38.801935999999998"/>
    <n v="-122.938935"/>
    <x v="1"/>
    <x v="63"/>
    <x v="4"/>
    <x v="1"/>
    <m/>
    <x v="2"/>
    <x v="0"/>
    <x v="0"/>
    <n v="17"/>
    <x v="0"/>
    <x v="1"/>
    <x v="1"/>
    <x v="0"/>
    <x v="0"/>
    <x v="1"/>
    <x v="1"/>
    <x v="0"/>
    <x v="0"/>
    <x v="1"/>
    <x v="0"/>
    <n v="54.9"/>
    <n v="3045.75"/>
    <x v="0"/>
    <x v="0"/>
    <n v="0"/>
    <n v="3045.75"/>
    <x v="0"/>
    <x v="0"/>
    <x v="0"/>
    <x v="0"/>
    <x v="0"/>
    <x v="0"/>
    <x v="0"/>
    <x v="0"/>
    <x v="0"/>
  </r>
  <r>
    <s v="5945-AZYHT"/>
    <x v="1"/>
    <x v="55"/>
    <x v="0"/>
    <x v="0"/>
    <x v="1087"/>
    <n v="94509"/>
    <n v="37.980057000000002"/>
    <n v="-121.801599"/>
    <x v="5"/>
    <x v="4"/>
    <x v="3"/>
    <x v="0"/>
    <n v="49.32"/>
    <x v="1"/>
    <x v="0"/>
    <x v="1"/>
    <n v="9"/>
    <x v="1"/>
    <x v="0"/>
    <x v="1"/>
    <x v="1"/>
    <x v="0"/>
    <x v="1"/>
    <x v="1"/>
    <x v="0"/>
    <x v="0"/>
    <x v="0"/>
    <x v="1"/>
    <n v="109.6"/>
    <n v="7854.15"/>
    <x v="0"/>
    <x v="0"/>
    <n v="3501.72"/>
    <n v="11355.87"/>
    <x v="0"/>
    <x v="0"/>
    <x v="0"/>
    <x v="0"/>
    <x v="0"/>
    <x v="0"/>
    <x v="0"/>
    <x v="1"/>
    <x v="0"/>
  </r>
  <r>
    <s v="5947-SGKCL"/>
    <x v="0"/>
    <x v="31"/>
    <x v="0"/>
    <x v="1"/>
    <x v="829"/>
    <n v="91108"/>
    <n v="34.122670999999997"/>
    <n v="-118.112911"/>
    <x v="10"/>
    <x v="49"/>
    <x v="2"/>
    <x v="0"/>
    <n v="4.1900000000000004"/>
    <x v="1"/>
    <x v="0"/>
    <x v="1"/>
    <n v="59"/>
    <x v="0"/>
    <x v="0"/>
    <x v="1"/>
    <x v="1"/>
    <x v="0"/>
    <x v="1"/>
    <x v="1"/>
    <x v="0"/>
    <x v="1"/>
    <x v="0"/>
    <x v="1"/>
    <n v="105.35"/>
    <n v="1559.25"/>
    <x v="0"/>
    <x v="0"/>
    <n v="62.85"/>
    <n v="1622.1"/>
    <x v="0"/>
    <x v="0"/>
    <x v="0"/>
    <x v="0"/>
    <x v="0"/>
    <x v="0"/>
    <x v="0"/>
    <x v="1"/>
    <x v="0"/>
  </r>
  <r>
    <s v="5948-UJZLF"/>
    <x v="1"/>
    <x v="19"/>
    <x v="1"/>
    <x v="0"/>
    <x v="31"/>
    <n v="90049"/>
    <n v="34.091828999999997"/>
    <n v="-118.49124399999999"/>
    <x v="1"/>
    <x v="29"/>
    <x v="0"/>
    <x v="0"/>
    <n v="40.75"/>
    <x v="0"/>
    <x v="0"/>
    <x v="2"/>
    <n v="71"/>
    <x v="0"/>
    <x v="0"/>
    <x v="0"/>
    <x v="1"/>
    <x v="1"/>
    <x v="0"/>
    <x v="0"/>
    <x v="0"/>
    <x v="1"/>
    <x v="1"/>
    <x v="0"/>
    <n v="49.25"/>
    <n v="97"/>
    <x v="0"/>
    <x v="0"/>
    <n v="81.5"/>
    <n v="178.5"/>
    <x v="2"/>
    <x v="0"/>
    <x v="0"/>
    <x v="0"/>
    <x v="1"/>
    <x v="0"/>
    <x v="0"/>
    <x v="1"/>
    <x v="0"/>
  </r>
  <r>
    <s v="5949-EBSQK"/>
    <x v="1"/>
    <x v="56"/>
    <x v="0"/>
    <x v="2"/>
    <x v="481"/>
    <n v="90742"/>
    <n v="33.719220999999997"/>
    <n v="-118.07359599999999"/>
    <x v="8"/>
    <x v="1"/>
    <x v="0"/>
    <x v="0"/>
    <n v="27.24"/>
    <x v="0"/>
    <x v="0"/>
    <x v="2"/>
    <n v="21"/>
    <x v="0"/>
    <x v="1"/>
    <x v="0"/>
    <x v="0"/>
    <x v="1"/>
    <x v="1"/>
    <x v="1"/>
    <x v="0"/>
    <x v="1"/>
    <x v="1"/>
    <x v="0"/>
    <n v="61.45"/>
    <n v="229.55"/>
    <x v="0"/>
    <x v="0"/>
    <n v="108.96"/>
    <n v="338.51"/>
    <x v="1"/>
    <x v="4"/>
    <x v="16"/>
    <x v="0"/>
    <x v="0"/>
    <x v="0"/>
    <x v="1"/>
    <x v="0"/>
    <x v="0"/>
  </r>
  <r>
    <s v="5949-HGVJL"/>
    <x v="0"/>
    <x v="34"/>
    <x v="0"/>
    <x v="0"/>
    <x v="813"/>
    <n v="96057"/>
    <n v="41.251322000000002"/>
    <n v="-122.105209"/>
    <x v="9"/>
    <x v="18"/>
    <x v="0"/>
    <x v="0"/>
    <n v="23.31"/>
    <x v="0"/>
    <x v="0"/>
    <x v="2"/>
    <n v="20"/>
    <x v="0"/>
    <x v="0"/>
    <x v="0"/>
    <x v="0"/>
    <x v="0"/>
    <x v="1"/>
    <x v="1"/>
    <x v="1"/>
    <x v="1"/>
    <x v="0"/>
    <x v="1"/>
    <n v="73.05"/>
    <n v="1959.5"/>
    <x v="301"/>
    <x v="10"/>
    <n v="606.05999999999995"/>
    <n v="2567.9699999999998"/>
    <x v="0"/>
    <x v="0"/>
    <x v="0"/>
    <x v="0"/>
    <x v="0"/>
    <x v="1"/>
    <x v="0"/>
    <x v="0"/>
    <x v="0"/>
  </r>
  <r>
    <s v="5949-XIKAE"/>
    <x v="0"/>
    <x v="13"/>
    <x v="0"/>
    <x v="0"/>
    <x v="160"/>
    <n v="92401"/>
    <n v="34.105935000000002"/>
    <n v="-117.2914"/>
    <x v="2"/>
    <x v="58"/>
    <x v="0"/>
    <x v="0"/>
    <n v="32.32"/>
    <x v="0"/>
    <x v="0"/>
    <x v="0"/>
    <n v="25"/>
    <x v="0"/>
    <x v="0"/>
    <x v="0"/>
    <x v="1"/>
    <x v="0"/>
    <x v="0"/>
    <x v="0"/>
    <x v="0"/>
    <x v="1"/>
    <x v="0"/>
    <x v="1"/>
    <n v="83.55"/>
    <n v="680.05"/>
    <x v="0"/>
    <x v="0"/>
    <n v="258.56"/>
    <n v="938.61"/>
    <x v="1"/>
    <x v="2"/>
    <x v="2"/>
    <x v="0"/>
    <x v="0"/>
    <x v="0"/>
    <x v="0"/>
    <x v="1"/>
    <x v="0"/>
  </r>
  <r>
    <s v="5950-AAAGJ"/>
    <x v="1"/>
    <x v="31"/>
    <x v="1"/>
    <x v="0"/>
    <x v="902"/>
    <n v="90293"/>
    <n v="33.947305"/>
    <n v="-118.439841"/>
    <x v="1"/>
    <x v="68"/>
    <x v="2"/>
    <x v="0"/>
    <n v="2.2599999999999998"/>
    <x v="1"/>
    <x v="0"/>
    <x v="1"/>
    <n v="73"/>
    <x v="0"/>
    <x v="1"/>
    <x v="0"/>
    <x v="1"/>
    <x v="0"/>
    <x v="0"/>
    <x v="0"/>
    <x v="0"/>
    <x v="1"/>
    <x v="1"/>
    <x v="1"/>
    <n v="84.3"/>
    <n v="1537.9"/>
    <x v="0"/>
    <x v="0"/>
    <n v="40.68"/>
    <n v="1578.58"/>
    <x v="0"/>
    <x v="0"/>
    <x v="0"/>
    <x v="0"/>
    <x v="0"/>
    <x v="0"/>
    <x v="1"/>
    <x v="1"/>
    <x v="0"/>
  </r>
  <r>
    <s v="5951-AOFIH"/>
    <x v="1"/>
    <x v="31"/>
    <x v="1"/>
    <x v="0"/>
    <x v="41"/>
    <n v="95122"/>
    <n v="37.328859999999999"/>
    <n v="-121.83456700000001"/>
    <x v="1"/>
    <x v="45"/>
    <x v="0"/>
    <x v="0"/>
    <n v="45.72"/>
    <x v="0"/>
    <x v="0"/>
    <x v="0"/>
    <n v="51"/>
    <x v="0"/>
    <x v="0"/>
    <x v="1"/>
    <x v="1"/>
    <x v="0"/>
    <x v="0"/>
    <x v="1"/>
    <x v="1"/>
    <x v="1"/>
    <x v="0"/>
    <x v="0"/>
    <n v="66.400000000000006"/>
    <n v="2245.4"/>
    <x v="0"/>
    <x v="0"/>
    <n v="1508.76"/>
    <n v="3754.16"/>
    <x v="0"/>
    <x v="0"/>
    <x v="0"/>
    <x v="0"/>
    <x v="0"/>
    <x v="1"/>
    <x v="0"/>
    <x v="1"/>
    <x v="0"/>
  </r>
  <r>
    <s v="5954-BDFSG"/>
    <x v="0"/>
    <x v="43"/>
    <x v="1"/>
    <x v="0"/>
    <x v="342"/>
    <n v="90069"/>
    <n v="34.093781"/>
    <n v="-118.381061"/>
    <x v="1"/>
    <x v="9"/>
    <x v="0"/>
    <x v="0"/>
    <n v="9.4700000000000006"/>
    <x v="1"/>
    <x v="0"/>
    <x v="1"/>
    <n v="21"/>
    <x v="0"/>
    <x v="1"/>
    <x v="1"/>
    <x v="0"/>
    <x v="0"/>
    <x v="1"/>
    <x v="1"/>
    <x v="1"/>
    <x v="2"/>
    <x v="0"/>
    <x v="0"/>
    <n v="107.5"/>
    <n v="7853.7"/>
    <x v="0"/>
    <x v="8"/>
    <n v="681.84"/>
    <n v="8595.5400000000009"/>
    <x v="0"/>
    <x v="0"/>
    <x v="0"/>
    <x v="0"/>
    <x v="0"/>
    <x v="1"/>
    <x v="0"/>
    <x v="0"/>
    <x v="0"/>
  </r>
  <r>
    <s v="5955-EPOAZ"/>
    <x v="0"/>
    <x v="43"/>
    <x v="1"/>
    <x v="0"/>
    <x v="397"/>
    <n v="94550"/>
    <n v="37.571747999999999"/>
    <n v="-121.65956199999999"/>
    <x v="1"/>
    <x v="38"/>
    <x v="0"/>
    <x v="0"/>
    <n v="43.19"/>
    <x v="0"/>
    <x v="1"/>
    <x v="3"/>
    <m/>
    <x v="2"/>
    <x v="2"/>
    <x v="2"/>
    <x v="2"/>
    <x v="2"/>
    <x v="2"/>
    <x v="2"/>
    <x v="2"/>
    <x v="1"/>
    <x v="0"/>
    <x v="0"/>
    <n v="20.95"/>
    <n v="109.5"/>
    <x v="0"/>
    <x v="0"/>
    <n v="259.14"/>
    <n v="368.64"/>
    <x v="0"/>
    <x v="0"/>
    <x v="0"/>
    <x v="0"/>
    <x v="1"/>
    <x v="1"/>
    <x v="1"/>
    <x v="1"/>
    <x v="0"/>
  </r>
  <r>
    <s v="5955-ERIHD"/>
    <x v="1"/>
    <x v="55"/>
    <x v="0"/>
    <x v="0"/>
    <x v="410"/>
    <n v="90712"/>
    <n v="33.840524000000002"/>
    <n v="-118.148403"/>
    <x v="2"/>
    <x v="68"/>
    <x v="2"/>
    <x v="0"/>
    <n v="31.49"/>
    <x v="1"/>
    <x v="0"/>
    <x v="1"/>
    <n v="20"/>
    <x v="0"/>
    <x v="1"/>
    <x v="0"/>
    <x v="1"/>
    <x v="0"/>
    <x v="1"/>
    <x v="1"/>
    <x v="0"/>
    <x v="1"/>
    <x v="0"/>
    <x v="1"/>
    <n v="94.7"/>
    <n v="1687.95"/>
    <x v="0"/>
    <x v="0"/>
    <n v="566.82000000000005"/>
    <n v="2254.77"/>
    <x v="1"/>
    <x v="4"/>
    <x v="7"/>
    <x v="0"/>
    <x v="0"/>
    <x v="0"/>
    <x v="1"/>
    <x v="1"/>
    <x v="0"/>
  </r>
  <r>
    <s v="5956-VKDTT"/>
    <x v="0"/>
    <x v="15"/>
    <x v="0"/>
    <x v="0"/>
    <x v="111"/>
    <n v="92557"/>
    <n v="33.970661"/>
    <n v="-117.255039"/>
    <x v="8"/>
    <x v="10"/>
    <x v="1"/>
    <x v="0"/>
    <n v="45.76"/>
    <x v="1"/>
    <x v="0"/>
    <x v="1"/>
    <n v="22"/>
    <x v="0"/>
    <x v="1"/>
    <x v="0"/>
    <x v="1"/>
    <x v="1"/>
    <x v="0"/>
    <x v="0"/>
    <x v="0"/>
    <x v="1"/>
    <x v="0"/>
    <x v="1"/>
    <n v="74.349999999999994"/>
    <n v="334.8"/>
    <x v="0"/>
    <x v="0"/>
    <n v="228.8"/>
    <n v="563.6"/>
    <x v="1"/>
    <x v="2"/>
    <x v="2"/>
    <x v="0"/>
    <x v="1"/>
    <x v="0"/>
    <x v="1"/>
    <x v="1"/>
    <x v="0"/>
  </r>
  <r>
    <s v="5956-YHHRX"/>
    <x v="1"/>
    <x v="4"/>
    <x v="1"/>
    <x v="0"/>
    <x v="142"/>
    <n v="95664"/>
    <n v="38.803730999999999"/>
    <n v="-121.04379900000001"/>
    <x v="1"/>
    <x v="47"/>
    <x v="2"/>
    <x v="0"/>
    <n v="24.91"/>
    <x v="1"/>
    <x v="0"/>
    <x v="1"/>
    <n v="17"/>
    <x v="0"/>
    <x v="0"/>
    <x v="1"/>
    <x v="1"/>
    <x v="0"/>
    <x v="1"/>
    <x v="1"/>
    <x v="1"/>
    <x v="2"/>
    <x v="0"/>
    <x v="1"/>
    <n v="104.35"/>
    <n v="2271.85"/>
    <x v="0"/>
    <x v="6"/>
    <n v="523.11"/>
    <n v="2924.96"/>
    <x v="0"/>
    <x v="0"/>
    <x v="0"/>
    <x v="0"/>
    <x v="0"/>
    <x v="1"/>
    <x v="0"/>
    <x v="1"/>
    <x v="0"/>
  </r>
  <r>
    <s v="5959-BELXA"/>
    <x v="1"/>
    <x v="6"/>
    <x v="1"/>
    <x v="0"/>
    <x v="764"/>
    <n v="92399"/>
    <n v="34.045969999999997"/>
    <n v="-117.011825"/>
    <x v="1"/>
    <x v="44"/>
    <x v="5"/>
    <x v="0"/>
    <n v="25.45"/>
    <x v="1"/>
    <x v="0"/>
    <x v="1"/>
    <n v="18"/>
    <x v="0"/>
    <x v="1"/>
    <x v="0"/>
    <x v="1"/>
    <x v="0"/>
    <x v="1"/>
    <x v="0"/>
    <x v="0"/>
    <x v="1"/>
    <x v="0"/>
    <x v="0"/>
    <n v="96.15"/>
    <n v="3019.25"/>
    <x v="0"/>
    <x v="0"/>
    <n v="814.4"/>
    <n v="3833.65"/>
    <x v="1"/>
    <x v="4"/>
    <x v="16"/>
    <x v="0"/>
    <x v="0"/>
    <x v="0"/>
    <x v="1"/>
    <x v="1"/>
    <x v="0"/>
  </r>
  <r>
    <s v="5960-MVTUK"/>
    <x v="1"/>
    <x v="12"/>
    <x v="1"/>
    <x v="0"/>
    <x v="369"/>
    <n v="96038"/>
    <n v="41.599978"/>
    <n v="-122.53938100000001"/>
    <x v="1"/>
    <x v="3"/>
    <x v="1"/>
    <x v="1"/>
    <m/>
    <x v="2"/>
    <x v="0"/>
    <x v="2"/>
    <n v="18"/>
    <x v="0"/>
    <x v="1"/>
    <x v="0"/>
    <x v="0"/>
    <x v="1"/>
    <x v="0"/>
    <x v="0"/>
    <x v="0"/>
    <x v="1"/>
    <x v="0"/>
    <x v="1"/>
    <n v="29.75"/>
    <n v="96.85"/>
    <x v="0"/>
    <x v="0"/>
    <n v="0"/>
    <n v="96.85"/>
    <x v="2"/>
    <x v="0"/>
    <x v="0"/>
    <x v="0"/>
    <x v="1"/>
    <x v="0"/>
    <x v="1"/>
    <x v="0"/>
    <x v="0"/>
  </r>
  <r>
    <s v="5960-WPXQM"/>
    <x v="1"/>
    <x v="38"/>
    <x v="1"/>
    <x v="0"/>
    <x v="77"/>
    <n v="92592"/>
    <n v="33.507255000000001"/>
    <n v="-117.029473"/>
    <x v="1"/>
    <x v="13"/>
    <x v="0"/>
    <x v="0"/>
    <n v="31.34"/>
    <x v="0"/>
    <x v="0"/>
    <x v="1"/>
    <n v="52"/>
    <x v="0"/>
    <x v="1"/>
    <x v="0"/>
    <x v="1"/>
    <x v="0"/>
    <x v="0"/>
    <x v="1"/>
    <x v="0"/>
    <x v="1"/>
    <x v="0"/>
    <x v="1"/>
    <n v="79.05"/>
    <n v="79.05"/>
    <x v="0"/>
    <x v="0"/>
    <n v="31.34"/>
    <n v="110.39"/>
    <x v="1"/>
    <x v="1"/>
    <x v="5"/>
    <x v="0"/>
    <x v="0"/>
    <x v="0"/>
    <x v="1"/>
    <x v="1"/>
    <x v="0"/>
  </r>
  <r>
    <s v="5961-VUSRV"/>
    <x v="0"/>
    <x v="55"/>
    <x v="1"/>
    <x v="0"/>
    <x v="180"/>
    <n v="91403"/>
    <n v="34.147148999999999"/>
    <n v="-118.463365"/>
    <x v="1"/>
    <x v="27"/>
    <x v="2"/>
    <x v="0"/>
    <n v="16.72"/>
    <x v="0"/>
    <x v="1"/>
    <x v="3"/>
    <m/>
    <x v="2"/>
    <x v="2"/>
    <x v="2"/>
    <x v="2"/>
    <x v="2"/>
    <x v="2"/>
    <x v="2"/>
    <x v="2"/>
    <x v="0"/>
    <x v="0"/>
    <x v="1"/>
    <n v="19.350000000000001"/>
    <n v="219.35"/>
    <x v="0"/>
    <x v="0"/>
    <n v="200.64"/>
    <n v="419.99"/>
    <x v="0"/>
    <x v="0"/>
    <x v="0"/>
    <x v="0"/>
    <x v="1"/>
    <x v="1"/>
    <x v="1"/>
    <x v="1"/>
    <x v="0"/>
  </r>
  <r>
    <s v="5965-GGPRW"/>
    <x v="1"/>
    <x v="51"/>
    <x v="0"/>
    <x v="3"/>
    <x v="450"/>
    <n v="94541"/>
    <n v="37.674002000000002"/>
    <n v="-122.076796"/>
    <x v="7"/>
    <x v="9"/>
    <x v="3"/>
    <x v="0"/>
    <n v="36.049999999999997"/>
    <x v="1"/>
    <x v="0"/>
    <x v="1"/>
    <n v="14"/>
    <x v="1"/>
    <x v="1"/>
    <x v="1"/>
    <x v="1"/>
    <x v="0"/>
    <x v="1"/>
    <x v="1"/>
    <x v="0"/>
    <x v="2"/>
    <x v="1"/>
    <x v="1"/>
    <n v="105.25"/>
    <n v="7609.75"/>
    <x v="0"/>
    <x v="0"/>
    <n v="2595.6"/>
    <n v="10205.35"/>
    <x v="0"/>
    <x v="0"/>
    <x v="0"/>
    <x v="0"/>
    <x v="0"/>
    <x v="0"/>
    <x v="0"/>
    <x v="1"/>
    <x v="0"/>
  </r>
  <r>
    <s v="5966-EMAZU"/>
    <x v="1"/>
    <x v="60"/>
    <x v="0"/>
    <x v="0"/>
    <x v="1088"/>
    <n v="96112"/>
    <n v="41.932206999999998"/>
    <n v="-120.135941"/>
    <x v="2"/>
    <x v="34"/>
    <x v="4"/>
    <x v="0"/>
    <n v="4.01"/>
    <x v="1"/>
    <x v="0"/>
    <x v="1"/>
    <n v="71"/>
    <x v="1"/>
    <x v="1"/>
    <x v="1"/>
    <x v="0"/>
    <x v="0"/>
    <x v="1"/>
    <x v="1"/>
    <x v="0"/>
    <x v="0"/>
    <x v="0"/>
    <x v="0"/>
    <n v="108.5"/>
    <n v="6880.85"/>
    <x v="0"/>
    <x v="0"/>
    <n v="256.64"/>
    <n v="7137.49"/>
    <x v="0"/>
    <x v="0"/>
    <x v="0"/>
    <x v="0"/>
    <x v="0"/>
    <x v="0"/>
    <x v="0"/>
    <x v="0"/>
    <x v="0"/>
  </r>
  <r>
    <s v="5968-HYJRZ"/>
    <x v="1"/>
    <x v="24"/>
    <x v="0"/>
    <x v="3"/>
    <x v="804"/>
    <n v="93630"/>
    <n v="36.727418"/>
    <n v="-120.123526"/>
    <x v="3"/>
    <x v="54"/>
    <x v="4"/>
    <x v="0"/>
    <n v="15.68"/>
    <x v="1"/>
    <x v="1"/>
    <x v="3"/>
    <m/>
    <x v="2"/>
    <x v="2"/>
    <x v="2"/>
    <x v="2"/>
    <x v="2"/>
    <x v="2"/>
    <x v="2"/>
    <x v="2"/>
    <x v="2"/>
    <x v="1"/>
    <x v="0"/>
    <n v="24.55"/>
    <n v="1160.45"/>
    <x v="0"/>
    <x v="0"/>
    <n v="736.96"/>
    <n v="1897.41"/>
    <x v="0"/>
    <x v="0"/>
    <x v="0"/>
    <x v="0"/>
    <x v="1"/>
    <x v="1"/>
    <x v="1"/>
    <x v="1"/>
    <x v="0"/>
  </r>
  <r>
    <s v="5968-VXZLG"/>
    <x v="1"/>
    <x v="45"/>
    <x v="1"/>
    <x v="0"/>
    <x v="961"/>
    <n v="91302"/>
    <n v="34.130861000000003"/>
    <n v="-118.68346"/>
    <x v="1"/>
    <x v="29"/>
    <x v="0"/>
    <x v="0"/>
    <n v="1.87"/>
    <x v="0"/>
    <x v="0"/>
    <x v="2"/>
    <n v="12"/>
    <x v="0"/>
    <x v="1"/>
    <x v="0"/>
    <x v="1"/>
    <x v="1"/>
    <x v="0"/>
    <x v="0"/>
    <x v="0"/>
    <x v="1"/>
    <x v="0"/>
    <x v="1"/>
    <n v="46.6"/>
    <n v="87.9"/>
    <x v="0"/>
    <x v="0"/>
    <n v="3.74"/>
    <n v="91.64"/>
    <x v="2"/>
    <x v="0"/>
    <x v="0"/>
    <x v="0"/>
    <x v="1"/>
    <x v="0"/>
    <x v="1"/>
    <x v="1"/>
    <x v="0"/>
  </r>
  <r>
    <s v="5968-XQIVE"/>
    <x v="1"/>
    <x v="13"/>
    <x v="0"/>
    <x v="0"/>
    <x v="77"/>
    <n v="92592"/>
    <n v="33.507255000000001"/>
    <n v="-117.029473"/>
    <x v="0"/>
    <x v="9"/>
    <x v="3"/>
    <x v="0"/>
    <n v="11.57"/>
    <x v="1"/>
    <x v="0"/>
    <x v="1"/>
    <n v="18"/>
    <x v="0"/>
    <x v="0"/>
    <x v="0"/>
    <x v="1"/>
    <x v="0"/>
    <x v="0"/>
    <x v="0"/>
    <x v="0"/>
    <x v="0"/>
    <x v="0"/>
    <x v="1"/>
    <n v="89.7"/>
    <n v="6588.95"/>
    <x v="0"/>
    <x v="0"/>
    <n v="833.04"/>
    <n v="7421.99"/>
    <x v="0"/>
    <x v="0"/>
    <x v="0"/>
    <x v="0"/>
    <x v="0"/>
    <x v="0"/>
    <x v="0"/>
    <x v="1"/>
    <x v="0"/>
  </r>
  <r>
    <s v="5970-GHJAW"/>
    <x v="1"/>
    <x v="43"/>
    <x v="0"/>
    <x v="3"/>
    <x v="97"/>
    <n v="92612"/>
    <n v="33.643095000000002"/>
    <n v="-117.810896"/>
    <x v="5"/>
    <x v="56"/>
    <x v="4"/>
    <x v="0"/>
    <n v="26.12"/>
    <x v="0"/>
    <x v="1"/>
    <x v="3"/>
    <m/>
    <x v="2"/>
    <x v="2"/>
    <x v="2"/>
    <x v="2"/>
    <x v="2"/>
    <x v="2"/>
    <x v="2"/>
    <x v="2"/>
    <x v="2"/>
    <x v="1"/>
    <x v="0"/>
    <n v="19.95"/>
    <n v="862.4"/>
    <x v="0"/>
    <x v="0"/>
    <n v="1201.52"/>
    <n v="2063.92"/>
    <x v="0"/>
    <x v="0"/>
    <x v="0"/>
    <x v="0"/>
    <x v="1"/>
    <x v="1"/>
    <x v="1"/>
    <x v="1"/>
    <x v="0"/>
  </r>
  <r>
    <s v="5973-EJGDP"/>
    <x v="1"/>
    <x v="44"/>
    <x v="1"/>
    <x v="0"/>
    <x v="319"/>
    <n v="92264"/>
    <n v="33.745745999999997"/>
    <n v="-116.51421499999999"/>
    <x v="1"/>
    <x v="69"/>
    <x v="4"/>
    <x v="0"/>
    <n v="1.51"/>
    <x v="1"/>
    <x v="0"/>
    <x v="1"/>
    <n v="52"/>
    <x v="0"/>
    <x v="0"/>
    <x v="1"/>
    <x v="0"/>
    <x v="1"/>
    <x v="0"/>
    <x v="0"/>
    <x v="1"/>
    <x v="1"/>
    <x v="0"/>
    <x v="1"/>
    <n v="87.35"/>
    <n v="4473"/>
    <x v="0"/>
    <x v="0"/>
    <n v="77.010000000000005"/>
    <n v="4550.01"/>
    <x v="0"/>
    <x v="0"/>
    <x v="0"/>
    <x v="0"/>
    <x v="1"/>
    <x v="1"/>
    <x v="0"/>
    <x v="0"/>
    <x v="0"/>
  </r>
  <r>
    <s v="5975-BAICR"/>
    <x v="1"/>
    <x v="59"/>
    <x v="0"/>
    <x v="3"/>
    <x v="1089"/>
    <n v="94599"/>
    <n v="38.421458000000001"/>
    <n v="-122.365048"/>
    <x v="4"/>
    <x v="66"/>
    <x v="0"/>
    <x v="0"/>
    <n v="47.45"/>
    <x v="0"/>
    <x v="0"/>
    <x v="2"/>
    <n v="14"/>
    <x v="1"/>
    <x v="1"/>
    <x v="1"/>
    <x v="1"/>
    <x v="1"/>
    <x v="1"/>
    <x v="1"/>
    <x v="0"/>
    <x v="0"/>
    <x v="0"/>
    <x v="0"/>
    <n v="63.7"/>
    <n v="2188.5"/>
    <x v="0"/>
    <x v="0"/>
    <n v="1708.2"/>
    <n v="3896.7"/>
    <x v="0"/>
    <x v="0"/>
    <x v="0"/>
    <x v="0"/>
    <x v="0"/>
    <x v="0"/>
    <x v="0"/>
    <x v="1"/>
    <x v="0"/>
  </r>
  <r>
    <s v="5976-JCJRH"/>
    <x v="1"/>
    <x v="59"/>
    <x v="0"/>
    <x v="0"/>
    <x v="712"/>
    <n v="94526"/>
    <n v="37.815458999999997"/>
    <n v="-121.977203"/>
    <x v="2"/>
    <x v="46"/>
    <x v="2"/>
    <x v="0"/>
    <n v="31.72"/>
    <x v="0"/>
    <x v="0"/>
    <x v="1"/>
    <n v="23"/>
    <x v="0"/>
    <x v="1"/>
    <x v="0"/>
    <x v="1"/>
    <x v="1"/>
    <x v="0"/>
    <x v="0"/>
    <x v="0"/>
    <x v="1"/>
    <x v="0"/>
    <x v="1"/>
    <n v="70.3"/>
    <n v="738.2"/>
    <x v="0"/>
    <x v="0"/>
    <n v="317.2"/>
    <n v="1055.4000000000001"/>
    <x v="1"/>
    <x v="2"/>
    <x v="4"/>
    <x v="0"/>
    <x v="1"/>
    <x v="0"/>
    <x v="1"/>
    <x v="1"/>
    <x v="0"/>
  </r>
  <r>
    <s v="5977-CKHON"/>
    <x v="0"/>
    <x v="40"/>
    <x v="0"/>
    <x v="1"/>
    <x v="742"/>
    <n v="95678"/>
    <n v="38.759751000000001"/>
    <n v="-121.288545"/>
    <x v="3"/>
    <x v="25"/>
    <x v="4"/>
    <x v="0"/>
    <n v="27.49"/>
    <x v="1"/>
    <x v="0"/>
    <x v="1"/>
    <n v="53"/>
    <x v="0"/>
    <x v="1"/>
    <x v="1"/>
    <x v="1"/>
    <x v="1"/>
    <x v="1"/>
    <x v="1"/>
    <x v="0"/>
    <x v="1"/>
    <x v="0"/>
    <x v="1"/>
    <n v="92.55"/>
    <n v="4039"/>
    <x v="0"/>
    <x v="0"/>
    <n v="1182.07"/>
    <n v="5221.07"/>
    <x v="0"/>
    <x v="0"/>
    <x v="0"/>
    <x v="0"/>
    <x v="0"/>
    <x v="0"/>
    <x v="0"/>
    <x v="1"/>
    <x v="0"/>
  </r>
  <r>
    <s v="5980-BDHPY"/>
    <x v="1"/>
    <x v="23"/>
    <x v="0"/>
    <x v="0"/>
    <x v="512"/>
    <n v="96136"/>
    <n v="40.345948999999997"/>
    <n v="-120.081187"/>
    <x v="7"/>
    <x v="9"/>
    <x v="0"/>
    <x v="0"/>
    <n v="12.02"/>
    <x v="1"/>
    <x v="0"/>
    <x v="0"/>
    <n v="26"/>
    <x v="1"/>
    <x v="0"/>
    <x v="1"/>
    <x v="0"/>
    <x v="0"/>
    <x v="1"/>
    <x v="1"/>
    <x v="0"/>
    <x v="2"/>
    <x v="0"/>
    <x v="1"/>
    <n v="-4"/>
    <n v="6230.1"/>
    <x v="0"/>
    <x v="0"/>
    <n v="865.44"/>
    <n v="7095.54"/>
    <x v="0"/>
    <x v="0"/>
    <x v="0"/>
    <x v="0"/>
    <x v="0"/>
    <x v="0"/>
    <x v="0"/>
    <x v="0"/>
    <x v="0"/>
  </r>
  <r>
    <s v="5980-NOPLP"/>
    <x v="0"/>
    <x v="31"/>
    <x v="0"/>
    <x v="0"/>
    <x v="303"/>
    <n v="91105"/>
    <n v="34.13946"/>
    <n v="-118.16664900000001"/>
    <x v="8"/>
    <x v="50"/>
    <x v="0"/>
    <x v="0"/>
    <n v="11.24"/>
    <x v="1"/>
    <x v="0"/>
    <x v="1"/>
    <n v="59"/>
    <x v="0"/>
    <x v="1"/>
    <x v="0"/>
    <x v="1"/>
    <x v="0"/>
    <x v="1"/>
    <x v="1"/>
    <x v="0"/>
    <x v="1"/>
    <x v="0"/>
    <x v="1"/>
    <n v="96.1"/>
    <n v="4364.1000000000004"/>
    <x v="0"/>
    <x v="0"/>
    <n v="494.56"/>
    <n v="4858.66"/>
    <x v="1"/>
    <x v="1"/>
    <x v="10"/>
    <x v="0"/>
    <x v="0"/>
    <x v="0"/>
    <x v="1"/>
    <x v="1"/>
    <x v="0"/>
  </r>
  <r>
    <s v="5981-ITEMU"/>
    <x v="1"/>
    <x v="12"/>
    <x v="0"/>
    <x v="0"/>
    <x v="927"/>
    <n v="94940"/>
    <n v="38.129308000000002"/>
    <n v="-122.83481500000001"/>
    <x v="2"/>
    <x v="36"/>
    <x v="4"/>
    <x v="0"/>
    <n v="16.329999999999998"/>
    <x v="1"/>
    <x v="0"/>
    <x v="1"/>
    <n v="23"/>
    <x v="0"/>
    <x v="1"/>
    <x v="0"/>
    <x v="1"/>
    <x v="0"/>
    <x v="1"/>
    <x v="1"/>
    <x v="0"/>
    <x v="1"/>
    <x v="0"/>
    <x v="1"/>
    <n v="97.1"/>
    <n v="3706.95"/>
    <x v="302"/>
    <x v="0"/>
    <n v="653.20000000000005"/>
    <n v="4318.3"/>
    <x v="1"/>
    <x v="1"/>
    <x v="11"/>
    <x v="0"/>
    <x v="0"/>
    <x v="0"/>
    <x v="1"/>
    <x v="1"/>
    <x v="0"/>
  </r>
  <r>
    <s v="5981-ZVXOT"/>
    <x v="0"/>
    <x v="15"/>
    <x v="1"/>
    <x v="0"/>
    <x v="38"/>
    <n v="92131"/>
    <n v="32.893250000000002"/>
    <n v="-117.087091"/>
    <x v="1"/>
    <x v="33"/>
    <x v="5"/>
    <x v="0"/>
    <n v="10.73"/>
    <x v="1"/>
    <x v="0"/>
    <x v="1"/>
    <n v="3"/>
    <x v="1"/>
    <x v="0"/>
    <x v="1"/>
    <x v="1"/>
    <x v="0"/>
    <x v="1"/>
    <x v="1"/>
    <x v="0"/>
    <x v="0"/>
    <x v="0"/>
    <x v="1"/>
    <n v="108.35"/>
    <n v="3726.15"/>
    <x v="0"/>
    <x v="0"/>
    <n v="375.55"/>
    <n v="4101.7"/>
    <x v="0"/>
    <x v="0"/>
    <x v="0"/>
    <x v="0"/>
    <x v="0"/>
    <x v="0"/>
    <x v="0"/>
    <x v="1"/>
    <x v="0"/>
  </r>
  <r>
    <s v="5982-FPVQN"/>
    <x v="0"/>
    <x v="43"/>
    <x v="0"/>
    <x v="2"/>
    <x v="4"/>
    <n v="93012"/>
    <n v="34.205503999999998"/>
    <n v="-118.993111"/>
    <x v="0"/>
    <x v="20"/>
    <x v="0"/>
    <x v="0"/>
    <n v="41.03"/>
    <x v="1"/>
    <x v="0"/>
    <x v="1"/>
    <n v="15"/>
    <x v="0"/>
    <x v="0"/>
    <x v="1"/>
    <x v="1"/>
    <x v="1"/>
    <x v="1"/>
    <x v="1"/>
    <x v="0"/>
    <x v="1"/>
    <x v="0"/>
    <x v="1"/>
    <n v="95.15"/>
    <n v="3532.85"/>
    <x v="0"/>
    <x v="0"/>
    <n v="1518.11"/>
    <n v="5050.96"/>
    <x v="0"/>
    <x v="0"/>
    <x v="0"/>
    <x v="0"/>
    <x v="0"/>
    <x v="0"/>
    <x v="0"/>
    <x v="1"/>
    <x v="0"/>
  </r>
  <r>
    <s v="5982-PSMKW"/>
    <x v="0"/>
    <x v="29"/>
    <x v="0"/>
    <x v="3"/>
    <x v="52"/>
    <n v="91601"/>
    <n v="34.169199999999996"/>
    <n v="-118.37249799999999"/>
    <x v="2"/>
    <x v="16"/>
    <x v="2"/>
    <x v="0"/>
    <n v="27.97"/>
    <x v="1"/>
    <x v="0"/>
    <x v="0"/>
    <n v="51"/>
    <x v="1"/>
    <x v="0"/>
    <x v="1"/>
    <x v="0"/>
    <x v="0"/>
    <x v="1"/>
    <x v="1"/>
    <x v="0"/>
    <x v="2"/>
    <x v="0"/>
    <x v="0"/>
    <n v="91.1"/>
    <n v="2198.3000000000002"/>
    <x v="0"/>
    <x v="0"/>
    <n v="643.30999999999995"/>
    <n v="2841.61"/>
    <x v="0"/>
    <x v="0"/>
    <x v="0"/>
    <x v="0"/>
    <x v="0"/>
    <x v="0"/>
    <x v="0"/>
    <x v="0"/>
    <x v="0"/>
  </r>
  <r>
    <s v="5982-XMDEX"/>
    <x v="0"/>
    <x v="21"/>
    <x v="1"/>
    <x v="0"/>
    <x v="1024"/>
    <n v="93203"/>
    <n v="35.116306999999999"/>
    <n v="-118.817644"/>
    <x v="1"/>
    <x v="7"/>
    <x v="4"/>
    <x v="0"/>
    <n v="33.71"/>
    <x v="1"/>
    <x v="1"/>
    <x v="3"/>
    <m/>
    <x v="2"/>
    <x v="2"/>
    <x v="2"/>
    <x v="2"/>
    <x v="2"/>
    <x v="2"/>
    <x v="2"/>
    <x v="2"/>
    <x v="2"/>
    <x v="1"/>
    <x v="1"/>
    <n v="26.5"/>
    <n v="1698.55"/>
    <x v="0"/>
    <x v="0"/>
    <n v="2191.15"/>
    <n v="3889.7"/>
    <x v="0"/>
    <x v="0"/>
    <x v="0"/>
    <x v="0"/>
    <x v="1"/>
    <x v="1"/>
    <x v="1"/>
    <x v="1"/>
    <x v="0"/>
  </r>
  <r>
    <s v="5985-BEHZK"/>
    <x v="0"/>
    <x v="3"/>
    <x v="0"/>
    <x v="0"/>
    <x v="157"/>
    <n v="92705"/>
    <n v="33.766004000000002"/>
    <n v="-117.78676299999999"/>
    <x v="2"/>
    <x v="9"/>
    <x v="3"/>
    <x v="0"/>
    <n v="27.79"/>
    <x v="1"/>
    <x v="0"/>
    <x v="1"/>
    <n v="10"/>
    <x v="0"/>
    <x v="0"/>
    <x v="1"/>
    <x v="1"/>
    <x v="0"/>
    <x v="1"/>
    <x v="0"/>
    <x v="0"/>
    <x v="0"/>
    <x v="1"/>
    <x v="0"/>
    <n v="105"/>
    <n v="7578.05"/>
    <x v="0"/>
    <x v="0"/>
    <n v="2000.88"/>
    <n v="9578.93"/>
    <x v="0"/>
    <x v="0"/>
    <x v="0"/>
    <x v="0"/>
    <x v="0"/>
    <x v="0"/>
    <x v="0"/>
    <x v="1"/>
    <x v="0"/>
  </r>
  <r>
    <s v="5985-TBABQ"/>
    <x v="0"/>
    <x v="45"/>
    <x v="1"/>
    <x v="0"/>
    <x v="530"/>
    <n v="95605"/>
    <n v="38.592745000000001"/>
    <n v="-121.540036"/>
    <x v="1"/>
    <x v="44"/>
    <x v="5"/>
    <x v="0"/>
    <n v="33.450000000000003"/>
    <x v="1"/>
    <x v="0"/>
    <x v="2"/>
    <n v="5"/>
    <x v="1"/>
    <x v="1"/>
    <x v="0"/>
    <x v="1"/>
    <x v="0"/>
    <x v="1"/>
    <x v="1"/>
    <x v="0"/>
    <x v="0"/>
    <x v="1"/>
    <x v="0"/>
    <n v="74.75"/>
    <n v="2282.9499999999998"/>
    <x v="0"/>
    <x v="0"/>
    <n v="1070.4000000000001"/>
    <n v="3353.35"/>
    <x v="0"/>
    <x v="0"/>
    <x v="0"/>
    <x v="0"/>
    <x v="0"/>
    <x v="0"/>
    <x v="0"/>
    <x v="1"/>
    <x v="0"/>
  </r>
  <r>
    <s v="5986-WWXDV"/>
    <x v="1"/>
    <x v="21"/>
    <x v="1"/>
    <x v="0"/>
    <x v="733"/>
    <n v="92275"/>
    <n v="33.281559999999999"/>
    <n v="-115.955541"/>
    <x v="1"/>
    <x v="35"/>
    <x v="0"/>
    <x v="0"/>
    <n v="48.61"/>
    <x v="0"/>
    <x v="1"/>
    <x v="3"/>
    <m/>
    <x v="2"/>
    <x v="2"/>
    <x v="2"/>
    <x v="2"/>
    <x v="2"/>
    <x v="2"/>
    <x v="2"/>
    <x v="2"/>
    <x v="0"/>
    <x v="1"/>
    <x v="1"/>
    <n v="19.350000000000001"/>
    <n v="779.2"/>
    <x v="0"/>
    <x v="0"/>
    <n v="1895.79"/>
    <n v="2674.99"/>
    <x v="0"/>
    <x v="0"/>
    <x v="0"/>
    <x v="0"/>
    <x v="1"/>
    <x v="1"/>
    <x v="1"/>
    <x v="1"/>
    <x v="0"/>
  </r>
  <r>
    <s v="5989-AXPUC"/>
    <x v="0"/>
    <x v="60"/>
    <x v="0"/>
    <x v="0"/>
    <x v="107"/>
    <n v="92840"/>
    <n v="33.787165000000002"/>
    <n v="-117.931889"/>
    <x v="2"/>
    <x v="64"/>
    <x v="3"/>
    <x v="0"/>
    <n v="1.29"/>
    <x v="1"/>
    <x v="0"/>
    <x v="1"/>
    <n v="27"/>
    <x v="1"/>
    <x v="0"/>
    <x v="1"/>
    <x v="0"/>
    <x v="0"/>
    <x v="1"/>
    <x v="1"/>
    <x v="0"/>
    <x v="2"/>
    <x v="1"/>
    <x v="0"/>
    <n v="118.6"/>
    <n v="7990.05"/>
    <x v="303"/>
    <x v="0"/>
    <n v="87.72"/>
    <n v="8039.2"/>
    <x v="0"/>
    <x v="0"/>
    <x v="0"/>
    <x v="0"/>
    <x v="0"/>
    <x v="0"/>
    <x v="0"/>
    <x v="0"/>
    <x v="0"/>
  </r>
  <r>
    <s v="5989-OMNJE"/>
    <x v="0"/>
    <x v="21"/>
    <x v="0"/>
    <x v="0"/>
    <x v="515"/>
    <n v="95492"/>
    <n v="38.527296999999997"/>
    <n v="-122.810044"/>
    <x v="10"/>
    <x v="52"/>
    <x v="0"/>
    <x v="1"/>
    <m/>
    <x v="2"/>
    <x v="0"/>
    <x v="2"/>
    <n v="27"/>
    <x v="1"/>
    <x v="0"/>
    <x v="1"/>
    <x v="1"/>
    <x v="0"/>
    <x v="1"/>
    <x v="1"/>
    <x v="0"/>
    <x v="0"/>
    <x v="1"/>
    <x v="1"/>
    <n v="57.6"/>
    <n v="1367.75"/>
    <x v="0"/>
    <x v="0"/>
    <n v="0"/>
    <n v="1367.75"/>
    <x v="0"/>
    <x v="0"/>
    <x v="0"/>
    <x v="0"/>
    <x v="0"/>
    <x v="0"/>
    <x v="0"/>
    <x v="1"/>
    <x v="0"/>
  </r>
  <r>
    <s v="5989-PGKJB"/>
    <x v="0"/>
    <x v="43"/>
    <x v="1"/>
    <x v="0"/>
    <x v="38"/>
    <n v="92121"/>
    <n v="32.898612999999997"/>
    <n v="-117.20293700000001"/>
    <x v="1"/>
    <x v="43"/>
    <x v="2"/>
    <x v="0"/>
    <n v="22.3"/>
    <x v="0"/>
    <x v="0"/>
    <x v="1"/>
    <n v="28"/>
    <x v="0"/>
    <x v="0"/>
    <x v="0"/>
    <x v="1"/>
    <x v="1"/>
    <x v="1"/>
    <x v="1"/>
    <x v="0"/>
    <x v="1"/>
    <x v="0"/>
    <x v="1"/>
    <n v="86.25"/>
    <n v="1340.1"/>
    <x v="0"/>
    <x v="0"/>
    <n v="356.8"/>
    <n v="1696.9"/>
    <x v="0"/>
    <x v="0"/>
    <x v="0"/>
    <x v="0"/>
    <x v="0"/>
    <x v="0"/>
    <x v="0"/>
    <x v="1"/>
    <x v="0"/>
  </r>
  <r>
    <s v="5993-BQHEA"/>
    <x v="1"/>
    <x v="21"/>
    <x v="1"/>
    <x v="0"/>
    <x v="143"/>
    <n v="94111"/>
    <n v="37.801775999999997"/>
    <n v="-122.402293"/>
    <x v="1"/>
    <x v="27"/>
    <x v="0"/>
    <x v="0"/>
    <n v="16.59"/>
    <x v="0"/>
    <x v="1"/>
    <x v="3"/>
    <m/>
    <x v="2"/>
    <x v="2"/>
    <x v="2"/>
    <x v="2"/>
    <x v="2"/>
    <x v="2"/>
    <x v="2"/>
    <x v="2"/>
    <x v="0"/>
    <x v="1"/>
    <x v="0"/>
    <n v="-5"/>
    <n v="267"/>
    <x v="0"/>
    <x v="0"/>
    <n v="199.08"/>
    <n v="466.08"/>
    <x v="0"/>
    <x v="0"/>
    <x v="0"/>
    <x v="0"/>
    <x v="1"/>
    <x v="1"/>
    <x v="1"/>
    <x v="1"/>
    <x v="0"/>
  </r>
  <r>
    <s v="5993-JSUWV"/>
    <x v="0"/>
    <x v="11"/>
    <x v="1"/>
    <x v="0"/>
    <x v="392"/>
    <n v="95310"/>
    <n v="38.085839"/>
    <n v="-120.37855"/>
    <x v="1"/>
    <x v="22"/>
    <x v="0"/>
    <x v="0"/>
    <n v="21.37"/>
    <x v="0"/>
    <x v="0"/>
    <x v="2"/>
    <n v="30"/>
    <x v="1"/>
    <x v="0"/>
    <x v="1"/>
    <x v="1"/>
    <x v="1"/>
    <x v="0"/>
    <x v="0"/>
    <x v="0"/>
    <x v="2"/>
    <x v="0"/>
    <x v="1"/>
    <n v="61.15"/>
    <n v="4017.45"/>
    <x v="0"/>
    <x v="0"/>
    <n v="1410.42"/>
    <n v="5427.87"/>
    <x v="0"/>
    <x v="0"/>
    <x v="0"/>
    <x v="0"/>
    <x v="1"/>
    <x v="0"/>
    <x v="0"/>
    <x v="1"/>
    <x v="0"/>
  </r>
  <r>
    <s v="5995-LFTLE"/>
    <x v="1"/>
    <x v="14"/>
    <x v="1"/>
    <x v="0"/>
    <x v="1039"/>
    <n v="95457"/>
    <n v="38.925545"/>
    <n v="-122.549083"/>
    <x v="1"/>
    <x v="42"/>
    <x v="0"/>
    <x v="0"/>
    <n v="48.78"/>
    <x v="1"/>
    <x v="1"/>
    <x v="3"/>
    <m/>
    <x v="2"/>
    <x v="2"/>
    <x v="2"/>
    <x v="2"/>
    <x v="2"/>
    <x v="2"/>
    <x v="2"/>
    <x v="2"/>
    <x v="2"/>
    <x v="0"/>
    <x v="0"/>
    <n v="25.3"/>
    <n v="1474.35"/>
    <x v="0"/>
    <x v="0"/>
    <n v="2829.24"/>
    <n v="4303.59"/>
    <x v="0"/>
    <x v="0"/>
    <x v="0"/>
    <x v="0"/>
    <x v="1"/>
    <x v="1"/>
    <x v="1"/>
    <x v="1"/>
    <x v="0"/>
  </r>
  <r>
    <s v="5995-OIGLP"/>
    <x v="1"/>
    <x v="21"/>
    <x v="1"/>
    <x v="0"/>
    <x v="704"/>
    <n v="94569"/>
    <n v="38.035707000000002"/>
    <n v="-122.196821"/>
    <x v="1"/>
    <x v="27"/>
    <x v="0"/>
    <x v="0"/>
    <n v="7.97"/>
    <x v="0"/>
    <x v="0"/>
    <x v="0"/>
    <n v="10"/>
    <x v="1"/>
    <x v="1"/>
    <x v="0"/>
    <x v="0"/>
    <x v="1"/>
    <x v="0"/>
    <x v="0"/>
    <x v="0"/>
    <x v="1"/>
    <x v="1"/>
    <x v="0"/>
    <n v="56.65"/>
    <n v="654.85"/>
    <x v="0"/>
    <x v="0"/>
    <n v="95.64"/>
    <n v="750.49"/>
    <x v="1"/>
    <x v="4"/>
    <x v="19"/>
    <x v="0"/>
    <x v="1"/>
    <x v="0"/>
    <x v="0"/>
    <x v="0"/>
    <x v="0"/>
  </r>
  <r>
    <s v="5995-SNNEW"/>
    <x v="1"/>
    <x v="53"/>
    <x v="0"/>
    <x v="0"/>
    <x v="208"/>
    <n v="90605"/>
    <n v="33.960890999999997"/>
    <n v="-118.032222"/>
    <x v="2"/>
    <x v="16"/>
    <x v="0"/>
    <x v="0"/>
    <n v="45.21"/>
    <x v="1"/>
    <x v="0"/>
    <x v="1"/>
    <n v="14"/>
    <x v="0"/>
    <x v="0"/>
    <x v="1"/>
    <x v="1"/>
    <x v="0"/>
    <x v="1"/>
    <x v="1"/>
    <x v="1"/>
    <x v="1"/>
    <x v="0"/>
    <x v="1"/>
    <n v="104.45"/>
    <n v="2184.85"/>
    <x v="0"/>
    <x v="8"/>
    <n v="1039.83"/>
    <n v="3284.68"/>
    <x v="0"/>
    <x v="0"/>
    <x v="0"/>
    <x v="0"/>
    <x v="0"/>
    <x v="1"/>
    <x v="0"/>
    <x v="1"/>
    <x v="0"/>
  </r>
  <r>
    <s v="5995-WWKKG"/>
    <x v="0"/>
    <x v="47"/>
    <x v="1"/>
    <x v="0"/>
    <x v="759"/>
    <n v="92382"/>
    <n v="34.186211"/>
    <n v="-117.07683"/>
    <x v="1"/>
    <x v="20"/>
    <x v="5"/>
    <x v="0"/>
    <n v="30.17"/>
    <x v="0"/>
    <x v="1"/>
    <x v="3"/>
    <m/>
    <x v="2"/>
    <x v="2"/>
    <x v="2"/>
    <x v="2"/>
    <x v="2"/>
    <x v="2"/>
    <x v="2"/>
    <x v="2"/>
    <x v="0"/>
    <x v="0"/>
    <x v="1"/>
    <n v="19.8"/>
    <n v="695.05"/>
    <x v="0"/>
    <x v="0"/>
    <n v="1116.29"/>
    <n v="1811.34"/>
    <x v="0"/>
    <x v="0"/>
    <x v="0"/>
    <x v="0"/>
    <x v="1"/>
    <x v="1"/>
    <x v="1"/>
    <x v="1"/>
    <x v="0"/>
  </r>
  <r>
    <s v="5996-DAOQL"/>
    <x v="1"/>
    <x v="24"/>
    <x v="1"/>
    <x v="0"/>
    <x v="1022"/>
    <n v="94951"/>
    <n v="38.325598999999997"/>
    <n v="-122.642352"/>
    <x v="1"/>
    <x v="13"/>
    <x v="1"/>
    <x v="0"/>
    <n v="42.17"/>
    <x v="0"/>
    <x v="1"/>
    <x v="3"/>
    <m/>
    <x v="2"/>
    <x v="2"/>
    <x v="2"/>
    <x v="2"/>
    <x v="2"/>
    <x v="2"/>
    <x v="2"/>
    <x v="2"/>
    <x v="1"/>
    <x v="0"/>
    <x v="0"/>
    <n v="20.45"/>
    <n v="20.45"/>
    <x v="0"/>
    <x v="0"/>
    <n v="42.17"/>
    <n v="62.62"/>
    <x v="2"/>
    <x v="0"/>
    <x v="0"/>
    <x v="0"/>
    <x v="1"/>
    <x v="1"/>
    <x v="1"/>
    <x v="1"/>
    <x v="0"/>
  </r>
  <r>
    <s v="5996-EBTKM"/>
    <x v="0"/>
    <x v="1"/>
    <x v="0"/>
    <x v="2"/>
    <x v="893"/>
    <n v="92040"/>
    <n v="32.909872999999997"/>
    <n v="-116.906774"/>
    <x v="2"/>
    <x v="23"/>
    <x v="3"/>
    <x v="0"/>
    <n v="14.83"/>
    <x v="1"/>
    <x v="0"/>
    <x v="2"/>
    <n v="24"/>
    <x v="0"/>
    <x v="1"/>
    <x v="1"/>
    <x v="0"/>
    <x v="1"/>
    <x v="1"/>
    <x v="1"/>
    <x v="0"/>
    <x v="2"/>
    <x v="0"/>
    <x v="1"/>
    <n v="69.900000000000006"/>
    <n v="4615.8999999999996"/>
    <x v="0"/>
    <x v="0"/>
    <n v="993.61"/>
    <n v="5609.51"/>
    <x v="0"/>
    <x v="0"/>
    <x v="0"/>
    <x v="0"/>
    <x v="0"/>
    <x v="0"/>
    <x v="0"/>
    <x v="0"/>
    <x v="0"/>
  </r>
  <r>
    <s v="5996-NRVXR"/>
    <x v="1"/>
    <x v="8"/>
    <x v="0"/>
    <x v="0"/>
    <x v="201"/>
    <n v="90720"/>
    <n v="33.794989999999999"/>
    <n v="-118.065591"/>
    <x v="0"/>
    <x v="36"/>
    <x v="0"/>
    <x v="0"/>
    <n v="15.15"/>
    <x v="0"/>
    <x v="0"/>
    <x v="1"/>
    <n v="18"/>
    <x v="1"/>
    <x v="0"/>
    <x v="1"/>
    <x v="0"/>
    <x v="0"/>
    <x v="0"/>
    <x v="0"/>
    <x v="0"/>
    <x v="0"/>
    <x v="0"/>
    <x v="0"/>
    <n v="98.15"/>
    <n v="4116.8"/>
    <x v="304"/>
    <x v="0"/>
    <n v="606"/>
    <n v="4694.91"/>
    <x v="0"/>
    <x v="0"/>
    <x v="0"/>
    <x v="0"/>
    <x v="0"/>
    <x v="0"/>
    <x v="0"/>
    <x v="0"/>
    <x v="0"/>
  </r>
  <r>
    <s v="5997-OPVFA"/>
    <x v="1"/>
    <x v="14"/>
    <x v="0"/>
    <x v="0"/>
    <x v="529"/>
    <n v="91020"/>
    <n v="34.211199999999998"/>
    <n v="-118.230625"/>
    <x v="9"/>
    <x v="9"/>
    <x v="3"/>
    <x v="0"/>
    <n v="6.05"/>
    <x v="1"/>
    <x v="0"/>
    <x v="0"/>
    <n v="30"/>
    <x v="1"/>
    <x v="0"/>
    <x v="1"/>
    <x v="0"/>
    <x v="0"/>
    <x v="1"/>
    <x v="1"/>
    <x v="0"/>
    <x v="2"/>
    <x v="0"/>
    <x v="1"/>
    <n v="89.05"/>
    <n v="6254.45"/>
    <x v="0"/>
    <x v="0"/>
    <n v="435.6"/>
    <n v="6690.05"/>
    <x v="0"/>
    <x v="0"/>
    <x v="0"/>
    <x v="0"/>
    <x v="0"/>
    <x v="0"/>
    <x v="0"/>
    <x v="0"/>
    <x v="0"/>
  </r>
  <r>
    <s v="5998-DZLYR"/>
    <x v="0"/>
    <x v="39"/>
    <x v="0"/>
    <x v="0"/>
    <x v="760"/>
    <n v="95982"/>
    <n v="39.172777000000004"/>
    <n v="-121.80584500000001"/>
    <x v="2"/>
    <x v="48"/>
    <x v="4"/>
    <x v="0"/>
    <n v="25.14"/>
    <x v="1"/>
    <x v="0"/>
    <x v="1"/>
    <n v="13"/>
    <x v="0"/>
    <x v="0"/>
    <x v="0"/>
    <x v="0"/>
    <x v="1"/>
    <x v="1"/>
    <x v="1"/>
    <x v="0"/>
    <x v="2"/>
    <x v="0"/>
    <x v="1"/>
    <n v="94.35"/>
    <n v="5703"/>
    <x v="249"/>
    <x v="0"/>
    <n v="1533.54"/>
    <n v="7206.66"/>
    <x v="0"/>
    <x v="0"/>
    <x v="0"/>
    <x v="0"/>
    <x v="0"/>
    <x v="0"/>
    <x v="0"/>
    <x v="0"/>
    <x v="0"/>
  </r>
  <r>
    <s v="5998-VVEJY"/>
    <x v="1"/>
    <x v="20"/>
    <x v="1"/>
    <x v="0"/>
    <x v="934"/>
    <n v="91741"/>
    <n v="34.14649"/>
    <n v="-117.84981500000001"/>
    <x v="1"/>
    <x v="18"/>
    <x v="0"/>
    <x v="0"/>
    <n v="24.16"/>
    <x v="1"/>
    <x v="0"/>
    <x v="1"/>
    <n v="22"/>
    <x v="0"/>
    <x v="1"/>
    <x v="0"/>
    <x v="0"/>
    <x v="1"/>
    <x v="0"/>
    <x v="0"/>
    <x v="0"/>
    <x v="1"/>
    <x v="0"/>
    <x v="1"/>
    <n v="80.5"/>
    <n v="2088.8000000000002"/>
    <x v="0"/>
    <x v="0"/>
    <n v="628.16"/>
    <n v="2716.96"/>
    <x v="1"/>
    <x v="3"/>
    <x v="14"/>
    <x v="0"/>
    <x v="1"/>
    <x v="0"/>
    <x v="1"/>
    <x v="0"/>
    <x v="0"/>
  </r>
  <r>
    <s v="5999-LCXAO"/>
    <x v="0"/>
    <x v="21"/>
    <x v="1"/>
    <x v="0"/>
    <x v="174"/>
    <n v="92866"/>
    <n v="33.784596999999998"/>
    <n v="-117.84453499999999"/>
    <x v="1"/>
    <x v="13"/>
    <x v="0"/>
    <x v="1"/>
    <m/>
    <x v="2"/>
    <x v="0"/>
    <x v="2"/>
    <n v="24"/>
    <x v="1"/>
    <x v="1"/>
    <x v="0"/>
    <x v="1"/>
    <x v="1"/>
    <x v="0"/>
    <x v="0"/>
    <x v="0"/>
    <x v="1"/>
    <x v="1"/>
    <x v="0"/>
    <n v="29.9"/>
    <n v="29.9"/>
    <x v="0"/>
    <x v="0"/>
    <n v="0"/>
    <n v="29.9"/>
    <x v="2"/>
    <x v="0"/>
    <x v="0"/>
    <x v="0"/>
    <x v="1"/>
    <x v="0"/>
    <x v="0"/>
    <x v="1"/>
    <x v="0"/>
  </r>
  <r>
    <s v="6000-APYLU"/>
    <x v="1"/>
    <x v="14"/>
    <x v="1"/>
    <x v="0"/>
    <x v="864"/>
    <n v="91355"/>
    <n v="34.439869999999999"/>
    <n v="-118.644609"/>
    <x v="1"/>
    <x v="0"/>
    <x v="0"/>
    <x v="0"/>
    <n v="20.34"/>
    <x v="0"/>
    <x v="0"/>
    <x v="1"/>
    <n v="7"/>
    <x v="0"/>
    <x v="1"/>
    <x v="0"/>
    <x v="1"/>
    <x v="1"/>
    <x v="1"/>
    <x v="1"/>
    <x v="0"/>
    <x v="1"/>
    <x v="0"/>
    <x v="1"/>
    <n v="80.8"/>
    <n v="713.1"/>
    <x v="0"/>
    <x v="0"/>
    <n v="183.06"/>
    <n v="896.16"/>
    <x v="1"/>
    <x v="1"/>
    <x v="11"/>
    <x v="0"/>
    <x v="0"/>
    <x v="0"/>
    <x v="1"/>
    <x v="1"/>
    <x v="0"/>
  </r>
  <r>
    <s v="6000-UKLWI"/>
    <x v="1"/>
    <x v="1"/>
    <x v="1"/>
    <x v="0"/>
    <x v="113"/>
    <n v="95842"/>
    <n v="38.687367000000002"/>
    <n v="-121.34848"/>
    <x v="1"/>
    <x v="62"/>
    <x v="0"/>
    <x v="0"/>
    <n v="36.76"/>
    <x v="0"/>
    <x v="1"/>
    <x v="3"/>
    <m/>
    <x v="2"/>
    <x v="2"/>
    <x v="2"/>
    <x v="2"/>
    <x v="2"/>
    <x v="2"/>
    <x v="2"/>
    <x v="2"/>
    <x v="2"/>
    <x v="1"/>
    <x v="0"/>
    <n v="20.149999999999999"/>
    <n v="802.35"/>
    <x v="305"/>
    <x v="0"/>
    <n v="1507.16"/>
    <n v="2279.56"/>
    <x v="0"/>
    <x v="0"/>
    <x v="0"/>
    <x v="0"/>
    <x v="1"/>
    <x v="1"/>
    <x v="1"/>
    <x v="1"/>
    <x v="0"/>
  </r>
  <r>
    <s v="6005-OBZPH"/>
    <x v="0"/>
    <x v="8"/>
    <x v="1"/>
    <x v="0"/>
    <x v="38"/>
    <n v="92126"/>
    <n v="32.886924999999998"/>
    <n v="-117.152162"/>
    <x v="1"/>
    <x v="18"/>
    <x v="5"/>
    <x v="0"/>
    <n v="9.09"/>
    <x v="1"/>
    <x v="0"/>
    <x v="1"/>
    <n v="12"/>
    <x v="0"/>
    <x v="0"/>
    <x v="0"/>
    <x v="1"/>
    <x v="0"/>
    <x v="0"/>
    <x v="0"/>
    <x v="0"/>
    <x v="1"/>
    <x v="0"/>
    <x v="1"/>
    <n v="89.15"/>
    <n v="2277.65"/>
    <x v="0"/>
    <x v="0"/>
    <n v="236.34"/>
    <n v="2513.9899999999998"/>
    <x v="1"/>
    <x v="3"/>
    <x v="6"/>
    <x v="0"/>
    <x v="0"/>
    <x v="0"/>
    <x v="0"/>
    <x v="1"/>
    <x v="0"/>
  </r>
  <r>
    <s v="6007-TCTST"/>
    <x v="0"/>
    <x v="30"/>
    <x v="0"/>
    <x v="3"/>
    <x v="624"/>
    <n v="93901"/>
    <n v="36.64152"/>
    <n v="-121.62218799999999"/>
    <x v="5"/>
    <x v="9"/>
    <x v="0"/>
    <x v="0"/>
    <n v="12.29"/>
    <x v="1"/>
    <x v="0"/>
    <x v="1"/>
    <n v="24"/>
    <x v="1"/>
    <x v="0"/>
    <x v="1"/>
    <x v="0"/>
    <x v="0"/>
    <x v="1"/>
    <x v="1"/>
    <x v="0"/>
    <x v="2"/>
    <x v="0"/>
    <x v="1"/>
    <n v="115.8"/>
    <n v="8476.5"/>
    <x v="0"/>
    <x v="0"/>
    <n v="884.88"/>
    <n v="9361.3799999999992"/>
    <x v="0"/>
    <x v="0"/>
    <x v="0"/>
    <x v="0"/>
    <x v="0"/>
    <x v="0"/>
    <x v="0"/>
    <x v="0"/>
    <x v="0"/>
  </r>
  <r>
    <s v="6008-NAIXK"/>
    <x v="1"/>
    <x v="15"/>
    <x v="1"/>
    <x v="0"/>
    <x v="396"/>
    <n v="95665"/>
    <n v="38.400264"/>
    <n v="-120.641274"/>
    <x v="1"/>
    <x v="8"/>
    <x v="0"/>
    <x v="1"/>
    <m/>
    <x v="2"/>
    <x v="0"/>
    <x v="2"/>
    <n v="26"/>
    <x v="0"/>
    <x v="0"/>
    <x v="1"/>
    <x v="1"/>
    <x v="0"/>
    <x v="1"/>
    <x v="1"/>
    <x v="0"/>
    <x v="0"/>
    <x v="0"/>
    <x v="1"/>
    <n v="55.45"/>
    <n v="2966.95"/>
    <x v="0"/>
    <x v="0"/>
    <n v="0"/>
    <n v="2966.95"/>
    <x v="0"/>
    <x v="0"/>
    <x v="0"/>
    <x v="0"/>
    <x v="0"/>
    <x v="0"/>
    <x v="0"/>
    <x v="1"/>
    <x v="0"/>
  </r>
  <r>
    <s v="6010-DDPPW"/>
    <x v="1"/>
    <x v="37"/>
    <x v="0"/>
    <x v="0"/>
    <x v="696"/>
    <n v="92657"/>
    <n v="33.603282"/>
    <n v="-117.82184100000001"/>
    <x v="9"/>
    <x v="40"/>
    <x v="3"/>
    <x v="0"/>
    <n v="9.0299999999999994"/>
    <x v="1"/>
    <x v="1"/>
    <x v="3"/>
    <m/>
    <x v="2"/>
    <x v="2"/>
    <x v="2"/>
    <x v="2"/>
    <x v="2"/>
    <x v="2"/>
    <x v="2"/>
    <x v="2"/>
    <x v="2"/>
    <x v="1"/>
    <x v="1"/>
    <n v="25.15"/>
    <n v="1940.85"/>
    <x v="0"/>
    <x v="0"/>
    <n v="632.1"/>
    <n v="2572.9499999999998"/>
    <x v="0"/>
    <x v="0"/>
    <x v="0"/>
    <x v="0"/>
    <x v="1"/>
    <x v="1"/>
    <x v="1"/>
    <x v="1"/>
    <x v="0"/>
  </r>
  <r>
    <s v="6013-BHCAW"/>
    <x v="1"/>
    <x v="60"/>
    <x v="0"/>
    <x v="1"/>
    <x v="41"/>
    <n v="95117"/>
    <n v="37.311087999999998"/>
    <n v="-121.961786"/>
    <x v="2"/>
    <x v="48"/>
    <x v="0"/>
    <x v="0"/>
    <n v="32.96"/>
    <x v="1"/>
    <x v="0"/>
    <x v="2"/>
    <n v="41"/>
    <x v="0"/>
    <x v="1"/>
    <x v="1"/>
    <x v="0"/>
    <x v="0"/>
    <x v="1"/>
    <x v="1"/>
    <x v="0"/>
    <x v="2"/>
    <x v="0"/>
    <x v="1"/>
    <n v="81"/>
    <n v="4976.1499999999996"/>
    <x v="0"/>
    <x v="0"/>
    <n v="2010.56"/>
    <n v="6986.71"/>
    <x v="0"/>
    <x v="0"/>
    <x v="0"/>
    <x v="0"/>
    <x v="0"/>
    <x v="0"/>
    <x v="0"/>
    <x v="0"/>
    <x v="0"/>
  </r>
  <r>
    <s v="6015-VVHHE"/>
    <x v="0"/>
    <x v="8"/>
    <x v="1"/>
    <x v="0"/>
    <x v="31"/>
    <n v="90039"/>
    <n v="34.110844999999998"/>
    <n v="-118.259595"/>
    <x v="1"/>
    <x v="10"/>
    <x v="0"/>
    <x v="0"/>
    <n v="41.83"/>
    <x v="1"/>
    <x v="0"/>
    <x v="1"/>
    <n v="25"/>
    <x v="0"/>
    <x v="1"/>
    <x v="0"/>
    <x v="1"/>
    <x v="0"/>
    <x v="0"/>
    <x v="0"/>
    <x v="0"/>
    <x v="1"/>
    <x v="0"/>
    <x v="0"/>
    <n v="83.15"/>
    <n v="446.05"/>
    <x v="0"/>
    <x v="0"/>
    <n v="209.15"/>
    <n v="655.20000000000005"/>
    <x v="1"/>
    <x v="2"/>
    <x v="15"/>
    <x v="0"/>
    <x v="0"/>
    <x v="0"/>
    <x v="1"/>
    <x v="1"/>
    <x v="0"/>
  </r>
  <r>
    <s v="6016-LVTJQ"/>
    <x v="0"/>
    <x v="14"/>
    <x v="0"/>
    <x v="2"/>
    <x v="162"/>
    <n v="90805"/>
    <n v="33.864621999999997"/>
    <n v="-118.179626"/>
    <x v="9"/>
    <x v="12"/>
    <x v="0"/>
    <x v="0"/>
    <n v="9.66"/>
    <x v="0"/>
    <x v="1"/>
    <x v="3"/>
    <m/>
    <x v="2"/>
    <x v="2"/>
    <x v="2"/>
    <x v="2"/>
    <x v="2"/>
    <x v="2"/>
    <x v="2"/>
    <x v="2"/>
    <x v="1"/>
    <x v="1"/>
    <x v="0"/>
    <n v="20.65"/>
    <n v="716.4"/>
    <x v="0"/>
    <x v="0"/>
    <n v="328.44"/>
    <n v="1044.8399999999999"/>
    <x v="0"/>
    <x v="0"/>
    <x v="0"/>
    <x v="0"/>
    <x v="1"/>
    <x v="1"/>
    <x v="1"/>
    <x v="1"/>
    <x v="0"/>
  </r>
  <r>
    <s v="6016-NXBNJ"/>
    <x v="1"/>
    <x v="55"/>
    <x v="1"/>
    <x v="0"/>
    <x v="591"/>
    <n v="93646"/>
    <n v="36.633498000000003"/>
    <n v="-119.298895"/>
    <x v="1"/>
    <x v="33"/>
    <x v="0"/>
    <x v="0"/>
    <n v="7.74"/>
    <x v="0"/>
    <x v="1"/>
    <x v="3"/>
    <m/>
    <x v="2"/>
    <x v="2"/>
    <x v="2"/>
    <x v="2"/>
    <x v="2"/>
    <x v="2"/>
    <x v="2"/>
    <x v="2"/>
    <x v="0"/>
    <x v="0"/>
    <x v="0"/>
    <n v="19.149999999999999"/>
    <n v="638"/>
    <x v="0"/>
    <x v="0"/>
    <n v="270.89999999999998"/>
    <n v="908.9"/>
    <x v="0"/>
    <x v="0"/>
    <x v="0"/>
    <x v="0"/>
    <x v="1"/>
    <x v="1"/>
    <x v="1"/>
    <x v="1"/>
    <x v="0"/>
  </r>
  <r>
    <s v="6017-PPLPX"/>
    <x v="1"/>
    <x v="10"/>
    <x v="0"/>
    <x v="0"/>
    <x v="18"/>
    <n v="94014"/>
    <n v="37.691561"/>
    <n v="-122.44520199999999"/>
    <x v="2"/>
    <x v="24"/>
    <x v="0"/>
    <x v="0"/>
    <n v="16.489999999999998"/>
    <x v="0"/>
    <x v="0"/>
    <x v="1"/>
    <n v="8"/>
    <x v="0"/>
    <x v="1"/>
    <x v="0"/>
    <x v="1"/>
    <x v="1"/>
    <x v="0"/>
    <x v="0"/>
    <x v="0"/>
    <x v="1"/>
    <x v="0"/>
    <x v="1"/>
    <n v="70.45"/>
    <n v="1470.95"/>
    <x v="0"/>
    <x v="0"/>
    <n v="329.8"/>
    <n v="1800.75"/>
    <x v="1"/>
    <x v="1"/>
    <x v="1"/>
    <x v="0"/>
    <x v="1"/>
    <x v="0"/>
    <x v="1"/>
    <x v="1"/>
    <x v="0"/>
  </r>
  <r>
    <s v="6022-KOUQO"/>
    <x v="0"/>
    <x v="35"/>
    <x v="0"/>
    <x v="3"/>
    <x v="755"/>
    <n v="96110"/>
    <n v="41.280341"/>
    <n v="-120.150381"/>
    <x v="8"/>
    <x v="29"/>
    <x v="1"/>
    <x v="1"/>
    <m/>
    <x v="2"/>
    <x v="0"/>
    <x v="0"/>
    <n v="27"/>
    <x v="0"/>
    <x v="1"/>
    <x v="0"/>
    <x v="0"/>
    <x v="1"/>
    <x v="0"/>
    <x v="0"/>
    <x v="0"/>
    <x v="1"/>
    <x v="1"/>
    <x v="1"/>
    <n v="29.05"/>
    <n v="44.75"/>
    <x v="0"/>
    <x v="0"/>
    <n v="0"/>
    <n v="44.75"/>
    <x v="2"/>
    <x v="0"/>
    <x v="0"/>
    <x v="0"/>
    <x v="1"/>
    <x v="0"/>
    <x v="1"/>
    <x v="0"/>
    <x v="0"/>
  </r>
  <r>
    <s v="6022-UGGSO"/>
    <x v="0"/>
    <x v="57"/>
    <x v="1"/>
    <x v="0"/>
    <x v="588"/>
    <n v="95610"/>
    <n v="38.695079999999997"/>
    <n v="-121.27161599999999"/>
    <x v="1"/>
    <x v="44"/>
    <x v="5"/>
    <x v="0"/>
    <n v="33.22"/>
    <x v="0"/>
    <x v="0"/>
    <x v="1"/>
    <n v="9"/>
    <x v="0"/>
    <x v="0"/>
    <x v="0"/>
    <x v="1"/>
    <x v="1"/>
    <x v="0"/>
    <x v="0"/>
    <x v="0"/>
    <x v="1"/>
    <x v="0"/>
    <x v="1"/>
    <n v="74.400000000000006"/>
    <n v="2276.9499999999998"/>
    <x v="306"/>
    <x v="0"/>
    <n v="1063.04"/>
    <n v="3295.68"/>
    <x v="1"/>
    <x v="1"/>
    <x v="1"/>
    <x v="0"/>
    <x v="1"/>
    <x v="0"/>
    <x v="0"/>
    <x v="1"/>
    <x v="0"/>
  </r>
  <r>
    <s v="6023-GSSXW"/>
    <x v="0"/>
    <x v="60"/>
    <x v="0"/>
    <x v="0"/>
    <x v="1090"/>
    <n v="93285"/>
    <n v="35.690534999999997"/>
    <n v="-118.552784"/>
    <x v="2"/>
    <x v="19"/>
    <x v="0"/>
    <x v="0"/>
    <n v="2.73"/>
    <x v="0"/>
    <x v="0"/>
    <x v="2"/>
    <n v="69"/>
    <x v="0"/>
    <x v="0"/>
    <x v="0"/>
    <x v="1"/>
    <x v="1"/>
    <x v="1"/>
    <x v="1"/>
    <x v="0"/>
    <x v="2"/>
    <x v="0"/>
    <x v="0"/>
    <n v="61.45"/>
    <n v="4131.2"/>
    <x v="0"/>
    <x v="0"/>
    <n v="188.37"/>
    <n v="4319.57"/>
    <x v="0"/>
    <x v="0"/>
    <x v="0"/>
    <x v="0"/>
    <x v="0"/>
    <x v="0"/>
    <x v="0"/>
    <x v="1"/>
    <x v="0"/>
  </r>
  <r>
    <s v="6023-YEBUP"/>
    <x v="1"/>
    <x v="13"/>
    <x v="1"/>
    <x v="0"/>
    <x v="35"/>
    <n v="95210"/>
    <n v="38.033219000000003"/>
    <n v="-121.297433"/>
    <x v="1"/>
    <x v="3"/>
    <x v="1"/>
    <x v="0"/>
    <n v="11.94"/>
    <x v="1"/>
    <x v="0"/>
    <x v="0"/>
    <n v="30"/>
    <x v="0"/>
    <x v="1"/>
    <x v="1"/>
    <x v="1"/>
    <x v="0"/>
    <x v="1"/>
    <x v="1"/>
    <x v="1"/>
    <x v="1"/>
    <x v="0"/>
    <x v="1"/>
    <n v="100.95"/>
    <n v="329.95"/>
    <x v="0"/>
    <x v="1"/>
    <n v="35.82"/>
    <n v="375.77"/>
    <x v="1"/>
    <x v="1"/>
    <x v="1"/>
    <x v="0"/>
    <x v="0"/>
    <x v="1"/>
    <x v="0"/>
    <x v="1"/>
    <x v="0"/>
  </r>
  <r>
    <s v="6024-RUGGH"/>
    <x v="1"/>
    <x v="19"/>
    <x v="0"/>
    <x v="3"/>
    <x v="143"/>
    <n v="94112"/>
    <n v="37.720497999999999"/>
    <n v="-122.443119"/>
    <x v="2"/>
    <x v="9"/>
    <x v="0"/>
    <x v="0"/>
    <n v="28.06"/>
    <x v="1"/>
    <x v="1"/>
    <x v="3"/>
    <m/>
    <x v="2"/>
    <x v="2"/>
    <x v="2"/>
    <x v="2"/>
    <x v="2"/>
    <x v="2"/>
    <x v="2"/>
    <x v="2"/>
    <x v="2"/>
    <x v="0"/>
    <x v="1"/>
    <n v="25.2"/>
    <n v="1798.9"/>
    <x v="0"/>
    <x v="0"/>
    <n v="2020.32"/>
    <n v="3819.22"/>
    <x v="0"/>
    <x v="0"/>
    <x v="0"/>
    <x v="0"/>
    <x v="1"/>
    <x v="1"/>
    <x v="1"/>
    <x v="1"/>
    <x v="0"/>
  </r>
  <r>
    <s v="6029-CSMJE"/>
    <x v="1"/>
    <x v="54"/>
    <x v="1"/>
    <x v="0"/>
    <x v="261"/>
    <n v="95942"/>
    <n v="40.077027999999999"/>
    <n v="-121.494168"/>
    <x v="1"/>
    <x v="67"/>
    <x v="0"/>
    <x v="1"/>
    <m/>
    <x v="2"/>
    <x v="0"/>
    <x v="0"/>
    <n v="11"/>
    <x v="0"/>
    <x v="1"/>
    <x v="0"/>
    <x v="1"/>
    <x v="1"/>
    <x v="0"/>
    <x v="0"/>
    <x v="0"/>
    <x v="1"/>
    <x v="0"/>
    <x v="2"/>
    <n v="25.65"/>
    <n v="440.2"/>
    <x v="0"/>
    <x v="0"/>
    <n v="0"/>
    <n v="440.2"/>
    <x v="0"/>
    <x v="0"/>
    <x v="0"/>
    <x v="0"/>
    <x v="1"/>
    <x v="0"/>
    <x v="1"/>
    <x v="1"/>
    <x v="0"/>
  </r>
  <r>
    <s v="6029-WTIPC"/>
    <x v="1"/>
    <x v="50"/>
    <x v="1"/>
    <x v="0"/>
    <x v="38"/>
    <n v="92109"/>
    <n v="32.787835999999999"/>
    <n v="-117.232376"/>
    <x v="1"/>
    <x v="20"/>
    <x v="5"/>
    <x v="0"/>
    <n v="38.06"/>
    <x v="1"/>
    <x v="0"/>
    <x v="1"/>
    <n v="19"/>
    <x v="0"/>
    <x v="1"/>
    <x v="1"/>
    <x v="1"/>
    <x v="0"/>
    <x v="1"/>
    <x v="0"/>
    <x v="0"/>
    <x v="1"/>
    <x v="0"/>
    <x v="1"/>
    <n v="101.1"/>
    <n v="3744.05"/>
    <x v="0"/>
    <x v="0"/>
    <n v="1408.22"/>
    <n v="5152.2700000000004"/>
    <x v="1"/>
    <x v="1"/>
    <x v="5"/>
    <x v="0"/>
    <x v="0"/>
    <x v="0"/>
    <x v="0"/>
    <x v="1"/>
    <x v="0"/>
  </r>
  <r>
    <s v="6030-REHUX"/>
    <x v="0"/>
    <x v="48"/>
    <x v="0"/>
    <x v="0"/>
    <x v="728"/>
    <n v="92708"/>
    <n v="33.712035999999998"/>
    <n v="-117.950113"/>
    <x v="10"/>
    <x v="61"/>
    <x v="5"/>
    <x v="0"/>
    <n v="45.67"/>
    <x v="1"/>
    <x v="0"/>
    <x v="1"/>
    <n v="8"/>
    <x v="0"/>
    <x v="0"/>
    <x v="1"/>
    <x v="0"/>
    <x v="0"/>
    <x v="1"/>
    <x v="0"/>
    <x v="0"/>
    <x v="0"/>
    <x v="0"/>
    <x v="1"/>
    <n v="110.85"/>
    <n v="3204.4"/>
    <x v="0"/>
    <x v="0"/>
    <n v="1278.76"/>
    <n v="4483.16"/>
    <x v="0"/>
    <x v="0"/>
    <x v="0"/>
    <x v="0"/>
    <x v="0"/>
    <x v="0"/>
    <x v="0"/>
    <x v="0"/>
    <x v="0"/>
  </r>
  <r>
    <s v="6032-IGALN"/>
    <x v="0"/>
    <x v="34"/>
    <x v="1"/>
    <x v="0"/>
    <x v="854"/>
    <n v="95746"/>
    <n v="38.749465999999998"/>
    <n v="-121.184196"/>
    <x v="1"/>
    <x v="13"/>
    <x v="0"/>
    <x v="1"/>
    <m/>
    <x v="2"/>
    <x v="0"/>
    <x v="0"/>
    <n v="28"/>
    <x v="0"/>
    <x v="1"/>
    <x v="0"/>
    <x v="1"/>
    <x v="1"/>
    <x v="0"/>
    <x v="0"/>
    <x v="0"/>
    <x v="1"/>
    <x v="0"/>
    <x v="2"/>
    <n v="25.1"/>
    <n v="25.1"/>
    <x v="0"/>
    <x v="0"/>
    <n v="0"/>
    <n v="25.1"/>
    <x v="1"/>
    <x v="1"/>
    <x v="1"/>
    <x v="0"/>
    <x v="1"/>
    <x v="0"/>
    <x v="1"/>
    <x v="1"/>
    <x v="0"/>
  </r>
  <r>
    <s v="6032-KRXXO"/>
    <x v="1"/>
    <x v="25"/>
    <x v="1"/>
    <x v="0"/>
    <x v="38"/>
    <n v="92130"/>
    <n v="32.957194999999999"/>
    <n v="-117.20254199999999"/>
    <x v="1"/>
    <x v="39"/>
    <x v="0"/>
    <x v="0"/>
    <n v="30.06"/>
    <x v="0"/>
    <x v="0"/>
    <x v="1"/>
    <n v="19"/>
    <x v="0"/>
    <x v="1"/>
    <x v="0"/>
    <x v="1"/>
    <x v="0"/>
    <x v="1"/>
    <x v="1"/>
    <x v="0"/>
    <x v="1"/>
    <x v="0"/>
    <x v="1"/>
    <n v="90.25"/>
    <n v="2755.35"/>
    <x v="0"/>
    <x v="0"/>
    <n v="901.8"/>
    <n v="3657.15"/>
    <x v="1"/>
    <x v="1"/>
    <x v="5"/>
    <x v="0"/>
    <x v="0"/>
    <x v="0"/>
    <x v="1"/>
    <x v="1"/>
    <x v="0"/>
  </r>
  <r>
    <s v="6034-YMTOB"/>
    <x v="0"/>
    <x v="47"/>
    <x v="1"/>
    <x v="0"/>
    <x v="585"/>
    <n v="91007"/>
    <n v="34.128284000000001"/>
    <n v="-118.047732"/>
    <x v="1"/>
    <x v="10"/>
    <x v="0"/>
    <x v="0"/>
    <n v="29.75"/>
    <x v="0"/>
    <x v="0"/>
    <x v="1"/>
    <n v="6"/>
    <x v="0"/>
    <x v="1"/>
    <x v="0"/>
    <x v="0"/>
    <x v="1"/>
    <x v="0"/>
    <x v="0"/>
    <x v="0"/>
    <x v="1"/>
    <x v="0"/>
    <x v="0"/>
    <n v="75.650000000000006"/>
    <n v="399.45"/>
    <x v="0"/>
    <x v="0"/>
    <n v="148.75"/>
    <n v="548.20000000000005"/>
    <x v="0"/>
    <x v="0"/>
    <x v="0"/>
    <x v="0"/>
    <x v="1"/>
    <x v="0"/>
    <x v="1"/>
    <x v="0"/>
    <x v="0"/>
  </r>
  <r>
    <s v="6034-ZRYCV"/>
    <x v="0"/>
    <x v="35"/>
    <x v="0"/>
    <x v="0"/>
    <x v="113"/>
    <n v="95837"/>
    <n v="38.691606999999998"/>
    <n v="-121.602284"/>
    <x v="2"/>
    <x v="9"/>
    <x v="3"/>
    <x v="1"/>
    <m/>
    <x v="2"/>
    <x v="0"/>
    <x v="0"/>
    <n v="15"/>
    <x v="0"/>
    <x v="0"/>
    <x v="1"/>
    <x v="1"/>
    <x v="0"/>
    <x v="1"/>
    <x v="1"/>
    <x v="0"/>
    <x v="2"/>
    <x v="0"/>
    <x v="1"/>
    <n v="54.2"/>
    <n v="3937.45"/>
    <x v="0"/>
    <x v="0"/>
    <n v="0"/>
    <n v="3937.45"/>
    <x v="1"/>
    <x v="1"/>
    <x v="11"/>
    <x v="0"/>
    <x v="0"/>
    <x v="0"/>
    <x v="0"/>
    <x v="1"/>
    <x v="0"/>
  </r>
  <r>
    <s v="6035-BXTTY"/>
    <x v="0"/>
    <x v="28"/>
    <x v="1"/>
    <x v="0"/>
    <x v="10"/>
    <n v="92067"/>
    <n v="33.012751000000002"/>
    <n v="-117.20061699999999"/>
    <x v="1"/>
    <x v="44"/>
    <x v="0"/>
    <x v="0"/>
    <n v="19.920000000000002"/>
    <x v="0"/>
    <x v="0"/>
    <x v="2"/>
    <n v="14"/>
    <x v="0"/>
    <x v="0"/>
    <x v="0"/>
    <x v="0"/>
    <x v="1"/>
    <x v="0"/>
    <x v="0"/>
    <x v="1"/>
    <x v="0"/>
    <x v="1"/>
    <x v="1"/>
    <n v="54.65"/>
    <n v="1830.1"/>
    <x v="0"/>
    <x v="1"/>
    <n v="637.44000000000005"/>
    <n v="2477.54"/>
    <x v="0"/>
    <x v="0"/>
    <x v="0"/>
    <x v="0"/>
    <x v="1"/>
    <x v="1"/>
    <x v="0"/>
    <x v="0"/>
    <x v="0"/>
  </r>
  <r>
    <s v="6035-RIIOM"/>
    <x v="0"/>
    <x v="14"/>
    <x v="1"/>
    <x v="0"/>
    <x v="518"/>
    <n v="96114"/>
    <n v="40.294034000000003"/>
    <n v="-120.51262199999999"/>
    <x v="1"/>
    <x v="8"/>
    <x v="0"/>
    <x v="0"/>
    <n v="31.55"/>
    <x v="1"/>
    <x v="0"/>
    <x v="1"/>
    <n v="8"/>
    <x v="0"/>
    <x v="0"/>
    <x v="0"/>
    <x v="1"/>
    <x v="0"/>
    <x v="1"/>
    <x v="1"/>
    <x v="0"/>
    <x v="2"/>
    <x v="0"/>
    <x v="1"/>
    <n v="97.2"/>
    <n v="5129.45"/>
    <x v="0"/>
    <x v="0"/>
    <n v="1703.7"/>
    <n v="6833.15"/>
    <x v="0"/>
    <x v="0"/>
    <x v="0"/>
    <x v="0"/>
    <x v="0"/>
    <x v="0"/>
    <x v="0"/>
    <x v="1"/>
    <x v="0"/>
  </r>
  <r>
    <s v="6036-TTFYU"/>
    <x v="0"/>
    <x v="23"/>
    <x v="0"/>
    <x v="0"/>
    <x v="784"/>
    <n v="91362"/>
    <n v="34.191842000000001"/>
    <n v="-118.822796"/>
    <x v="2"/>
    <x v="43"/>
    <x v="0"/>
    <x v="0"/>
    <n v="46.86"/>
    <x v="0"/>
    <x v="1"/>
    <x v="3"/>
    <m/>
    <x v="2"/>
    <x v="2"/>
    <x v="2"/>
    <x v="2"/>
    <x v="2"/>
    <x v="2"/>
    <x v="2"/>
    <x v="2"/>
    <x v="1"/>
    <x v="1"/>
    <x v="0"/>
    <n v="19.600000000000001"/>
    <n v="314.45"/>
    <x v="307"/>
    <x v="0"/>
    <n v="749.76"/>
    <n v="1037.3800000000001"/>
    <x v="0"/>
    <x v="0"/>
    <x v="0"/>
    <x v="0"/>
    <x v="1"/>
    <x v="1"/>
    <x v="1"/>
    <x v="1"/>
    <x v="0"/>
  </r>
  <r>
    <s v="6038-GCYEC"/>
    <x v="0"/>
    <x v="11"/>
    <x v="1"/>
    <x v="0"/>
    <x v="371"/>
    <n v="92211"/>
    <n v="33.762759000000003"/>
    <n v="-116.324817"/>
    <x v="1"/>
    <x v="52"/>
    <x v="5"/>
    <x v="1"/>
    <m/>
    <x v="2"/>
    <x v="0"/>
    <x v="2"/>
    <n v="52"/>
    <x v="0"/>
    <x v="0"/>
    <x v="1"/>
    <x v="1"/>
    <x v="0"/>
    <x v="1"/>
    <x v="1"/>
    <x v="0"/>
    <x v="1"/>
    <x v="0"/>
    <x v="0"/>
    <n v="54.15"/>
    <n v="1240.25"/>
    <x v="0"/>
    <x v="0"/>
    <n v="0"/>
    <n v="1240.25"/>
    <x v="1"/>
    <x v="1"/>
    <x v="1"/>
    <x v="0"/>
    <x v="0"/>
    <x v="0"/>
    <x v="0"/>
    <x v="1"/>
    <x v="0"/>
  </r>
  <r>
    <s v="6040-CGACY"/>
    <x v="0"/>
    <x v="23"/>
    <x v="1"/>
    <x v="0"/>
    <x v="731"/>
    <n v="96103"/>
    <n v="39.783746999999998"/>
    <n v="-120.66103200000001"/>
    <x v="1"/>
    <x v="49"/>
    <x v="0"/>
    <x v="0"/>
    <n v="39.869999999999997"/>
    <x v="0"/>
    <x v="1"/>
    <x v="3"/>
    <m/>
    <x v="2"/>
    <x v="2"/>
    <x v="2"/>
    <x v="2"/>
    <x v="2"/>
    <x v="2"/>
    <x v="2"/>
    <x v="2"/>
    <x v="1"/>
    <x v="1"/>
    <x v="0"/>
    <n v="19.600000000000001"/>
    <n v="299.39999999999998"/>
    <x v="0"/>
    <x v="0"/>
    <n v="598.04999999999995"/>
    <n v="897.45"/>
    <x v="0"/>
    <x v="0"/>
    <x v="0"/>
    <x v="0"/>
    <x v="1"/>
    <x v="1"/>
    <x v="1"/>
    <x v="1"/>
    <x v="0"/>
  </r>
  <r>
    <s v="6047-SUHPR"/>
    <x v="1"/>
    <x v="27"/>
    <x v="0"/>
    <x v="3"/>
    <x v="15"/>
    <n v="93286"/>
    <n v="36.464635000000001"/>
    <n v="-119.094348"/>
    <x v="7"/>
    <x v="35"/>
    <x v="0"/>
    <x v="0"/>
    <n v="13.8"/>
    <x v="0"/>
    <x v="0"/>
    <x v="2"/>
    <n v="13"/>
    <x v="1"/>
    <x v="0"/>
    <x v="1"/>
    <x v="1"/>
    <x v="1"/>
    <x v="0"/>
    <x v="0"/>
    <x v="1"/>
    <x v="0"/>
    <x v="1"/>
    <x v="1"/>
    <n v="59.8"/>
    <n v="2343.85"/>
    <x v="0"/>
    <x v="9"/>
    <n v="538.20000000000005"/>
    <n v="3022.05"/>
    <x v="0"/>
    <x v="0"/>
    <x v="0"/>
    <x v="0"/>
    <x v="1"/>
    <x v="1"/>
    <x v="0"/>
    <x v="1"/>
    <x v="0"/>
  </r>
  <r>
    <s v="6047-YHPVI"/>
    <x v="1"/>
    <x v="52"/>
    <x v="1"/>
    <x v="1"/>
    <x v="31"/>
    <n v="90039"/>
    <n v="34.110844999999998"/>
    <n v="-118.259595"/>
    <x v="1"/>
    <x v="10"/>
    <x v="0"/>
    <x v="0"/>
    <n v="12.6"/>
    <x v="0"/>
    <x v="0"/>
    <x v="1"/>
    <n v="58"/>
    <x v="0"/>
    <x v="1"/>
    <x v="0"/>
    <x v="1"/>
    <x v="1"/>
    <x v="0"/>
    <x v="0"/>
    <x v="0"/>
    <x v="1"/>
    <x v="0"/>
    <x v="1"/>
    <n v="69.7"/>
    <n v="316.89999999999998"/>
    <x v="0"/>
    <x v="0"/>
    <n v="63"/>
    <n v="379.9"/>
    <x v="1"/>
    <x v="1"/>
    <x v="1"/>
    <x v="0"/>
    <x v="1"/>
    <x v="0"/>
    <x v="1"/>
    <x v="1"/>
    <x v="0"/>
  </r>
  <r>
    <s v="6048-NJXHX"/>
    <x v="1"/>
    <x v="44"/>
    <x v="0"/>
    <x v="0"/>
    <x v="852"/>
    <n v="92308"/>
    <n v="34.424925999999999"/>
    <n v="-117.18450300000001"/>
    <x v="2"/>
    <x v="62"/>
    <x v="4"/>
    <x v="0"/>
    <n v="35.46"/>
    <x v="0"/>
    <x v="1"/>
    <x v="3"/>
    <m/>
    <x v="2"/>
    <x v="2"/>
    <x v="2"/>
    <x v="2"/>
    <x v="2"/>
    <x v="2"/>
    <x v="2"/>
    <x v="2"/>
    <x v="2"/>
    <x v="0"/>
    <x v="1"/>
    <n v="19.75"/>
    <n v="899.45"/>
    <x v="0"/>
    <x v="0"/>
    <n v="1453.86"/>
    <n v="2353.31"/>
    <x v="0"/>
    <x v="0"/>
    <x v="0"/>
    <x v="0"/>
    <x v="1"/>
    <x v="1"/>
    <x v="1"/>
    <x v="1"/>
    <x v="0"/>
  </r>
  <r>
    <s v="6048-QBXKL"/>
    <x v="0"/>
    <x v="8"/>
    <x v="1"/>
    <x v="0"/>
    <x v="228"/>
    <n v="95653"/>
    <n v="38.674275999999999"/>
    <n v="-121.961866"/>
    <x v="1"/>
    <x v="29"/>
    <x v="1"/>
    <x v="0"/>
    <n v="31.74"/>
    <x v="1"/>
    <x v="0"/>
    <x v="2"/>
    <n v="25"/>
    <x v="0"/>
    <x v="0"/>
    <x v="0"/>
    <x v="1"/>
    <x v="1"/>
    <x v="0"/>
    <x v="0"/>
    <x v="0"/>
    <x v="1"/>
    <x v="0"/>
    <x v="0"/>
    <n v="56.55"/>
    <n v="118.25"/>
    <x v="0"/>
    <x v="0"/>
    <n v="63.48"/>
    <n v="181.73"/>
    <x v="2"/>
    <x v="0"/>
    <x v="0"/>
    <x v="0"/>
    <x v="1"/>
    <x v="0"/>
    <x v="0"/>
    <x v="1"/>
    <x v="0"/>
  </r>
  <r>
    <s v="6048-UWKAL"/>
    <x v="0"/>
    <x v="50"/>
    <x v="0"/>
    <x v="0"/>
    <x v="235"/>
    <n v="95903"/>
    <n v="39.125311000000004"/>
    <n v="-121.39228300000001"/>
    <x v="0"/>
    <x v="19"/>
    <x v="0"/>
    <x v="0"/>
    <n v="19.39"/>
    <x v="1"/>
    <x v="0"/>
    <x v="1"/>
    <n v="13"/>
    <x v="0"/>
    <x v="0"/>
    <x v="0"/>
    <x v="0"/>
    <x v="0"/>
    <x v="1"/>
    <x v="1"/>
    <x v="0"/>
    <x v="2"/>
    <x v="1"/>
    <x v="0"/>
    <n v="105.4"/>
    <n v="6998.95"/>
    <x v="0"/>
    <x v="0"/>
    <n v="1337.91"/>
    <n v="8336.86"/>
    <x v="0"/>
    <x v="0"/>
    <x v="0"/>
    <x v="0"/>
    <x v="0"/>
    <x v="0"/>
    <x v="0"/>
    <x v="0"/>
    <x v="0"/>
  </r>
  <r>
    <s v="6050-FFXES"/>
    <x v="0"/>
    <x v="35"/>
    <x v="0"/>
    <x v="0"/>
    <x v="107"/>
    <n v="92844"/>
    <n v="33.766475999999997"/>
    <n v="-117.969795"/>
    <x v="3"/>
    <x v="19"/>
    <x v="0"/>
    <x v="0"/>
    <n v="14.69"/>
    <x v="1"/>
    <x v="0"/>
    <x v="1"/>
    <n v="6"/>
    <x v="0"/>
    <x v="1"/>
    <x v="1"/>
    <x v="0"/>
    <x v="0"/>
    <x v="1"/>
    <x v="1"/>
    <x v="1"/>
    <x v="2"/>
    <x v="1"/>
    <x v="1"/>
    <n v="105.35"/>
    <n v="7240.65"/>
    <x v="0"/>
    <x v="10"/>
    <n v="1013.61"/>
    <n v="8304.26"/>
    <x v="0"/>
    <x v="0"/>
    <x v="0"/>
    <x v="0"/>
    <x v="0"/>
    <x v="1"/>
    <x v="0"/>
    <x v="0"/>
    <x v="0"/>
  </r>
  <r>
    <s v="6050-IJRHS"/>
    <x v="0"/>
    <x v="10"/>
    <x v="0"/>
    <x v="2"/>
    <x v="325"/>
    <n v="91709"/>
    <n v="33.942895"/>
    <n v="-117.725644"/>
    <x v="0"/>
    <x v="40"/>
    <x v="3"/>
    <x v="0"/>
    <n v="5.93"/>
    <x v="1"/>
    <x v="0"/>
    <x v="1"/>
    <n v="19"/>
    <x v="0"/>
    <x v="0"/>
    <x v="1"/>
    <x v="1"/>
    <x v="0"/>
    <x v="1"/>
    <x v="1"/>
    <x v="0"/>
    <x v="0"/>
    <x v="0"/>
    <x v="1"/>
    <n v="106.5"/>
    <n v="7397"/>
    <x v="0"/>
    <x v="0"/>
    <n v="415.1"/>
    <n v="7812.1"/>
    <x v="0"/>
    <x v="0"/>
    <x v="0"/>
    <x v="0"/>
    <x v="0"/>
    <x v="0"/>
    <x v="0"/>
    <x v="1"/>
    <x v="0"/>
  </r>
  <r>
    <s v="6051-PTVNS"/>
    <x v="0"/>
    <x v="26"/>
    <x v="0"/>
    <x v="2"/>
    <x v="426"/>
    <n v="93205"/>
    <n v="35.523991000000002"/>
    <n v="-118.400432"/>
    <x v="1"/>
    <x v="17"/>
    <x v="4"/>
    <x v="0"/>
    <n v="27.7"/>
    <x v="0"/>
    <x v="1"/>
    <x v="3"/>
    <m/>
    <x v="2"/>
    <x v="2"/>
    <x v="2"/>
    <x v="2"/>
    <x v="2"/>
    <x v="2"/>
    <x v="2"/>
    <x v="2"/>
    <x v="0"/>
    <x v="1"/>
    <x v="0"/>
    <n v="19.149999999999999"/>
    <n v="998.1"/>
    <x v="0"/>
    <x v="0"/>
    <n v="1523.5"/>
    <n v="2521.6"/>
    <x v="0"/>
    <x v="0"/>
    <x v="0"/>
    <x v="0"/>
    <x v="1"/>
    <x v="1"/>
    <x v="1"/>
    <x v="1"/>
    <x v="0"/>
  </r>
  <r>
    <s v="6060-DRTNL"/>
    <x v="0"/>
    <x v="36"/>
    <x v="1"/>
    <x v="0"/>
    <x v="477"/>
    <n v="92583"/>
    <n v="33.796568000000001"/>
    <n v="-116.924723"/>
    <x v="1"/>
    <x v="10"/>
    <x v="0"/>
    <x v="0"/>
    <n v="27.35"/>
    <x v="0"/>
    <x v="0"/>
    <x v="1"/>
    <n v="27"/>
    <x v="0"/>
    <x v="1"/>
    <x v="1"/>
    <x v="1"/>
    <x v="0"/>
    <x v="0"/>
    <x v="0"/>
    <x v="1"/>
    <x v="1"/>
    <x v="0"/>
    <x v="0"/>
    <n v="84.85"/>
    <n v="415.55"/>
    <x v="0"/>
    <x v="2"/>
    <n v="136.75"/>
    <n v="572.29999999999995"/>
    <x v="1"/>
    <x v="1"/>
    <x v="1"/>
    <x v="0"/>
    <x v="0"/>
    <x v="1"/>
    <x v="0"/>
    <x v="1"/>
    <x v="0"/>
  </r>
  <r>
    <s v="6060-QBMGV"/>
    <x v="1"/>
    <x v="18"/>
    <x v="0"/>
    <x v="0"/>
    <x v="303"/>
    <n v="91106"/>
    <n v="34.139401999999997"/>
    <n v="-118.128658"/>
    <x v="5"/>
    <x v="40"/>
    <x v="3"/>
    <x v="0"/>
    <n v="3.51"/>
    <x v="0"/>
    <x v="1"/>
    <x v="3"/>
    <m/>
    <x v="2"/>
    <x v="2"/>
    <x v="2"/>
    <x v="2"/>
    <x v="2"/>
    <x v="2"/>
    <x v="2"/>
    <x v="2"/>
    <x v="2"/>
    <x v="1"/>
    <x v="0"/>
    <n v="19.850000000000001"/>
    <n v="1433.8"/>
    <x v="308"/>
    <x v="0"/>
    <n v="245.7"/>
    <n v="1634.03"/>
    <x v="0"/>
    <x v="0"/>
    <x v="0"/>
    <x v="0"/>
    <x v="1"/>
    <x v="1"/>
    <x v="1"/>
    <x v="1"/>
    <x v="0"/>
  </r>
  <r>
    <s v="6061-GWWAV"/>
    <x v="1"/>
    <x v="56"/>
    <x v="1"/>
    <x v="2"/>
    <x v="64"/>
    <n v="93726"/>
    <n v="36.793601000000002"/>
    <n v="-119.76113100000001"/>
    <x v="1"/>
    <x v="62"/>
    <x v="0"/>
    <x v="0"/>
    <n v="13.76"/>
    <x v="0"/>
    <x v="0"/>
    <x v="0"/>
    <n v="11"/>
    <x v="1"/>
    <x v="0"/>
    <x v="1"/>
    <x v="1"/>
    <x v="0"/>
    <x v="0"/>
    <x v="0"/>
    <x v="0"/>
    <x v="0"/>
    <x v="1"/>
    <x v="0"/>
    <n v="70.2"/>
    <n v="2894.55"/>
    <x v="0"/>
    <x v="0"/>
    <n v="564.16"/>
    <n v="3458.71"/>
    <x v="0"/>
    <x v="0"/>
    <x v="0"/>
    <x v="0"/>
    <x v="0"/>
    <x v="0"/>
    <x v="0"/>
    <x v="1"/>
    <x v="0"/>
  </r>
  <r>
    <s v="6061-PQHMK"/>
    <x v="0"/>
    <x v="2"/>
    <x v="1"/>
    <x v="0"/>
    <x v="31"/>
    <n v="90006"/>
    <n v="34.048012999999997"/>
    <n v="-118.293953"/>
    <x v="1"/>
    <x v="30"/>
    <x v="0"/>
    <x v="0"/>
    <n v="1.36"/>
    <x v="0"/>
    <x v="1"/>
    <x v="3"/>
    <m/>
    <x v="2"/>
    <x v="2"/>
    <x v="2"/>
    <x v="2"/>
    <x v="2"/>
    <x v="2"/>
    <x v="2"/>
    <x v="2"/>
    <x v="0"/>
    <x v="1"/>
    <x v="0"/>
    <n v="19.899999999999999"/>
    <n v="527.5"/>
    <x v="0"/>
    <x v="0"/>
    <n v="34"/>
    <n v="561.5"/>
    <x v="0"/>
    <x v="0"/>
    <x v="0"/>
    <x v="0"/>
    <x v="1"/>
    <x v="1"/>
    <x v="1"/>
    <x v="1"/>
    <x v="0"/>
  </r>
  <r>
    <s v="6064-PUPMC"/>
    <x v="1"/>
    <x v="40"/>
    <x v="0"/>
    <x v="3"/>
    <x v="1006"/>
    <n v="96118"/>
    <n v="39.637470999999998"/>
    <n v="-120.226338"/>
    <x v="8"/>
    <x v="16"/>
    <x v="0"/>
    <x v="0"/>
    <n v="37.86"/>
    <x v="0"/>
    <x v="0"/>
    <x v="2"/>
    <n v="30"/>
    <x v="1"/>
    <x v="1"/>
    <x v="0"/>
    <x v="0"/>
    <x v="1"/>
    <x v="0"/>
    <x v="0"/>
    <x v="0"/>
    <x v="0"/>
    <x v="1"/>
    <x v="0"/>
    <n v="57.2"/>
    <n v="1423.35"/>
    <x v="0"/>
    <x v="0"/>
    <n v="870.78"/>
    <n v="2294.13"/>
    <x v="0"/>
    <x v="0"/>
    <x v="0"/>
    <x v="0"/>
    <x v="1"/>
    <x v="0"/>
    <x v="0"/>
    <x v="0"/>
    <x v="0"/>
  </r>
  <r>
    <s v="6064-ZATLR"/>
    <x v="0"/>
    <x v="56"/>
    <x v="1"/>
    <x v="0"/>
    <x v="1008"/>
    <n v="93544"/>
    <n v="34.500090999999998"/>
    <n v="-117.765862"/>
    <x v="1"/>
    <x v="28"/>
    <x v="0"/>
    <x v="0"/>
    <n v="10.55"/>
    <x v="0"/>
    <x v="0"/>
    <x v="2"/>
    <n v="29"/>
    <x v="1"/>
    <x v="0"/>
    <x v="0"/>
    <x v="1"/>
    <x v="1"/>
    <x v="0"/>
    <x v="0"/>
    <x v="0"/>
    <x v="2"/>
    <x v="1"/>
    <x v="1"/>
    <n v="52.85"/>
    <n v="1498.65"/>
    <x v="0"/>
    <x v="0"/>
    <n v="284.85000000000002"/>
    <n v="1783.5"/>
    <x v="0"/>
    <x v="0"/>
    <x v="0"/>
    <x v="0"/>
    <x v="1"/>
    <x v="0"/>
    <x v="0"/>
    <x v="1"/>
    <x v="0"/>
  </r>
  <r>
    <s v="6067-NGCEU"/>
    <x v="0"/>
    <x v="2"/>
    <x v="1"/>
    <x v="0"/>
    <x v="253"/>
    <n v="90290"/>
    <n v="34.115192"/>
    <n v="-118.61017"/>
    <x v="1"/>
    <x v="7"/>
    <x v="0"/>
    <x v="0"/>
    <n v="41.78"/>
    <x v="1"/>
    <x v="0"/>
    <x v="1"/>
    <n v="14"/>
    <x v="1"/>
    <x v="0"/>
    <x v="1"/>
    <x v="1"/>
    <x v="0"/>
    <x v="1"/>
    <x v="1"/>
    <x v="0"/>
    <x v="1"/>
    <x v="0"/>
    <x v="0"/>
    <n v="-3"/>
    <n v="7107"/>
    <x v="0"/>
    <x v="0"/>
    <n v="2715.7"/>
    <n v="9822.7000000000007"/>
    <x v="0"/>
    <x v="0"/>
    <x v="0"/>
    <x v="0"/>
    <x v="0"/>
    <x v="0"/>
    <x v="0"/>
    <x v="1"/>
    <x v="0"/>
  </r>
  <r>
    <s v="6072-NUQCB"/>
    <x v="1"/>
    <x v="2"/>
    <x v="0"/>
    <x v="3"/>
    <x v="1091"/>
    <n v="92861"/>
    <n v="33.817473"/>
    <n v="-117.810462"/>
    <x v="2"/>
    <x v="51"/>
    <x v="2"/>
    <x v="0"/>
    <n v="37.700000000000003"/>
    <x v="0"/>
    <x v="1"/>
    <x v="3"/>
    <m/>
    <x v="2"/>
    <x v="2"/>
    <x v="2"/>
    <x v="2"/>
    <x v="2"/>
    <x v="2"/>
    <x v="2"/>
    <x v="2"/>
    <x v="0"/>
    <x v="1"/>
    <x v="1"/>
    <n v="20.25"/>
    <n v="488.25"/>
    <x v="0"/>
    <x v="0"/>
    <n v="829.4"/>
    <n v="1317.65"/>
    <x v="0"/>
    <x v="0"/>
    <x v="0"/>
    <x v="0"/>
    <x v="1"/>
    <x v="1"/>
    <x v="1"/>
    <x v="1"/>
    <x v="0"/>
  </r>
  <r>
    <s v="6075-QMNRR"/>
    <x v="0"/>
    <x v="25"/>
    <x v="1"/>
    <x v="0"/>
    <x v="855"/>
    <n v="96109"/>
    <n v="40.012675000000002"/>
    <n v="-120.101857"/>
    <x v="1"/>
    <x v="57"/>
    <x v="4"/>
    <x v="0"/>
    <n v="38.93"/>
    <x v="0"/>
    <x v="0"/>
    <x v="2"/>
    <n v="8"/>
    <x v="1"/>
    <x v="1"/>
    <x v="0"/>
    <x v="1"/>
    <x v="1"/>
    <x v="0"/>
    <x v="0"/>
    <x v="0"/>
    <x v="1"/>
    <x v="0"/>
    <x v="1"/>
    <n v="49.75"/>
    <n v="2535.5500000000002"/>
    <x v="0"/>
    <x v="0"/>
    <n v="2024.36"/>
    <n v="4559.91"/>
    <x v="0"/>
    <x v="0"/>
    <x v="0"/>
    <x v="0"/>
    <x v="1"/>
    <x v="0"/>
    <x v="0"/>
    <x v="1"/>
    <x v="0"/>
  </r>
  <r>
    <s v="6075-SLNIL"/>
    <x v="1"/>
    <x v="10"/>
    <x v="1"/>
    <x v="0"/>
    <x v="86"/>
    <n v="92239"/>
    <n v="33.889605000000003"/>
    <n v="-115.257009"/>
    <x v="1"/>
    <x v="70"/>
    <x v="5"/>
    <x v="0"/>
    <n v="6.71"/>
    <x v="1"/>
    <x v="0"/>
    <x v="1"/>
    <n v="11"/>
    <x v="0"/>
    <x v="0"/>
    <x v="1"/>
    <x v="1"/>
    <x v="1"/>
    <x v="1"/>
    <x v="1"/>
    <x v="0"/>
    <x v="1"/>
    <x v="0"/>
    <x v="0"/>
    <n v="95.1"/>
    <n v="3691.2"/>
    <x v="0"/>
    <x v="0"/>
    <n v="254.98"/>
    <n v="3946.18"/>
    <x v="0"/>
    <x v="0"/>
    <x v="0"/>
    <x v="0"/>
    <x v="0"/>
    <x v="0"/>
    <x v="0"/>
    <x v="1"/>
    <x v="0"/>
  </r>
  <r>
    <s v="6077-BDPXA"/>
    <x v="0"/>
    <x v="52"/>
    <x v="1"/>
    <x v="0"/>
    <x v="316"/>
    <n v="95340"/>
    <n v="37.255637"/>
    <n v="-120.493537"/>
    <x v="1"/>
    <x v="3"/>
    <x v="0"/>
    <x v="0"/>
    <n v="5.63"/>
    <x v="0"/>
    <x v="0"/>
    <x v="1"/>
    <n v="15"/>
    <x v="0"/>
    <x v="1"/>
    <x v="0"/>
    <x v="1"/>
    <x v="1"/>
    <x v="0"/>
    <x v="0"/>
    <x v="0"/>
    <x v="1"/>
    <x v="0"/>
    <x v="1"/>
    <n v="70.150000000000006"/>
    <n v="194.2"/>
    <x v="0"/>
    <x v="0"/>
    <n v="16.89"/>
    <n v="211.09"/>
    <x v="2"/>
    <x v="0"/>
    <x v="0"/>
    <x v="0"/>
    <x v="1"/>
    <x v="0"/>
    <x v="1"/>
    <x v="1"/>
    <x v="0"/>
  </r>
  <r>
    <s v="6078-VESFR"/>
    <x v="1"/>
    <x v="3"/>
    <x v="0"/>
    <x v="0"/>
    <x v="298"/>
    <n v="92084"/>
    <n v="33.22784"/>
    <n v="-117.200024"/>
    <x v="2"/>
    <x v="2"/>
    <x v="0"/>
    <x v="0"/>
    <n v="36.57"/>
    <x v="0"/>
    <x v="0"/>
    <x v="1"/>
    <n v="26"/>
    <x v="0"/>
    <x v="1"/>
    <x v="0"/>
    <x v="1"/>
    <x v="1"/>
    <x v="0"/>
    <x v="0"/>
    <x v="0"/>
    <x v="1"/>
    <x v="1"/>
    <x v="1"/>
    <n v="70.45"/>
    <n v="849.1"/>
    <x v="0"/>
    <x v="0"/>
    <n v="475.41"/>
    <n v="1324.51"/>
    <x v="0"/>
    <x v="0"/>
    <x v="0"/>
    <x v="0"/>
    <x v="1"/>
    <x v="0"/>
    <x v="1"/>
    <x v="1"/>
    <x v="0"/>
  </r>
  <r>
    <s v="6080-LNESI"/>
    <x v="1"/>
    <x v="54"/>
    <x v="1"/>
    <x v="0"/>
    <x v="810"/>
    <n v="94547"/>
    <n v="37.991258999999999"/>
    <n v="-122.214945"/>
    <x v="1"/>
    <x v="69"/>
    <x v="4"/>
    <x v="0"/>
    <n v="18.07"/>
    <x v="1"/>
    <x v="1"/>
    <x v="3"/>
    <m/>
    <x v="2"/>
    <x v="2"/>
    <x v="2"/>
    <x v="2"/>
    <x v="2"/>
    <x v="2"/>
    <x v="2"/>
    <x v="2"/>
    <x v="2"/>
    <x v="1"/>
    <x v="0"/>
    <n v="24.75"/>
    <n v="1234.5999999999999"/>
    <x v="0"/>
    <x v="0"/>
    <n v="921.57"/>
    <n v="2156.17"/>
    <x v="0"/>
    <x v="0"/>
    <x v="0"/>
    <x v="0"/>
    <x v="1"/>
    <x v="1"/>
    <x v="1"/>
    <x v="1"/>
    <x v="0"/>
  </r>
  <r>
    <s v="6080-TCMYC"/>
    <x v="1"/>
    <x v="39"/>
    <x v="0"/>
    <x v="1"/>
    <x v="454"/>
    <n v="91770"/>
    <n v="34.065108000000002"/>
    <n v="-118.082791"/>
    <x v="8"/>
    <x v="36"/>
    <x v="0"/>
    <x v="0"/>
    <n v="3.52"/>
    <x v="1"/>
    <x v="0"/>
    <x v="1"/>
    <n v="56"/>
    <x v="0"/>
    <x v="1"/>
    <x v="1"/>
    <x v="1"/>
    <x v="1"/>
    <x v="0"/>
    <x v="0"/>
    <x v="0"/>
    <x v="1"/>
    <x v="0"/>
    <x v="1"/>
    <n v="81.2"/>
    <n v="3292.3"/>
    <x v="0"/>
    <x v="0"/>
    <n v="140.80000000000001"/>
    <n v="3433.1"/>
    <x v="0"/>
    <x v="0"/>
    <x v="0"/>
    <x v="0"/>
    <x v="1"/>
    <x v="0"/>
    <x v="0"/>
    <x v="1"/>
    <x v="0"/>
  </r>
  <r>
    <s v="6082-GLJIX"/>
    <x v="1"/>
    <x v="2"/>
    <x v="1"/>
    <x v="0"/>
    <x v="1056"/>
    <n v="92250"/>
    <n v="32.811000999999997"/>
    <n v="-115.15286500000001"/>
    <x v="1"/>
    <x v="68"/>
    <x v="2"/>
    <x v="0"/>
    <n v="31.33"/>
    <x v="0"/>
    <x v="1"/>
    <x v="3"/>
    <m/>
    <x v="2"/>
    <x v="2"/>
    <x v="2"/>
    <x v="2"/>
    <x v="2"/>
    <x v="2"/>
    <x v="2"/>
    <x v="2"/>
    <x v="1"/>
    <x v="1"/>
    <x v="0"/>
    <n v="19.25"/>
    <n v="331.35"/>
    <x v="0"/>
    <x v="0"/>
    <n v="563.94000000000005"/>
    <n v="895.29"/>
    <x v="0"/>
    <x v="0"/>
    <x v="0"/>
    <x v="0"/>
    <x v="1"/>
    <x v="1"/>
    <x v="1"/>
    <x v="1"/>
    <x v="0"/>
  </r>
  <r>
    <s v="6082-OQFBA"/>
    <x v="1"/>
    <x v="47"/>
    <x v="0"/>
    <x v="0"/>
    <x v="240"/>
    <n v="92394"/>
    <n v="34.567058000000003"/>
    <n v="-117.362329"/>
    <x v="0"/>
    <x v="16"/>
    <x v="2"/>
    <x v="0"/>
    <n v="24.88"/>
    <x v="0"/>
    <x v="1"/>
    <x v="3"/>
    <m/>
    <x v="2"/>
    <x v="2"/>
    <x v="2"/>
    <x v="2"/>
    <x v="2"/>
    <x v="2"/>
    <x v="2"/>
    <x v="2"/>
    <x v="0"/>
    <x v="1"/>
    <x v="2"/>
    <n v="19.649999999999999"/>
    <n v="436.9"/>
    <x v="0"/>
    <x v="0"/>
    <n v="572.24"/>
    <n v="1009.14"/>
    <x v="0"/>
    <x v="0"/>
    <x v="0"/>
    <x v="0"/>
    <x v="1"/>
    <x v="1"/>
    <x v="1"/>
    <x v="1"/>
    <x v="0"/>
  </r>
  <r>
    <s v="6086-ESGRL"/>
    <x v="0"/>
    <x v="55"/>
    <x v="1"/>
    <x v="0"/>
    <x v="727"/>
    <n v="92821"/>
    <n v="33.930199000000002"/>
    <n v="-117.862898"/>
    <x v="1"/>
    <x v="13"/>
    <x v="1"/>
    <x v="0"/>
    <n v="4.67"/>
    <x v="0"/>
    <x v="0"/>
    <x v="1"/>
    <n v="11"/>
    <x v="0"/>
    <x v="1"/>
    <x v="0"/>
    <x v="1"/>
    <x v="1"/>
    <x v="1"/>
    <x v="1"/>
    <x v="0"/>
    <x v="1"/>
    <x v="1"/>
    <x v="0"/>
    <n v="-7"/>
    <n v="80.150000000000006"/>
    <x v="0"/>
    <x v="0"/>
    <n v="4.67"/>
    <n v="84.82"/>
    <x v="1"/>
    <x v="5"/>
    <x v="9"/>
    <x v="0"/>
    <x v="0"/>
    <x v="0"/>
    <x v="1"/>
    <x v="1"/>
    <x v="0"/>
  </r>
  <r>
    <s v="6087-MVHJH"/>
    <x v="0"/>
    <x v="56"/>
    <x v="1"/>
    <x v="0"/>
    <x v="999"/>
    <n v="95231"/>
    <n v="37.873283000000001"/>
    <n v="-121.292034"/>
    <x v="1"/>
    <x v="43"/>
    <x v="2"/>
    <x v="0"/>
    <n v="17.8"/>
    <x v="1"/>
    <x v="0"/>
    <x v="1"/>
    <n v="5"/>
    <x v="0"/>
    <x v="1"/>
    <x v="1"/>
    <x v="1"/>
    <x v="1"/>
    <x v="1"/>
    <x v="1"/>
    <x v="1"/>
    <x v="1"/>
    <x v="0"/>
    <x v="1"/>
    <n v="88.45"/>
    <n v="1422.1"/>
    <x v="0"/>
    <x v="9"/>
    <n v="284.8"/>
    <n v="1846.9"/>
    <x v="1"/>
    <x v="3"/>
    <x v="6"/>
    <x v="0"/>
    <x v="0"/>
    <x v="1"/>
    <x v="0"/>
    <x v="1"/>
    <x v="0"/>
  </r>
  <r>
    <s v="6087-YPWHO"/>
    <x v="1"/>
    <x v="52"/>
    <x v="0"/>
    <x v="0"/>
    <x v="811"/>
    <n v="93653"/>
    <n v="37.252057000000001"/>
    <n v="-119.95783"/>
    <x v="2"/>
    <x v="9"/>
    <x v="3"/>
    <x v="0"/>
    <n v="17.309999999999999"/>
    <x v="1"/>
    <x v="0"/>
    <x v="2"/>
    <n v="17"/>
    <x v="1"/>
    <x v="0"/>
    <x v="1"/>
    <x v="0"/>
    <x v="1"/>
    <x v="0"/>
    <x v="0"/>
    <x v="0"/>
    <x v="2"/>
    <x v="1"/>
    <x v="0"/>
    <n v="68.150000000000006"/>
    <n v="4808.7"/>
    <x v="0"/>
    <x v="0"/>
    <n v="1246.32"/>
    <n v="6055.02"/>
    <x v="0"/>
    <x v="0"/>
    <x v="0"/>
    <x v="0"/>
    <x v="1"/>
    <x v="0"/>
    <x v="0"/>
    <x v="0"/>
    <x v="0"/>
  </r>
  <r>
    <s v="6088-BXMRG"/>
    <x v="0"/>
    <x v="40"/>
    <x v="0"/>
    <x v="2"/>
    <x v="710"/>
    <n v="92230"/>
    <n v="33.929811999999998"/>
    <n v="-116.76058"/>
    <x v="0"/>
    <x v="44"/>
    <x v="0"/>
    <x v="0"/>
    <n v="24.04"/>
    <x v="1"/>
    <x v="0"/>
    <x v="1"/>
    <n v="22"/>
    <x v="0"/>
    <x v="0"/>
    <x v="0"/>
    <x v="1"/>
    <x v="0"/>
    <x v="1"/>
    <x v="1"/>
    <x v="0"/>
    <x v="1"/>
    <x v="0"/>
    <x v="1"/>
    <n v="98.85"/>
    <n v="3089.6"/>
    <x v="0"/>
    <x v="0"/>
    <n v="769.28"/>
    <n v="3858.88"/>
    <x v="0"/>
    <x v="0"/>
    <x v="0"/>
    <x v="0"/>
    <x v="0"/>
    <x v="0"/>
    <x v="0"/>
    <x v="1"/>
    <x v="0"/>
  </r>
  <r>
    <s v="6092-QZVPP"/>
    <x v="1"/>
    <x v="60"/>
    <x v="1"/>
    <x v="0"/>
    <x v="64"/>
    <n v="93704"/>
    <n v="36.799647999999998"/>
    <n v="-119.801247"/>
    <x v="1"/>
    <x v="66"/>
    <x v="5"/>
    <x v="0"/>
    <n v="42.51"/>
    <x v="0"/>
    <x v="0"/>
    <x v="0"/>
    <n v="52"/>
    <x v="1"/>
    <x v="1"/>
    <x v="1"/>
    <x v="0"/>
    <x v="0"/>
    <x v="1"/>
    <x v="1"/>
    <x v="1"/>
    <x v="1"/>
    <x v="0"/>
    <x v="0"/>
    <n v="79.2"/>
    <n v="2854.95"/>
    <x v="0"/>
    <x v="3"/>
    <n v="1530.36"/>
    <n v="4425.3100000000004"/>
    <x v="0"/>
    <x v="0"/>
    <x v="0"/>
    <x v="0"/>
    <x v="0"/>
    <x v="1"/>
    <x v="0"/>
    <x v="0"/>
    <x v="0"/>
  </r>
  <r>
    <s v="6094-ZIVKX"/>
    <x v="0"/>
    <x v="45"/>
    <x v="1"/>
    <x v="0"/>
    <x v="146"/>
    <n v="90302"/>
    <n v="33.975332000000002"/>
    <n v="-118.35525199999999"/>
    <x v="1"/>
    <x v="64"/>
    <x v="3"/>
    <x v="0"/>
    <n v="17.41"/>
    <x v="0"/>
    <x v="0"/>
    <x v="0"/>
    <n v="27"/>
    <x v="1"/>
    <x v="1"/>
    <x v="1"/>
    <x v="1"/>
    <x v="1"/>
    <x v="0"/>
    <x v="0"/>
    <x v="0"/>
    <x v="0"/>
    <x v="0"/>
    <x v="0"/>
    <n v="54.45"/>
    <n v="3674.95"/>
    <x v="0"/>
    <x v="0"/>
    <n v="1183.8800000000001"/>
    <n v="4858.83"/>
    <x v="0"/>
    <x v="0"/>
    <x v="0"/>
    <x v="0"/>
    <x v="1"/>
    <x v="0"/>
    <x v="0"/>
    <x v="1"/>
    <x v="0"/>
  </r>
  <r>
    <s v="6096-EGVTU"/>
    <x v="0"/>
    <x v="2"/>
    <x v="0"/>
    <x v="2"/>
    <x v="41"/>
    <n v="95120"/>
    <n v="37.186140999999999"/>
    <n v="-121.843554"/>
    <x v="10"/>
    <x v="34"/>
    <x v="0"/>
    <x v="0"/>
    <n v="19.23"/>
    <x v="1"/>
    <x v="1"/>
    <x v="3"/>
    <m/>
    <x v="2"/>
    <x v="2"/>
    <x v="2"/>
    <x v="2"/>
    <x v="2"/>
    <x v="2"/>
    <x v="2"/>
    <x v="2"/>
    <x v="0"/>
    <x v="1"/>
    <x v="0"/>
    <n v="24.9"/>
    <n v="1595.5"/>
    <x v="0"/>
    <x v="0"/>
    <n v="1230.72"/>
    <n v="2826.22"/>
    <x v="0"/>
    <x v="0"/>
    <x v="0"/>
    <x v="0"/>
    <x v="1"/>
    <x v="1"/>
    <x v="1"/>
    <x v="1"/>
    <x v="0"/>
  </r>
  <r>
    <s v="6097-EQISJ"/>
    <x v="0"/>
    <x v="51"/>
    <x v="0"/>
    <x v="0"/>
    <x v="31"/>
    <n v="90058"/>
    <n v="34.001617000000003"/>
    <n v="-118.222274"/>
    <x v="2"/>
    <x v="22"/>
    <x v="3"/>
    <x v="0"/>
    <n v="48.77"/>
    <x v="1"/>
    <x v="0"/>
    <x v="1"/>
    <n v="12"/>
    <x v="0"/>
    <x v="0"/>
    <x v="1"/>
    <x v="1"/>
    <x v="0"/>
    <x v="1"/>
    <x v="1"/>
    <x v="1"/>
    <x v="0"/>
    <x v="0"/>
    <x v="0"/>
    <n v="102.45"/>
    <n v="6615.15"/>
    <x v="0"/>
    <x v="6"/>
    <n v="3218.82"/>
    <n v="9963.9699999999993"/>
    <x v="1"/>
    <x v="1"/>
    <x v="1"/>
    <x v="0"/>
    <x v="0"/>
    <x v="1"/>
    <x v="0"/>
    <x v="1"/>
    <x v="0"/>
  </r>
  <r>
    <s v="6100-FJZDG"/>
    <x v="1"/>
    <x v="42"/>
    <x v="0"/>
    <x v="0"/>
    <x v="1001"/>
    <n v="94950"/>
    <n v="38.052208999999998"/>
    <n v="-122.775567"/>
    <x v="6"/>
    <x v="18"/>
    <x v="0"/>
    <x v="0"/>
    <n v="45.28"/>
    <x v="0"/>
    <x v="1"/>
    <x v="3"/>
    <m/>
    <x v="2"/>
    <x v="2"/>
    <x v="2"/>
    <x v="2"/>
    <x v="2"/>
    <x v="2"/>
    <x v="2"/>
    <x v="2"/>
    <x v="0"/>
    <x v="0"/>
    <x v="1"/>
    <n v="20.05"/>
    <n v="505.9"/>
    <x v="0"/>
    <x v="0"/>
    <n v="1177.28"/>
    <n v="1683.18"/>
    <x v="0"/>
    <x v="0"/>
    <x v="0"/>
    <x v="0"/>
    <x v="1"/>
    <x v="1"/>
    <x v="1"/>
    <x v="1"/>
    <x v="0"/>
  </r>
  <r>
    <s v="6100-QQHEB"/>
    <x v="1"/>
    <x v="21"/>
    <x v="0"/>
    <x v="0"/>
    <x v="41"/>
    <n v="95121"/>
    <n v="37.304681000000002"/>
    <n v="-121.809955"/>
    <x v="2"/>
    <x v="67"/>
    <x v="2"/>
    <x v="0"/>
    <n v="17.71"/>
    <x v="1"/>
    <x v="0"/>
    <x v="1"/>
    <n v="13"/>
    <x v="0"/>
    <x v="1"/>
    <x v="0"/>
    <x v="1"/>
    <x v="0"/>
    <x v="1"/>
    <x v="1"/>
    <x v="0"/>
    <x v="1"/>
    <x v="0"/>
    <x v="1"/>
    <n v="92.55"/>
    <n v="1515.1"/>
    <x v="0"/>
    <x v="0"/>
    <n v="301.07"/>
    <n v="1816.17"/>
    <x v="1"/>
    <x v="3"/>
    <x v="14"/>
    <x v="0"/>
    <x v="0"/>
    <x v="0"/>
    <x v="1"/>
    <x v="1"/>
    <x v="0"/>
  </r>
  <r>
    <s v="6101-IMRMM"/>
    <x v="1"/>
    <x v="55"/>
    <x v="1"/>
    <x v="0"/>
    <x v="666"/>
    <n v="90245"/>
    <n v="33.917144999999998"/>
    <n v="-118.401554"/>
    <x v="1"/>
    <x v="38"/>
    <x v="1"/>
    <x v="0"/>
    <n v="16.579999999999998"/>
    <x v="0"/>
    <x v="0"/>
    <x v="1"/>
    <n v="17"/>
    <x v="0"/>
    <x v="1"/>
    <x v="1"/>
    <x v="1"/>
    <x v="0"/>
    <x v="1"/>
    <x v="1"/>
    <x v="1"/>
    <x v="1"/>
    <x v="1"/>
    <x v="2"/>
    <n v="94.5"/>
    <n v="575.45000000000005"/>
    <x v="0"/>
    <x v="1"/>
    <n v="99.48"/>
    <n v="684.93"/>
    <x v="1"/>
    <x v="2"/>
    <x v="3"/>
    <x v="0"/>
    <x v="0"/>
    <x v="1"/>
    <x v="0"/>
    <x v="1"/>
    <x v="0"/>
  </r>
  <r>
    <s v="6103-BOCOU"/>
    <x v="0"/>
    <x v="0"/>
    <x v="1"/>
    <x v="0"/>
    <x v="143"/>
    <n v="94117"/>
    <n v="37.770533"/>
    <n v="-122.445121"/>
    <x v="1"/>
    <x v="18"/>
    <x v="5"/>
    <x v="0"/>
    <n v="20.64"/>
    <x v="1"/>
    <x v="0"/>
    <x v="1"/>
    <n v="22"/>
    <x v="0"/>
    <x v="1"/>
    <x v="1"/>
    <x v="1"/>
    <x v="1"/>
    <x v="0"/>
    <x v="0"/>
    <x v="0"/>
    <x v="1"/>
    <x v="0"/>
    <x v="1"/>
    <n v="80.7"/>
    <n v="2193"/>
    <x v="0"/>
    <x v="0"/>
    <n v="536.64"/>
    <n v="2729.64"/>
    <x v="0"/>
    <x v="0"/>
    <x v="0"/>
    <x v="0"/>
    <x v="1"/>
    <x v="0"/>
    <x v="0"/>
    <x v="1"/>
    <x v="0"/>
  </r>
  <r>
    <s v="6103-LIANB"/>
    <x v="1"/>
    <x v="42"/>
    <x v="0"/>
    <x v="2"/>
    <x v="689"/>
    <n v="92683"/>
    <n v="33.752591000000002"/>
    <n v="-117.993661"/>
    <x v="3"/>
    <x v="26"/>
    <x v="0"/>
    <x v="0"/>
    <n v="41.09"/>
    <x v="1"/>
    <x v="0"/>
    <x v="1"/>
    <n v="16"/>
    <x v="0"/>
    <x v="1"/>
    <x v="1"/>
    <x v="1"/>
    <x v="0"/>
    <x v="1"/>
    <x v="1"/>
    <x v="0"/>
    <x v="2"/>
    <x v="0"/>
    <x v="0"/>
    <n v="99.5"/>
    <n v="5861.75"/>
    <x v="0"/>
    <x v="0"/>
    <n v="2424.31"/>
    <n v="8286.06"/>
    <x v="0"/>
    <x v="0"/>
    <x v="0"/>
    <x v="0"/>
    <x v="0"/>
    <x v="0"/>
    <x v="0"/>
    <x v="1"/>
    <x v="0"/>
  </r>
  <r>
    <s v="6103-QCKFX"/>
    <x v="0"/>
    <x v="59"/>
    <x v="0"/>
    <x v="1"/>
    <x v="415"/>
    <n v="96010"/>
    <n v="40.775272000000001"/>
    <n v="-123.287414"/>
    <x v="6"/>
    <x v="50"/>
    <x v="4"/>
    <x v="0"/>
    <n v="43.7"/>
    <x v="0"/>
    <x v="0"/>
    <x v="2"/>
    <n v="75"/>
    <x v="1"/>
    <x v="1"/>
    <x v="0"/>
    <x v="0"/>
    <x v="1"/>
    <x v="0"/>
    <x v="0"/>
    <x v="1"/>
    <x v="1"/>
    <x v="1"/>
    <x v="1"/>
    <n v="56.25"/>
    <n v="2419.5500000000002"/>
    <x v="309"/>
    <x v="3"/>
    <n v="1922.8"/>
    <n v="4367.57"/>
    <x v="0"/>
    <x v="0"/>
    <x v="0"/>
    <x v="0"/>
    <x v="1"/>
    <x v="1"/>
    <x v="0"/>
    <x v="0"/>
    <x v="0"/>
  </r>
  <r>
    <s v="6108-OQZDQ"/>
    <x v="0"/>
    <x v="44"/>
    <x v="0"/>
    <x v="0"/>
    <x v="656"/>
    <n v="93531"/>
    <n v="35.214981999999999"/>
    <n v="-118.59049"/>
    <x v="8"/>
    <x v="1"/>
    <x v="1"/>
    <x v="0"/>
    <n v="9.98"/>
    <x v="1"/>
    <x v="0"/>
    <x v="1"/>
    <n v="51"/>
    <x v="0"/>
    <x v="0"/>
    <x v="0"/>
    <x v="1"/>
    <x v="0"/>
    <x v="1"/>
    <x v="1"/>
    <x v="0"/>
    <x v="1"/>
    <x v="0"/>
    <x v="1"/>
    <n v="97.95"/>
    <n v="384.5"/>
    <x v="0"/>
    <x v="0"/>
    <n v="39.92"/>
    <n v="424.42"/>
    <x v="1"/>
    <x v="5"/>
    <x v="8"/>
    <x v="0"/>
    <x v="0"/>
    <x v="0"/>
    <x v="0"/>
    <x v="1"/>
    <x v="0"/>
  </r>
  <r>
    <s v="6110-OHIHY"/>
    <x v="1"/>
    <x v="25"/>
    <x v="1"/>
    <x v="0"/>
    <x v="402"/>
    <n v="96013"/>
    <n v="40.946784999999998"/>
    <n v="-121.719489"/>
    <x v="1"/>
    <x v="3"/>
    <x v="1"/>
    <x v="0"/>
    <n v="49.76"/>
    <x v="0"/>
    <x v="0"/>
    <x v="1"/>
    <n v="3"/>
    <x v="0"/>
    <x v="1"/>
    <x v="0"/>
    <x v="1"/>
    <x v="0"/>
    <x v="0"/>
    <x v="0"/>
    <x v="1"/>
    <x v="1"/>
    <x v="1"/>
    <x v="1"/>
    <n v="79.25"/>
    <n v="267.60000000000002"/>
    <x v="0"/>
    <x v="1"/>
    <n v="149.28"/>
    <n v="426.88"/>
    <x v="1"/>
    <x v="1"/>
    <x v="10"/>
    <x v="0"/>
    <x v="0"/>
    <x v="1"/>
    <x v="1"/>
    <x v="1"/>
    <x v="0"/>
  </r>
  <r>
    <s v="6112-KTHFQ"/>
    <x v="0"/>
    <x v="2"/>
    <x v="1"/>
    <x v="0"/>
    <x v="1084"/>
    <n v="95551"/>
    <n v="40.665951999999997"/>
    <n v="-124.24005099999999"/>
    <x v="1"/>
    <x v="2"/>
    <x v="2"/>
    <x v="0"/>
    <n v="21.36"/>
    <x v="0"/>
    <x v="1"/>
    <x v="3"/>
    <m/>
    <x v="2"/>
    <x v="2"/>
    <x v="2"/>
    <x v="2"/>
    <x v="2"/>
    <x v="2"/>
    <x v="2"/>
    <x v="2"/>
    <x v="1"/>
    <x v="0"/>
    <x v="0"/>
    <n v="19.3"/>
    <n v="279.3"/>
    <x v="0"/>
    <x v="0"/>
    <n v="277.68"/>
    <n v="556.98"/>
    <x v="0"/>
    <x v="0"/>
    <x v="0"/>
    <x v="0"/>
    <x v="1"/>
    <x v="1"/>
    <x v="1"/>
    <x v="1"/>
    <x v="0"/>
  </r>
  <r>
    <s v="6114-TCFID"/>
    <x v="0"/>
    <x v="10"/>
    <x v="1"/>
    <x v="0"/>
    <x v="1012"/>
    <n v="93449"/>
    <n v="35.165667999999997"/>
    <n v="-120.65584200000001"/>
    <x v="1"/>
    <x v="31"/>
    <x v="0"/>
    <x v="1"/>
    <m/>
    <x v="2"/>
    <x v="0"/>
    <x v="0"/>
    <n v="28"/>
    <x v="1"/>
    <x v="0"/>
    <x v="0"/>
    <x v="0"/>
    <x v="1"/>
    <x v="0"/>
    <x v="0"/>
    <x v="0"/>
    <x v="0"/>
    <x v="1"/>
    <x v="0"/>
    <n v="39.5"/>
    <n v="1082.75"/>
    <x v="0"/>
    <x v="0"/>
    <n v="0"/>
    <n v="1082.75"/>
    <x v="0"/>
    <x v="0"/>
    <x v="0"/>
    <x v="0"/>
    <x v="1"/>
    <x v="0"/>
    <x v="0"/>
    <x v="0"/>
    <x v="0"/>
  </r>
  <r>
    <s v="6115-ZTBFQ"/>
    <x v="0"/>
    <x v="52"/>
    <x v="0"/>
    <x v="0"/>
    <x v="523"/>
    <n v="94507"/>
    <n v="37.855716999999999"/>
    <n v="-121.99481299999999"/>
    <x v="10"/>
    <x v="9"/>
    <x v="0"/>
    <x v="1"/>
    <m/>
    <x v="2"/>
    <x v="0"/>
    <x v="2"/>
    <n v="4"/>
    <x v="1"/>
    <x v="0"/>
    <x v="1"/>
    <x v="0"/>
    <x v="0"/>
    <x v="1"/>
    <x v="1"/>
    <x v="0"/>
    <x v="2"/>
    <x v="1"/>
    <x v="1"/>
    <n v="65.5"/>
    <n v="4919.7"/>
    <x v="0"/>
    <x v="0"/>
    <n v="0"/>
    <n v="4919.7"/>
    <x v="0"/>
    <x v="0"/>
    <x v="0"/>
    <x v="0"/>
    <x v="0"/>
    <x v="0"/>
    <x v="0"/>
    <x v="0"/>
    <x v="0"/>
  </r>
  <r>
    <s v="6116-RFVHN"/>
    <x v="0"/>
    <x v="29"/>
    <x v="0"/>
    <x v="0"/>
    <x v="742"/>
    <n v="95747"/>
    <n v="38.784329"/>
    <n v="-121.373245"/>
    <x v="6"/>
    <x v="12"/>
    <x v="5"/>
    <x v="0"/>
    <n v="35.29"/>
    <x v="1"/>
    <x v="0"/>
    <x v="1"/>
    <n v="47"/>
    <x v="0"/>
    <x v="1"/>
    <x v="1"/>
    <x v="1"/>
    <x v="0"/>
    <x v="1"/>
    <x v="1"/>
    <x v="0"/>
    <x v="1"/>
    <x v="0"/>
    <x v="1"/>
    <n v="100.45"/>
    <n v="3414.65"/>
    <x v="0"/>
    <x v="0"/>
    <n v="1199.8599999999999"/>
    <n v="4614.51"/>
    <x v="0"/>
    <x v="0"/>
    <x v="0"/>
    <x v="0"/>
    <x v="0"/>
    <x v="0"/>
    <x v="0"/>
    <x v="1"/>
    <x v="0"/>
  </r>
  <r>
    <s v="6119-SPUDB"/>
    <x v="1"/>
    <x v="43"/>
    <x v="1"/>
    <x v="0"/>
    <x v="372"/>
    <n v="95695"/>
    <n v="38.719670000000001"/>
    <n v="-121.862416"/>
    <x v="1"/>
    <x v="56"/>
    <x v="4"/>
    <x v="1"/>
    <m/>
    <x v="2"/>
    <x v="0"/>
    <x v="2"/>
    <n v="2"/>
    <x v="1"/>
    <x v="1"/>
    <x v="1"/>
    <x v="0"/>
    <x v="1"/>
    <x v="0"/>
    <x v="0"/>
    <x v="0"/>
    <x v="2"/>
    <x v="1"/>
    <x v="0"/>
    <n v="38.25"/>
    <n v="1755.35"/>
    <x v="0"/>
    <x v="0"/>
    <n v="0"/>
    <n v="1755.35"/>
    <x v="0"/>
    <x v="0"/>
    <x v="0"/>
    <x v="0"/>
    <x v="1"/>
    <x v="0"/>
    <x v="0"/>
    <x v="0"/>
    <x v="0"/>
  </r>
  <r>
    <s v="6120-RJKLU"/>
    <x v="0"/>
    <x v="28"/>
    <x v="0"/>
    <x v="0"/>
    <x v="925"/>
    <n v="91024"/>
    <n v="34.168686000000001"/>
    <n v="-118.05750500000001"/>
    <x v="5"/>
    <x v="55"/>
    <x v="4"/>
    <x v="0"/>
    <n v="24.62"/>
    <x v="0"/>
    <x v="0"/>
    <x v="2"/>
    <n v="29"/>
    <x v="1"/>
    <x v="1"/>
    <x v="1"/>
    <x v="0"/>
    <x v="0"/>
    <x v="1"/>
    <x v="0"/>
    <x v="0"/>
    <x v="2"/>
    <x v="0"/>
    <x v="0"/>
    <n v="79.95"/>
    <n v="4819.75"/>
    <x v="0"/>
    <x v="0"/>
    <n v="1526.44"/>
    <n v="6346.19"/>
    <x v="0"/>
    <x v="0"/>
    <x v="0"/>
    <x v="0"/>
    <x v="0"/>
    <x v="0"/>
    <x v="0"/>
    <x v="0"/>
    <x v="0"/>
  </r>
  <r>
    <s v="6121-TNHBO"/>
    <x v="0"/>
    <x v="41"/>
    <x v="1"/>
    <x v="0"/>
    <x v="113"/>
    <n v="95822"/>
    <n v="38.512568999999999"/>
    <n v="-121.49518399999999"/>
    <x v="1"/>
    <x v="5"/>
    <x v="4"/>
    <x v="0"/>
    <n v="15.62"/>
    <x v="1"/>
    <x v="0"/>
    <x v="2"/>
    <n v="18"/>
    <x v="1"/>
    <x v="0"/>
    <x v="1"/>
    <x v="0"/>
    <x v="0"/>
    <x v="0"/>
    <x v="0"/>
    <x v="0"/>
    <x v="0"/>
    <x v="1"/>
    <x v="1"/>
    <n v="83"/>
    <n v="5243.05"/>
    <x v="0"/>
    <x v="0"/>
    <n v="984.06"/>
    <n v="6227.11"/>
    <x v="0"/>
    <x v="0"/>
    <x v="0"/>
    <x v="0"/>
    <x v="0"/>
    <x v="0"/>
    <x v="0"/>
    <x v="0"/>
    <x v="0"/>
  </r>
  <r>
    <s v="6121-VZNQB"/>
    <x v="0"/>
    <x v="34"/>
    <x v="1"/>
    <x v="0"/>
    <x v="914"/>
    <n v="94924"/>
    <n v="37.943086999999998"/>
    <n v="-122.72378999999999"/>
    <x v="1"/>
    <x v="13"/>
    <x v="0"/>
    <x v="0"/>
    <n v="34.79"/>
    <x v="0"/>
    <x v="1"/>
    <x v="3"/>
    <m/>
    <x v="2"/>
    <x v="2"/>
    <x v="2"/>
    <x v="2"/>
    <x v="2"/>
    <x v="2"/>
    <x v="2"/>
    <x v="2"/>
    <x v="1"/>
    <x v="0"/>
    <x v="0"/>
    <n v="19.100000000000001"/>
    <n v="19.100000000000001"/>
    <x v="0"/>
    <x v="0"/>
    <n v="34.79"/>
    <n v="53.89"/>
    <x v="1"/>
    <x v="1"/>
    <x v="5"/>
    <x v="0"/>
    <x v="1"/>
    <x v="1"/>
    <x v="1"/>
    <x v="1"/>
    <x v="0"/>
  </r>
  <r>
    <s v="6122-EFVKN"/>
    <x v="1"/>
    <x v="56"/>
    <x v="1"/>
    <x v="0"/>
    <x v="38"/>
    <n v="92123"/>
    <n v="32.808813999999998"/>
    <n v="-117.134694"/>
    <x v="1"/>
    <x v="52"/>
    <x v="0"/>
    <x v="1"/>
    <m/>
    <x v="2"/>
    <x v="0"/>
    <x v="0"/>
    <n v="20"/>
    <x v="1"/>
    <x v="1"/>
    <x v="0"/>
    <x v="0"/>
    <x v="1"/>
    <x v="0"/>
    <x v="0"/>
    <x v="0"/>
    <x v="2"/>
    <x v="1"/>
    <x v="0"/>
    <n v="35.75"/>
    <n v="830.8"/>
    <x v="0"/>
    <x v="0"/>
    <n v="0"/>
    <n v="830.8"/>
    <x v="0"/>
    <x v="0"/>
    <x v="0"/>
    <x v="0"/>
    <x v="1"/>
    <x v="0"/>
    <x v="0"/>
    <x v="0"/>
    <x v="0"/>
  </r>
  <r>
    <s v="6122-LJADA"/>
    <x v="1"/>
    <x v="26"/>
    <x v="0"/>
    <x v="2"/>
    <x v="1039"/>
    <n v="95457"/>
    <n v="38.925545"/>
    <n v="-122.549083"/>
    <x v="9"/>
    <x v="40"/>
    <x v="0"/>
    <x v="0"/>
    <n v="2.5"/>
    <x v="1"/>
    <x v="0"/>
    <x v="0"/>
    <n v="13"/>
    <x v="1"/>
    <x v="0"/>
    <x v="1"/>
    <x v="0"/>
    <x v="0"/>
    <x v="1"/>
    <x v="1"/>
    <x v="0"/>
    <x v="2"/>
    <x v="0"/>
    <x v="0"/>
    <n v="90.15"/>
    <n v="6237.05"/>
    <x v="0"/>
    <x v="0"/>
    <n v="175"/>
    <n v="6412.05"/>
    <x v="0"/>
    <x v="0"/>
    <x v="0"/>
    <x v="0"/>
    <x v="0"/>
    <x v="0"/>
    <x v="0"/>
    <x v="0"/>
    <x v="0"/>
  </r>
  <r>
    <s v="6124-ACRHJ"/>
    <x v="0"/>
    <x v="40"/>
    <x v="1"/>
    <x v="0"/>
    <x v="176"/>
    <n v="94403"/>
    <n v="37.538308999999998"/>
    <n v="-122.305109"/>
    <x v="1"/>
    <x v="13"/>
    <x v="0"/>
    <x v="0"/>
    <n v="41.28"/>
    <x v="0"/>
    <x v="1"/>
    <x v="3"/>
    <m/>
    <x v="2"/>
    <x v="2"/>
    <x v="2"/>
    <x v="2"/>
    <x v="2"/>
    <x v="2"/>
    <x v="2"/>
    <x v="2"/>
    <x v="1"/>
    <x v="1"/>
    <x v="0"/>
    <n v="19.75"/>
    <n v="19.75"/>
    <x v="0"/>
    <x v="0"/>
    <n v="41.28"/>
    <n v="61.03"/>
    <x v="2"/>
    <x v="0"/>
    <x v="0"/>
    <x v="0"/>
    <x v="1"/>
    <x v="1"/>
    <x v="1"/>
    <x v="1"/>
    <x v="0"/>
  </r>
  <r>
    <s v="6127-ISGTU"/>
    <x v="0"/>
    <x v="20"/>
    <x v="0"/>
    <x v="0"/>
    <x v="866"/>
    <n v="95633"/>
    <n v="38.852544000000002"/>
    <n v="-120.83766900000001"/>
    <x v="2"/>
    <x v="43"/>
    <x v="0"/>
    <x v="0"/>
    <n v="6.82"/>
    <x v="1"/>
    <x v="0"/>
    <x v="1"/>
    <n v="7"/>
    <x v="0"/>
    <x v="1"/>
    <x v="0"/>
    <x v="1"/>
    <x v="0"/>
    <x v="0"/>
    <x v="0"/>
    <x v="0"/>
    <x v="1"/>
    <x v="0"/>
    <x v="1"/>
    <n v="84.95"/>
    <n v="1378.25"/>
    <x v="0"/>
    <x v="0"/>
    <n v="109.12"/>
    <n v="1487.37"/>
    <x v="1"/>
    <x v="5"/>
    <x v="9"/>
    <x v="0"/>
    <x v="0"/>
    <x v="0"/>
    <x v="1"/>
    <x v="1"/>
    <x v="0"/>
  </r>
  <r>
    <s v="6127-IYJOZ"/>
    <x v="1"/>
    <x v="41"/>
    <x v="1"/>
    <x v="0"/>
    <x v="589"/>
    <n v="91604"/>
    <n v="34.139082000000002"/>
    <n v="-118.39275000000001"/>
    <x v="1"/>
    <x v="13"/>
    <x v="0"/>
    <x v="0"/>
    <n v="40.380000000000003"/>
    <x v="0"/>
    <x v="0"/>
    <x v="2"/>
    <n v="6"/>
    <x v="0"/>
    <x v="1"/>
    <x v="0"/>
    <x v="1"/>
    <x v="1"/>
    <x v="0"/>
    <x v="0"/>
    <x v="0"/>
    <x v="1"/>
    <x v="0"/>
    <x v="0"/>
    <n v="45.85"/>
    <n v="45.85"/>
    <x v="0"/>
    <x v="0"/>
    <n v="40.380000000000003"/>
    <n v="86.23"/>
    <x v="2"/>
    <x v="0"/>
    <x v="0"/>
    <x v="0"/>
    <x v="1"/>
    <x v="0"/>
    <x v="1"/>
    <x v="1"/>
    <x v="0"/>
  </r>
  <r>
    <s v="6128-AQBMT"/>
    <x v="1"/>
    <x v="61"/>
    <x v="0"/>
    <x v="0"/>
    <x v="612"/>
    <n v="94946"/>
    <n v="38.065359000000001"/>
    <n v="-122.665566"/>
    <x v="4"/>
    <x v="62"/>
    <x v="4"/>
    <x v="1"/>
    <m/>
    <x v="2"/>
    <x v="0"/>
    <x v="0"/>
    <n v="9"/>
    <x v="0"/>
    <x v="0"/>
    <x v="1"/>
    <x v="1"/>
    <x v="0"/>
    <x v="1"/>
    <x v="1"/>
    <x v="0"/>
    <x v="2"/>
    <x v="0"/>
    <x v="1"/>
    <n v="53.95"/>
    <n v="2215.4"/>
    <x v="0"/>
    <x v="0"/>
    <n v="0"/>
    <n v="2215.4"/>
    <x v="0"/>
    <x v="0"/>
    <x v="0"/>
    <x v="0"/>
    <x v="0"/>
    <x v="0"/>
    <x v="0"/>
    <x v="1"/>
    <x v="0"/>
  </r>
  <r>
    <s v="6128-CZOMY"/>
    <x v="0"/>
    <x v="9"/>
    <x v="1"/>
    <x v="0"/>
    <x v="878"/>
    <n v="91901"/>
    <n v="32.827184000000003"/>
    <n v="-116.703729"/>
    <x v="1"/>
    <x v="13"/>
    <x v="0"/>
    <x v="0"/>
    <n v="36.99"/>
    <x v="0"/>
    <x v="0"/>
    <x v="0"/>
    <n v="22"/>
    <x v="0"/>
    <x v="1"/>
    <x v="0"/>
    <x v="1"/>
    <x v="1"/>
    <x v="0"/>
    <x v="0"/>
    <x v="0"/>
    <x v="1"/>
    <x v="0"/>
    <x v="1"/>
    <n v="45.65"/>
    <n v="45.65"/>
    <x v="0"/>
    <x v="0"/>
    <n v="36.99"/>
    <n v="82.64"/>
    <x v="1"/>
    <x v="1"/>
    <x v="10"/>
    <x v="0"/>
    <x v="1"/>
    <x v="0"/>
    <x v="1"/>
    <x v="1"/>
    <x v="0"/>
  </r>
  <r>
    <s v="6128-DAFVY"/>
    <x v="0"/>
    <x v="12"/>
    <x v="1"/>
    <x v="0"/>
    <x v="931"/>
    <n v="95490"/>
    <n v="39.492046000000002"/>
    <n v="-123.375818"/>
    <x v="1"/>
    <x v="11"/>
    <x v="0"/>
    <x v="1"/>
    <m/>
    <x v="2"/>
    <x v="0"/>
    <x v="2"/>
    <n v="23"/>
    <x v="0"/>
    <x v="1"/>
    <x v="0"/>
    <x v="1"/>
    <x v="0"/>
    <x v="1"/>
    <x v="1"/>
    <x v="0"/>
    <x v="1"/>
    <x v="0"/>
    <x v="0"/>
    <n v="44.85"/>
    <n v="2564.9499999999998"/>
    <x v="0"/>
    <x v="0"/>
    <n v="0"/>
    <n v="2564.9499999999998"/>
    <x v="0"/>
    <x v="0"/>
    <x v="0"/>
    <x v="0"/>
    <x v="0"/>
    <x v="0"/>
    <x v="1"/>
    <x v="1"/>
    <x v="0"/>
  </r>
  <r>
    <s v="6131-FOYAS"/>
    <x v="1"/>
    <x v="23"/>
    <x v="1"/>
    <x v="0"/>
    <x v="480"/>
    <n v="94580"/>
    <n v="37.676248999999999"/>
    <n v="-122.13241499999999"/>
    <x v="1"/>
    <x v="33"/>
    <x v="0"/>
    <x v="0"/>
    <n v="20.61"/>
    <x v="1"/>
    <x v="0"/>
    <x v="2"/>
    <n v="16"/>
    <x v="1"/>
    <x v="1"/>
    <x v="1"/>
    <x v="1"/>
    <x v="1"/>
    <x v="0"/>
    <x v="0"/>
    <x v="0"/>
    <x v="1"/>
    <x v="0"/>
    <x v="1"/>
    <n v="59.6"/>
    <n v="2094.9"/>
    <x v="0"/>
    <x v="0"/>
    <n v="721.35"/>
    <n v="2816.25"/>
    <x v="0"/>
    <x v="0"/>
    <x v="0"/>
    <x v="0"/>
    <x v="1"/>
    <x v="0"/>
    <x v="0"/>
    <x v="1"/>
    <x v="0"/>
  </r>
  <r>
    <s v="6131-IUNXN"/>
    <x v="0"/>
    <x v="10"/>
    <x v="0"/>
    <x v="3"/>
    <x v="102"/>
    <n v="92646"/>
    <n v="33.666300999999997"/>
    <n v="-117.96950099999999"/>
    <x v="10"/>
    <x v="53"/>
    <x v="0"/>
    <x v="0"/>
    <n v="46.91"/>
    <x v="0"/>
    <x v="1"/>
    <x v="3"/>
    <m/>
    <x v="2"/>
    <x v="2"/>
    <x v="2"/>
    <x v="2"/>
    <x v="2"/>
    <x v="2"/>
    <x v="2"/>
    <x v="2"/>
    <x v="1"/>
    <x v="1"/>
    <x v="2"/>
    <n v="20.2"/>
    <n v="382.2"/>
    <x v="0"/>
    <x v="0"/>
    <n v="891.29"/>
    <n v="1273.49"/>
    <x v="0"/>
    <x v="0"/>
    <x v="0"/>
    <x v="0"/>
    <x v="1"/>
    <x v="1"/>
    <x v="1"/>
    <x v="1"/>
    <x v="0"/>
  </r>
  <r>
    <s v="6131-JLWZM"/>
    <x v="0"/>
    <x v="60"/>
    <x v="1"/>
    <x v="0"/>
    <x v="143"/>
    <n v="94131"/>
    <n v="37.746699"/>
    <n v="-122.44283299999999"/>
    <x v="1"/>
    <x v="2"/>
    <x v="2"/>
    <x v="0"/>
    <n v="22.01"/>
    <x v="0"/>
    <x v="1"/>
    <x v="3"/>
    <m/>
    <x v="2"/>
    <x v="2"/>
    <x v="2"/>
    <x v="2"/>
    <x v="2"/>
    <x v="2"/>
    <x v="2"/>
    <x v="2"/>
    <x v="1"/>
    <x v="0"/>
    <x v="0"/>
    <n v="20.3"/>
    <n v="275.39999999999998"/>
    <x v="0"/>
    <x v="0"/>
    <n v="286.13"/>
    <n v="561.53"/>
    <x v="0"/>
    <x v="0"/>
    <x v="0"/>
    <x v="0"/>
    <x v="1"/>
    <x v="1"/>
    <x v="1"/>
    <x v="1"/>
    <x v="0"/>
  </r>
  <r>
    <s v="6133-OZILE"/>
    <x v="0"/>
    <x v="45"/>
    <x v="1"/>
    <x v="0"/>
    <x v="75"/>
    <n v="90403"/>
    <n v="34.031528999999999"/>
    <n v="-118.491156"/>
    <x v="1"/>
    <x v="68"/>
    <x v="2"/>
    <x v="1"/>
    <m/>
    <x v="2"/>
    <x v="0"/>
    <x v="2"/>
    <n v="11"/>
    <x v="0"/>
    <x v="1"/>
    <x v="1"/>
    <x v="0"/>
    <x v="1"/>
    <x v="0"/>
    <x v="0"/>
    <x v="1"/>
    <x v="1"/>
    <x v="0"/>
    <x v="1"/>
    <n v="35.200000000000003"/>
    <n v="607.29999999999995"/>
    <x v="0"/>
    <x v="10"/>
    <n v="0"/>
    <n v="657.3"/>
    <x v="0"/>
    <x v="0"/>
    <x v="0"/>
    <x v="0"/>
    <x v="1"/>
    <x v="1"/>
    <x v="0"/>
    <x v="0"/>
    <x v="0"/>
  </r>
  <r>
    <s v="6134-KWTBV"/>
    <x v="1"/>
    <x v="9"/>
    <x v="1"/>
    <x v="0"/>
    <x v="166"/>
    <n v="91724"/>
    <n v="34.081110000000002"/>
    <n v="-117.85393500000001"/>
    <x v="1"/>
    <x v="55"/>
    <x v="0"/>
    <x v="0"/>
    <n v="48.93"/>
    <x v="1"/>
    <x v="1"/>
    <x v="3"/>
    <m/>
    <x v="2"/>
    <x v="2"/>
    <x v="2"/>
    <x v="2"/>
    <x v="2"/>
    <x v="2"/>
    <x v="2"/>
    <x v="2"/>
    <x v="2"/>
    <x v="1"/>
    <x v="1"/>
    <n v="23.4"/>
    <n v="1429.65"/>
    <x v="0"/>
    <x v="0"/>
    <n v="3033.66"/>
    <n v="4463.3100000000004"/>
    <x v="0"/>
    <x v="0"/>
    <x v="0"/>
    <x v="0"/>
    <x v="1"/>
    <x v="1"/>
    <x v="1"/>
    <x v="1"/>
    <x v="0"/>
  </r>
  <r>
    <s v="6135-OZQVA"/>
    <x v="0"/>
    <x v="1"/>
    <x v="1"/>
    <x v="0"/>
    <x v="772"/>
    <n v="91350"/>
    <n v="34.502431999999999"/>
    <n v="-118.41459"/>
    <x v="1"/>
    <x v="6"/>
    <x v="1"/>
    <x v="0"/>
    <n v="40.42"/>
    <x v="1"/>
    <x v="0"/>
    <x v="0"/>
    <n v="17"/>
    <x v="1"/>
    <x v="1"/>
    <x v="0"/>
    <x v="1"/>
    <x v="1"/>
    <x v="0"/>
    <x v="0"/>
    <x v="0"/>
    <x v="1"/>
    <x v="0"/>
    <x v="1"/>
    <n v="53.65"/>
    <n v="404.35"/>
    <x v="0"/>
    <x v="0"/>
    <n v="282.94"/>
    <n v="687.29"/>
    <x v="0"/>
    <x v="0"/>
    <x v="0"/>
    <x v="0"/>
    <x v="1"/>
    <x v="0"/>
    <x v="0"/>
    <x v="1"/>
    <x v="0"/>
  </r>
  <r>
    <s v="6137-MFAJN"/>
    <x v="0"/>
    <x v="47"/>
    <x v="1"/>
    <x v="0"/>
    <x v="31"/>
    <n v="90008"/>
    <n v="34.008293000000002"/>
    <n v="-118.346766"/>
    <x v="1"/>
    <x v="60"/>
    <x v="0"/>
    <x v="1"/>
    <m/>
    <x v="2"/>
    <x v="0"/>
    <x v="0"/>
    <n v="23"/>
    <x v="1"/>
    <x v="0"/>
    <x v="0"/>
    <x v="1"/>
    <x v="0"/>
    <x v="0"/>
    <x v="0"/>
    <x v="0"/>
    <x v="1"/>
    <x v="0"/>
    <x v="1"/>
    <n v="44.8"/>
    <n v="2104.5500000000002"/>
    <x v="0"/>
    <x v="0"/>
    <n v="0"/>
    <n v="2104.5500000000002"/>
    <x v="0"/>
    <x v="0"/>
    <x v="0"/>
    <x v="0"/>
    <x v="0"/>
    <x v="0"/>
    <x v="0"/>
    <x v="1"/>
    <x v="0"/>
  </r>
  <r>
    <s v="6137-NICCO"/>
    <x v="0"/>
    <x v="14"/>
    <x v="0"/>
    <x v="3"/>
    <x v="136"/>
    <n v="92571"/>
    <n v="33.828288999999998"/>
    <n v="-117.201666"/>
    <x v="9"/>
    <x v="38"/>
    <x v="0"/>
    <x v="0"/>
    <n v="41.29"/>
    <x v="1"/>
    <x v="0"/>
    <x v="1"/>
    <n v="19"/>
    <x v="0"/>
    <x v="0"/>
    <x v="1"/>
    <x v="1"/>
    <x v="0"/>
    <x v="0"/>
    <x v="0"/>
    <x v="0"/>
    <x v="1"/>
    <x v="0"/>
    <x v="0"/>
    <n v="94.05"/>
    <n v="518.75"/>
    <x v="0"/>
    <x v="0"/>
    <n v="247.74"/>
    <n v="766.49"/>
    <x v="0"/>
    <x v="0"/>
    <x v="0"/>
    <x v="0"/>
    <x v="0"/>
    <x v="0"/>
    <x v="0"/>
    <x v="1"/>
    <x v="0"/>
  </r>
  <r>
    <s v="6139-ZZRBQ"/>
    <x v="1"/>
    <x v="16"/>
    <x v="1"/>
    <x v="0"/>
    <x v="854"/>
    <n v="95746"/>
    <n v="38.749465999999998"/>
    <n v="-121.184196"/>
    <x v="1"/>
    <x v="34"/>
    <x v="0"/>
    <x v="0"/>
    <n v="4.99"/>
    <x v="0"/>
    <x v="1"/>
    <x v="3"/>
    <m/>
    <x v="2"/>
    <x v="2"/>
    <x v="2"/>
    <x v="2"/>
    <x v="2"/>
    <x v="2"/>
    <x v="2"/>
    <x v="2"/>
    <x v="2"/>
    <x v="0"/>
    <x v="1"/>
    <n v="20.05"/>
    <n v="1198.05"/>
    <x v="0"/>
    <x v="0"/>
    <n v="319.36"/>
    <n v="1517.41"/>
    <x v="0"/>
    <x v="0"/>
    <x v="0"/>
    <x v="0"/>
    <x v="1"/>
    <x v="1"/>
    <x v="1"/>
    <x v="1"/>
    <x v="0"/>
  </r>
  <r>
    <s v="6140-QNRQQ"/>
    <x v="1"/>
    <x v="21"/>
    <x v="1"/>
    <x v="0"/>
    <x v="243"/>
    <n v="93103"/>
    <n v="34.438580999999999"/>
    <n v="-119.685368"/>
    <x v="1"/>
    <x v="13"/>
    <x v="1"/>
    <x v="0"/>
    <n v="17.27"/>
    <x v="0"/>
    <x v="0"/>
    <x v="1"/>
    <n v="10"/>
    <x v="0"/>
    <x v="1"/>
    <x v="0"/>
    <x v="1"/>
    <x v="1"/>
    <x v="0"/>
    <x v="0"/>
    <x v="0"/>
    <x v="1"/>
    <x v="0"/>
    <x v="2"/>
    <n v="71.55"/>
    <n v="71.55"/>
    <x v="0"/>
    <x v="0"/>
    <n v="17.27"/>
    <n v="88.82"/>
    <x v="1"/>
    <x v="1"/>
    <x v="1"/>
    <x v="0"/>
    <x v="1"/>
    <x v="0"/>
    <x v="1"/>
    <x v="1"/>
    <x v="0"/>
  </r>
  <r>
    <s v="6141-OOXUQ"/>
    <x v="1"/>
    <x v="9"/>
    <x v="1"/>
    <x v="0"/>
    <x v="160"/>
    <n v="92411"/>
    <n v="34.122501"/>
    <n v="-117.320138"/>
    <x v="1"/>
    <x v="13"/>
    <x v="1"/>
    <x v="0"/>
    <n v="17.25"/>
    <x v="0"/>
    <x v="1"/>
    <x v="3"/>
    <m/>
    <x v="2"/>
    <x v="2"/>
    <x v="2"/>
    <x v="2"/>
    <x v="2"/>
    <x v="2"/>
    <x v="2"/>
    <x v="2"/>
    <x v="1"/>
    <x v="1"/>
    <x v="2"/>
    <n v="19.649999999999999"/>
    <n v="19.649999999999999"/>
    <x v="0"/>
    <x v="0"/>
    <n v="17.25"/>
    <n v="36.9"/>
    <x v="1"/>
    <x v="2"/>
    <x v="15"/>
    <x v="0"/>
    <x v="1"/>
    <x v="1"/>
    <x v="1"/>
    <x v="1"/>
    <x v="0"/>
  </r>
  <r>
    <s v="6142-VSJQO"/>
    <x v="0"/>
    <x v="60"/>
    <x v="0"/>
    <x v="1"/>
    <x v="948"/>
    <n v="92548"/>
    <n v="33.761893999999998"/>
    <n v="-117.120868"/>
    <x v="1"/>
    <x v="13"/>
    <x v="0"/>
    <x v="0"/>
    <n v="40.42"/>
    <x v="0"/>
    <x v="0"/>
    <x v="0"/>
    <n v="59"/>
    <x v="0"/>
    <x v="1"/>
    <x v="0"/>
    <x v="1"/>
    <x v="1"/>
    <x v="0"/>
    <x v="0"/>
    <x v="0"/>
    <x v="1"/>
    <x v="0"/>
    <x v="1"/>
    <n v="44.35"/>
    <n v="44.35"/>
    <x v="0"/>
    <x v="0"/>
    <n v="40.42"/>
    <n v="84.77"/>
    <x v="1"/>
    <x v="5"/>
    <x v="9"/>
    <x v="0"/>
    <x v="1"/>
    <x v="0"/>
    <x v="1"/>
    <x v="1"/>
    <x v="0"/>
  </r>
  <r>
    <s v="6143-JQKEA"/>
    <x v="1"/>
    <x v="20"/>
    <x v="1"/>
    <x v="0"/>
    <x v="929"/>
    <n v="92301"/>
    <n v="34.667814999999997"/>
    <n v="-117.53618299999999"/>
    <x v="1"/>
    <x v="46"/>
    <x v="0"/>
    <x v="0"/>
    <n v="15.45"/>
    <x v="0"/>
    <x v="0"/>
    <x v="0"/>
    <n v="22"/>
    <x v="0"/>
    <x v="1"/>
    <x v="0"/>
    <x v="1"/>
    <x v="1"/>
    <x v="0"/>
    <x v="0"/>
    <x v="0"/>
    <x v="1"/>
    <x v="0"/>
    <x v="0"/>
    <n v="45.8"/>
    <n v="436.2"/>
    <x v="0"/>
    <x v="0"/>
    <n v="154.5"/>
    <n v="590.70000000000005"/>
    <x v="0"/>
    <x v="0"/>
    <x v="0"/>
    <x v="0"/>
    <x v="1"/>
    <x v="0"/>
    <x v="1"/>
    <x v="1"/>
    <x v="0"/>
  </r>
  <r>
    <s v="6145-NNPNO"/>
    <x v="0"/>
    <x v="45"/>
    <x v="1"/>
    <x v="0"/>
    <x v="40"/>
    <n v="95404"/>
    <n v="38.526941000000001"/>
    <n v="-122.709096"/>
    <x v="1"/>
    <x v="13"/>
    <x v="1"/>
    <x v="0"/>
    <n v="9.82"/>
    <x v="0"/>
    <x v="0"/>
    <x v="0"/>
    <n v="13"/>
    <x v="0"/>
    <x v="1"/>
    <x v="0"/>
    <x v="1"/>
    <x v="1"/>
    <x v="0"/>
    <x v="0"/>
    <x v="0"/>
    <x v="1"/>
    <x v="1"/>
    <x v="1"/>
    <n v="44.15"/>
    <n v="44.15"/>
    <x v="0"/>
    <x v="0"/>
    <n v="9.82"/>
    <n v="53.97"/>
    <x v="2"/>
    <x v="0"/>
    <x v="0"/>
    <x v="0"/>
    <x v="1"/>
    <x v="0"/>
    <x v="1"/>
    <x v="1"/>
    <x v="0"/>
  </r>
  <r>
    <s v="6147-CBCRA"/>
    <x v="0"/>
    <x v="20"/>
    <x v="0"/>
    <x v="0"/>
    <x v="1090"/>
    <n v="93285"/>
    <n v="35.690534999999997"/>
    <n v="-118.552784"/>
    <x v="7"/>
    <x v="45"/>
    <x v="0"/>
    <x v="0"/>
    <n v="4.1500000000000004"/>
    <x v="0"/>
    <x v="1"/>
    <x v="3"/>
    <m/>
    <x v="2"/>
    <x v="2"/>
    <x v="2"/>
    <x v="2"/>
    <x v="2"/>
    <x v="2"/>
    <x v="2"/>
    <x v="2"/>
    <x v="1"/>
    <x v="1"/>
    <x v="0"/>
    <n v="20.05"/>
    <n v="669.45"/>
    <x v="0"/>
    <x v="0"/>
    <n v="136.94999999999999"/>
    <n v="806.4"/>
    <x v="0"/>
    <x v="0"/>
    <x v="0"/>
    <x v="0"/>
    <x v="1"/>
    <x v="1"/>
    <x v="1"/>
    <x v="1"/>
    <x v="0"/>
  </r>
  <r>
    <s v="6152-ONASV"/>
    <x v="0"/>
    <x v="42"/>
    <x v="0"/>
    <x v="0"/>
    <x v="92"/>
    <n v="92285"/>
    <n v="34.341737000000002"/>
    <n v="-116.539416"/>
    <x v="8"/>
    <x v="64"/>
    <x v="3"/>
    <x v="0"/>
    <n v="41.46"/>
    <x v="1"/>
    <x v="0"/>
    <x v="2"/>
    <n v="30"/>
    <x v="1"/>
    <x v="1"/>
    <x v="0"/>
    <x v="0"/>
    <x v="1"/>
    <x v="0"/>
    <x v="0"/>
    <x v="1"/>
    <x v="0"/>
    <x v="1"/>
    <x v="1"/>
    <n v="58.25"/>
    <n v="3975.7"/>
    <x v="0"/>
    <x v="9"/>
    <n v="2819.28"/>
    <n v="6934.98"/>
    <x v="0"/>
    <x v="0"/>
    <x v="0"/>
    <x v="0"/>
    <x v="1"/>
    <x v="1"/>
    <x v="0"/>
    <x v="0"/>
    <x v="0"/>
  </r>
  <r>
    <s v="6156-UZDLF"/>
    <x v="0"/>
    <x v="31"/>
    <x v="1"/>
    <x v="0"/>
    <x v="1020"/>
    <n v="94523"/>
    <n v="37.953380000000003"/>
    <n v="-122.076886"/>
    <x v="1"/>
    <x v="18"/>
    <x v="5"/>
    <x v="0"/>
    <n v="45.09"/>
    <x v="0"/>
    <x v="0"/>
    <x v="1"/>
    <n v="41"/>
    <x v="1"/>
    <x v="1"/>
    <x v="1"/>
    <x v="0"/>
    <x v="1"/>
    <x v="0"/>
    <x v="0"/>
    <x v="1"/>
    <x v="0"/>
    <x v="0"/>
    <x v="0"/>
    <n v="87.15"/>
    <n v="2274.1"/>
    <x v="0"/>
    <x v="2"/>
    <n v="1172.3399999999999"/>
    <n v="3466.44"/>
    <x v="0"/>
    <x v="0"/>
    <x v="0"/>
    <x v="0"/>
    <x v="1"/>
    <x v="1"/>
    <x v="0"/>
    <x v="0"/>
    <x v="0"/>
  </r>
  <r>
    <s v="6158-DWPZT"/>
    <x v="1"/>
    <x v="55"/>
    <x v="0"/>
    <x v="0"/>
    <x v="610"/>
    <n v="95224"/>
    <n v="38.208336000000003"/>
    <n v="-120.339938"/>
    <x v="2"/>
    <x v="0"/>
    <x v="1"/>
    <x v="1"/>
    <m/>
    <x v="2"/>
    <x v="0"/>
    <x v="2"/>
    <n v="15"/>
    <x v="0"/>
    <x v="1"/>
    <x v="0"/>
    <x v="1"/>
    <x v="1"/>
    <x v="0"/>
    <x v="0"/>
    <x v="0"/>
    <x v="0"/>
    <x v="1"/>
    <x v="1"/>
    <n v="24.1"/>
    <n v="259.8"/>
    <x v="0"/>
    <x v="0"/>
    <n v="0"/>
    <n v="259.8"/>
    <x v="1"/>
    <x v="1"/>
    <x v="11"/>
    <x v="0"/>
    <x v="1"/>
    <x v="0"/>
    <x v="1"/>
    <x v="1"/>
    <x v="0"/>
  </r>
  <r>
    <s v="6158-HDPXZ"/>
    <x v="1"/>
    <x v="26"/>
    <x v="1"/>
    <x v="0"/>
    <x v="38"/>
    <n v="92128"/>
    <n v="33.000269000000003"/>
    <n v="-117.072093"/>
    <x v="1"/>
    <x v="13"/>
    <x v="0"/>
    <x v="1"/>
    <m/>
    <x v="2"/>
    <x v="0"/>
    <x v="2"/>
    <n v="13"/>
    <x v="0"/>
    <x v="1"/>
    <x v="0"/>
    <x v="1"/>
    <x v="1"/>
    <x v="0"/>
    <x v="0"/>
    <x v="0"/>
    <x v="1"/>
    <x v="1"/>
    <x v="0"/>
    <n v="25.35"/>
    <n v="25.35"/>
    <x v="0"/>
    <x v="0"/>
    <n v="0"/>
    <n v="25.35"/>
    <x v="2"/>
    <x v="0"/>
    <x v="0"/>
    <x v="0"/>
    <x v="1"/>
    <x v="0"/>
    <x v="1"/>
    <x v="1"/>
    <x v="0"/>
  </r>
  <r>
    <s v="6161-ERDGD"/>
    <x v="1"/>
    <x v="30"/>
    <x v="0"/>
    <x v="1"/>
    <x v="787"/>
    <n v="93458"/>
    <n v="34.959339999999997"/>
    <n v="-120.490081"/>
    <x v="1"/>
    <x v="4"/>
    <x v="3"/>
    <x v="0"/>
    <n v="23.41"/>
    <x v="1"/>
    <x v="0"/>
    <x v="2"/>
    <n v="53"/>
    <x v="1"/>
    <x v="1"/>
    <x v="1"/>
    <x v="0"/>
    <x v="0"/>
    <x v="1"/>
    <x v="1"/>
    <x v="0"/>
    <x v="0"/>
    <x v="1"/>
    <x v="1"/>
    <n v="85.45"/>
    <n v="6300.85"/>
    <x v="0"/>
    <x v="0"/>
    <n v="1662.11"/>
    <n v="7962.96"/>
    <x v="0"/>
    <x v="0"/>
    <x v="0"/>
    <x v="0"/>
    <x v="0"/>
    <x v="0"/>
    <x v="0"/>
    <x v="0"/>
    <x v="0"/>
  </r>
  <r>
    <s v="6161-UUUTA"/>
    <x v="1"/>
    <x v="49"/>
    <x v="1"/>
    <x v="0"/>
    <x v="35"/>
    <n v="95206"/>
    <n v="37.902422000000001"/>
    <n v="-121.440029"/>
    <x v="1"/>
    <x v="3"/>
    <x v="0"/>
    <x v="0"/>
    <n v="2.98"/>
    <x v="0"/>
    <x v="0"/>
    <x v="1"/>
    <n v="3"/>
    <x v="0"/>
    <x v="1"/>
    <x v="0"/>
    <x v="1"/>
    <x v="0"/>
    <x v="0"/>
    <x v="0"/>
    <x v="0"/>
    <x v="1"/>
    <x v="0"/>
    <x v="1"/>
    <n v="79.900000000000006"/>
    <n v="260.89999999999998"/>
    <x v="0"/>
    <x v="0"/>
    <n v="8.94"/>
    <n v="269.83999999999997"/>
    <x v="1"/>
    <x v="4"/>
    <x v="16"/>
    <x v="0"/>
    <x v="0"/>
    <x v="0"/>
    <x v="1"/>
    <x v="1"/>
    <x v="0"/>
  </r>
  <r>
    <s v="6164-HAQTX"/>
    <x v="1"/>
    <x v="1"/>
    <x v="1"/>
    <x v="0"/>
    <x v="463"/>
    <n v="95415"/>
    <n v="39.025866999999998"/>
    <n v="-123.38154400000001"/>
    <x v="1"/>
    <x v="4"/>
    <x v="0"/>
    <x v="1"/>
    <m/>
    <x v="2"/>
    <x v="0"/>
    <x v="2"/>
    <n v="20"/>
    <x v="1"/>
    <x v="0"/>
    <x v="1"/>
    <x v="0"/>
    <x v="0"/>
    <x v="0"/>
    <x v="0"/>
    <x v="0"/>
    <x v="2"/>
    <x v="1"/>
    <x v="1"/>
    <n v="53.95"/>
    <n v="3888.65"/>
    <x v="0"/>
    <x v="0"/>
    <n v="0"/>
    <n v="3888.65"/>
    <x v="0"/>
    <x v="0"/>
    <x v="0"/>
    <x v="0"/>
    <x v="0"/>
    <x v="0"/>
    <x v="0"/>
    <x v="0"/>
    <x v="0"/>
  </r>
  <r>
    <s v="6164-HXUGH"/>
    <x v="0"/>
    <x v="43"/>
    <x v="0"/>
    <x v="2"/>
    <x v="811"/>
    <n v="93653"/>
    <n v="37.252057000000001"/>
    <n v="-119.95783"/>
    <x v="2"/>
    <x v="38"/>
    <x v="1"/>
    <x v="0"/>
    <n v="6.48"/>
    <x v="0"/>
    <x v="1"/>
    <x v="3"/>
    <m/>
    <x v="2"/>
    <x v="2"/>
    <x v="2"/>
    <x v="2"/>
    <x v="2"/>
    <x v="2"/>
    <x v="2"/>
    <x v="2"/>
    <x v="1"/>
    <x v="1"/>
    <x v="0"/>
    <n v="19.850000000000001"/>
    <n v="119.3"/>
    <x v="0"/>
    <x v="0"/>
    <n v="38.880000000000003"/>
    <n v="158.18"/>
    <x v="0"/>
    <x v="0"/>
    <x v="0"/>
    <x v="0"/>
    <x v="1"/>
    <x v="1"/>
    <x v="1"/>
    <x v="1"/>
    <x v="0"/>
  </r>
  <r>
    <s v="6166-ILMNY"/>
    <x v="0"/>
    <x v="1"/>
    <x v="1"/>
    <x v="0"/>
    <x v="812"/>
    <n v="94971"/>
    <n v="38.240769"/>
    <n v="-122.90104100000001"/>
    <x v="1"/>
    <x v="29"/>
    <x v="0"/>
    <x v="0"/>
    <n v="26.44"/>
    <x v="0"/>
    <x v="0"/>
    <x v="1"/>
    <n v="24"/>
    <x v="0"/>
    <x v="1"/>
    <x v="0"/>
    <x v="1"/>
    <x v="1"/>
    <x v="0"/>
    <x v="0"/>
    <x v="0"/>
    <x v="1"/>
    <x v="1"/>
    <x v="1"/>
    <n v="69.75"/>
    <n v="144.55000000000001"/>
    <x v="0"/>
    <x v="0"/>
    <n v="52.88"/>
    <n v="197.43"/>
    <x v="1"/>
    <x v="1"/>
    <x v="1"/>
    <x v="0"/>
    <x v="1"/>
    <x v="0"/>
    <x v="1"/>
    <x v="1"/>
    <x v="0"/>
  </r>
  <r>
    <s v="6166-YIPFO"/>
    <x v="1"/>
    <x v="25"/>
    <x v="0"/>
    <x v="0"/>
    <x v="312"/>
    <n v="96024"/>
    <n v="40.586587999999999"/>
    <n v="-122.903677"/>
    <x v="4"/>
    <x v="9"/>
    <x v="3"/>
    <x v="1"/>
    <m/>
    <x v="2"/>
    <x v="0"/>
    <x v="2"/>
    <n v="12"/>
    <x v="1"/>
    <x v="0"/>
    <x v="1"/>
    <x v="0"/>
    <x v="0"/>
    <x v="1"/>
    <x v="1"/>
    <x v="1"/>
    <x v="2"/>
    <x v="0"/>
    <x v="1"/>
    <n v="64.7"/>
    <n v="4746.05"/>
    <x v="0"/>
    <x v="9"/>
    <n v="0"/>
    <n v="4886.05"/>
    <x v="0"/>
    <x v="0"/>
    <x v="0"/>
    <x v="0"/>
    <x v="0"/>
    <x v="1"/>
    <x v="0"/>
    <x v="0"/>
    <x v="0"/>
  </r>
  <r>
    <s v="6168-WFVVF"/>
    <x v="0"/>
    <x v="28"/>
    <x v="1"/>
    <x v="0"/>
    <x v="38"/>
    <n v="92126"/>
    <n v="32.886924999999998"/>
    <n v="-117.152162"/>
    <x v="1"/>
    <x v="3"/>
    <x v="0"/>
    <x v="0"/>
    <n v="5.54"/>
    <x v="0"/>
    <x v="0"/>
    <x v="1"/>
    <n v="16"/>
    <x v="0"/>
    <x v="1"/>
    <x v="0"/>
    <x v="1"/>
    <x v="1"/>
    <x v="0"/>
    <x v="0"/>
    <x v="0"/>
    <x v="1"/>
    <x v="0"/>
    <x v="1"/>
    <n v="70.3"/>
    <n v="235.5"/>
    <x v="0"/>
    <x v="0"/>
    <n v="16.62"/>
    <n v="252.12"/>
    <x v="1"/>
    <x v="1"/>
    <x v="5"/>
    <x v="0"/>
    <x v="1"/>
    <x v="0"/>
    <x v="1"/>
    <x v="1"/>
    <x v="0"/>
  </r>
  <r>
    <s v="6168-YBYNP"/>
    <x v="1"/>
    <x v="31"/>
    <x v="1"/>
    <x v="0"/>
    <x v="305"/>
    <n v="91321"/>
    <n v="34.370378000000002"/>
    <n v="-118.50411800000001"/>
    <x v="1"/>
    <x v="26"/>
    <x v="4"/>
    <x v="0"/>
    <n v="48.12"/>
    <x v="1"/>
    <x v="0"/>
    <x v="1"/>
    <n v="51"/>
    <x v="0"/>
    <x v="0"/>
    <x v="1"/>
    <x v="0"/>
    <x v="0"/>
    <x v="1"/>
    <x v="1"/>
    <x v="0"/>
    <x v="1"/>
    <x v="0"/>
    <x v="1"/>
    <n v="111.35"/>
    <n v="6519.75"/>
    <x v="0"/>
    <x v="0"/>
    <n v="2839.08"/>
    <n v="9358.83"/>
    <x v="0"/>
    <x v="0"/>
    <x v="0"/>
    <x v="0"/>
    <x v="0"/>
    <x v="0"/>
    <x v="0"/>
    <x v="0"/>
    <x v="0"/>
  </r>
  <r>
    <s v="6169-PGNCD"/>
    <x v="0"/>
    <x v="37"/>
    <x v="1"/>
    <x v="0"/>
    <x v="458"/>
    <n v="96137"/>
    <n v="40.271535"/>
    <n v="-121.01808699999999"/>
    <x v="1"/>
    <x v="41"/>
    <x v="0"/>
    <x v="0"/>
    <n v="6.45"/>
    <x v="0"/>
    <x v="0"/>
    <x v="2"/>
    <n v="3"/>
    <x v="1"/>
    <x v="0"/>
    <x v="1"/>
    <x v="0"/>
    <x v="0"/>
    <x v="0"/>
    <x v="0"/>
    <x v="0"/>
    <x v="2"/>
    <x v="0"/>
    <x v="0"/>
    <n v="74.3"/>
    <n v="4166.3500000000004"/>
    <x v="0"/>
    <x v="0"/>
    <n v="367.65"/>
    <n v="4534"/>
    <x v="0"/>
    <x v="0"/>
    <x v="0"/>
    <x v="0"/>
    <x v="0"/>
    <x v="0"/>
    <x v="0"/>
    <x v="0"/>
    <x v="0"/>
  </r>
  <r>
    <s v="6169-PPETC"/>
    <x v="1"/>
    <x v="21"/>
    <x v="0"/>
    <x v="2"/>
    <x v="615"/>
    <n v="94513"/>
    <n v="37.908242000000001"/>
    <n v="-121.682472"/>
    <x v="4"/>
    <x v="33"/>
    <x v="0"/>
    <x v="0"/>
    <n v="47.33"/>
    <x v="0"/>
    <x v="1"/>
    <x v="3"/>
    <m/>
    <x v="2"/>
    <x v="2"/>
    <x v="2"/>
    <x v="2"/>
    <x v="2"/>
    <x v="2"/>
    <x v="2"/>
    <x v="2"/>
    <x v="2"/>
    <x v="1"/>
    <x v="1"/>
    <n v="20.5"/>
    <n v="759.35"/>
    <x v="0"/>
    <x v="0"/>
    <n v="1656.55"/>
    <n v="2415.9"/>
    <x v="0"/>
    <x v="0"/>
    <x v="0"/>
    <x v="0"/>
    <x v="1"/>
    <x v="1"/>
    <x v="1"/>
    <x v="1"/>
    <x v="0"/>
  </r>
  <r>
    <s v="6171-ZTVYB"/>
    <x v="1"/>
    <x v="21"/>
    <x v="0"/>
    <x v="0"/>
    <x v="38"/>
    <n v="92104"/>
    <n v="32.741498999999997"/>
    <n v="-117.127409"/>
    <x v="2"/>
    <x v="25"/>
    <x v="0"/>
    <x v="0"/>
    <n v="26.1"/>
    <x v="1"/>
    <x v="0"/>
    <x v="2"/>
    <n v="17"/>
    <x v="1"/>
    <x v="0"/>
    <x v="0"/>
    <x v="0"/>
    <x v="1"/>
    <x v="0"/>
    <x v="0"/>
    <x v="0"/>
    <x v="1"/>
    <x v="1"/>
    <x v="1"/>
    <n v="66.25"/>
    <n v="2907.35"/>
    <x v="310"/>
    <x v="0"/>
    <n v="1122.3"/>
    <n v="4023.24"/>
    <x v="0"/>
    <x v="0"/>
    <x v="0"/>
    <x v="0"/>
    <x v="1"/>
    <x v="0"/>
    <x v="0"/>
    <x v="0"/>
    <x v="0"/>
  </r>
  <r>
    <s v="6172-FECYY"/>
    <x v="1"/>
    <x v="39"/>
    <x v="0"/>
    <x v="0"/>
    <x v="1087"/>
    <n v="94509"/>
    <n v="37.980057000000002"/>
    <n v="-121.801599"/>
    <x v="2"/>
    <x v="21"/>
    <x v="4"/>
    <x v="0"/>
    <n v="39.6"/>
    <x v="1"/>
    <x v="0"/>
    <x v="1"/>
    <n v="20"/>
    <x v="0"/>
    <x v="1"/>
    <x v="0"/>
    <x v="1"/>
    <x v="0"/>
    <x v="0"/>
    <x v="0"/>
    <x v="0"/>
    <x v="1"/>
    <x v="1"/>
    <x v="1"/>
    <n v="84.5"/>
    <n v="4254.8500000000004"/>
    <x v="0"/>
    <x v="0"/>
    <n v="1940.4"/>
    <n v="6195.25"/>
    <x v="1"/>
    <x v="1"/>
    <x v="11"/>
    <x v="0"/>
    <x v="0"/>
    <x v="0"/>
    <x v="1"/>
    <x v="1"/>
    <x v="0"/>
  </r>
  <r>
    <s v="6173-GOLSU"/>
    <x v="1"/>
    <x v="16"/>
    <x v="0"/>
    <x v="0"/>
    <x v="994"/>
    <n v="93022"/>
    <n v="34.404544000000001"/>
    <n v="-119.30211799999999"/>
    <x v="8"/>
    <x v="23"/>
    <x v="3"/>
    <x v="0"/>
    <n v="7.2"/>
    <x v="1"/>
    <x v="0"/>
    <x v="1"/>
    <n v="23"/>
    <x v="0"/>
    <x v="1"/>
    <x v="0"/>
    <x v="1"/>
    <x v="0"/>
    <x v="1"/>
    <x v="0"/>
    <x v="0"/>
    <x v="2"/>
    <x v="0"/>
    <x v="0"/>
    <n v="94.65"/>
    <n v="6079"/>
    <x v="0"/>
    <x v="0"/>
    <n v="482.4"/>
    <n v="6561.4"/>
    <x v="0"/>
    <x v="0"/>
    <x v="0"/>
    <x v="0"/>
    <x v="0"/>
    <x v="0"/>
    <x v="1"/>
    <x v="1"/>
    <x v="0"/>
  </r>
  <r>
    <s v="6173-ITPWD"/>
    <x v="1"/>
    <x v="17"/>
    <x v="0"/>
    <x v="0"/>
    <x v="578"/>
    <n v="92249"/>
    <n v="32.730583000000003"/>
    <n v="-115.50108299999999"/>
    <x v="2"/>
    <x v="54"/>
    <x v="4"/>
    <x v="0"/>
    <n v="17.54"/>
    <x v="1"/>
    <x v="0"/>
    <x v="1"/>
    <n v="59"/>
    <x v="0"/>
    <x v="0"/>
    <x v="1"/>
    <x v="1"/>
    <x v="1"/>
    <x v="0"/>
    <x v="1"/>
    <x v="1"/>
    <x v="1"/>
    <x v="0"/>
    <x v="1"/>
    <n v="83.35"/>
    <n v="4065"/>
    <x v="0"/>
    <x v="9"/>
    <n v="824.38"/>
    <n v="5029.38"/>
    <x v="1"/>
    <x v="2"/>
    <x v="2"/>
    <x v="0"/>
    <x v="0"/>
    <x v="1"/>
    <x v="0"/>
    <x v="1"/>
    <x v="0"/>
  </r>
  <r>
    <s v="6174-NRBTZ"/>
    <x v="1"/>
    <x v="56"/>
    <x v="1"/>
    <x v="0"/>
    <x v="779"/>
    <n v="92563"/>
    <n v="33.581045000000003"/>
    <n v="-117.14718999999999"/>
    <x v="1"/>
    <x v="56"/>
    <x v="0"/>
    <x v="1"/>
    <m/>
    <x v="2"/>
    <x v="0"/>
    <x v="0"/>
    <n v="19"/>
    <x v="1"/>
    <x v="1"/>
    <x v="0"/>
    <x v="1"/>
    <x v="1"/>
    <x v="0"/>
    <x v="0"/>
    <x v="0"/>
    <x v="0"/>
    <x v="0"/>
    <x v="1"/>
    <n v="30.75"/>
    <n v="1489.3"/>
    <x v="0"/>
    <x v="0"/>
    <n v="0"/>
    <n v="1489.3"/>
    <x v="0"/>
    <x v="0"/>
    <x v="0"/>
    <x v="0"/>
    <x v="1"/>
    <x v="0"/>
    <x v="0"/>
    <x v="1"/>
    <x v="0"/>
  </r>
  <r>
    <s v="6175-IRFIT"/>
    <x v="1"/>
    <x v="13"/>
    <x v="1"/>
    <x v="0"/>
    <x v="247"/>
    <n v="95914"/>
    <n v="39.396585000000002"/>
    <n v="-121.38029"/>
    <x v="1"/>
    <x v="10"/>
    <x v="0"/>
    <x v="0"/>
    <n v="32.909999999999997"/>
    <x v="0"/>
    <x v="0"/>
    <x v="1"/>
    <n v="24"/>
    <x v="0"/>
    <x v="1"/>
    <x v="0"/>
    <x v="1"/>
    <x v="1"/>
    <x v="1"/>
    <x v="1"/>
    <x v="1"/>
    <x v="1"/>
    <x v="1"/>
    <x v="0"/>
    <n v="78.75"/>
    <n v="426.35"/>
    <x v="0"/>
    <x v="1"/>
    <n v="164.55"/>
    <n v="600.9"/>
    <x v="0"/>
    <x v="0"/>
    <x v="0"/>
    <x v="0"/>
    <x v="0"/>
    <x v="1"/>
    <x v="1"/>
    <x v="1"/>
    <x v="0"/>
  </r>
  <r>
    <s v="6176-YJWAS"/>
    <x v="1"/>
    <x v="9"/>
    <x v="0"/>
    <x v="0"/>
    <x v="1041"/>
    <n v="95469"/>
    <n v="39.408633999999999"/>
    <n v="-123.04551600000001"/>
    <x v="2"/>
    <x v="9"/>
    <x v="3"/>
    <x v="0"/>
    <n v="38.299999999999997"/>
    <x v="1"/>
    <x v="0"/>
    <x v="1"/>
    <n v="3"/>
    <x v="1"/>
    <x v="0"/>
    <x v="1"/>
    <x v="1"/>
    <x v="0"/>
    <x v="0"/>
    <x v="0"/>
    <x v="0"/>
    <x v="2"/>
    <x v="0"/>
    <x v="0"/>
    <n v="97.95"/>
    <n v="7114.25"/>
    <x v="0"/>
    <x v="0"/>
    <n v="2757.6"/>
    <n v="9871.85"/>
    <x v="0"/>
    <x v="0"/>
    <x v="0"/>
    <x v="0"/>
    <x v="0"/>
    <x v="0"/>
    <x v="0"/>
    <x v="1"/>
    <x v="0"/>
  </r>
  <r>
    <s v="6177-PEVRA"/>
    <x v="0"/>
    <x v="12"/>
    <x v="1"/>
    <x v="0"/>
    <x v="638"/>
    <n v="93212"/>
    <n v="36.04533"/>
    <n v="-119.53242400000001"/>
    <x v="1"/>
    <x v="60"/>
    <x v="0"/>
    <x v="0"/>
    <n v="13.03"/>
    <x v="0"/>
    <x v="0"/>
    <x v="2"/>
    <n v="5"/>
    <x v="1"/>
    <x v="0"/>
    <x v="0"/>
    <x v="1"/>
    <x v="1"/>
    <x v="0"/>
    <x v="0"/>
    <x v="0"/>
    <x v="2"/>
    <x v="1"/>
    <x v="0"/>
    <n v="55.5"/>
    <n v="2627.35"/>
    <x v="0"/>
    <x v="0"/>
    <n v="625.44000000000005"/>
    <n v="3252.79"/>
    <x v="0"/>
    <x v="0"/>
    <x v="0"/>
    <x v="0"/>
    <x v="1"/>
    <x v="0"/>
    <x v="0"/>
    <x v="1"/>
    <x v="0"/>
  </r>
  <r>
    <s v="6178-KFNHS"/>
    <x v="0"/>
    <x v="20"/>
    <x v="1"/>
    <x v="0"/>
    <x v="950"/>
    <n v="95326"/>
    <n v="37.592300000000002"/>
    <n v="-120.85328800000001"/>
    <x v="1"/>
    <x v="27"/>
    <x v="2"/>
    <x v="0"/>
    <n v="35.799999999999997"/>
    <x v="1"/>
    <x v="0"/>
    <x v="1"/>
    <n v="25"/>
    <x v="1"/>
    <x v="1"/>
    <x v="0"/>
    <x v="1"/>
    <x v="1"/>
    <x v="0"/>
    <x v="0"/>
    <x v="0"/>
    <x v="1"/>
    <x v="0"/>
    <x v="1"/>
    <n v="78.3"/>
    <n v="909.25"/>
    <x v="0"/>
    <x v="0"/>
    <n v="429.6"/>
    <n v="1338.85"/>
    <x v="1"/>
    <x v="1"/>
    <x v="10"/>
    <x v="0"/>
    <x v="1"/>
    <x v="0"/>
    <x v="0"/>
    <x v="1"/>
    <x v="0"/>
  </r>
  <r>
    <s v="6179-GJPSO"/>
    <x v="0"/>
    <x v="6"/>
    <x v="1"/>
    <x v="0"/>
    <x v="110"/>
    <n v="92027"/>
    <n v="33.141264999999997"/>
    <n v="-116.967221"/>
    <x v="1"/>
    <x v="25"/>
    <x v="0"/>
    <x v="0"/>
    <n v="31.83"/>
    <x v="0"/>
    <x v="0"/>
    <x v="1"/>
    <n v="10"/>
    <x v="1"/>
    <x v="0"/>
    <x v="0"/>
    <x v="0"/>
    <x v="0"/>
    <x v="1"/>
    <x v="0"/>
    <x v="0"/>
    <x v="1"/>
    <x v="0"/>
    <x v="0"/>
    <n v="108.15"/>
    <n v="4600.7"/>
    <x v="0"/>
    <x v="0"/>
    <n v="1368.69"/>
    <n v="5969.39"/>
    <x v="1"/>
    <x v="1"/>
    <x v="5"/>
    <x v="0"/>
    <x v="0"/>
    <x v="0"/>
    <x v="0"/>
    <x v="0"/>
    <x v="0"/>
  </r>
  <r>
    <s v="6180-YBIQI"/>
    <x v="1"/>
    <x v="34"/>
    <x v="1"/>
    <x v="0"/>
    <x v="75"/>
    <n v="90404"/>
    <n v="34.026333999999999"/>
    <n v="-118.474222"/>
    <x v="1"/>
    <x v="10"/>
    <x v="1"/>
    <x v="1"/>
    <m/>
    <x v="2"/>
    <x v="0"/>
    <x v="2"/>
    <n v="21"/>
    <x v="0"/>
    <x v="1"/>
    <x v="0"/>
    <x v="1"/>
    <x v="1"/>
    <x v="0"/>
    <x v="0"/>
    <x v="0"/>
    <x v="1"/>
    <x v="1"/>
    <x v="0"/>
    <n v="24.3"/>
    <n v="100.2"/>
    <x v="0"/>
    <x v="0"/>
    <n v="0"/>
    <n v="100.2"/>
    <x v="0"/>
    <x v="0"/>
    <x v="0"/>
    <x v="0"/>
    <x v="1"/>
    <x v="0"/>
    <x v="1"/>
    <x v="1"/>
    <x v="0"/>
  </r>
  <r>
    <s v="6181-AXXYF"/>
    <x v="1"/>
    <x v="33"/>
    <x v="0"/>
    <x v="3"/>
    <x v="1015"/>
    <n v="90660"/>
    <n v="33.989524000000003"/>
    <n v="-118.089299"/>
    <x v="3"/>
    <x v="9"/>
    <x v="3"/>
    <x v="0"/>
    <n v="47.69"/>
    <x v="1"/>
    <x v="1"/>
    <x v="3"/>
    <m/>
    <x v="2"/>
    <x v="2"/>
    <x v="2"/>
    <x v="2"/>
    <x v="2"/>
    <x v="2"/>
    <x v="2"/>
    <x v="2"/>
    <x v="2"/>
    <x v="1"/>
    <x v="0"/>
    <n v="24.75"/>
    <n v="1859.1"/>
    <x v="0"/>
    <x v="0"/>
    <n v="3433.68"/>
    <n v="5292.78"/>
    <x v="0"/>
    <x v="0"/>
    <x v="0"/>
    <x v="0"/>
    <x v="1"/>
    <x v="1"/>
    <x v="1"/>
    <x v="1"/>
    <x v="0"/>
  </r>
  <r>
    <s v="6184-DYUOB"/>
    <x v="0"/>
    <x v="24"/>
    <x v="0"/>
    <x v="0"/>
    <x v="494"/>
    <n v="95968"/>
    <n v="39.435755999999998"/>
    <n v="-121.552071"/>
    <x v="7"/>
    <x v="3"/>
    <x v="0"/>
    <x v="0"/>
    <n v="41.9"/>
    <x v="0"/>
    <x v="1"/>
    <x v="3"/>
    <m/>
    <x v="2"/>
    <x v="2"/>
    <x v="2"/>
    <x v="2"/>
    <x v="2"/>
    <x v="2"/>
    <x v="2"/>
    <x v="2"/>
    <x v="1"/>
    <x v="0"/>
    <x v="0"/>
    <n v="19.600000000000001"/>
    <n v="55.25"/>
    <x v="0"/>
    <x v="0"/>
    <n v="125.7"/>
    <n v="180.95"/>
    <x v="2"/>
    <x v="0"/>
    <x v="0"/>
    <x v="0"/>
    <x v="1"/>
    <x v="1"/>
    <x v="1"/>
    <x v="1"/>
    <x v="0"/>
  </r>
  <r>
    <s v="6185-TASNN"/>
    <x v="1"/>
    <x v="41"/>
    <x v="1"/>
    <x v="0"/>
    <x v="599"/>
    <n v="91913"/>
    <n v="32.641640000000002"/>
    <n v="-116.985026"/>
    <x v="1"/>
    <x v="13"/>
    <x v="1"/>
    <x v="0"/>
    <n v="11.51"/>
    <x v="0"/>
    <x v="0"/>
    <x v="2"/>
    <n v="21"/>
    <x v="0"/>
    <x v="1"/>
    <x v="0"/>
    <x v="1"/>
    <x v="1"/>
    <x v="0"/>
    <x v="0"/>
    <x v="0"/>
    <x v="2"/>
    <x v="1"/>
    <x v="1"/>
    <n v="46.3"/>
    <n v="46.3"/>
    <x v="0"/>
    <x v="0"/>
    <n v="11.51"/>
    <n v="57.81"/>
    <x v="2"/>
    <x v="0"/>
    <x v="0"/>
    <x v="0"/>
    <x v="1"/>
    <x v="0"/>
    <x v="1"/>
    <x v="1"/>
    <x v="0"/>
  </r>
  <r>
    <s v="6188-UXBBR"/>
    <x v="0"/>
    <x v="10"/>
    <x v="0"/>
    <x v="0"/>
    <x v="64"/>
    <n v="93720"/>
    <n v="36.878709000000001"/>
    <n v="-119.7645"/>
    <x v="2"/>
    <x v="70"/>
    <x v="5"/>
    <x v="0"/>
    <n v="10.54"/>
    <x v="0"/>
    <x v="1"/>
    <x v="3"/>
    <m/>
    <x v="2"/>
    <x v="2"/>
    <x v="2"/>
    <x v="2"/>
    <x v="2"/>
    <x v="2"/>
    <x v="2"/>
    <x v="2"/>
    <x v="0"/>
    <x v="0"/>
    <x v="0"/>
    <n v="20.25"/>
    <n v="814.75"/>
    <x v="0"/>
    <x v="0"/>
    <n v="400.52"/>
    <n v="1215.27"/>
    <x v="0"/>
    <x v="0"/>
    <x v="0"/>
    <x v="0"/>
    <x v="1"/>
    <x v="1"/>
    <x v="1"/>
    <x v="1"/>
    <x v="0"/>
  </r>
  <r>
    <s v="6194-HBGQN"/>
    <x v="1"/>
    <x v="19"/>
    <x v="1"/>
    <x v="0"/>
    <x v="896"/>
    <n v="93268"/>
    <n v="35.184837000000002"/>
    <n v="-119.402525"/>
    <x v="1"/>
    <x v="69"/>
    <x v="0"/>
    <x v="0"/>
    <n v="34.75"/>
    <x v="1"/>
    <x v="0"/>
    <x v="0"/>
    <n v="59"/>
    <x v="1"/>
    <x v="0"/>
    <x v="1"/>
    <x v="0"/>
    <x v="0"/>
    <x v="0"/>
    <x v="0"/>
    <x v="0"/>
    <x v="0"/>
    <x v="0"/>
    <x v="0"/>
    <n v="81.150000000000006"/>
    <n v="4126.2"/>
    <x v="0"/>
    <x v="0"/>
    <n v="1772.25"/>
    <n v="5898.45"/>
    <x v="0"/>
    <x v="0"/>
    <x v="0"/>
    <x v="0"/>
    <x v="0"/>
    <x v="0"/>
    <x v="0"/>
    <x v="0"/>
    <x v="0"/>
  </r>
  <r>
    <s v="6195-MELTI"/>
    <x v="1"/>
    <x v="30"/>
    <x v="1"/>
    <x v="0"/>
    <x v="1020"/>
    <n v="94523"/>
    <n v="37.953380000000003"/>
    <n v="-122.076886"/>
    <x v="1"/>
    <x v="41"/>
    <x v="0"/>
    <x v="0"/>
    <n v="9.32"/>
    <x v="0"/>
    <x v="0"/>
    <x v="2"/>
    <n v="20"/>
    <x v="0"/>
    <x v="0"/>
    <x v="0"/>
    <x v="0"/>
    <x v="1"/>
    <x v="0"/>
    <x v="0"/>
    <x v="0"/>
    <x v="0"/>
    <x v="0"/>
    <x v="0"/>
    <n v="54.65"/>
    <n v="3134.7"/>
    <x v="0"/>
    <x v="0"/>
    <n v="531.24"/>
    <n v="3665.94"/>
    <x v="0"/>
    <x v="0"/>
    <x v="0"/>
    <x v="0"/>
    <x v="1"/>
    <x v="0"/>
    <x v="0"/>
    <x v="0"/>
    <x v="0"/>
  </r>
  <r>
    <s v="6196-HBOBZ"/>
    <x v="1"/>
    <x v="26"/>
    <x v="0"/>
    <x v="0"/>
    <x v="476"/>
    <n v="91306"/>
    <n v="34.209532000000003"/>
    <n v="-118.577563"/>
    <x v="5"/>
    <x v="7"/>
    <x v="0"/>
    <x v="0"/>
    <n v="30.44"/>
    <x v="1"/>
    <x v="0"/>
    <x v="1"/>
    <n v="20"/>
    <x v="1"/>
    <x v="0"/>
    <x v="1"/>
    <x v="1"/>
    <x v="0"/>
    <x v="0"/>
    <x v="0"/>
    <x v="0"/>
    <x v="2"/>
    <x v="0"/>
    <x v="1"/>
    <n v="99.35"/>
    <n v="6347.55"/>
    <x v="0"/>
    <x v="0"/>
    <n v="1978.6"/>
    <n v="8326.15"/>
    <x v="0"/>
    <x v="0"/>
    <x v="0"/>
    <x v="0"/>
    <x v="0"/>
    <x v="0"/>
    <x v="0"/>
    <x v="1"/>
    <x v="0"/>
  </r>
  <r>
    <s v="6198-PNNSZ"/>
    <x v="0"/>
    <x v="33"/>
    <x v="0"/>
    <x v="0"/>
    <x v="1035"/>
    <n v="95252"/>
    <n v="38.156970999999999"/>
    <n v="-120.849231"/>
    <x v="5"/>
    <x v="11"/>
    <x v="4"/>
    <x v="0"/>
    <n v="37.76"/>
    <x v="1"/>
    <x v="0"/>
    <x v="1"/>
    <n v="21"/>
    <x v="1"/>
    <x v="0"/>
    <x v="1"/>
    <x v="1"/>
    <x v="0"/>
    <x v="1"/>
    <x v="1"/>
    <x v="0"/>
    <x v="0"/>
    <x v="1"/>
    <x v="1"/>
    <n v="109.8"/>
    <n v="6109.65"/>
    <x v="0"/>
    <x v="0"/>
    <n v="2114.56"/>
    <n v="8224.2099999999991"/>
    <x v="0"/>
    <x v="0"/>
    <x v="0"/>
    <x v="0"/>
    <x v="0"/>
    <x v="0"/>
    <x v="0"/>
    <x v="1"/>
    <x v="0"/>
  </r>
  <r>
    <s v="6198-RTPMF"/>
    <x v="0"/>
    <x v="1"/>
    <x v="0"/>
    <x v="0"/>
    <x v="488"/>
    <n v="95962"/>
    <n v="39.342587000000002"/>
    <n v="-121.249833"/>
    <x v="6"/>
    <x v="67"/>
    <x v="2"/>
    <x v="0"/>
    <n v="9.2200000000000006"/>
    <x v="1"/>
    <x v="0"/>
    <x v="1"/>
    <n v="13"/>
    <x v="0"/>
    <x v="1"/>
    <x v="0"/>
    <x v="1"/>
    <x v="0"/>
    <x v="1"/>
    <x v="1"/>
    <x v="0"/>
    <x v="1"/>
    <x v="1"/>
    <x v="1"/>
    <n v="92.6"/>
    <n v="1579.7"/>
    <x v="0"/>
    <x v="0"/>
    <n v="156.74"/>
    <n v="1736.44"/>
    <x v="0"/>
    <x v="0"/>
    <x v="0"/>
    <x v="0"/>
    <x v="0"/>
    <x v="0"/>
    <x v="1"/>
    <x v="1"/>
    <x v="0"/>
  </r>
  <r>
    <s v="6198-ZFIOJ"/>
    <x v="0"/>
    <x v="2"/>
    <x v="1"/>
    <x v="0"/>
    <x v="931"/>
    <n v="95490"/>
    <n v="39.492046000000002"/>
    <n v="-123.375818"/>
    <x v="1"/>
    <x v="10"/>
    <x v="0"/>
    <x v="0"/>
    <n v="19.3"/>
    <x v="1"/>
    <x v="0"/>
    <x v="1"/>
    <n v="25"/>
    <x v="0"/>
    <x v="1"/>
    <x v="0"/>
    <x v="1"/>
    <x v="1"/>
    <x v="0"/>
    <x v="0"/>
    <x v="1"/>
    <x v="1"/>
    <x v="1"/>
    <x v="1"/>
    <n v="75.599999999999994"/>
    <n v="402.5"/>
    <x v="0"/>
    <x v="1"/>
    <n v="96.5"/>
    <n v="509"/>
    <x v="0"/>
    <x v="0"/>
    <x v="0"/>
    <x v="0"/>
    <x v="1"/>
    <x v="1"/>
    <x v="1"/>
    <x v="1"/>
    <x v="0"/>
  </r>
  <r>
    <s v="6199-IPCAO"/>
    <x v="0"/>
    <x v="47"/>
    <x v="0"/>
    <x v="3"/>
    <x v="605"/>
    <n v="93561"/>
    <n v="35.073777"/>
    <n v="-118.652112"/>
    <x v="4"/>
    <x v="31"/>
    <x v="0"/>
    <x v="0"/>
    <n v="5.35"/>
    <x v="1"/>
    <x v="1"/>
    <x v="3"/>
    <m/>
    <x v="2"/>
    <x v="2"/>
    <x v="2"/>
    <x v="2"/>
    <x v="2"/>
    <x v="2"/>
    <x v="2"/>
    <x v="2"/>
    <x v="2"/>
    <x v="1"/>
    <x v="0"/>
    <n v="26.1"/>
    <n v="692.55"/>
    <x v="0"/>
    <x v="0"/>
    <n v="155.15"/>
    <n v="847.7"/>
    <x v="0"/>
    <x v="0"/>
    <x v="0"/>
    <x v="0"/>
    <x v="1"/>
    <x v="1"/>
    <x v="1"/>
    <x v="1"/>
    <x v="0"/>
  </r>
  <r>
    <s v="6199-IWKGC"/>
    <x v="0"/>
    <x v="41"/>
    <x v="0"/>
    <x v="0"/>
    <x v="783"/>
    <n v="93512"/>
    <n v="37.653947000000002"/>
    <n v="-118.231443"/>
    <x v="7"/>
    <x v="56"/>
    <x v="0"/>
    <x v="0"/>
    <n v="21.46"/>
    <x v="1"/>
    <x v="0"/>
    <x v="1"/>
    <n v="15"/>
    <x v="0"/>
    <x v="1"/>
    <x v="0"/>
    <x v="0"/>
    <x v="0"/>
    <x v="1"/>
    <x v="0"/>
    <x v="0"/>
    <x v="0"/>
    <x v="1"/>
    <x v="1"/>
    <n v="100.25"/>
    <n v="4753.8500000000004"/>
    <x v="0"/>
    <x v="0"/>
    <n v="987.16"/>
    <n v="5741.01"/>
    <x v="0"/>
    <x v="0"/>
    <x v="0"/>
    <x v="0"/>
    <x v="0"/>
    <x v="0"/>
    <x v="1"/>
    <x v="0"/>
    <x v="0"/>
  </r>
  <r>
    <s v="6202-DYYFX"/>
    <x v="0"/>
    <x v="22"/>
    <x v="1"/>
    <x v="0"/>
    <x v="388"/>
    <n v="91792"/>
    <n v="34.024405000000002"/>
    <n v="-117.89872200000001"/>
    <x v="1"/>
    <x v="51"/>
    <x v="2"/>
    <x v="0"/>
    <n v="19.72"/>
    <x v="1"/>
    <x v="0"/>
    <x v="1"/>
    <n v="5"/>
    <x v="0"/>
    <x v="1"/>
    <x v="0"/>
    <x v="1"/>
    <x v="1"/>
    <x v="0"/>
    <x v="0"/>
    <x v="0"/>
    <x v="0"/>
    <x v="0"/>
    <x v="0"/>
    <n v="-5"/>
    <n v="1783.6"/>
    <x v="0"/>
    <x v="0"/>
    <n v="433.84"/>
    <n v="2217.44"/>
    <x v="0"/>
    <x v="0"/>
    <x v="0"/>
    <x v="0"/>
    <x v="1"/>
    <x v="0"/>
    <x v="1"/>
    <x v="1"/>
    <x v="0"/>
  </r>
  <r>
    <s v="6202-JVYEU"/>
    <x v="1"/>
    <x v="24"/>
    <x v="1"/>
    <x v="0"/>
    <x v="112"/>
    <n v="91710"/>
    <n v="33.990645999999998"/>
    <n v="-117.663025"/>
    <x v="1"/>
    <x v="0"/>
    <x v="0"/>
    <x v="0"/>
    <n v="4.0199999999999996"/>
    <x v="0"/>
    <x v="1"/>
    <x v="3"/>
    <m/>
    <x v="2"/>
    <x v="2"/>
    <x v="2"/>
    <x v="2"/>
    <x v="2"/>
    <x v="2"/>
    <x v="2"/>
    <x v="2"/>
    <x v="0"/>
    <x v="0"/>
    <x v="1"/>
    <n v="19.899999999999999"/>
    <n v="164.6"/>
    <x v="0"/>
    <x v="0"/>
    <n v="36.18"/>
    <n v="200.78"/>
    <x v="0"/>
    <x v="0"/>
    <x v="0"/>
    <x v="0"/>
    <x v="1"/>
    <x v="1"/>
    <x v="1"/>
    <x v="1"/>
    <x v="0"/>
  </r>
  <r>
    <s v="6203-HBZPA"/>
    <x v="1"/>
    <x v="30"/>
    <x v="1"/>
    <x v="0"/>
    <x v="606"/>
    <n v="95436"/>
    <n v="38.499302"/>
    <n v="-122.92444"/>
    <x v="1"/>
    <x v="57"/>
    <x v="0"/>
    <x v="1"/>
    <m/>
    <x v="2"/>
    <x v="0"/>
    <x v="2"/>
    <n v="18"/>
    <x v="1"/>
    <x v="0"/>
    <x v="1"/>
    <x v="0"/>
    <x v="0"/>
    <x v="1"/>
    <x v="1"/>
    <x v="0"/>
    <x v="2"/>
    <x v="1"/>
    <x v="0"/>
    <n v="63.9"/>
    <n v="3334.95"/>
    <x v="0"/>
    <x v="0"/>
    <n v="0"/>
    <n v="3334.95"/>
    <x v="0"/>
    <x v="0"/>
    <x v="0"/>
    <x v="0"/>
    <x v="0"/>
    <x v="0"/>
    <x v="0"/>
    <x v="0"/>
    <x v="0"/>
  </r>
  <r>
    <s v="6204-IEUXJ"/>
    <x v="0"/>
    <x v="18"/>
    <x v="1"/>
    <x v="0"/>
    <x v="874"/>
    <n v="92886"/>
    <n v="33.897252999999999"/>
    <n v="-117.792202"/>
    <x v="1"/>
    <x v="3"/>
    <x v="1"/>
    <x v="0"/>
    <n v="40.67"/>
    <x v="0"/>
    <x v="0"/>
    <x v="1"/>
    <n v="58"/>
    <x v="0"/>
    <x v="1"/>
    <x v="1"/>
    <x v="0"/>
    <x v="1"/>
    <x v="0"/>
    <x v="0"/>
    <x v="0"/>
    <x v="1"/>
    <x v="1"/>
    <x v="0"/>
    <n v="80.099999999999994"/>
    <n v="217.55"/>
    <x v="0"/>
    <x v="0"/>
    <n v="122.01"/>
    <n v="339.56"/>
    <x v="1"/>
    <x v="5"/>
    <x v="8"/>
    <x v="0"/>
    <x v="1"/>
    <x v="0"/>
    <x v="0"/>
    <x v="0"/>
    <x v="0"/>
  </r>
  <r>
    <s v="6207-WIOLX"/>
    <x v="0"/>
    <x v="60"/>
    <x v="0"/>
    <x v="0"/>
    <x v="1021"/>
    <n v="90704"/>
    <n v="33.391181000000003"/>
    <n v="-118.421305"/>
    <x v="10"/>
    <x v="30"/>
    <x v="5"/>
    <x v="1"/>
    <m/>
    <x v="2"/>
    <x v="0"/>
    <x v="2"/>
    <n v="48"/>
    <x v="1"/>
    <x v="0"/>
    <x v="1"/>
    <x v="1"/>
    <x v="0"/>
    <x v="1"/>
    <x v="1"/>
    <x v="0"/>
    <x v="1"/>
    <x v="0"/>
    <x v="0"/>
    <n v="58.6"/>
    <n v="1502.65"/>
    <x v="311"/>
    <x v="0"/>
    <n v="0"/>
    <n v="1498.17"/>
    <x v="1"/>
    <x v="5"/>
    <x v="9"/>
    <x v="0"/>
    <x v="0"/>
    <x v="0"/>
    <x v="0"/>
    <x v="1"/>
    <x v="0"/>
  </r>
  <r>
    <s v="6210-KBBPI"/>
    <x v="1"/>
    <x v="6"/>
    <x v="1"/>
    <x v="0"/>
    <x v="388"/>
    <n v="91790"/>
    <n v="34.066963999999999"/>
    <n v="-117.93700699999999"/>
    <x v="1"/>
    <x v="0"/>
    <x v="0"/>
    <x v="0"/>
    <n v="10.66"/>
    <x v="1"/>
    <x v="0"/>
    <x v="1"/>
    <n v="15"/>
    <x v="0"/>
    <x v="0"/>
    <x v="0"/>
    <x v="1"/>
    <x v="0"/>
    <x v="1"/>
    <x v="0"/>
    <x v="0"/>
    <x v="1"/>
    <x v="0"/>
    <x v="0"/>
    <n v="99.45"/>
    <n v="919.4"/>
    <x v="0"/>
    <x v="0"/>
    <n v="95.94"/>
    <n v="1015.34"/>
    <x v="1"/>
    <x v="1"/>
    <x v="1"/>
    <x v="0"/>
    <x v="0"/>
    <x v="0"/>
    <x v="0"/>
    <x v="1"/>
    <x v="0"/>
  </r>
  <r>
    <s v="6211-WHMYA"/>
    <x v="0"/>
    <x v="49"/>
    <x v="1"/>
    <x v="0"/>
    <x v="599"/>
    <n v="91915"/>
    <n v="32.605012000000002"/>
    <n v="-116.97595"/>
    <x v="1"/>
    <x v="34"/>
    <x v="0"/>
    <x v="1"/>
    <m/>
    <x v="2"/>
    <x v="0"/>
    <x v="2"/>
    <n v="21"/>
    <x v="0"/>
    <x v="0"/>
    <x v="0"/>
    <x v="0"/>
    <x v="0"/>
    <x v="0"/>
    <x v="0"/>
    <x v="1"/>
    <x v="1"/>
    <x v="0"/>
    <x v="1"/>
    <n v="43.85"/>
    <n v="2751"/>
    <x v="0"/>
    <x v="14"/>
    <n v="0"/>
    <n v="2781"/>
    <x v="0"/>
    <x v="0"/>
    <x v="0"/>
    <x v="0"/>
    <x v="0"/>
    <x v="1"/>
    <x v="0"/>
    <x v="0"/>
    <x v="0"/>
  </r>
  <r>
    <s v="6211-WWLTF"/>
    <x v="1"/>
    <x v="1"/>
    <x v="0"/>
    <x v="0"/>
    <x v="632"/>
    <n v="93644"/>
    <n v="37.648646999999997"/>
    <n v="-119.231447"/>
    <x v="3"/>
    <x v="5"/>
    <x v="4"/>
    <x v="0"/>
    <n v="26.81"/>
    <x v="0"/>
    <x v="0"/>
    <x v="1"/>
    <n v="6"/>
    <x v="1"/>
    <x v="1"/>
    <x v="1"/>
    <x v="1"/>
    <x v="0"/>
    <x v="1"/>
    <x v="1"/>
    <x v="0"/>
    <x v="2"/>
    <x v="1"/>
    <x v="0"/>
    <n v="99.7"/>
    <n v="6330.4"/>
    <x v="0"/>
    <x v="0"/>
    <n v="1689.03"/>
    <n v="8019.43"/>
    <x v="0"/>
    <x v="0"/>
    <x v="0"/>
    <x v="0"/>
    <x v="0"/>
    <x v="0"/>
    <x v="0"/>
    <x v="1"/>
    <x v="0"/>
  </r>
  <r>
    <s v="6212-ATMLK"/>
    <x v="0"/>
    <x v="21"/>
    <x v="1"/>
    <x v="0"/>
    <x v="320"/>
    <n v="91701"/>
    <n v="34.132275"/>
    <n v="-117.61147800000001"/>
    <x v="1"/>
    <x v="15"/>
    <x v="0"/>
    <x v="0"/>
    <n v="49.14"/>
    <x v="1"/>
    <x v="0"/>
    <x v="1"/>
    <n v="6"/>
    <x v="0"/>
    <x v="1"/>
    <x v="0"/>
    <x v="1"/>
    <x v="0"/>
    <x v="1"/>
    <x v="1"/>
    <x v="1"/>
    <x v="1"/>
    <x v="0"/>
    <x v="1"/>
    <n v="95.7"/>
    <n v="4729.75"/>
    <x v="0"/>
    <x v="9"/>
    <n v="2457"/>
    <n v="7326.75"/>
    <x v="0"/>
    <x v="0"/>
    <x v="0"/>
    <x v="0"/>
    <x v="0"/>
    <x v="1"/>
    <x v="1"/>
    <x v="1"/>
    <x v="0"/>
  </r>
  <r>
    <s v="6214-EDAKZ"/>
    <x v="0"/>
    <x v="13"/>
    <x v="0"/>
    <x v="2"/>
    <x v="337"/>
    <n v="95626"/>
    <n v="38.734997"/>
    <n v="-121.463719"/>
    <x v="2"/>
    <x v="51"/>
    <x v="0"/>
    <x v="0"/>
    <n v="5.26"/>
    <x v="0"/>
    <x v="0"/>
    <x v="2"/>
    <n v="19"/>
    <x v="0"/>
    <x v="0"/>
    <x v="0"/>
    <x v="0"/>
    <x v="1"/>
    <x v="0"/>
    <x v="0"/>
    <x v="1"/>
    <x v="1"/>
    <x v="1"/>
    <x v="1"/>
    <n v="55.15"/>
    <n v="1206.05"/>
    <x v="0"/>
    <x v="14"/>
    <n v="115.72"/>
    <n v="1351.77"/>
    <x v="1"/>
    <x v="2"/>
    <x v="15"/>
    <x v="0"/>
    <x v="1"/>
    <x v="1"/>
    <x v="0"/>
    <x v="0"/>
    <x v="0"/>
  </r>
  <r>
    <s v="6215-NQCPY"/>
    <x v="1"/>
    <x v="55"/>
    <x v="1"/>
    <x v="0"/>
    <x v="336"/>
    <n v="96097"/>
    <n v="41.764868999999997"/>
    <n v="-122.671316"/>
    <x v="1"/>
    <x v="49"/>
    <x v="2"/>
    <x v="0"/>
    <n v="10.119999999999999"/>
    <x v="1"/>
    <x v="0"/>
    <x v="1"/>
    <n v="15"/>
    <x v="1"/>
    <x v="1"/>
    <x v="0"/>
    <x v="1"/>
    <x v="0"/>
    <x v="1"/>
    <x v="1"/>
    <x v="0"/>
    <x v="1"/>
    <x v="0"/>
    <x v="1"/>
    <n v="99.7"/>
    <n v="1566.75"/>
    <x v="0"/>
    <x v="0"/>
    <n v="151.80000000000001"/>
    <n v="1718.55"/>
    <x v="0"/>
    <x v="0"/>
    <x v="0"/>
    <x v="0"/>
    <x v="0"/>
    <x v="0"/>
    <x v="0"/>
    <x v="1"/>
    <x v="0"/>
  </r>
  <r>
    <s v="6217-KDYWC"/>
    <x v="1"/>
    <x v="12"/>
    <x v="1"/>
    <x v="0"/>
    <x v="231"/>
    <n v="90717"/>
    <n v="33.794209000000002"/>
    <n v="-118.31735399999999"/>
    <x v="1"/>
    <x v="41"/>
    <x v="0"/>
    <x v="0"/>
    <n v="5.71"/>
    <x v="0"/>
    <x v="1"/>
    <x v="3"/>
    <m/>
    <x v="2"/>
    <x v="2"/>
    <x v="2"/>
    <x v="2"/>
    <x v="2"/>
    <x v="2"/>
    <x v="2"/>
    <x v="2"/>
    <x v="2"/>
    <x v="0"/>
    <x v="0"/>
    <n v="19.600000000000001"/>
    <n v="1170.55"/>
    <x v="0"/>
    <x v="0"/>
    <n v="325.47000000000003"/>
    <n v="1496.02"/>
    <x v="0"/>
    <x v="0"/>
    <x v="0"/>
    <x v="0"/>
    <x v="1"/>
    <x v="1"/>
    <x v="1"/>
    <x v="1"/>
    <x v="0"/>
  </r>
  <r>
    <s v="6217-TOWGS"/>
    <x v="0"/>
    <x v="46"/>
    <x v="0"/>
    <x v="0"/>
    <x v="41"/>
    <n v="95113"/>
    <n v="37.333851000000003"/>
    <n v="-121.891147"/>
    <x v="7"/>
    <x v="67"/>
    <x v="2"/>
    <x v="0"/>
    <n v="7.6"/>
    <x v="1"/>
    <x v="0"/>
    <x v="2"/>
    <n v="52"/>
    <x v="0"/>
    <x v="0"/>
    <x v="0"/>
    <x v="1"/>
    <x v="0"/>
    <x v="1"/>
    <x v="1"/>
    <x v="0"/>
    <x v="1"/>
    <x v="0"/>
    <x v="1"/>
    <n v="75.400000000000006"/>
    <n v="1322.55"/>
    <x v="0"/>
    <x v="0"/>
    <n v="129.19999999999999"/>
    <n v="1451.75"/>
    <x v="0"/>
    <x v="0"/>
    <x v="0"/>
    <x v="0"/>
    <x v="0"/>
    <x v="0"/>
    <x v="0"/>
    <x v="1"/>
    <x v="0"/>
  </r>
  <r>
    <s v="6218-KNUBD"/>
    <x v="1"/>
    <x v="12"/>
    <x v="1"/>
    <x v="0"/>
    <x v="44"/>
    <n v="95242"/>
    <n v="38.128087000000001"/>
    <n v="-121.40779999999999"/>
    <x v="1"/>
    <x v="38"/>
    <x v="0"/>
    <x v="0"/>
    <n v="10.88"/>
    <x v="0"/>
    <x v="0"/>
    <x v="0"/>
    <n v="8"/>
    <x v="0"/>
    <x v="0"/>
    <x v="0"/>
    <x v="1"/>
    <x v="0"/>
    <x v="0"/>
    <x v="0"/>
    <x v="0"/>
    <x v="1"/>
    <x v="1"/>
    <x v="1"/>
    <n v="59.45"/>
    <n v="357.6"/>
    <x v="0"/>
    <x v="0"/>
    <n v="65.28"/>
    <n v="422.88"/>
    <x v="0"/>
    <x v="0"/>
    <x v="0"/>
    <x v="0"/>
    <x v="0"/>
    <x v="0"/>
    <x v="0"/>
    <x v="1"/>
    <x v="0"/>
  </r>
  <r>
    <s v="6221-AVQYL"/>
    <x v="1"/>
    <x v="0"/>
    <x v="1"/>
    <x v="0"/>
    <x v="1"/>
    <n v="91203"/>
    <n v="34.153337999999998"/>
    <n v="-118.262974"/>
    <x v="1"/>
    <x v="29"/>
    <x v="0"/>
    <x v="0"/>
    <n v="2.96"/>
    <x v="1"/>
    <x v="0"/>
    <x v="1"/>
    <n v="15"/>
    <x v="0"/>
    <x v="1"/>
    <x v="0"/>
    <x v="1"/>
    <x v="1"/>
    <x v="0"/>
    <x v="0"/>
    <x v="0"/>
    <x v="1"/>
    <x v="0"/>
    <x v="0"/>
    <n v="73.25"/>
    <n v="131.05000000000001"/>
    <x v="0"/>
    <x v="0"/>
    <n v="5.92"/>
    <n v="136.97"/>
    <x v="1"/>
    <x v="4"/>
    <x v="16"/>
    <x v="0"/>
    <x v="1"/>
    <x v="0"/>
    <x v="1"/>
    <x v="1"/>
    <x v="0"/>
  </r>
  <r>
    <s v="6223-DHJGV"/>
    <x v="0"/>
    <x v="52"/>
    <x v="1"/>
    <x v="0"/>
    <x v="31"/>
    <n v="90056"/>
    <n v="33.987945000000003"/>
    <n v="-118.370442"/>
    <x v="1"/>
    <x v="71"/>
    <x v="0"/>
    <x v="0"/>
    <n v="23.25"/>
    <x v="0"/>
    <x v="1"/>
    <x v="3"/>
    <m/>
    <x v="2"/>
    <x v="2"/>
    <x v="2"/>
    <x v="2"/>
    <x v="2"/>
    <x v="2"/>
    <x v="2"/>
    <x v="2"/>
    <x v="0"/>
    <x v="0"/>
    <x v="0"/>
    <n v="20.65"/>
    <n v="958.1"/>
    <x v="0"/>
    <x v="0"/>
    <n v="976.5"/>
    <n v="1934.6"/>
    <x v="0"/>
    <x v="0"/>
    <x v="0"/>
    <x v="0"/>
    <x v="1"/>
    <x v="1"/>
    <x v="1"/>
    <x v="1"/>
    <x v="0"/>
  </r>
  <r>
    <s v="6227-FBDXH"/>
    <x v="1"/>
    <x v="2"/>
    <x v="0"/>
    <x v="0"/>
    <x v="209"/>
    <n v="92332"/>
    <n v="34.943600000000004"/>
    <n v="-115.28790100000001"/>
    <x v="6"/>
    <x v="19"/>
    <x v="3"/>
    <x v="0"/>
    <n v="3.81"/>
    <x v="1"/>
    <x v="0"/>
    <x v="1"/>
    <n v="4"/>
    <x v="0"/>
    <x v="1"/>
    <x v="1"/>
    <x v="1"/>
    <x v="0"/>
    <x v="1"/>
    <x v="1"/>
    <x v="0"/>
    <x v="0"/>
    <x v="1"/>
    <x v="1"/>
    <n v="99.5"/>
    <n v="6841.45"/>
    <x v="0"/>
    <x v="0"/>
    <n v="262.89"/>
    <n v="7104.34"/>
    <x v="0"/>
    <x v="0"/>
    <x v="0"/>
    <x v="0"/>
    <x v="0"/>
    <x v="0"/>
    <x v="0"/>
    <x v="1"/>
    <x v="0"/>
  </r>
  <r>
    <s v="6227-HWPWX"/>
    <x v="0"/>
    <x v="43"/>
    <x v="1"/>
    <x v="0"/>
    <x v="240"/>
    <n v="92392"/>
    <n v="34.486834999999999"/>
    <n v="-117.362274"/>
    <x v="1"/>
    <x v="49"/>
    <x v="2"/>
    <x v="0"/>
    <n v="4.67"/>
    <x v="0"/>
    <x v="0"/>
    <x v="1"/>
    <n v="28"/>
    <x v="0"/>
    <x v="1"/>
    <x v="0"/>
    <x v="1"/>
    <x v="1"/>
    <x v="0"/>
    <x v="0"/>
    <x v="0"/>
    <x v="1"/>
    <x v="1"/>
    <x v="1"/>
    <n v="69"/>
    <n v="994.8"/>
    <x v="0"/>
    <x v="0"/>
    <n v="70.05"/>
    <n v="1064.8499999999999"/>
    <x v="1"/>
    <x v="1"/>
    <x v="1"/>
    <x v="0"/>
    <x v="1"/>
    <x v="0"/>
    <x v="1"/>
    <x v="1"/>
    <x v="0"/>
  </r>
  <r>
    <s v="6229-LSCKB"/>
    <x v="1"/>
    <x v="28"/>
    <x v="1"/>
    <x v="0"/>
    <x v="211"/>
    <n v="91436"/>
    <n v="34.152875000000002"/>
    <n v="-118.486056"/>
    <x v="1"/>
    <x v="38"/>
    <x v="1"/>
    <x v="0"/>
    <n v="48.32"/>
    <x v="0"/>
    <x v="0"/>
    <x v="1"/>
    <n v="11"/>
    <x v="0"/>
    <x v="1"/>
    <x v="0"/>
    <x v="1"/>
    <x v="0"/>
    <x v="0"/>
    <x v="0"/>
    <x v="0"/>
    <x v="1"/>
    <x v="0"/>
    <x v="1"/>
    <n v="79.7"/>
    <n v="497.6"/>
    <x v="0"/>
    <x v="0"/>
    <n v="289.92"/>
    <n v="787.52"/>
    <x v="0"/>
    <x v="0"/>
    <x v="0"/>
    <x v="0"/>
    <x v="0"/>
    <x v="0"/>
    <x v="1"/>
    <x v="1"/>
    <x v="0"/>
  </r>
  <r>
    <s v="6229-UOLQL"/>
    <x v="1"/>
    <x v="38"/>
    <x v="0"/>
    <x v="3"/>
    <x v="313"/>
    <n v="92282"/>
    <n v="33.972293000000001"/>
    <n v="-116.654195"/>
    <x v="4"/>
    <x v="11"/>
    <x v="4"/>
    <x v="1"/>
    <m/>
    <x v="2"/>
    <x v="0"/>
    <x v="0"/>
    <n v="41"/>
    <x v="1"/>
    <x v="0"/>
    <x v="0"/>
    <x v="0"/>
    <x v="0"/>
    <x v="0"/>
    <x v="0"/>
    <x v="0"/>
    <x v="0"/>
    <x v="0"/>
    <x v="0"/>
    <n v="52"/>
    <n v="2884.9"/>
    <x v="0"/>
    <x v="0"/>
    <n v="0"/>
    <n v="2884.9"/>
    <x v="0"/>
    <x v="0"/>
    <x v="0"/>
    <x v="0"/>
    <x v="0"/>
    <x v="0"/>
    <x v="0"/>
    <x v="0"/>
    <x v="0"/>
  </r>
  <r>
    <s v="6230-BSUXY"/>
    <x v="0"/>
    <x v="41"/>
    <x v="1"/>
    <x v="0"/>
    <x v="184"/>
    <n v="90723"/>
    <n v="33.897122000000003"/>
    <n v="-118.16443200000001"/>
    <x v="1"/>
    <x v="13"/>
    <x v="0"/>
    <x v="0"/>
    <n v="42.5"/>
    <x v="0"/>
    <x v="0"/>
    <x v="1"/>
    <n v="8"/>
    <x v="0"/>
    <x v="1"/>
    <x v="1"/>
    <x v="1"/>
    <x v="1"/>
    <x v="1"/>
    <x v="0"/>
    <x v="0"/>
    <x v="1"/>
    <x v="0"/>
    <x v="1"/>
    <n v="85"/>
    <n v="85"/>
    <x v="0"/>
    <x v="0"/>
    <n v="42.5"/>
    <n v="127.5"/>
    <x v="1"/>
    <x v="2"/>
    <x v="3"/>
    <x v="0"/>
    <x v="0"/>
    <x v="0"/>
    <x v="0"/>
    <x v="1"/>
    <x v="0"/>
  </r>
  <r>
    <s v="6231-WFGFH"/>
    <x v="1"/>
    <x v="14"/>
    <x v="0"/>
    <x v="3"/>
    <x v="278"/>
    <n v="94510"/>
    <n v="38.113532999999997"/>
    <n v="-122.11926"/>
    <x v="8"/>
    <x v="1"/>
    <x v="0"/>
    <x v="0"/>
    <n v="3.63"/>
    <x v="0"/>
    <x v="1"/>
    <x v="3"/>
    <m/>
    <x v="2"/>
    <x v="2"/>
    <x v="2"/>
    <x v="2"/>
    <x v="2"/>
    <x v="2"/>
    <x v="2"/>
    <x v="2"/>
    <x v="1"/>
    <x v="0"/>
    <x v="2"/>
    <n v="20.5"/>
    <n v="77.599999999999994"/>
    <x v="0"/>
    <x v="0"/>
    <n v="14.52"/>
    <n v="92.12"/>
    <x v="0"/>
    <x v="0"/>
    <x v="0"/>
    <x v="0"/>
    <x v="1"/>
    <x v="1"/>
    <x v="1"/>
    <x v="1"/>
    <x v="0"/>
  </r>
  <r>
    <s v="6233-HXJMX"/>
    <x v="0"/>
    <x v="21"/>
    <x v="1"/>
    <x v="0"/>
    <x v="878"/>
    <n v="91901"/>
    <n v="32.827184000000003"/>
    <n v="-116.703729"/>
    <x v="1"/>
    <x v="14"/>
    <x v="4"/>
    <x v="0"/>
    <n v="13.82"/>
    <x v="1"/>
    <x v="0"/>
    <x v="1"/>
    <n v="8"/>
    <x v="0"/>
    <x v="1"/>
    <x v="1"/>
    <x v="1"/>
    <x v="1"/>
    <x v="1"/>
    <x v="1"/>
    <x v="0"/>
    <x v="1"/>
    <x v="0"/>
    <x v="0"/>
    <n v="89.3"/>
    <n v="4192.1499999999996"/>
    <x v="0"/>
    <x v="0"/>
    <n v="621.9"/>
    <n v="4814.05"/>
    <x v="0"/>
    <x v="0"/>
    <x v="0"/>
    <x v="0"/>
    <x v="0"/>
    <x v="0"/>
    <x v="0"/>
    <x v="1"/>
    <x v="0"/>
  </r>
  <r>
    <s v="6234-PFPXL"/>
    <x v="1"/>
    <x v="21"/>
    <x v="0"/>
    <x v="0"/>
    <x v="113"/>
    <n v="95829"/>
    <n v="38.486502000000002"/>
    <n v="-121.334051"/>
    <x v="10"/>
    <x v="51"/>
    <x v="0"/>
    <x v="0"/>
    <n v="35.619999999999997"/>
    <x v="1"/>
    <x v="0"/>
    <x v="1"/>
    <n v="29"/>
    <x v="1"/>
    <x v="1"/>
    <x v="0"/>
    <x v="0"/>
    <x v="0"/>
    <x v="0"/>
    <x v="0"/>
    <x v="0"/>
    <x v="1"/>
    <x v="1"/>
    <x v="0"/>
    <n v="95.9"/>
    <n v="2234.9499999999998"/>
    <x v="0"/>
    <x v="0"/>
    <n v="783.64"/>
    <n v="3018.59"/>
    <x v="0"/>
    <x v="0"/>
    <x v="0"/>
    <x v="0"/>
    <x v="0"/>
    <x v="0"/>
    <x v="0"/>
    <x v="0"/>
    <x v="0"/>
  </r>
  <r>
    <s v="6234-RAAPL"/>
    <x v="0"/>
    <x v="27"/>
    <x v="0"/>
    <x v="0"/>
    <x v="31"/>
    <n v="90038"/>
    <n v="34.088017000000001"/>
    <n v="-118.327168"/>
    <x v="9"/>
    <x v="9"/>
    <x v="0"/>
    <x v="0"/>
    <n v="23.66"/>
    <x v="1"/>
    <x v="0"/>
    <x v="1"/>
    <n v="26"/>
    <x v="1"/>
    <x v="0"/>
    <x v="0"/>
    <x v="0"/>
    <x v="0"/>
    <x v="0"/>
    <x v="0"/>
    <x v="0"/>
    <x v="2"/>
    <x v="1"/>
    <x v="1"/>
    <n v="99.9"/>
    <n v="7251.7"/>
    <x v="0"/>
    <x v="0"/>
    <n v="1703.52"/>
    <n v="8955.2199999999993"/>
    <x v="0"/>
    <x v="0"/>
    <x v="0"/>
    <x v="0"/>
    <x v="0"/>
    <x v="0"/>
    <x v="0"/>
    <x v="0"/>
    <x v="0"/>
  </r>
  <r>
    <s v="6235-VDHOM"/>
    <x v="0"/>
    <x v="49"/>
    <x v="1"/>
    <x v="0"/>
    <x v="200"/>
    <n v="92509"/>
    <n v="34.004379"/>
    <n v="-117.447864"/>
    <x v="1"/>
    <x v="10"/>
    <x v="1"/>
    <x v="1"/>
    <m/>
    <x v="2"/>
    <x v="0"/>
    <x v="2"/>
    <n v="26"/>
    <x v="0"/>
    <x v="0"/>
    <x v="0"/>
    <x v="1"/>
    <x v="1"/>
    <x v="0"/>
    <x v="0"/>
    <x v="0"/>
    <x v="1"/>
    <x v="1"/>
    <x v="1"/>
    <n v="28.45"/>
    <n v="131.05000000000001"/>
    <x v="0"/>
    <x v="0"/>
    <n v="0"/>
    <n v="131.05000000000001"/>
    <x v="1"/>
    <x v="2"/>
    <x v="4"/>
    <x v="0"/>
    <x v="1"/>
    <x v="0"/>
    <x v="0"/>
    <x v="1"/>
    <x v="0"/>
  </r>
  <r>
    <s v="6240-EURKS"/>
    <x v="0"/>
    <x v="60"/>
    <x v="1"/>
    <x v="0"/>
    <x v="443"/>
    <n v="95669"/>
    <n v="38.489272999999997"/>
    <n v="-120.891614"/>
    <x v="1"/>
    <x v="68"/>
    <x v="0"/>
    <x v="1"/>
    <m/>
    <x v="2"/>
    <x v="0"/>
    <x v="2"/>
    <n v="85"/>
    <x v="0"/>
    <x v="1"/>
    <x v="0"/>
    <x v="1"/>
    <x v="1"/>
    <x v="1"/>
    <x v="1"/>
    <x v="1"/>
    <x v="1"/>
    <x v="0"/>
    <x v="1"/>
    <n v="35"/>
    <n v="553"/>
    <x v="0"/>
    <x v="13"/>
    <n v="0"/>
    <n v="623"/>
    <x v="1"/>
    <x v="1"/>
    <x v="11"/>
    <x v="0"/>
    <x v="0"/>
    <x v="1"/>
    <x v="1"/>
    <x v="1"/>
    <x v="0"/>
  </r>
  <r>
    <s v="6242-FEGFD"/>
    <x v="1"/>
    <x v="9"/>
    <x v="0"/>
    <x v="0"/>
    <x v="1054"/>
    <n v="93266"/>
    <n v="36.175255"/>
    <n v="-119.813805"/>
    <x v="7"/>
    <x v="22"/>
    <x v="0"/>
    <x v="0"/>
    <n v="36.549999999999997"/>
    <x v="1"/>
    <x v="0"/>
    <x v="1"/>
    <n v="20"/>
    <x v="1"/>
    <x v="0"/>
    <x v="1"/>
    <x v="0"/>
    <x v="1"/>
    <x v="0"/>
    <x v="0"/>
    <x v="0"/>
    <x v="2"/>
    <x v="1"/>
    <x v="0"/>
    <n v="96.6"/>
    <n v="6424.25"/>
    <x v="0"/>
    <x v="0"/>
    <n v="2412.3000000000002"/>
    <n v="8836.5499999999993"/>
    <x v="0"/>
    <x v="0"/>
    <x v="0"/>
    <x v="0"/>
    <x v="1"/>
    <x v="0"/>
    <x v="0"/>
    <x v="0"/>
    <x v="0"/>
  </r>
  <r>
    <s v="6242-MBHPK"/>
    <x v="0"/>
    <x v="6"/>
    <x v="0"/>
    <x v="0"/>
    <x v="869"/>
    <n v="95233"/>
    <n v="38.184913999999999"/>
    <n v="-120.364085"/>
    <x v="2"/>
    <x v="16"/>
    <x v="0"/>
    <x v="0"/>
    <n v="41.88"/>
    <x v="0"/>
    <x v="0"/>
    <x v="1"/>
    <n v="12"/>
    <x v="1"/>
    <x v="1"/>
    <x v="0"/>
    <x v="1"/>
    <x v="0"/>
    <x v="1"/>
    <x v="1"/>
    <x v="0"/>
    <x v="0"/>
    <x v="0"/>
    <x v="1"/>
    <n v="95.1"/>
    <n v="2326.0500000000002"/>
    <x v="0"/>
    <x v="0"/>
    <n v="963.24"/>
    <n v="3289.29"/>
    <x v="0"/>
    <x v="0"/>
    <x v="0"/>
    <x v="0"/>
    <x v="0"/>
    <x v="0"/>
    <x v="0"/>
    <x v="1"/>
    <x v="0"/>
  </r>
  <r>
    <s v="6242-SGYTS"/>
    <x v="1"/>
    <x v="31"/>
    <x v="0"/>
    <x v="1"/>
    <x v="126"/>
    <n v="94603"/>
    <n v="37.739113000000003"/>
    <n v="-122.175602"/>
    <x v="10"/>
    <x v="55"/>
    <x v="4"/>
    <x v="0"/>
    <n v="15.76"/>
    <x v="1"/>
    <x v="0"/>
    <x v="1"/>
    <n v="59"/>
    <x v="1"/>
    <x v="0"/>
    <x v="0"/>
    <x v="1"/>
    <x v="0"/>
    <x v="0"/>
    <x v="1"/>
    <x v="0"/>
    <x v="0"/>
    <x v="0"/>
    <x v="0"/>
    <n v="94.95"/>
    <n v="5791.85"/>
    <x v="0"/>
    <x v="0"/>
    <n v="977.12"/>
    <n v="6768.97"/>
    <x v="0"/>
    <x v="0"/>
    <x v="0"/>
    <x v="0"/>
    <x v="0"/>
    <x v="0"/>
    <x v="0"/>
    <x v="1"/>
    <x v="0"/>
  </r>
  <r>
    <s v="6243-OZGFH"/>
    <x v="0"/>
    <x v="10"/>
    <x v="1"/>
    <x v="0"/>
    <x v="298"/>
    <n v="92084"/>
    <n v="33.22784"/>
    <n v="-117.200024"/>
    <x v="1"/>
    <x v="16"/>
    <x v="0"/>
    <x v="1"/>
    <m/>
    <x v="2"/>
    <x v="0"/>
    <x v="2"/>
    <n v="14"/>
    <x v="0"/>
    <x v="1"/>
    <x v="0"/>
    <x v="1"/>
    <x v="0"/>
    <x v="1"/>
    <x v="1"/>
    <x v="1"/>
    <x v="1"/>
    <x v="0"/>
    <x v="1"/>
    <n v="44.95"/>
    <n v="996.85"/>
    <x v="312"/>
    <x v="3"/>
    <n v="0"/>
    <n v="1011.01"/>
    <x v="0"/>
    <x v="0"/>
    <x v="0"/>
    <x v="0"/>
    <x v="0"/>
    <x v="1"/>
    <x v="1"/>
    <x v="1"/>
    <x v="0"/>
  </r>
  <r>
    <s v="6244-BESBM"/>
    <x v="1"/>
    <x v="37"/>
    <x v="0"/>
    <x v="2"/>
    <x v="958"/>
    <n v="95441"/>
    <n v="38.731771000000002"/>
    <n v="-123.064272"/>
    <x v="10"/>
    <x v="19"/>
    <x v="0"/>
    <x v="0"/>
    <n v="12.02"/>
    <x v="0"/>
    <x v="0"/>
    <x v="1"/>
    <n v="30"/>
    <x v="0"/>
    <x v="1"/>
    <x v="0"/>
    <x v="0"/>
    <x v="0"/>
    <x v="1"/>
    <x v="1"/>
    <x v="0"/>
    <x v="2"/>
    <x v="0"/>
    <x v="0"/>
    <n v="95.2"/>
    <n v="6671.7"/>
    <x v="0"/>
    <x v="0"/>
    <n v="829.38"/>
    <n v="7501.08"/>
    <x v="0"/>
    <x v="0"/>
    <x v="0"/>
    <x v="0"/>
    <x v="0"/>
    <x v="0"/>
    <x v="1"/>
    <x v="0"/>
    <x v="0"/>
  </r>
  <r>
    <s v="6248-BSHKG"/>
    <x v="1"/>
    <x v="21"/>
    <x v="0"/>
    <x v="1"/>
    <x v="603"/>
    <n v="93960"/>
    <n v="36.414216000000003"/>
    <n v="-121.360597"/>
    <x v="9"/>
    <x v="48"/>
    <x v="4"/>
    <x v="0"/>
    <n v="31.49"/>
    <x v="0"/>
    <x v="1"/>
    <x v="3"/>
    <m/>
    <x v="2"/>
    <x v="2"/>
    <x v="2"/>
    <x v="2"/>
    <x v="2"/>
    <x v="2"/>
    <x v="2"/>
    <x v="2"/>
    <x v="0"/>
    <x v="1"/>
    <x v="0"/>
    <n v="20.399999999999999"/>
    <n v="1226.45"/>
    <x v="0"/>
    <x v="0"/>
    <n v="1920.89"/>
    <n v="3147.34"/>
    <x v="0"/>
    <x v="0"/>
    <x v="0"/>
    <x v="0"/>
    <x v="1"/>
    <x v="1"/>
    <x v="1"/>
    <x v="1"/>
    <x v="0"/>
  </r>
  <r>
    <s v="6248-TKCQV"/>
    <x v="0"/>
    <x v="0"/>
    <x v="0"/>
    <x v="0"/>
    <x v="643"/>
    <n v="95485"/>
    <n v="39.220368000000001"/>
    <n v="-122.90769299999999"/>
    <x v="7"/>
    <x v="40"/>
    <x v="0"/>
    <x v="0"/>
    <n v="43.81"/>
    <x v="1"/>
    <x v="0"/>
    <x v="2"/>
    <n v="17"/>
    <x v="1"/>
    <x v="1"/>
    <x v="0"/>
    <x v="0"/>
    <x v="0"/>
    <x v="1"/>
    <x v="1"/>
    <x v="0"/>
    <x v="2"/>
    <x v="0"/>
    <x v="1"/>
    <n v="80.599999999999994"/>
    <n v="5460.2"/>
    <x v="0"/>
    <x v="0"/>
    <n v="3066.7"/>
    <n v="8526.9"/>
    <x v="0"/>
    <x v="0"/>
    <x v="0"/>
    <x v="0"/>
    <x v="0"/>
    <x v="0"/>
    <x v="0"/>
    <x v="0"/>
    <x v="0"/>
  </r>
  <r>
    <s v="6250-CGGUN"/>
    <x v="1"/>
    <x v="51"/>
    <x v="1"/>
    <x v="0"/>
    <x v="1058"/>
    <n v="95627"/>
    <n v="38.834468999999999"/>
    <n v="-122.12719300000001"/>
    <x v="1"/>
    <x v="8"/>
    <x v="4"/>
    <x v="0"/>
    <n v="30.66"/>
    <x v="0"/>
    <x v="0"/>
    <x v="1"/>
    <n v="18"/>
    <x v="1"/>
    <x v="1"/>
    <x v="1"/>
    <x v="0"/>
    <x v="1"/>
    <x v="0"/>
    <x v="0"/>
    <x v="0"/>
    <x v="0"/>
    <x v="1"/>
    <x v="1"/>
    <n v="84.4"/>
    <n v="4484.05"/>
    <x v="0"/>
    <x v="0"/>
    <n v="1655.64"/>
    <n v="6139.69"/>
    <x v="0"/>
    <x v="0"/>
    <x v="0"/>
    <x v="0"/>
    <x v="1"/>
    <x v="0"/>
    <x v="0"/>
    <x v="0"/>
    <x v="0"/>
  </r>
  <r>
    <s v="6252-DFGTK"/>
    <x v="0"/>
    <x v="22"/>
    <x v="0"/>
    <x v="0"/>
    <x v="1043"/>
    <n v="93645"/>
    <n v="37.140104000000001"/>
    <n v="-119.65709200000001"/>
    <x v="2"/>
    <x v="20"/>
    <x v="0"/>
    <x v="0"/>
    <n v="30.36"/>
    <x v="1"/>
    <x v="0"/>
    <x v="2"/>
    <n v="11"/>
    <x v="1"/>
    <x v="1"/>
    <x v="1"/>
    <x v="0"/>
    <x v="1"/>
    <x v="0"/>
    <x v="0"/>
    <x v="0"/>
    <x v="0"/>
    <x v="1"/>
    <x v="0"/>
    <n v="68.099999999999994"/>
    <n v="2479.25"/>
    <x v="0"/>
    <x v="0"/>
    <n v="1123.32"/>
    <n v="3602.57"/>
    <x v="0"/>
    <x v="0"/>
    <x v="0"/>
    <x v="0"/>
    <x v="1"/>
    <x v="0"/>
    <x v="0"/>
    <x v="0"/>
    <x v="0"/>
  </r>
  <r>
    <s v="6253-GNHWH"/>
    <x v="0"/>
    <x v="54"/>
    <x v="0"/>
    <x v="1"/>
    <x v="647"/>
    <n v="90272"/>
    <n v="34.079448999999997"/>
    <n v="-118.548306"/>
    <x v="5"/>
    <x v="4"/>
    <x v="0"/>
    <x v="0"/>
    <n v="45.81"/>
    <x v="1"/>
    <x v="0"/>
    <x v="2"/>
    <n v="52"/>
    <x v="1"/>
    <x v="0"/>
    <x v="1"/>
    <x v="0"/>
    <x v="1"/>
    <x v="0"/>
    <x v="0"/>
    <x v="0"/>
    <x v="2"/>
    <x v="1"/>
    <x v="0"/>
    <n v="71.099999999999994"/>
    <n v="5224.95"/>
    <x v="0"/>
    <x v="0"/>
    <n v="3252.51"/>
    <n v="8477.4599999999991"/>
    <x v="0"/>
    <x v="0"/>
    <x v="0"/>
    <x v="0"/>
    <x v="1"/>
    <x v="0"/>
    <x v="0"/>
    <x v="0"/>
    <x v="0"/>
  </r>
  <r>
    <s v="6253-WRFHY"/>
    <x v="1"/>
    <x v="40"/>
    <x v="0"/>
    <x v="2"/>
    <x v="927"/>
    <n v="94940"/>
    <n v="38.129308000000002"/>
    <n v="-122.83481500000001"/>
    <x v="2"/>
    <x v="2"/>
    <x v="0"/>
    <x v="0"/>
    <n v="13.32"/>
    <x v="0"/>
    <x v="0"/>
    <x v="2"/>
    <n v="21"/>
    <x v="0"/>
    <x v="1"/>
    <x v="0"/>
    <x v="1"/>
    <x v="0"/>
    <x v="1"/>
    <x v="1"/>
    <x v="0"/>
    <x v="0"/>
    <x v="0"/>
    <x v="1"/>
    <n v="64.75"/>
    <n v="877.35"/>
    <x v="0"/>
    <x v="0"/>
    <n v="173.16"/>
    <n v="1050.51"/>
    <x v="0"/>
    <x v="0"/>
    <x v="0"/>
    <x v="0"/>
    <x v="0"/>
    <x v="0"/>
    <x v="1"/>
    <x v="1"/>
    <x v="0"/>
  </r>
  <r>
    <s v="6257-DTAYD"/>
    <x v="1"/>
    <x v="60"/>
    <x v="0"/>
    <x v="0"/>
    <x v="78"/>
    <n v="92028"/>
    <n v="33.362575"/>
    <n v="-117.299644"/>
    <x v="2"/>
    <x v="4"/>
    <x v="3"/>
    <x v="0"/>
    <n v="3.86"/>
    <x v="1"/>
    <x v="0"/>
    <x v="1"/>
    <n v="85"/>
    <x v="0"/>
    <x v="0"/>
    <x v="0"/>
    <x v="0"/>
    <x v="0"/>
    <x v="1"/>
    <x v="1"/>
    <x v="0"/>
    <x v="2"/>
    <x v="0"/>
    <x v="0"/>
    <n v="104.15"/>
    <n v="7365.3"/>
    <x v="0"/>
    <x v="0"/>
    <n v="274.06"/>
    <n v="7639.36"/>
    <x v="0"/>
    <x v="0"/>
    <x v="0"/>
    <x v="0"/>
    <x v="0"/>
    <x v="0"/>
    <x v="0"/>
    <x v="0"/>
    <x v="0"/>
  </r>
  <r>
    <s v="6257-RJOHI"/>
    <x v="1"/>
    <x v="12"/>
    <x v="1"/>
    <x v="0"/>
    <x v="38"/>
    <n v="92110"/>
    <n v="32.765009999999997"/>
    <n v="-117.19938"/>
    <x v="1"/>
    <x v="1"/>
    <x v="1"/>
    <x v="0"/>
    <n v="1.88"/>
    <x v="0"/>
    <x v="0"/>
    <x v="2"/>
    <n v="21"/>
    <x v="0"/>
    <x v="1"/>
    <x v="0"/>
    <x v="0"/>
    <x v="1"/>
    <x v="0"/>
    <x v="0"/>
    <x v="0"/>
    <x v="1"/>
    <x v="0"/>
    <x v="0"/>
    <n v="50.8"/>
    <n v="202.3"/>
    <x v="0"/>
    <x v="0"/>
    <n v="7.52"/>
    <n v="209.82"/>
    <x v="0"/>
    <x v="0"/>
    <x v="0"/>
    <x v="0"/>
    <x v="1"/>
    <x v="0"/>
    <x v="1"/>
    <x v="0"/>
    <x v="0"/>
  </r>
  <r>
    <s v="6258-NGCNG"/>
    <x v="1"/>
    <x v="33"/>
    <x v="1"/>
    <x v="0"/>
    <x v="702"/>
    <n v="90220"/>
    <n v="33.881509999999999"/>
    <n v="-118.23445100000001"/>
    <x v="1"/>
    <x v="6"/>
    <x v="1"/>
    <x v="0"/>
    <n v="1.41"/>
    <x v="1"/>
    <x v="1"/>
    <x v="3"/>
    <m/>
    <x v="2"/>
    <x v="2"/>
    <x v="2"/>
    <x v="2"/>
    <x v="2"/>
    <x v="2"/>
    <x v="2"/>
    <x v="2"/>
    <x v="1"/>
    <x v="1"/>
    <x v="0"/>
    <n v="23.5"/>
    <n v="173"/>
    <x v="0"/>
    <x v="0"/>
    <n v="9.8699999999999992"/>
    <n v="182.87"/>
    <x v="0"/>
    <x v="0"/>
    <x v="0"/>
    <x v="0"/>
    <x v="1"/>
    <x v="1"/>
    <x v="1"/>
    <x v="1"/>
    <x v="0"/>
  </r>
  <r>
    <s v="6258-PVZWJ"/>
    <x v="1"/>
    <x v="32"/>
    <x v="0"/>
    <x v="0"/>
    <x v="140"/>
    <n v="96106"/>
    <n v="39.745804999999997"/>
    <n v="-120.580882"/>
    <x v="2"/>
    <x v="64"/>
    <x v="3"/>
    <x v="0"/>
    <n v="11.83"/>
    <x v="1"/>
    <x v="0"/>
    <x v="2"/>
    <n v="21"/>
    <x v="1"/>
    <x v="0"/>
    <x v="1"/>
    <x v="0"/>
    <x v="0"/>
    <x v="1"/>
    <x v="1"/>
    <x v="0"/>
    <x v="2"/>
    <x v="0"/>
    <x v="0"/>
    <n v="90.8"/>
    <n v="6302.85"/>
    <x v="0"/>
    <x v="0"/>
    <n v="804.44"/>
    <n v="7107.29"/>
    <x v="0"/>
    <x v="0"/>
    <x v="0"/>
    <x v="0"/>
    <x v="0"/>
    <x v="0"/>
    <x v="0"/>
    <x v="0"/>
    <x v="0"/>
  </r>
  <r>
    <s v="6259-WJQLC"/>
    <x v="1"/>
    <x v="49"/>
    <x v="1"/>
    <x v="0"/>
    <x v="1092"/>
    <n v="94044"/>
    <n v="37.573633000000001"/>
    <n v="-122.455167"/>
    <x v="1"/>
    <x v="44"/>
    <x v="5"/>
    <x v="0"/>
    <n v="1.1200000000000001"/>
    <x v="1"/>
    <x v="0"/>
    <x v="1"/>
    <n v="5"/>
    <x v="0"/>
    <x v="1"/>
    <x v="1"/>
    <x v="1"/>
    <x v="1"/>
    <x v="0"/>
    <x v="0"/>
    <x v="0"/>
    <x v="0"/>
    <x v="0"/>
    <x v="0"/>
    <n v="81.099999999999994"/>
    <n v="2619.25"/>
    <x v="313"/>
    <x v="0"/>
    <n v="35.840000000000003"/>
    <n v="2635.84"/>
    <x v="0"/>
    <x v="0"/>
    <x v="0"/>
    <x v="0"/>
    <x v="1"/>
    <x v="0"/>
    <x v="0"/>
    <x v="1"/>
    <x v="0"/>
  </r>
  <r>
    <s v="6260-ONULR"/>
    <x v="1"/>
    <x v="39"/>
    <x v="1"/>
    <x v="0"/>
    <x v="104"/>
    <n v="95461"/>
    <n v="38.787446000000003"/>
    <n v="-122.58674999999999"/>
    <x v="1"/>
    <x v="13"/>
    <x v="0"/>
    <x v="0"/>
    <n v="42.19"/>
    <x v="0"/>
    <x v="0"/>
    <x v="0"/>
    <n v="29"/>
    <x v="0"/>
    <x v="1"/>
    <x v="0"/>
    <x v="1"/>
    <x v="0"/>
    <x v="1"/>
    <x v="1"/>
    <x v="0"/>
    <x v="1"/>
    <x v="0"/>
    <x v="0"/>
    <n v="62.8"/>
    <n v="62.8"/>
    <x v="0"/>
    <x v="0"/>
    <n v="42.19"/>
    <n v="104.99"/>
    <x v="2"/>
    <x v="0"/>
    <x v="0"/>
    <x v="0"/>
    <x v="0"/>
    <x v="0"/>
    <x v="1"/>
    <x v="1"/>
    <x v="0"/>
  </r>
  <r>
    <s v="6260-XLACS"/>
    <x v="1"/>
    <x v="42"/>
    <x v="1"/>
    <x v="0"/>
    <x v="1002"/>
    <n v="93429"/>
    <n v="34.866031999999997"/>
    <n v="-120.536546"/>
    <x v="1"/>
    <x v="1"/>
    <x v="0"/>
    <x v="0"/>
    <n v="23.04"/>
    <x v="0"/>
    <x v="1"/>
    <x v="3"/>
    <m/>
    <x v="2"/>
    <x v="2"/>
    <x v="2"/>
    <x v="2"/>
    <x v="2"/>
    <x v="2"/>
    <x v="2"/>
    <x v="2"/>
    <x v="0"/>
    <x v="1"/>
    <x v="0"/>
    <n v="19.7"/>
    <n v="117.8"/>
    <x v="0"/>
    <x v="0"/>
    <n v="92.16"/>
    <n v="209.96"/>
    <x v="0"/>
    <x v="0"/>
    <x v="0"/>
    <x v="0"/>
    <x v="1"/>
    <x v="1"/>
    <x v="1"/>
    <x v="1"/>
    <x v="0"/>
  </r>
  <r>
    <s v="6261-LHRTG"/>
    <x v="0"/>
    <x v="60"/>
    <x v="1"/>
    <x v="0"/>
    <x v="163"/>
    <n v="91786"/>
    <n v="34.105493000000003"/>
    <n v="-117.660934"/>
    <x v="1"/>
    <x v="18"/>
    <x v="0"/>
    <x v="0"/>
    <n v="39.840000000000003"/>
    <x v="0"/>
    <x v="0"/>
    <x v="0"/>
    <n v="42"/>
    <x v="0"/>
    <x v="0"/>
    <x v="1"/>
    <x v="1"/>
    <x v="1"/>
    <x v="0"/>
    <x v="0"/>
    <x v="0"/>
    <x v="1"/>
    <x v="0"/>
    <x v="0"/>
    <n v="54.75"/>
    <n v="1406.9"/>
    <x v="0"/>
    <x v="0"/>
    <n v="1035.8399999999999"/>
    <n v="2442.7399999999998"/>
    <x v="0"/>
    <x v="0"/>
    <x v="0"/>
    <x v="0"/>
    <x v="1"/>
    <x v="0"/>
    <x v="0"/>
    <x v="1"/>
    <x v="0"/>
  </r>
  <r>
    <s v="6261-RCVNS"/>
    <x v="0"/>
    <x v="19"/>
    <x v="1"/>
    <x v="0"/>
    <x v="503"/>
    <n v="94572"/>
    <n v="38.027217999999998"/>
    <n v="-122.23463"/>
    <x v="1"/>
    <x v="71"/>
    <x v="4"/>
    <x v="0"/>
    <n v="5.75"/>
    <x v="0"/>
    <x v="0"/>
    <x v="2"/>
    <n v="53"/>
    <x v="1"/>
    <x v="0"/>
    <x v="1"/>
    <x v="0"/>
    <x v="1"/>
    <x v="1"/>
    <x v="1"/>
    <x v="0"/>
    <x v="0"/>
    <x v="1"/>
    <x v="0"/>
    <n v="73.900000000000006"/>
    <n v="3160.55"/>
    <x v="0"/>
    <x v="0"/>
    <n v="241.5"/>
    <n v="3402.05"/>
    <x v="1"/>
    <x v="4"/>
    <x v="16"/>
    <x v="0"/>
    <x v="0"/>
    <x v="0"/>
    <x v="0"/>
    <x v="0"/>
    <x v="0"/>
  </r>
  <r>
    <s v="6265-FRMTQ"/>
    <x v="1"/>
    <x v="52"/>
    <x v="1"/>
    <x v="0"/>
    <x v="907"/>
    <n v="95565"/>
    <n v="40.440635999999998"/>
    <n v="-124.09873899999999"/>
    <x v="1"/>
    <x v="65"/>
    <x v="0"/>
    <x v="0"/>
    <n v="25.58"/>
    <x v="0"/>
    <x v="1"/>
    <x v="3"/>
    <m/>
    <x v="2"/>
    <x v="2"/>
    <x v="2"/>
    <x v="2"/>
    <x v="2"/>
    <x v="2"/>
    <x v="2"/>
    <x v="2"/>
    <x v="2"/>
    <x v="1"/>
    <x v="1"/>
    <n v="20.399999999999999"/>
    <n v="609.1"/>
    <x v="0"/>
    <x v="0"/>
    <n v="792.98"/>
    <n v="1402.08"/>
    <x v="0"/>
    <x v="0"/>
    <x v="0"/>
    <x v="0"/>
    <x v="1"/>
    <x v="1"/>
    <x v="1"/>
    <x v="1"/>
    <x v="0"/>
  </r>
  <r>
    <s v="6265-SXWBU"/>
    <x v="1"/>
    <x v="34"/>
    <x v="0"/>
    <x v="3"/>
    <x v="982"/>
    <n v="96088"/>
    <n v="40.497441000000002"/>
    <n v="-121.827524"/>
    <x v="5"/>
    <x v="19"/>
    <x v="0"/>
    <x v="0"/>
    <n v="42.45"/>
    <x v="1"/>
    <x v="0"/>
    <x v="1"/>
    <n v="27"/>
    <x v="0"/>
    <x v="0"/>
    <x v="1"/>
    <x v="1"/>
    <x v="0"/>
    <x v="0"/>
    <x v="0"/>
    <x v="0"/>
    <x v="0"/>
    <x v="1"/>
    <x v="0"/>
    <n v="95.75"/>
    <n v="6511.25"/>
    <x v="0"/>
    <x v="0"/>
    <n v="2929.05"/>
    <n v="9440.2999999999993"/>
    <x v="0"/>
    <x v="0"/>
    <x v="0"/>
    <x v="0"/>
    <x v="0"/>
    <x v="0"/>
    <x v="0"/>
    <x v="1"/>
    <x v="0"/>
  </r>
  <r>
    <s v="6266-QHOJZ"/>
    <x v="0"/>
    <x v="10"/>
    <x v="1"/>
    <x v="0"/>
    <x v="231"/>
    <n v="90717"/>
    <n v="33.794209000000002"/>
    <n v="-118.31735399999999"/>
    <x v="1"/>
    <x v="7"/>
    <x v="0"/>
    <x v="0"/>
    <n v="38.33"/>
    <x v="1"/>
    <x v="0"/>
    <x v="1"/>
    <n v="7"/>
    <x v="1"/>
    <x v="0"/>
    <x v="0"/>
    <x v="0"/>
    <x v="1"/>
    <x v="0"/>
    <x v="0"/>
    <x v="0"/>
    <x v="0"/>
    <x v="0"/>
    <x v="1"/>
    <n v="89.85"/>
    <n v="5844.65"/>
    <x v="0"/>
    <x v="0"/>
    <n v="2491.4499999999998"/>
    <n v="8336.1"/>
    <x v="0"/>
    <x v="0"/>
    <x v="0"/>
    <x v="0"/>
    <x v="1"/>
    <x v="0"/>
    <x v="0"/>
    <x v="0"/>
    <x v="0"/>
  </r>
  <r>
    <s v="6267-DCFFZ"/>
    <x v="0"/>
    <x v="8"/>
    <x v="0"/>
    <x v="0"/>
    <x v="1075"/>
    <n v="96119"/>
    <n v="41.042003000000001"/>
    <n v="-120.506086"/>
    <x v="4"/>
    <x v="39"/>
    <x v="5"/>
    <x v="0"/>
    <n v="47.75"/>
    <x v="1"/>
    <x v="0"/>
    <x v="1"/>
    <n v="27"/>
    <x v="0"/>
    <x v="0"/>
    <x v="0"/>
    <x v="1"/>
    <x v="0"/>
    <x v="0"/>
    <x v="0"/>
    <x v="0"/>
    <x v="2"/>
    <x v="0"/>
    <x v="1"/>
    <n v="90.05"/>
    <n v="2627.2"/>
    <x v="0"/>
    <x v="0"/>
    <n v="1432.5"/>
    <n v="4059.7"/>
    <x v="0"/>
    <x v="0"/>
    <x v="0"/>
    <x v="0"/>
    <x v="0"/>
    <x v="0"/>
    <x v="0"/>
    <x v="1"/>
    <x v="0"/>
  </r>
  <r>
    <s v="6270-OMFIW"/>
    <x v="1"/>
    <x v="25"/>
    <x v="0"/>
    <x v="0"/>
    <x v="1035"/>
    <n v="95252"/>
    <n v="38.156970999999999"/>
    <n v="-120.849231"/>
    <x v="5"/>
    <x v="59"/>
    <x v="4"/>
    <x v="0"/>
    <n v="47.4"/>
    <x v="0"/>
    <x v="0"/>
    <x v="0"/>
    <n v="29"/>
    <x v="0"/>
    <x v="0"/>
    <x v="0"/>
    <x v="1"/>
    <x v="0"/>
    <x v="1"/>
    <x v="1"/>
    <x v="0"/>
    <x v="0"/>
    <x v="0"/>
    <x v="1"/>
    <n v="94.4"/>
    <n v="5610.25"/>
    <x v="0"/>
    <x v="0"/>
    <n v="2844"/>
    <n v="8454.25"/>
    <x v="1"/>
    <x v="5"/>
    <x v="9"/>
    <x v="0"/>
    <x v="0"/>
    <x v="0"/>
    <x v="0"/>
    <x v="1"/>
    <x v="0"/>
  </r>
  <r>
    <s v="6275-YDUVO"/>
    <x v="0"/>
    <x v="47"/>
    <x v="1"/>
    <x v="0"/>
    <x v="801"/>
    <n v="93647"/>
    <n v="36.600185000000003"/>
    <n v="-119.17565500000001"/>
    <x v="1"/>
    <x v="29"/>
    <x v="1"/>
    <x v="0"/>
    <n v="24.05"/>
    <x v="0"/>
    <x v="0"/>
    <x v="1"/>
    <n v="27"/>
    <x v="0"/>
    <x v="1"/>
    <x v="1"/>
    <x v="1"/>
    <x v="1"/>
    <x v="1"/>
    <x v="1"/>
    <x v="0"/>
    <x v="1"/>
    <x v="0"/>
    <x v="2"/>
    <n v="-5"/>
    <n v="178.7"/>
    <x v="0"/>
    <x v="0"/>
    <n v="48.1"/>
    <n v="226.8"/>
    <x v="1"/>
    <x v="5"/>
    <x v="8"/>
    <x v="0"/>
    <x v="0"/>
    <x v="0"/>
    <x v="0"/>
    <x v="1"/>
    <x v="0"/>
  </r>
  <r>
    <s v="6278-FEPBZ"/>
    <x v="0"/>
    <x v="30"/>
    <x v="1"/>
    <x v="0"/>
    <x v="160"/>
    <n v="92410"/>
    <n v="34.106921999999997"/>
    <n v="-117.29755299999999"/>
    <x v="1"/>
    <x v="0"/>
    <x v="1"/>
    <x v="0"/>
    <n v="2.6"/>
    <x v="0"/>
    <x v="1"/>
    <x v="3"/>
    <m/>
    <x v="2"/>
    <x v="2"/>
    <x v="2"/>
    <x v="2"/>
    <x v="2"/>
    <x v="2"/>
    <x v="2"/>
    <x v="2"/>
    <x v="1"/>
    <x v="1"/>
    <x v="0"/>
    <n v="20.25"/>
    <n v="186.15"/>
    <x v="0"/>
    <x v="0"/>
    <n v="23.4"/>
    <n v="209.55"/>
    <x v="0"/>
    <x v="0"/>
    <x v="0"/>
    <x v="0"/>
    <x v="1"/>
    <x v="1"/>
    <x v="1"/>
    <x v="1"/>
    <x v="0"/>
  </r>
  <r>
    <s v="6281-FKEWS"/>
    <x v="0"/>
    <x v="12"/>
    <x v="1"/>
    <x v="0"/>
    <x v="152"/>
    <n v="95916"/>
    <n v="39.657228000000003"/>
    <n v="-121.37778"/>
    <x v="1"/>
    <x v="50"/>
    <x v="0"/>
    <x v="1"/>
    <m/>
    <x v="2"/>
    <x v="0"/>
    <x v="0"/>
    <n v="3"/>
    <x v="0"/>
    <x v="1"/>
    <x v="1"/>
    <x v="1"/>
    <x v="0"/>
    <x v="1"/>
    <x v="1"/>
    <x v="0"/>
    <x v="0"/>
    <x v="0"/>
    <x v="1"/>
    <n v="49.05"/>
    <n v="2265"/>
    <x v="0"/>
    <x v="0"/>
    <n v="0"/>
    <n v="2265"/>
    <x v="0"/>
    <x v="0"/>
    <x v="0"/>
    <x v="0"/>
    <x v="0"/>
    <x v="0"/>
    <x v="0"/>
    <x v="1"/>
    <x v="0"/>
  </r>
  <r>
    <s v="6283-GITPX"/>
    <x v="1"/>
    <x v="29"/>
    <x v="1"/>
    <x v="1"/>
    <x v="995"/>
    <n v="92223"/>
    <n v="33.946981999999998"/>
    <n v="-116.977672"/>
    <x v="1"/>
    <x v="4"/>
    <x v="3"/>
    <x v="0"/>
    <n v="4.76"/>
    <x v="0"/>
    <x v="0"/>
    <x v="2"/>
    <n v="52"/>
    <x v="1"/>
    <x v="0"/>
    <x v="1"/>
    <x v="0"/>
    <x v="0"/>
    <x v="0"/>
    <x v="0"/>
    <x v="0"/>
    <x v="2"/>
    <x v="0"/>
    <x v="0"/>
    <n v="76.900000000000006"/>
    <n v="5522.7"/>
    <x v="0"/>
    <x v="0"/>
    <n v="337.96"/>
    <n v="5860.66"/>
    <x v="0"/>
    <x v="0"/>
    <x v="0"/>
    <x v="0"/>
    <x v="0"/>
    <x v="0"/>
    <x v="0"/>
    <x v="0"/>
    <x v="0"/>
  </r>
  <r>
    <s v="6284-AHOOQ"/>
    <x v="1"/>
    <x v="41"/>
    <x v="1"/>
    <x v="0"/>
    <x v="971"/>
    <n v="93204"/>
    <n v="35.916943000000003"/>
    <n v="-120.129921"/>
    <x v="1"/>
    <x v="51"/>
    <x v="0"/>
    <x v="0"/>
    <n v="46.11"/>
    <x v="1"/>
    <x v="0"/>
    <x v="1"/>
    <n v="27"/>
    <x v="0"/>
    <x v="1"/>
    <x v="0"/>
    <x v="0"/>
    <x v="0"/>
    <x v="0"/>
    <x v="0"/>
    <x v="0"/>
    <x v="1"/>
    <x v="0"/>
    <x v="1"/>
    <n v="90.5"/>
    <n v="1910.6"/>
    <x v="0"/>
    <x v="0"/>
    <n v="1014.42"/>
    <n v="2925.02"/>
    <x v="1"/>
    <x v="3"/>
    <x v="6"/>
    <x v="0"/>
    <x v="0"/>
    <x v="0"/>
    <x v="1"/>
    <x v="0"/>
    <x v="0"/>
  </r>
  <r>
    <s v="6284-KMNUF"/>
    <x v="0"/>
    <x v="25"/>
    <x v="0"/>
    <x v="0"/>
    <x v="945"/>
    <n v="92278"/>
    <n v="34.457828999999997"/>
    <n v="-116.139589"/>
    <x v="6"/>
    <x v="11"/>
    <x v="4"/>
    <x v="0"/>
    <n v="37.5"/>
    <x v="1"/>
    <x v="0"/>
    <x v="1"/>
    <n v="11"/>
    <x v="1"/>
    <x v="1"/>
    <x v="0"/>
    <x v="1"/>
    <x v="0"/>
    <x v="1"/>
    <x v="1"/>
    <x v="0"/>
    <x v="0"/>
    <x v="0"/>
    <x v="1"/>
    <n v="98"/>
    <n v="5270.6"/>
    <x v="0"/>
    <x v="0"/>
    <n v="2100"/>
    <n v="7370.6"/>
    <x v="0"/>
    <x v="0"/>
    <x v="0"/>
    <x v="0"/>
    <x v="0"/>
    <x v="0"/>
    <x v="0"/>
    <x v="1"/>
    <x v="0"/>
  </r>
  <r>
    <s v="6285-FTQBF"/>
    <x v="1"/>
    <x v="55"/>
    <x v="0"/>
    <x v="1"/>
    <x v="93"/>
    <n v="90250"/>
    <n v="33.914774999999999"/>
    <n v="-118.348083"/>
    <x v="8"/>
    <x v="9"/>
    <x v="3"/>
    <x v="0"/>
    <n v="36.82"/>
    <x v="1"/>
    <x v="1"/>
    <x v="3"/>
    <m/>
    <x v="2"/>
    <x v="2"/>
    <x v="2"/>
    <x v="2"/>
    <x v="2"/>
    <x v="2"/>
    <x v="2"/>
    <x v="2"/>
    <x v="2"/>
    <x v="1"/>
    <x v="0"/>
    <n v="25.55"/>
    <n v="1867.7"/>
    <x v="0"/>
    <x v="0"/>
    <n v="2651.04"/>
    <n v="4518.74"/>
    <x v="0"/>
    <x v="0"/>
    <x v="0"/>
    <x v="0"/>
    <x v="1"/>
    <x v="1"/>
    <x v="1"/>
    <x v="1"/>
    <x v="0"/>
  </r>
  <r>
    <s v="6286-SUUWT"/>
    <x v="1"/>
    <x v="56"/>
    <x v="1"/>
    <x v="0"/>
    <x v="673"/>
    <n v="95223"/>
    <n v="38.321530000000003"/>
    <n v="-120.236358"/>
    <x v="1"/>
    <x v="13"/>
    <x v="1"/>
    <x v="0"/>
    <n v="27.08"/>
    <x v="0"/>
    <x v="1"/>
    <x v="3"/>
    <m/>
    <x v="2"/>
    <x v="2"/>
    <x v="2"/>
    <x v="2"/>
    <x v="2"/>
    <x v="2"/>
    <x v="2"/>
    <x v="2"/>
    <x v="1"/>
    <x v="1"/>
    <x v="0"/>
    <n v="19.95"/>
    <n v="19.95"/>
    <x v="0"/>
    <x v="0"/>
    <n v="27.08"/>
    <n v="47.03"/>
    <x v="2"/>
    <x v="0"/>
    <x v="0"/>
    <x v="0"/>
    <x v="1"/>
    <x v="1"/>
    <x v="1"/>
    <x v="1"/>
    <x v="0"/>
  </r>
  <r>
    <s v="6286-ZHAOK"/>
    <x v="0"/>
    <x v="10"/>
    <x v="0"/>
    <x v="8"/>
    <x v="554"/>
    <n v="93622"/>
    <n v="36.785617999999999"/>
    <n v="-120.625382"/>
    <x v="10"/>
    <x v="24"/>
    <x v="2"/>
    <x v="0"/>
    <n v="36.85"/>
    <x v="1"/>
    <x v="1"/>
    <x v="3"/>
    <m/>
    <x v="2"/>
    <x v="2"/>
    <x v="2"/>
    <x v="2"/>
    <x v="2"/>
    <x v="2"/>
    <x v="2"/>
    <x v="2"/>
    <x v="1"/>
    <x v="0"/>
    <x v="1"/>
    <n v="25.55"/>
    <n v="507.4"/>
    <x v="0"/>
    <x v="0"/>
    <n v="737"/>
    <n v="1244.4000000000001"/>
    <x v="0"/>
    <x v="0"/>
    <x v="0"/>
    <x v="0"/>
    <x v="1"/>
    <x v="1"/>
    <x v="1"/>
    <x v="1"/>
    <x v="0"/>
  </r>
  <r>
    <s v="6288-CHQJB"/>
    <x v="0"/>
    <x v="44"/>
    <x v="0"/>
    <x v="0"/>
    <x v="160"/>
    <n v="92405"/>
    <n v="34.142747"/>
    <n v="-117.300864"/>
    <x v="3"/>
    <x v="8"/>
    <x v="4"/>
    <x v="0"/>
    <n v="28.17"/>
    <x v="0"/>
    <x v="0"/>
    <x v="2"/>
    <n v="76"/>
    <x v="1"/>
    <x v="1"/>
    <x v="1"/>
    <x v="0"/>
    <x v="1"/>
    <x v="1"/>
    <x v="1"/>
    <x v="0"/>
    <x v="2"/>
    <x v="1"/>
    <x v="1"/>
    <n v="69.95"/>
    <n v="3871.85"/>
    <x v="0"/>
    <x v="0"/>
    <n v="1521.18"/>
    <n v="5393.03"/>
    <x v="0"/>
    <x v="0"/>
    <x v="0"/>
    <x v="0"/>
    <x v="0"/>
    <x v="0"/>
    <x v="0"/>
    <x v="0"/>
    <x v="0"/>
  </r>
  <r>
    <s v="6288-LBEAR"/>
    <x v="0"/>
    <x v="19"/>
    <x v="1"/>
    <x v="0"/>
    <x v="1089"/>
    <n v="94599"/>
    <n v="38.421458000000001"/>
    <n v="-122.365048"/>
    <x v="1"/>
    <x v="16"/>
    <x v="0"/>
    <x v="0"/>
    <n v="15.18"/>
    <x v="0"/>
    <x v="0"/>
    <x v="1"/>
    <n v="46"/>
    <x v="0"/>
    <x v="0"/>
    <x v="0"/>
    <x v="0"/>
    <x v="1"/>
    <x v="0"/>
    <x v="0"/>
    <x v="0"/>
    <x v="1"/>
    <x v="0"/>
    <x v="0"/>
    <n v="79.099999999999994"/>
    <n v="1783.75"/>
    <x v="0"/>
    <x v="0"/>
    <n v="349.14"/>
    <n v="2132.89"/>
    <x v="0"/>
    <x v="0"/>
    <x v="0"/>
    <x v="0"/>
    <x v="1"/>
    <x v="0"/>
    <x v="0"/>
    <x v="0"/>
    <x v="0"/>
  </r>
  <r>
    <s v="6289-CPNLD"/>
    <x v="1"/>
    <x v="25"/>
    <x v="0"/>
    <x v="0"/>
    <x v="77"/>
    <n v="92591"/>
    <n v="33.540604000000002"/>
    <n v="-117.10908999999999"/>
    <x v="3"/>
    <x v="45"/>
    <x v="5"/>
    <x v="0"/>
    <n v="33.32"/>
    <x v="0"/>
    <x v="0"/>
    <x v="2"/>
    <n v="4"/>
    <x v="0"/>
    <x v="1"/>
    <x v="1"/>
    <x v="0"/>
    <x v="0"/>
    <x v="1"/>
    <x v="1"/>
    <x v="0"/>
    <x v="0"/>
    <x v="0"/>
    <x v="2"/>
    <n v="73.900000000000006"/>
    <n v="2405.0500000000002"/>
    <x v="0"/>
    <x v="0"/>
    <n v="1099.56"/>
    <n v="3504.61"/>
    <x v="1"/>
    <x v="1"/>
    <x v="1"/>
    <x v="0"/>
    <x v="0"/>
    <x v="0"/>
    <x v="0"/>
    <x v="0"/>
    <x v="0"/>
  </r>
  <r>
    <s v="6292-TOSSS"/>
    <x v="1"/>
    <x v="22"/>
    <x v="1"/>
    <x v="0"/>
    <x v="826"/>
    <n v="91759"/>
    <n v="34.231318000000002"/>
    <n v="-117.662032"/>
    <x v="1"/>
    <x v="15"/>
    <x v="4"/>
    <x v="0"/>
    <n v="47.16"/>
    <x v="1"/>
    <x v="1"/>
    <x v="3"/>
    <m/>
    <x v="2"/>
    <x v="2"/>
    <x v="2"/>
    <x v="2"/>
    <x v="2"/>
    <x v="2"/>
    <x v="2"/>
    <x v="2"/>
    <x v="2"/>
    <x v="1"/>
    <x v="1"/>
    <n v="24.9"/>
    <n v="1195.25"/>
    <x v="0"/>
    <x v="0"/>
    <n v="2358"/>
    <n v="3553.25"/>
    <x v="0"/>
    <x v="0"/>
    <x v="0"/>
    <x v="0"/>
    <x v="1"/>
    <x v="1"/>
    <x v="1"/>
    <x v="1"/>
    <x v="0"/>
  </r>
  <r>
    <s v="6295-OSINB"/>
    <x v="1"/>
    <x v="29"/>
    <x v="0"/>
    <x v="0"/>
    <x v="169"/>
    <n v="95564"/>
    <n v="40.809635999999998"/>
    <n v="-124.189977"/>
    <x v="0"/>
    <x v="9"/>
    <x v="3"/>
    <x v="0"/>
    <n v="6.89"/>
    <x v="1"/>
    <x v="0"/>
    <x v="1"/>
    <n v="73"/>
    <x v="1"/>
    <x v="0"/>
    <x v="1"/>
    <x v="1"/>
    <x v="0"/>
    <x v="1"/>
    <x v="1"/>
    <x v="1"/>
    <x v="2"/>
    <x v="0"/>
    <x v="1"/>
    <n v="109.65"/>
    <n v="7880.25"/>
    <x v="0"/>
    <x v="1"/>
    <n v="496.08"/>
    <n v="8386.33"/>
    <x v="0"/>
    <x v="0"/>
    <x v="0"/>
    <x v="0"/>
    <x v="0"/>
    <x v="1"/>
    <x v="0"/>
    <x v="1"/>
    <x v="0"/>
  </r>
  <r>
    <s v="6296-DDOOR"/>
    <x v="0"/>
    <x v="31"/>
    <x v="1"/>
    <x v="0"/>
    <x v="1034"/>
    <n v="92651"/>
    <n v="33.570022999999999"/>
    <n v="-117.773669"/>
    <x v="1"/>
    <x v="53"/>
    <x v="0"/>
    <x v="0"/>
    <n v="24.35"/>
    <x v="0"/>
    <x v="0"/>
    <x v="0"/>
    <n v="69"/>
    <x v="0"/>
    <x v="0"/>
    <x v="0"/>
    <x v="1"/>
    <x v="0"/>
    <x v="0"/>
    <x v="0"/>
    <x v="0"/>
    <x v="0"/>
    <x v="1"/>
    <x v="1"/>
    <n v="58.2"/>
    <n v="1045.25"/>
    <x v="0"/>
    <x v="0"/>
    <n v="462.65"/>
    <n v="1507.9"/>
    <x v="0"/>
    <x v="0"/>
    <x v="0"/>
    <x v="0"/>
    <x v="0"/>
    <x v="0"/>
    <x v="0"/>
    <x v="1"/>
    <x v="0"/>
  </r>
  <r>
    <s v="6297-NOOPG"/>
    <x v="0"/>
    <x v="51"/>
    <x v="0"/>
    <x v="0"/>
    <x v="77"/>
    <n v="92592"/>
    <n v="33.507255000000001"/>
    <n v="-117.029473"/>
    <x v="8"/>
    <x v="40"/>
    <x v="0"/>
    <x v="0"/>
    <n v="28.54"/>
    <x v="1"/>
    <x v="0"/>
    <x v="1"/>
    <n v="23"/>
    <x v="0"/>
    <x v="0"/>
    <x v="1"/>
    <x v="0"/>
    <x v="0"/>
    <x v="1"/>
    <x v="1"/>
    <x v="0"/>
    <x v="2"/>
    <x v="0"/>
    <x v="1"/>
    <n v="110.5"/>
    <n v="7752.05"/>
    <x v="0"/>
    <x v="0"/>
    <n v="1997.8"/>
    <n v="9749.85"/>
    <x v="0"/>
    <x v="0"/>
    <x v="0"/>
    <x v="0"/>
    <x v="0"/>
    <x v="0"/>
    <x v="0"/>
    <x v="0"/>
    <x v="0"/>
  </r>
  <r>
    <s v="6298-QDFNH"/>
    <x v="1"/>
    <x v="23"/>
    <x v="1"/>
    <x v="0"/>
    <x v="628"/>
    <n v="92220"/>
    <n v="33.936298000000001"/>
    <n v="-116.849577"/>
    <x v="1"/>
    <x v="51"/>
    <x v="0"/>
    <x v="0"/>
    <n v="19.190000000000001"/>
    <x v="1"/>
    <x v="0"/>
    <x v="1"/>
    <n v="17"/>
    <x v="0"/>
    <x v="0"/>
    <x v="0"/>
    <x v="1"/>
    <x v="1"/>
    <x v="0"/>
    <x v="0"/>
    <x v="0"/>
    <x v="1"/>
    <x v="0"/>
    <x v="1"/>
    <n v="79.349999999999994"/>
    <n v="1730.35"/>
    <x v="0"/>
    <x v="0"/>
    <n v="422.18"/>
    <n v="2152.5300000000002"/>
    <x v="1"/>
    <x v="2"/>
    <x v="2"/>
    <x v="0"/>
    <x v="1"/>
    <x v="0"/>
    <x v="0"/>
    <x v="1"/>
    <x v="0"/>
  </r>
  <r>
    <s v="6300-BWMJX"/>
    <x v="0"/>
    <x v="45"/>
    <x v="0"/>
    <x v="0"/>
    <x v="864"/>
    <n v="91355"/>
    <n v="34.439869999999999"/>
    <n v="-118.644609"/>
    <x v="2"/>
    <x v="26"/>
    <x v="0"/>
    <x v="0"/>
    <n v="20.78"/>
    <x v="1"/>
    <x v="0"/>
    <x v="1"/>
    <n v="26"/>
    <x v="0"/>
    <x v="1"/>
    <x v="1"/>
    <x v="0"/>
    <x v="0"/>
    <x v="0"/>
    <x v="0"/>
    <x v="0"/>
    <x v="1"/>
    <x v="1"/>
    <x v="1"/>
    <n v="93.35"/>
    <n v="5386.5"/>
    <x v="314"/>
    <x v="0"/>
    <n v="1226.02"/>
    <n v="6576.45"/>
    <x v="0"/>
    <x v="0"/>
    <x v="0"/>
    <x v="0"/>
    <x v="0"/>
    <x v="0"/>
    <x v="0"/>
    <x v="0"/>
    <x v="0"/>
  </r>
  <r>
    <s v="6302-JGYRJ"/>
    <x v="1"/>
    <x v="0"/>
    <x v="1"/>
    <x v="0"/>
    <x v="418"/>
    <n v="95928"/>
    <n v="39.681488000000002"/>
    <n v="-121.83721"/>
    <x v="1"/>
    <x v="65"/>
    <x v="0"/>
    <x v="0"/>
    <n v="6.71"/>
    <x v="1"/>
    <x v="0"/>
    <x v="2"/>
    <n v="3"/>
    <x v="0"/>
    <x v="0"/>
    <x v="0"/>
    <x v="0"/>
    <x v="0"/>
    <x v="1"/>
    <x v="1"/>
    <x v="0"/>
    <x v="0"/>
    <x v="0"/>
    <x v="2"/>
    <n v="79.45"/>
    <n v="2587.6999999999998"/>
    <x v="0"/>
    <x v="0"/>
    <n v="208.01"/>
    <n v="2795.71"/>
    <x v="1"/>
    <x v="2"/>
    <x v="2"/>
    <x v="0"/>
    <x v="0"/>
    <x v="0"/>
    <x v="0"/>
    <x v="0"/>
    <x v="0"/>
  </r>
  <r>
    <s v="6303-KFWSL"/>
    <x v="0"/>
    <x v="24"/>
    <x v="1"/>
    <x v="0"/>
    <x v="31"/>
    <n v="90071"/>
    <n v="34.052917000000001"/>
    <n v="-118.255178"/>
    <x v="1"/>
    <x v="31"/>
    <x v="0"/>
    <x v="0"/>
    <n v="39.35"/>
    <x v="1"/>
    <x v="0"/>
    <x v="2"/>
    <n v="69"/>
    <x v="0"/>
    <x v="0"/>
    <x v="0"/>
    <x v="1"/>
    <x v="1"/>
    <x v="0"/>
    <x v="0"/>
    <x v="0"/>
    <x v="0"/>
    <x v="0"/>
    <x v="1"/>
    <n v="55.25"/>
    <n v="1620.2"/>
    <x v="0"/>
    <x v="0"/>
    <n v="1141.1500000000001"/>
    <n v="2761.35"/>
    <x v="0"/>
    <x v="0"/>
    <x v="0"/>
    <x v="0"/>
    <x v="1"/>
    <x v="0"/>
    <x v="0"/>
    <x v="1"/>
    <x v="0"/>
  </r>
  <r>
    <s v="6304-IJFSQ"/>
    <x v="1"/>
    <x v="54"/>
    <x v="1"/>
    <x v="0"/>
    <x v="1048"/>
    <n v="92233"/>
    <n v="33.143825999999997"/>
    <n v="-115.497485"/>
    <x v="1"/>
    <x v="3"/>
    <x v="0"/>
    <x v="0"/>
    <n v="46.57"/>
    <x v="0"/>
    <x v="0"/>
    <x v="0"/>
    <n v="16"/>
    <x v="0"/>
    <x v="0"/>
    <x v="0"/>
    <x v="1"/>
    <x v="1"/>
    <x v="0"/>
    <x v="0"/>
    <x v="0"/>
    <x v="1"/>
    <x v="0"/>
    <x v="0"/>
    <n v="49.9"/>
    <n v="130.1"/>
    <x v="0"/>
    <x v="0"/>
    <n v="139.71"/>
    <n v="269.81"/>
    <x v="1"/>
    <x v="3"/>
    <x v="14"/>
    <x v="0"/>
    <x v="1"/>
    <x v="0"/>
    <x v="0"/>
    <x v="1"/>
    <x v="0"/>
  </r>
  <r>
    <s v="6305-YLBMM"/>
    <x v="1"/>
    <x v="2"/>
    <x v="1"/>
    <x v="0"/>
    <x v="482"/>
    <n v="95639"/>
    <n v="38.375324999999997"/>
    <n v="-121.507935"/>
    <x v="1"/>
    <x v="19"/>
    <x v="0"/>
    <x v="0"/>
    <n v="2.52"/>
    <x v="0"/>
    <x v="0"/>
    <x v="1"/>
    <n v="24"/>
    <x v="0"/>
    <x v="0"/>
    <x v="1"/>
    <x v="0"/>
    <x v="0"/>
    <x v="1"/>
    <x v="1"/>
    <x v="0"/>
    <x v="0"/>
    <x v="0"/>
    <x v="1"/>
    <n v="104.05"/>
    <n v="7262"/>
    <x v="0"/>
    <x v="0"/>
    <n v="173.88"/>
    <n v="7435.88"/>
    <x v="1"/>
    <x v="5"/>
    <x v="8"/>
    <x v="0"/>
    <x v="0"/>
    <x v="0"/>
    <x v="0"/>
    <x v="0"/>
    <x v="0"/>
  </r>
  <r>
    <s v="6308-CQRBU"/>
    <x v="0"/>
    <x v="13"/>
    <x v="0"/>
    <x v="0"/>
    <x v="447"/>
    <n v="95595"/>
    <n v="40.170357000000003"/>
    <n v="-123.417298"/>
    <x v="9"/>
    <x v="4"/>
    <x v="0"/>
    <x v="0"/>
    <n v="29.78"/>
    <x v="1"/>
    <x v="0"/>
    <x v="1"/>
    <n v="22"/>
    <x v="0"/>
    <x v="0"/>
    <x v="1"/>
    <x v="0"/>
    <x v="0"/>
    <x v="1"/>
    <x v="1"/>
    <x v="0"/>
    <x v="2"/>
    <x v="1"/>
    <x v="1"/>
    <n v="109.25"/>
    <n v="7707.7"/>
    <x v="0"/>
    <x v="0"/>
    <n v="2114.38"/>
    <n v="9822.08"/>
    <x v="0"/>
    <x v="0"/>
    <x v="0"/>
    <x v="0"/>
    <x v="0"/>
    <x v="0"/>
    <x v="0"/>
    <x v="0"/>
    <x v="0"/>
  </r>
  <r>
    <s v="6311-UEUME"/>
    <x v="0"/>
    <x v="0"/>
    <x v="1"/>
    <x v="0"/>
    <x v="31"/>
    <n v="90025"/>
    <n v="34.046174000000001"/>
    <n v="-118.446333"/>
    <x v="1"/>
    <x v="31"/>
    <x v="0"/>
    <x v="0"/>
    <n v="44.33"/>
    <x v="0"/>
    <x v="0"/>
    <x v="1"/>
    <n v="7"/>
    <x v="0"/>
    <x v="1"/>
    <x v="0"/>
    <x v="1"/>
    <x v="0"/>
    <x v="0"/>
    <x v="0"/>
    <x v="0"/>
    <x v="1"/>
    <x v="0"/>
    <x v="1"/>
    <n v="78.900000000000006"/>
    <n v="2384.15"/>
    <x v="0"/>
    <x v="0"/>
    <n v="1285.57"/>
    <n v="3669.72"/>
    <x v="1"/>
    <x v="4"/>
    <x v="19"/>
    <x v="0"/>
    <x v="0"/>
    <x v="0"/>
    <x v="1"/>
    <x v="1"/>
    <x v="0"/>
  </r>
  <r>
    <s v="6313-GIDIT"/>
    <x v="1"/>
    <x v="50"/>
    <x v="1"/>
    <x v="0"/>
    <x v="653"/>
    <n v="95468"/>
    <n v="38.911299"/>
    <n v="-123.609588"/>
    <x v="1"/>
    <x v="63"/>
    <x v="0"/>
    <x v="1"/>
    <m/>
    <x v="2"/>
    <x v="0"/>
    <x v="2"/>
    <n v="25"/>
    <x v="0"/>
    <x v="0"/>
    <x v="1"/>
    <x v="1"/>
    <x v="0"/>
    <x v="1"/>
    <x v="0"/>
    <x v="0"/>
    <x v="1"/>
    <x v="0"/>
    <x v="1"/>
    <n v="54.45"/>
    <n v="2854.55"/>
    <x v="315"/>
    <x v="0"/>
    <n v="0"/>
    <n v="2834.39"/>
    <x v="1"/>
    <x v="4"/>
    <x v="16"/>
    <x v="0"/>
    <x v="0"/>
    <x v="0"/>
    <x v="0"/>
    <x v="1"/>
    <x v="0"/>
  </r>
  <r>
    <s v="6317-YPKDH"/>
    <x v="0"/>
    <x v="33"/>
    <x v="1"/>
    <x v="0"/>
    <x v="1"/>
    <n v="91202"/>
    <n v="34.167926000000001"/>
    <n v="-118.267539"/>
    <x v="1"/>
    <x v="13"/>
    <x v="1"/>
    <x v="1"/>
    <m/>
    <x v="2"/>
    <x v="0"/>
    <x v="2"/>
    <n v="27"/>
    <x v="0"/>
    <x v="0"/>
    <x v="0"/>
    <x v="1"/>
    <x v="1"/>
    <x v="0"/>
    <x v="0"/>
    <x v="0"/>
    <x v="1"/>
    <x v="1"/>
    <x v="1"/>
    <n v="29.95"/>
    <n v="29.95"/>
    <x v="0"/>
    <x v="0"/>
    <n v="0"/>
    <n v="29.95"/>
    <x v="1"/>
    <x v="1"/>
    <x v="1"/>
    <x v="0"/>
    <x v="1"/>
    <x v="0"/>
    <x v="0"/>
    <x v="1"/>
    <x v="0"/>
  </r>
  <r>
    <s v="6319-IEJWJ"/>
    <x v="1"/>
    <x v="54"/>
    <x v="0"/>
    <x v="0"/>
    <x v="4"/>
    <n v="93012"/>
    <n v="34.205503999999998"/>
    <n v="-118.993111"/>
    <x v="2"/>
    <x v="24"/>
    <x v="0"/>
    <x v="0"/>
    <n v="49.69"/>
    <x v="0"/>
    <x v="0"/>
    <x v="1"/>
    <n v="10"/>
    <x v="0"/>
    <x v="1"/>
    <x v="0"/>
    <x v="1"/>
    <x v="0"/>
    <x v="1"/>
    <x v="1"/>
    <x v="0"/>
    <x v="1"/>
    <x v="0"/>
    <x v="1"/>
    <n v="90.2"/>
    <n v="1776.55"/>
    <x v="0"/>
    <x v="0"/>
    <n v="993.8"/>
    <n v="2770.35"/>
    <x v="1"/>
    <x v="3"/>
    <x v="14"/>
    <x v="0"/>
    <x v="0"/>
    <x v="0"/>
    <x v="1"/>
    <x v="1"/>
    <x v="0"/>
  </r>
  <r>
    <s v="6319-QSUSR"/>
    <x v="0"/>
    <x v="30"/>
    <x v="1"/>
    <x v="2"/>
    <x v="749"/>
    <n v="92056"/>
    <n v="33.194741999999998"/>
    <n v="-117.29031999999999"/>
    <x v="1"/>
    <x v="37"/>
    <x v="2"/>
    <x v="0"/>
    <n v="44.88"/>
    <x v="0"/>
    <x v="1"/>
    <x v="3"/>
    <m/>
    <x v="2"/>
    <x v="2"/>
    <x v="2"/>
    <x v="2"/>
    <x v="2"/>
    <x v="2"/>
    <x v="2"/>
    <x v="2"/>
    <x v="1"/>
    <x v="1"/>
    <x v="0"/>
    <n v="19.7"/>
    <n v="216.2"/>
    <x v="0"/>
    <x v="0"/>
    <n v="493.68"/>
    <n v="709.88"/>
    <x v="0"/>
    <x v="0"/>
    <x v="0"/>
    <x v="0"/>
    <x v="1"/>
    <x v="1"/>
    <x v="1"/>
    <x v="1"/>
    <x v="0"/>
  </r>
  <r>
    <s v="6322-HRPFA"/>
    <x v="1"/>
    <x v="21"/>
    <x v="0"/>
    <x v="3"/>
    <x v="31"/>
    <n v="90026"/>
    <n v="34.078991000000002"/>
    <n v="-118.26380399999999"/>
    <x v="3"/>
    <x v="21"/>
    <x v="4"/>
    <x v="0"/>
    <n v="5.29"/>
    <x v="0"/>
    <x v="0"/>
    <x v="0"/>
    <n v="30"/>
    <x v="1"/>
    <x v="0"/>
    <x v="0"/>
    <x v="0"/>
    <x v="1"/>
    <x v="0"/>
    <x v="0"/>
    <x v="0"/>
    <x v="1"/>
    <x v="1"/>
    <x v="0"/>
    <n v="59.6"/>
    <n v="2970.3"/>
    <x v="0"/>
    <x v="0"/>
    <n v="259.20999999999998"/>
    <n v="3229.51"/>
    <x v="0"/>
    <x v="0"/>
    <x v="0"/>
    <x v="0"/>
    <x v="1"/>
    <x v="0"/>
    <x v="0"/>
    <x v="0"/>
    <x v="0"/>
  </r>
  <r>
    <s v="6322-PJJDJ"/>
    <x v="1"/>
    <x v="12"/>
    <x v="0"/>
    <x v="0"/>
    <x v="938"/>
    <n v="96120"/>
    <n v="38.735788999999997"/>
    <n v="-119.85798"/>
    <x v="4"/>
    <x v="21"/>
    <x v="4"/>
    <x v="0"/>
    <n v="36.299999999999997"/>
    <x v="0"/>
    <x v="0"/>
    <x v="1"/>
    <n v="9"/>
    <x v="0"/>
    <x v="0"/>
    <x v="0"/>
    <x v="1"/>
    <x v="0"/>
    <x v="1"/>
    <x v="1"/>
    <x v="1"/>
    <x v="2"/>
    <x v="0"/>
    <x v="1"/>
    <n v="94.8"/>
    <n v="4690.6499999999996"/>
    <x v="0"/>
    <x v="13"/>
    <n v="1778.7"/>
    <n v="6539.35"/>
    <x v="0"/>
    <x v="0"/>
    <x v="0"/>
    <x v="0"/>
    <x v="0"/>
    <x v="1"/>
    <x v="0"/>
    <x v="1"/>
    <x v="0"/>
  </r>
  <r>
    <s v="6323-AYBRX"/>
    <x v="1"/>
    <x v="35"/>
    <x v="1"/>
    <x v="0"/>
    <x v="516"/>
    <n v="91762"/>
    <n v="34.057256000000002"/>
    <n v="-117.667677"/>
    <x v="1"/>
    <x v="26"/>
    <x v="0"/>
    <x v="0"/>
    <n v="26.63"/>
    <x v="0"/>
    <x v="1"/>
    <x v="3"/>
    <m/>
    <x v="2"/>
    <x v="2"/>
    <x v="2"/>
    <x v="2"/>
    <x v="2"/>
    <x v="2"/>
    <x v="2"/>
    <x v="2"/>
    <x v="2"/>
    <x v="1"/>
    <x v="0"/>
    <n v="19.350000000000001"/>
    <n v="1099.5999999999999"/>
    <x v="316"/>
    <x v="0"/>
    <n v="1571.17"/>
    <n v="2656.55"/>
    <x v="1"/>
    <x v="4"/>
    <x v="16"/>
    <x v="0"/>
    <x v="1"/>
    <x v="1"/>
    <x v="1"/>
    <x v="1"/>
    <x v="0"/>
  </r>
  <r>
    <s v="6326-MTTXK"/>
    <x v="1"/>
    <x v="52"/>
    <x v="1"/>
    <x v="0"/>
    <x v="703"/>
    <n v="95993"/>
    <n v="39.075693999999999"/>
    <n v="-121.70605999999999"/>
    <x v="1"/>
    <x v="58"/>
    <x v="1"/>
    <x v="0"/>
    <n v="3.27"/>
    <x v="1"/>
    <x v="0"/>
    <x v="1"/>
    <n v="6"/>
    <x v="0"/>
    <x v="0"/>
    <x v="0"/>
    <x v="1"/>
    <x v="0"/>
    <x v="1"/>
    <x v="1"/>
    <x v="0"/>
    <x v="1"/>
    <x v="1"/>
    <x v="1"/>
    <n v="100.85"/>
    <n v="819.55"/>
    <x v="0"/>
    <x v="0"/>
    <n v="26.16"/>
    <n v="845.71"/>
    <x v="1"/>
    <x v="5"/>
    <x v="8"/>
    <x v="0"/>
    <x v="0"/>
    <x v="0"/>
    <x v="0"/>
    <x v="1"/>
    <x v="0"/>
  </r>
  <r>
    <s v="6328-ZPBGN"/>
    <x v="0"/>
    <x v="6"/>
    <x v="1"/>
    <x v="0"/>
    <x v="609"/>
    <n v="95367"/>
    <n v="37.734971000000002"/>
    <n v="-120.95427100000001"/>
    <x v="1"/>
    <x v="37"/>
    <x v="0"/>
    <x v="0"/>
    <n v="3.62"/>
    <x v="1"/>
    <x v="0"/>
    <x v="1"/>
    <n v="22"/>
    <x v="0"/>
    <x v="1"/>
    <x v="0"/>
    <x v="1"/>
    <x v="0"/>
    <x v="1"/>
    <x v="1"/>
    <x v="0"/>
    <x v="1"/>
    <x v="0"/>
    <x v="1"/>
    <n v="95.15"/>
    <n v="997.65"/>
    <x v="0"/>
    <x v="0"/>
    <n v="39.82"/>
    <n v="1037.47"/>
    <x v="1"/>
    <x v="4"/>
    <x v="19"/>
    <x v="0"/>
    <x v="0"/>
    <x v="0"/>
    <x v="1"/>
    <x v="1"/>
    <x v="0"/>
  </r>
  <r>
    <s v="6330-JKLPC"/>
    <x v="1"/>
    <x v="21"/>
    <x v="0"/>
    <x v="0"/>
    <x v="534"/>
    <n v="93066"/>
    <n v="34.297628000000003"/>
    <n v="-119.014627"/>
    <x v="3"/>
    <x v="37"/>
    <x v="2"/>
    <x v="0"/>
    <n v="11.5"/>
    <x v="1"/>
    <x v="0"/>
    <x v="1"/>
    <n v="27"/>
    <x v="0"/>
    <x v="0"/>
    <x v="0"/>
    <x v="1"/>
    <x v="1"/>
    <x v="0"/>
    <x v="0"/>
    <x v="0"/>
    <x v="1"/>
    <x v="0"/>
    <x v="1"/>
    <n v="80.5"/>
    <n v="896.9"/>
    <x v="0"/>
    <x v="0"/>
    <n v="126.5"/>
    <n v="1023.4"/>
    <x v="1"/>
    <x v="2"/>
    <x v="2"/>
    <x v="0"/>
    <x v="1"/>
    <x v="0"/>
    <x v="0"/>
    <x v="1"/>
    <x v="0"/>
  </r>
  <r>
    <s v="6331-EWIEB"/>
    <x v="1"/>
    <x v="42"/>
    <x v="1"/>
    <x v="0"/>
    <x v="205"/>
    <n v="91731"/>
    <n v="34.079934000000002"/>
    <n v="-118.046695"/>
    <x v="1"/>
    <x v="24"/>
    <x v="2"/>
    <x v="0"/>
    <n v="1.36"/>
    <x v="1"/>
    <x v="0"/>
    <x v="1"/>
    <n v="25"/>
    <x v="0"/>
    <x v="1"/>
    <x v="0"/>
    <x v="1"/>
    <x v="0"/>
    <x v="0"/>
    <x v="0"/>
    <x v="0"/>
    <x v="1"/>
    <x v="0"/>
    <x v="1"/>
    <n v="85.25"/>
    <n v="1734.5"/>
    <x v="0"/>
    <x v="0"/>
    <n v="27.2"/>
    <n v="1761.7"/>
    <x v="1"/>
    <x v="3"/>
    <x v="14"/>
    <x v="0"/>
    <x v="0"/>
    <x v="0"/>
    <x v="1"/>
    <x v="1"/>
    <x v="0"/>
  </r>
  <r>
    <s v="6331-LWDTQ"/>
    <x v="1"/>
    <x v="42"/>
    <x v="1"/>
    <x v="0"/>
    <x v="990"/>
    <n v="92377"/>
    <n v="34.156758000000004"/>
    <n v="-117.404686"/>
    <x v="1"/>
    <x v="46"/>
    <x v="0"/>
    <x v="0"/>
    <n v="33.75"/>
    <x v="1"/>
    <x v="0"/>
    <x v="2"/>
    <n v="11"/>
    <x v="0"/>
    <x v="1"/>
    <x v="0"/>
    <x v="1"/>
    <x v="0"/>
    <x v="1"/>
    <x v="1"/>
    <x v="1"/>
    <x v="1"/>
    <x v="0"/>
    <x v="0"/>
    <n v="72.150000000000006"/>
    <n v="794.25"/>
    <x v="0"/>
    <x v="11"/>
    <n v="337.5"/>
    <n v="1211.75"/>
    <x v="1"/>
    <x v="2"/>
    <x v="4"/>
    <x v="0"/>
    <x v="0"/>
    <x v="1"/>
    <x v="1"/>
    <x v="1"/>
    <x v="0"/>
  </r>
  <r>
    <s v="6332-FBZRI"/>
    <x v="1"/>
    <x v="14"/>
    <x v="0"/>
    <x v="2"/>
    <x v="113"/>
    <n v="95864"/>
    <n v="38.585825999999997"/>
    <n v="-121.37626299999999"/>
    <x v="10"/>
    <x v="23"/>
    <x v="0"/>
    <x v="0"/>
    <n v="36.21"/>
    <x v="1"/>
    <x v="0"/>
    <x v="2"/>
    <n v="24"/>
    <x v="1"/>
    <x v="0"/>
    <x v="1"/>
    <x v="0"/>
    <x v="1"/>
    <x v="0"/>
    <x v="0"/>
    <x v="0"/>
    <x v="0"/>
    <x v="0"/>
    <x v="0"/>
    <n v="69.349999999999994"/>
    <n v="4653.25"/>
    <x v="317"/>
    <x v="0"/>
    <n v="2426.0700000000002"/>
    <n v="7069.33"/>
    <x v="0"/>
    <x v="0"/>
    <x v="0"/>
    <x v="0"/>
    <x v="1"/>
    <x v="0"/>
    <x v="0"/>
    <x v="0"/>
    <x v="0"/>
  </r>
  <r>
    <s v="6333-YDVLT"/>
    <x v="1"/>
    <x v="37"/>
    <x v="1"/>
    <x v="0"/>
    <x v="126"/>
    <n v="94607"/>
    <n v="37.807070000000003"/>
    <n v="-122.29740099999999"/>
    <x v="1"/>
    <x v="7"/>
    <x v="0"/>
    <x v="0"/>
    <n v="33.11"/>
    <x v="1"/>
    <x v="0"/>
    <x v="1"/>
    <n v="10"/>
    <x v="1"/>
    <x v="1"/>
    <x v="1"/>
    <x v="0"/>
    <x v="0"/>
    <x v="1"/>
    <x v="1"/>
    <x v="0"/>
    <x v="0"/>
    <x v="0"/>
    <x v="0"/>
    <n v="110"/>
    <n v="7138.65"/>
    <x v="0"/>
    <x v="0"/>
    <n v="2152.15"/>
    <n v="9290.7999999999993"/>
    <x v="0"/>
    <x v="0"/>
    <x v="0"/>
    <x v="0"/>
    <x v="0"/>
    <x v="0"/>
    <x v="0"/>
    <x v="0"/>
    <x v="0"/>
  </r>
  <r>
    <s v="6338-AVWCY"/>
    <x v="1"/>
    <x v="31"/>
    <x v="1"/>
    <x v="0"/>
    <x v="110"/>
    <n v="92027"/>
    <n v="33.141264999999997"/>
    <n v="-116.967221"/>
    <x v="1"/>
    <x v="3"/>
    <x v="0"/>
    <x v="1"/>
    <m/>
    <x v="2"/>
    <x v="0"/>
    <x v="2"/>
    <n v="26"/>
    <x v="0"/>
    <x v="1"/>
    <x v="1"/>
    <x v="1"/>
    <x v="0"/>
    <x v="0"/>
    <x v="0"/>
    <x v="0"/>
    <x v="1"/>
    <x v="0"/>
    <x v="2"/>
    <n v="40.15"/>
    <n v="130.75"/>
    <x v="0"/>
    <x v="0"/>
    <n v="0"/>
    <n v="130.75"/>
    <x v="1"/>
    <x v="1"/>
    <x v="5"/>
    <x v="0"/>
    <x v="0"/>
    <x v="0"/>
    <x v="0"/>
    <x v="1"/>
    <x v="0"/>
  </r>
  <r>
    <s v="6339-DKLMK"/>
    <x v="0"/>
    <x v="60"/>
    <x v="1"/>
    <x v="0"/>
    <x v="434"/>
    <n v="92879"/>
    <n v="33.893822999999998"/>
    <n v="-117.531446"/>
    <x v="1"/>
    <x v="2"/>
    <x v="2"/>
    <x v="1"/>
    <m/>
    <x v="2"/>
    <x v="0"/>
    <x v="2"/>
    <n v="27"/>
    <x v="0"/>
    <x v="0"/>
    <x v="0"/>
    <x v="1"/>
    <x v="1"/>
    <x v="0"/>
    <x v="0"/>
    <x v="0"/>
    <x v="1"/>
    <x v="0"/>
    <x v="1"/>
    <n v="31.65"/>
    <n v="389.95"/>
    <x v="0"/>
    <x v="0"/>
    <n v="0"/>
    <n v="389.95"/>
    <x v="0"/>
    <x v="0"/>
    <x v="0"/>
    <x v="0"/>
    <x v="1"/>
    <x v="0"/>
    <x v="0"/>
    <x v="1"/>
    <x v="0"/>
  </r>
  <r>
    <s v="6339-RZCBJ"/>
    <x v="1"/>
    <x v="45"/>
    <x v="1"/>
    <x v="0"/>
    <x v="359"/>
    <n v="92324"/>
    <n v="34.030915"/>
    <n v="-117.273201"/>
    <x v="1"/>
    <x v="60"/>
    <x v="0"/>
    <x v="0"/>
    <n v="3.59"/>
    <x v="0"/>
    <x v="0"/>
    <x v="2"/>
    <n v="10"/>
    <x v="0"/>
    <x v="0"/>
    <x v="1"/>
    <x v="0"/>
    <x v="0"/>
    <x v="1"/>
    <x v="1"/>
    <x v="0"/>
    <x v="2"/>
    <x v="1"/>
    <x v="0"/>
    <n v="78.900000000000006"/>
    <n v="3771.5"/>
    <x v="0"/>
    <x v="0"/>
    <n v="172.32"/>
    <n v="3943.82"/>
    <x v="0"/>
    <x v="0"/>
    <x v="0"/>
    <x v="0"/>
    <x v="0"/>
    <x v="0"/>
    <x v="0"/>
    <x v="0"/>
    <x v="0"/>
  </r>
  <r>
    <s v="6339-TBELP"/>
    <x v="1"/>
    <x v="55"/>
    <x v="1"/>
    <x v="0"/>
    <x v="1032"/>
    <n v="93015"/>
    <n v="34.408161"/>
    <n v="-118.865111"/>
    <x v="1"/>
    <x v="4"/>
    <x v="0"/>
    <x v="0"/>
    <n v="6.75"/>
    <x v="1"/>
    <x v="0"/>
    <x v="1"/>
    <n v="15"/>
    <x v="0"/>
    <x v="1"/>
    <x v="1"/>
    <x v="0"/>
    <x v="1"/>
    <x v="0"/>
    <x v="0"/>
    <x v="0"/>
    <x v="2"/>
    <x v="0"/>
    <x v="0"/>
    <n v="86.4"/>
    <n v="6172"/>
    <x v="0"/>
    <x v="0"/>
    <n v="479.25"/>
    <n v="6651.25"/>
    <x v="0"/>
    <x v="0"/>
    <x v="0"/>
    <x v="0"/>
    <x v="1"/>
    <x v="0"/>
    <x v="0"/>
    <x v="0"/>
    <x v="0"/>
  </r>
  <r>
    <s v="6339-YPSAH"/>
    <x v="1"/>
    <x v="33"/>
    <x v="1"/>
    <x v="0"/>
    <x v="960"/>
    <n v="96090"/>
    <n v="40.021787000000003"/>
    <n v="-122.127576"/>
    <x v="1"/>
    <x v="0"/>
    <x v="0"/>
    <x v="0"/>
    <n v="1.85"/>
    <x v="0"/>
    <x v="0"/>
    <x v="1"/>
    <n v="22"/>
    <x v="0"/>
    <x v="1"/>
    <x v="1"/>
    <x v="1"/>
    <x v="1"/>
    <x v="0"/>
    <x v="0"/>
    <x v="1"/>
    <x v="1"/>
    <x v="0"/>
    <x v="1"/>
    <n v="73.8"/>
    <n v="704.3"/>
    <x v="0"/>
    <x v="10"/>
    <n v="16.649999999999999"/>
    <n v="770.95"/>
    <x v="0"/>
    <x v="0"/>
    <x v="0"/>
    <x v="0"/>
    <x v="1"/>
    <x v="1"/>
    <x v="0"/>
    <x v="1"/>
    <x v="0"/>
  </r>
  <r>
    <s v="6340-DACFT"/>
    <x v="0"/>
    <x v="0"/>
    <x v="0"/>
    <x v="1"/>
    <x v="1075"/>
    <n v="96119"/>
    <n v="41.042003000000001"/>
    <n v="-120.506086"/>
    <x v="6"/>
    <x v="15"/>
    <x v="0"/>
    <x v="0"/>
    <n v="10.130000000000001"/>
    <x v="0"/>
    <x v="1"/>
    <x v="3"/>
    <m/>
    <x v="2"/>
    <x v="2"/>
    <x v="2"/>
    <x v="2"/>
    <x v="2"/>
    <x v="2"/>
    <x v="2"/>
    <x v="2"/>
    <x v="2"/>
    <x v="1"/>
    <x v="0"/>
    <n v="20.55"/>
    <n v="1070.25"/>
    <x v="0"/>
    <x v="0"/>
    <n v="506.5"/>
    <n v="1576.75"/>
    <x v="0"/>
    <x v="0"/>
    <x v="0"/>
    <x v="0"/>
    <x v="1"/>
    <x v="1"/>
    <x v="1"/>
    <x v="1"/>
    <x v="0"/>
  </r>
  <r>
    <s v="6341-AEVKX"/>
    <x v="0"/>
    <x v="0"/>
    <x v="0"/>
    <x v="0"/>
    <x v="516"/>
    <n v="91762"/>
    <n v="34.057256000000002"/>
    <n v="-117.667677"/>
    <x v="7"/>
    <x v="55"/>
    <x v="4"/>
    <x v="0"/>
    <n v="44.95"/>
    <x v="0"/>
    <x v="0"/>
    <x v="1"/>
    <n v="5"/>
    <x v="1"/>
    <x v="1"/>
    <x v="1"/>
    <x v="0"/>
    <x v="0"/>
    <x v="1"/>
    <x v="1"/>
    <x v="0"/>
    <x v="0"/>
    <x v="0"/>
    <x v="1"/>
    <n v="104.3"/>
    <n v="6613.65"/>
    <x v="0"/>
    <x v="0"/>
    <n v="2786.9"/>
    <n v="9400.5499999999993"/>
    <x v="0"/>
    <x v="0"/>
    <x v="0"/>
    <x v="0"/>
    <x v="0"/>
    <x v="0"/>
    <x v="0"/>
    <x v="0"/>
    <x v="0"/>
  </r>
  <r>
    <s v="6341-JVQGF"/>
    <x v="0"/>
    <x v="17"/>
    <x v="0"/>
    <x v="0"/>
    <x v="229"/>
    <n v="91406"/>
    <n v="34.195684999999997"/>
    <n v="-118.490752"/>
    <x v="0"/>
    <x v="65"/>
    <x v="0"/>
    <x v="0"/>
    <n v="39.340000000000003"/>
    <x v="0"/>
    <x v="0"/>
    <x v="2"/>
    <n v="41"/>
    <x v="1"/>
    <x v="1"/>
    <x v="1"/>
    <x v="0"/>
    <x v="0"/>
    <x v="1"/>
    <x v="1"/>
    <x v="0"/>
    <x v="0"/>
    <x v="0"/>
    <x v="2"/>
    <n v="81.150000000000006"/>
    <n v="2545.75"/>
    <x v="0"/>
    <x v="0"/>
    <n v="1219.54"/>
    <n v="3765.29"/>
    <x v="0"/>
    <x v="0"/>
    <x v="0"/>
    <x v="0"/>
    <x v="0"/>
    <x v="0"/>
    <x v="0"/>
    <x v="0"/>
    <x v="0"/>
  </r>
  <r>
    <s v="6344-SFJVH"/>
    <x v="0"/>
    <x v="51"/>
    <x v="1"/>
    <x v="0"/>
    <x v="300"/>
    <n v="96019"/>
    <n v="40.692523000000001"/>
    <n v="-122.369876"/>
    <x v="1"/>
    <x v="24"/>
    <x v="0"/>
    <x v="1"/>
    <m/>
    <x v="2"/>
    <x v="0"/>
    <x v="2"/>
    <n v="21"/>
    <x v="0"/>
    <x v="1"/>
    <x v="0"/>
    <x v="1"/>
    <x v="1"/>
    <x v="0"/>
    <x v="0"/>
    <x v="0"/>
    <x v="1"/>
    <x v="1"/>
    <x v="0"/>
    <n v="24.9"/>
    <n v="505.95"/>
    <x v="0"/>
    <x v="0"/>
    <n v="0"/>
    <n v="505.95"/>
    <x v="0"/>
    <x v="0"/>
    <x v="0"/>
    <x v="0"/>
    <x v="1"/>
    <x v="0"/>
    <x v="1"/>
    <x v="1"/>
    <x v="0"/>
  </r>
  <r>
    <s v="6345-FZOQH"/>
    <x v="1"/>
    <x v="43"/>
    <x v="0"/>
    <x v="0"/>
    <x v="985"/>
    <n v="91011"/>
    <n v="34.234912000000001"/>
    <n v="-118.153729"/>
    <x v="3"/>
    <x v="19"/>
    <x v="3"/>
    <x v="0"/>
    <n v="30.86"/>
    <x v="0"/>
    <x v="1"/>
    <x v="3"/>
    <m/>
    <x v="2"/>
    <x v="2"/>
    <x v="2"/>
    <x v="2"/>
    <x v="2"/>
    <x v="2"/>
    <x v="2"/>
    <x v="2"/>
    <x v="2"/>
    <x v="1"/>
    <x v="0"/>
    <n v="19.899999999999999"/>
    <n v="1363.45"/>
    <x v="0"/>
    <x v="0"/>
    <n v="2129.34"/>
    <n v="3492.79"/>
    <x v="0"/>
    <x v="0"/>
    <x v="0"/>
    <x v="0"/>
    <x v="1"/>
    <x v="1"/>
    <x v="1"/>
    <x v="1"/>
    <x v="0"/>
  </r>
  <r>
    <s v="6345-HOVES"/>
    <x v="1"/>
    <x v="40"/>
    <x v="1"/>
    <x v="0"/>
    <x v="912"/>
    <n v="93402"/>
    <n v="35.279983999999999"/>
    <n v="-120.824288"/>
    <x v="1"/>
    <x v="12"/>
    <x v="0"/>
    <x v="1"/>
    <m/>
    <x v="2"/>
    <x v="0"/>
    <x v="0"/>
    <n v="28"/>
    <x v="0"/>
    <x v="1"/>
    <x v="0"/>
    <x v="1"/>
    <x v="1"/>
    <x v="0"/>
    <x v="0"/>
    <x v="0"/>
    <x v="1"/>
    <x v="0"/>
    <x v="1"/>
    <n v="25.05"/>
    <n v="852.7"/>
    <x v="0"/>
    <x v="0"/>
    <n v="0"/>
    <n v="852.7"/>
    <x v="0"/>
    <x v="0"/>
    <x v="0"/>
    <x v="0"/>
    <x v="1"/>
    <x v="0"/>
    <x v="1"/>
    <x v="1"/>
    <x v="0"/>
  </r>
  <r>
    <s v="6345-ULYRW"/>
    <x v="1"/>
    <x v="8"/>
    <x v="0"/>
    <x v="0"/>
    <x v="1034"/>
    <n v="92651"/>
    <n v="33.570022999999999"/>
    <n v="-117.773669"/>
    <x v="2"/>
    <x v="50"/>
    <x v="0"/>
    <x v="0"/>
    <n v="24.62"/>
    <x v="1"/>
    <x v="0"/>
    <x v="0"/>
    <n v="14"/>
    <x v="0"/>
    <x v="0"/>
    <x v="0"/>
    <x v="1"/>
    <x v="1"/>
    <x v="1"/>
    <x v="1"/>
    <x v="0"/>
    <x v="0"/>
    <x v="1"/>
    <x v="0"/>
    <n v="88.4"/>
    <n v="3912.9"/>
    <x v="0"/>
    <x v="0"/>
    <n v="1083.28"/>
    <n v="4996.18"/>
    <x v="1"/>
    <x v="1"/>
    <x v="5"/>
    <x v="0"/>
    <x v="0"/>
    <x v="0"/>
    <x v="0"/>
    <x v="1"/>
    <x v="0"/>
  </r>
  <r>
    <s v="6347-DCUIK"/>
    <x v="1"/>
    <x v="24"/>
    <x v="1"/>
    <x v="0"/>
    <x v="31"/>
    <n v="90043"/>
    <n v="33.988543"/>
    <n v="-118.334081"/>
    <x v="1"/>
    <x v="46"/>
    <x v="2"/>
    <x v="0"/>
    <n v="29.24"/>
    <x v="1"/>
    <x v="0"/>
    <x v="1"/>
    <n v="85"/>
    <x v="0"/>
    <x v="1"/>
    <x v="0"/>
    <x v="1"/>
    <x v="1"/>
    <x v="0"/>
    <x v="1"/>
    <x v="0"/>
    <x v="1"/>
    <x v="0"/>
    <x v="0"/>
    <n v="74.150000000000006"/>
    <n v="811.8"/>
    <x v="0"/>
    <x v="0"/>
    <n v="292.39999999999998"/>
    <n v="1104.2"/>
    <x v="1"/>
    <x v="5"/>
    <x v="9"/>
    <x v="0"/>
    <x v="0"/>
    <x v="0"/>
    <x v="1"/>
    <x v="1"/>
    <x v="0"/>
  </r>
  <r>
    <s v="6348-SNFUS"/>
    <x v="1"/>
    <x v="18"/>
    <x v="0"/>
    <x v="0"/>
    <x v="741"/>
    <n v="91344"/>
    <n v="34.291272999999997"/>
    <n v="-118.505104"/>
    <x v="7"/>
    <x v="9"/>
    <x v="3"/>
    <x v="1"/>
    <m/>
    <x v="2"/>
    <x v="0"/>
    <x v="0"/>
    <n v="47"/>
    <x v="1"/>
    <x v="0"/>
    <x v="1"/>
    <x v="0"/>
    <x v="1"/>
    <x v="1"/>
    <x v="1"/>
    <x v="0"/>
    <x v="2"/>
    <x v="0"/>
    <x v="0"/>
    <n v="55.45"/>
    <n v="4179.2"/>
    <x v="0"/>
    <x v="0"/>
    <n v="0"/>
    <n v="4179.2"/>
    <x v="0"/>
    <x v="0"/>
    <x v="0"/>
    <x v="0"/>
    <x v="0"/>
    <x v="0"/>
    <x v="0"/>
    <x v="0"/>
    <x v="0"/>
  </r>
  <r>
    <s v="6349-JDHQP"/>
    <x v="0"/>
    <x v="47"/>
    <x v="1"/>
    <x v="0"/>
    <x v="911"/>
    <n v="93625"/>
    <n v="36.625791999999997"/>
    <n v="-119.672483"/>
    <x v="1"/>
    <x v="63"/>
    <x v="0"/>
    <x v="0"/>
    <n v="18.809999999999999"/>
    <x v="0"/>
    <x v="1"/>
    <x v="3"/>
    <m/>
    <x v="2"/>
    <x v="2"/>
    <x v="2"/>
    <x v="2"/>
    <x v="2"/>
    <x v="2"/>
    <x v="2"/>
    <x v="2"/>
    <x v="2"/>
    <x v="1"/>
    <x v="0"/>
    <n v="19.850000000000001"/>
    <n v="1049.5999999999999"/>
    <x v="0"/>
    <x v="0"/>
    <n v="996.93"/>
    <n v="2046.53"/>
    <x v="0"/>
    <x v="0"/>
    <x v="0"/>
    <x v="0"/>
    <x v="1"/>
    <x v="1"/>
    <x v="1"/>
    <x v="1"/>
    <x v="0"/>
  </r>
  <r>
    <s v="6350-XFYGW"/>
    <x v="1"/>
    <x v="53"/>
    <x v="1"/>
    <x v="0"/>
    <x v="307"/>
    <n v="95536"/>
    <n v="40.478499999999997"/>
    <n v="-124.301372"/>
    <x v="1"/>
    <x v="1"/>
    <x v="0"/>
    <x v="0"/>
    <n v="19"/>
    <x v="0"/>
    <x v="0"/>
    <x v="1"/>
    <n v="17"/>
    <x v="0"/>
    <x v="1"/>
    <x v="1"/>
    <x v="1"/>
    <x v="0"/>
    <x v="1"/>
    <x v="1"/>
    <x v="0"/>
    <x v="2"/>
    <x v="0"/>
    <x v="1"/>
    <n v="94.75"/>
    <n v="422.4"/>
    <x v="0"/>
    <x v="0"/>
    <n v="76"/>
    <n v="498.4"/>
    <x v="0"/>
    <x v="0"/>
    <x v="0"/>
    <x v="0"/>
    <x v="0"/>
    <x v="0"/>
    <x v="0"/>
    <x v="1"/>
    <x v="0"/>
  </r>
  <r>
    <s v="6351-SCJKT"/>
    <x v="1"/>
    <x v="13"/>
    <x v="1"/>
    <x v="0"/>
    <x v="177"/>
    <n v="95062"/>
    <n v="36.974575000000002"/>
    <n v="-121.99114899999999"/>
    <x v="1"/>
    <x v="3"/>
    <x v="0"/>
    <x v="1"/>
    <m/>
    <x v="2"/>
    <x v="0"/>
    <x v="0"/>
    <n v="25"/>
    <x v="1"/>
    <x v="1"/>
    <x v="1"/>
    <x v="0"/>
    <x v="1"/>
    <x v="0"/>
    <x v="0"/>
    <x v="0"/>
    <x v="1"/>
    <x v="1"/>
    <x v="0"/>
    <n v="41.35"/>
    <n v="107.25"/>
    <x v="0"/>
    <x v="0"/>
    <n v="0"/>
    <n v="107.25"/>
    <x v="2"/>
    <x v="0"/>
    <x v="0"/>
    <x v="0"/>
    <x v="1"/>
    <x v="0"/>
    <x v="0"/>
    <x v="0"/>
    <x v="0"/>
  </r>
  <r>
    <s v="6352-GIGGQ"/>
    <x v="1"/>
    <x v="31"/>
    <x v="1"/>
    <x v="0"/>
    <x v="110"/>
    <n v="92027"/>
    <n v="33.141264999999997"/>
    <n v="-116.967221"/>
    <x v="1"/>
    <x v="23"/>
    <x v="3"/>
    <x v="0"/>
    <n v="37.32"/>
    <x v="1"/>
    <x v="0"/>
    <x v="2"/>
    <n v="59"/>
    <x v="1"/>
    <x v="0"/>
    <x v="1"/>
    <x v="0"/>
    <x v="0"/>
    <x v="1"/>
    <x v="1"/>
    <x v="0"/>
    <x v="0"/>
    <x v="0"/>
    <x v="1"/>
    <n v="88.8"/>
    <n v="5903.15"/>
    <x v="0"/>
    <x v="0"/>
    <n v="2500.44"/>
    <n v="8403.59"/>
    <x v="0"/>
    <x v="0"/>
    <x v="0"/>
    <x v="0"/>
    <x v="0"/>
    <x v="0"/>
    <x v="0"/>
    <x v="0"/>
    <x v="0"/>
  </r>
  <r>
    <s v="6352-TWCAU"/>
    <x v="0"/>
    <x v="13"/>
    <x v="1"/>
    <x v="0"/>
    <x v="38"/>
    <n v="92130"/>
    <n v="32.957194999999999"/>
    <n v="-117.20254199999999"/>
    <x v="1"/>
    <x v="33"/>
    <x v="0"/>
    <x v="0"/>
    <n v="19.07"/>
    <x v="1"/>
    <x v="0"/>
    <x v="1"/>
    <n v="17"/>
    <x v="0"/>
    <x v="1"/>
    <x v="0"/>
    <x v="1"/>
    <x v="0"/>
    <x v="0"/>
    <x v="0"/>
    <x v="0"/>
    <x v="1"/>
    <x v="0"/>
    <x v="1"/>
    <n v="86.45"/>
    <n v="3029.1"/>
    <x v="0"/>
    <x v="0"/>
    <n v="667.45"/>
    <n v="3696.55"/>
    <x v="1"/>
    <x v="1"/>
    <x v="5"/>
    <x v="0"/>
    <x v="0"/>
    <x v="0"/>
    <x v="1"/>
    <x v="1"/>
    <x v="0"/>
  </r>
  <r>
    <s v="6353-BRMMA"/>
    <x v="0"/>
    <x v="47"/>
    <x v="0"/>
    <x v="1"/>
    <x v="65"/>
    <n v="94508"/>
    <n v="38.542448"/>
    <n v="-122.419923"/>
    <x v="3"/>
    <x v="8"/>
    <x v="4"/>
    <x v="0"/>
    <n v="42.35"/>
    <x v="1"/>
    <x v="0"/>
    <x v="1"/>
    <n v="76"/>
    <x v="1"/>
    <x v="0"/>
    <x v="0"/>
    <x v="1"/>
    <x v="0"/>
    <x v="1"/>
    <x v="1"/>
    <x v="0"/>
    <x v="1"/>
    <x v="0"/>
    <x v="1"/>
    <n v="104.1"/>
    <n v="5645.8"/>
    <x v="0"/>
    <x v="0"/>
    <n v="2286.9"/>
    <n v="7932.7"/>
    <x v="0"/>
    <x v="0"/>
    <x v="0"/>
    <x v="0"/>
    <x v="0"/>
    <x v="0"/>
    <x v="0"/>
    <x v="1"/>
    <x v="0"/>
  </r>
  <r>
    <s v="6356-ELRKD"/>
    <x v="0"/>
    <x v="46"/>
    <x v="1"/>
    <x v="0"/>
    <x v="827"/>
    <n v="92270"/>
    <n v="33.763677999999999"/>
    <n v="-116.429928"/>
    <x v="1"/>
    <x v="13"/>
    <x v="0"/>
    <x v="0"/>
    <n v="6.67"/>
    <x v="0"/>
    <x v="0"/>
    <x v="1"/>
    <n v="27"/>
    <x v="1"/>
    <x v="1"/>
    <x v="0"/>
    <x v="1"/>
    <x v="0"/>
    <x v="1"/>
    <x v="1"/>
    <x v="0"/>
    <x v="1"/>
    <x v="0"/>
    <x v="1"/>
    <n v="95.6"/>
    <n v="95.6"/>
    <x v="0"/>
    <x v="0"/>
    <n v="6.67"/>
    <n v="102.27"/>
    <x v="1"/>
    <x v="3"/>
    <x v="6"/>
    <x v="0"/>
    <x v="0"/>
    <x v="0"/>
    <x v="0"/>
    <x v="1"/>
    <x v="0"/>
  </r>
  <r>
    <s v="6357-JJPQT"/>
    <x v="0"/>
    <x v="23"/>
    <x v="1"/>
    <x v="0"/>
    <x v="680"/>
    <n v="91776"/>
    <n v="34.089927000000003"/>
    <n v="-118.095645"/>
    <x v="1"/>
    <x v="3"/>
    <x v="0"/>
    <x v="0"/>
    <n v="26.86"/>
    <x v="0"/>
    <x v="0"/>
    <x v="1"/>
    <n v="5"/>
    <x v="0"/>
    <x v="1"/>
    <x v="0"/>
    <x v="1"/>
    <x v="0"/>
    <x v="0"/>
    <x v="0"/>
    <x v="1"/>
    <x v="1"/>
    <x v="0"/>
    <x v="1"/>
    <n v="80.5"/>
    <n v="232.35"/>
    <x v="0"/>
    <x v="0"/>
    <n v="80.58"/>
    <n v="312.93"/>
    <x v="2"/>
    <x v="0"/>
    <x v="0"/>
    <x v="0"/>
    <x v="0"/>
    <x v="1"/>
    <x v="1"/>
    <x v="1"/>
    <x v="0"/>
  </r>
  <r>
    <s v="6358-LYNGM"/>
    <x v="1"/>
    <x v="17"/>
    <x v="1"/>
    <x v="0"/>
    <x v="678"/>
    <n v="95338"/>
    <n v="37.526791000000003"/>
    <n v="-119.99437"/>
    <x v="1"/>
    <x v="13"/>
    <x v="1"/>
    <x v="0"/>
    <n v="1.84"/>
    <x v="1"/>
    <x v="0"/>
    <x v="1"/>
    <n v="76"/>
    <x v="0"/>
    <x v="1"/>
    <x v="0"/>
    <x v="1"/>
    <x v="1"/>
    <x v="0"/>
    <x v="1"/>
    <x v="0"/>
    <x v="1"/>
    <x v="0"/>
    <x v="1"/>
    <n v="74.900000000000006"/>
    <n v="74.900000000000006"/>
    <x v="0"/>
    <x v="0"/>
    <n v="1.84"/>
    <n v="76.739999999999995"/>
    <x v="1"/>
    <x v="3"/>
    <x v="14"/>
    <x v="0"/>
    <x v="0"/>
    <x v="0"/>
    <x v="1"/>
    <x v="1"/>
    <x v="0"/>
  </r>
  <r>
    <s v="6360-SVNWV"/>
    <x v="0"/>
    <x v="15"/>
    <x v="1"/>
    <x v="0"/>
    <x v="500"/>
    <n v="93605"/>
    <n v="37.17277"/>
    <n v="-119.2997"/>
    <x v="1"/>
    <x v="65"/>
    <x v="0"/>
    <x v="0"/>
    <n v="47.48"/>
    <x v="0"/>
    <x v="0"/>
    <x v="1"/>
    <n v="8"/>
    <x v="1"/>
    <x v="1"/>
    <x v="0"/>
    <x v="1"/>
    <x v="1"/>
    <x v="0"/>
    <x v="0"/>
    <x v="0"/>
    <x v="2"/>
    <x v="0"/>
    <x v="0"/>
    <n v="73.55"/>
    <n v="2094.65"/>
    <x v="0"/>
    <x v="0"/>
    <n v="1471.88"/>
    <n v="3566.53"/>
    <x v="0"/>
    <x v="0"/>
    <x v="0"/>
    <x v="0"/>
    <x v="1"/>
    <x v="0"/>
    <x v="0"/>
    <x v="1"/>
    <x v="0"/>
  </r>
  <r>
    <s v="6362-QHAFM"/>
    <x v="1"/>
    <x v="55"/>
    <x v="0"/>
    <x v="0"/>
    <x v="113"/>
    <n v="95825"/>
    <n v="38.590035"/>
    <n v="-121.41245499999999"/>
    <x v="2"/>
    <x v="71"/>
    <x v="0"/>
    <x v="0"/>
    <n v="42.45"/>
    <x v="1"/>
    <x v="0"/>
    <x v="1"/>
    <n v="11"/>
    <x v="0"/>
    <x v="1"/>
    <x v="1"/>
    <x v="0"/>
    <x v="0"/>
    <x v="1"/>
    <x v="1"/>
    <x v="0"/>
    <x v="0"/>
    <x v="0"/>
    <x v="1"/>
    <n v="108.3"/>
    <n v="4586.1499999999996"/>
    <x v="0"/>
    <x v="0"/>
    <n v="1782.9"/>
    <n v="6369.05"/>
    <x v="0"/>
    <x v="0"/>
    <x v="0"/>
    <x v="0"/>
    <x v="0"/>
    <x v="0"/>
    <x v="0"/>
    <x v="0"/>
    <x v="0"/>
  </r>
  <r>
    <s v="6365-HITVU"/>
    <x v="0"/>
    <x v="38"/>
    <x v="0"/>
    <x v="3"/>
    <x v="769"/>
    <n v="90670"/>
    <n v="33.933565000000002"/>
    <n v="-118.062611"/>
    <x v="7"/>
    <x v="4"/>
    <x v="0"/>
    <x v="0"/>
    <n v="48.08"/>
    <x v="0"/>
    <x v="0"/>
    <x v="0"/>
    <n v="51"/>
    <x v="1"/>
    <x v="0"/>
    <x v="1"/>
    <x v="0"/>
    <x v="0"/>
    <x v="1"/>
    <x v="1"/>
    <x v="0"/>
    <x v="2"/>
    <x v="1"/>
    <x v="0"/>
    <n v="87.25"/>
    <n v="6328.7"/>
    <x v="0"/>
    <x v="0"/>
    <n v="3413.68"/>
    <n v="9742.3799999999992"/>
    <x v="0"/>
    <x v="0"/>
    <x v="0"/>
    <x v="0"/>
    <x v="0"/>
    <x v="0"/>
    <x v="0"/>
    <x v="0"/>
    <x v="0"/>
  </r>
  <r>
    <s v="6365-MTGZX"/>
    <x v="1"/>
    <x v="56"/>
    <x v="1"/>
    <x v="0"/>
    <x v="1"/>
    <n v="91206"/>
    <n v="34.162514999999999"/>
    <n v="-118.203869"/>
    <x v="1"/>
    <x v="52"/>
    <x v="0"/>
    <x v="0"/>
    <n v="24.76"/>
    <x v="0"/>
    <x v="0"/>
    <x v="1"/>
    <n v="2"/>
    <x v="0"/>
    <x v="1"/>
    <x v="0"/>
    <x v="0"/>
    <x v="0"/>
    <x v="1"/>
    <x v="1"/>
    <x v="0"/>
    <x v="1"/>
    <x v="0"/>
    <x v="1"/>
    <n v="96"/>
    <n v="2122.4499999999998"/>
    <x v="0"/>
    <x v="0"/>
    <n v="594.24"/>
    <n v="2716.69"/>
    <x v="1"/>
    <x v="1"/>
    <x v="1"/>
    <x v="0"/>
    <x v="0"/>
    <x v="0"/>
    <x v="1"/>
    <x v="0"/>
    <x v="0"/>
  </r>
  <r>
    <s v="6366-XIVKZ"/>
    <x v="0"/>
    <x v="43"/>
    <x v="0"/>
    <x v="1"/>
    <x v="41"/>
    <n v="95122"/>
    <n v="37.328859999999999"/>
    <n v="-121.83456700000001"/>
    <x v="3"/>
    <x v="2"/>
    <x v="0"/>
    <x v="0"/>
    <n v="39.200000000000003"/>
    <x v="0"/>
    <x v="0"/>
    <x v="0"/>
    <n v="25"/>
    <x v="1"/>
    <x v="1"/>
    <x v="1"/>
    <x v="1"/>
    <x v="1"/>
    <x v="1"/>
    <x v="1"/>
    <x v="0"/>
    <x v="1"/>
    <x v="0"/>
    <x v="0"/>
    <n v="63.15"/>
    <n v="816.8"/>
    <x v="0"/>
    <x v="0"/>
    <n v="509.6"/>
    <n v="1326.4"/>
    <x v="0"/>
    <x v="0"/>
    <x v="0"/>
    <x v="0"/>
    <x v="0"/>
    <x v="0"/>
    <x v="0"/>
    <x v="1"/>
    <x v="0"/>
  </r>
  <r>
    <s v="6366-ZGQGL"/>
    <x v="1"/>
    <x v="27"/>
    <x v="1"/>
    <x v="0"/>
    <x v="644"/>
    <n v="91766"/>
    <n v="34.042285999999997"/>
    <n v="-117.756106"/>
    <x v="1"/>
    <x v="13"/>
    <x v="1"/>
    <x v="1"/>
    <m/>
    <x v="2"/>
    <x v="0"/>
    <x v="0"/>
    <n v="29"/>
    <x v="0"/>
    <x v="1"/>
    <x v="0"/>
    <x v="1"/>
    <x v="1"/>
    <x v="0"/>
    <x v="0"/>
    <x v="0"/>
    <x v="1"/>
    <x v="1"/>
    <x v="1"/>
    <n v="24.8"/>
    <n v="24.8"/>
    <x v="0"/>
    <x v="0"/>
    <n v="0"/>
    <n v="24.8"/>
    <x v="1"/>
    <x v="2"/>
    <x v="15"/>
    <x v="0"/>
    <x v="1"/>
    <x v="0"/>
    <x v="1"/>
    <x v="1"/>
    <x v="0"/>
  </r>
  <r>
    <s v="6368-NWMCE"/>
    <x v="0"/>
    <x v="37"/>
    <x v="1"/>
    <x v="0"/>
    <x v="316"/>
    <n v="95340"/>
    <n v="37.255637"/>
    <n v="-120.493537"/>
    <x v="1"/>
    <x v="70"/>
    <x v="0"/>
    <x v="0"/>
    <n v="21.19"/>
    <x v="1"/>
    <x v="0"/>
    <x v="2"/>
    <n v="24"/>
    <x v="0"/>
    <x v="0"/>
    <x v="0"/>
    <x v="0"/>
    <x v="1"/>
    <x v="1"/>
    <x v="1"/>
    <x v="0"/>
    <x v="1"/>
    <x v="1"/>
    <x v="0"/>
    <n v="68.150000000000006"/>
    <n v="2656.3"/>
    <x v="0"/>
    <x v="0"/>
    <n v="805.22"/>
    <n v="3461.52"/>
    <x v="0"/>
    <x v="0"/>
    <x v="0"/>
    <x v="0"/>
    <x v="0"/>
    <x v="0"/>
    <x v="0"/>
    <x v="0"/>
    <x v="0"/>
  </r>
  <r>
    <s v="6368-TZZDT"/>
    <x v="1"/>
    <x v="47"/>
    <x v="0"/>
    <x v="3"/>
    <x v="420"/>
    <n v="95687"/>
    <n v="38.333132999999997"/>
    <n v="-121.920151"/>
    <x v="4"/>
    <x v="1"/>
    <x v="0"/>
    <x v="0"/>
    <n v="3.57"/>
    <x v="0"/>
    <x v="1"/>
    <x v="3"/>
    <m/>
    <x v="2"/>
    <x v="2"/>
    <x v="2"/>
    <x v="2"/>
    <x v="2"/>
    <x v="2"/>
    <x v="2"/>
    <x v="2"/>
    <x v="2"/>
    <x v="1"/>
    <x v="0"/>
    <n v="19.5"/>
    <n v="96.85"/>
    <x v="0"/>
    <x v="0"/>
    <n v="14.28"/>
    <n v="111.13"/>
    <x v="0"/>
    <x v="0"/>
    <x v="0"/>
    <x v="0"/>
    <x v="1"/>
    <x v="1"/>
    <x v="1"/>
    <x v="1"/>
    <x v="0"/>
  </r>
  <r>
    <s v="6369-MCAKO"/>
    <x v="0"/>
    <x v="2"/>
    <x v="0"/>
    <x v="2"/>
    <x v="68"/>
    <n v="91755"/>
    <n v="34.049171999999999"/>
    <n v="-118.115022"/>
    <x v="8"/>
    <x v="64"/>
    <x v="3"/>
    <x v="0"/>
    <n v="47.91"/>
    <x v="1"/>
    <x v="0"/>
    <x v="2"/>
    <n v="23"/>
    <x v="1"/>
    <x v="0"/>
    <x v="1"/>
    <x v="0"/>
    <x v="0"/>
    <x v="1"/>
    <x v="1"/>
    <x v="0"/>
    <x v="2"/>
    <x v="0"/>
    <x v="1"/>
    <n v="89.05"/>
    <n v="6185.8"/>
    <x v="0"/>
    <x v="0"/>
    <n v="3257.88"/>
    <n v="9443.68"/>
    <x v="0"/>
    <x v="0"/>
    <x v="0"/>
    <x v="0"/>
    <x v="0"/>
    <x v="0"/>
    <x v="0"/>
    <x v="0"/>
    <x v="0"/>
  </r>
  <r>
    <s v="6370-ZVHDV"/>
    <x v="0"/>
    <x v="7"/>
    <x v="0"/>
    <x v="0"/>
    <x v="122"/>
    <n v="93427"/>
    <n v="34.631362000000003"/>
    <n v="-120.238218"/>
    <x v="2"/>
    <x v="48"/>
    <x v="4"/>
    <x v="0"/>
    <n v="40.369999999999997"/>
    <x v="1"/>
    <x v="1"/>
    <x v="3"/>
    <m/>
    <x v="2"/>
    <x v="2"/>
    <x v="2"/>
    <x v="2"/>
    <x v="2"/>
    <x v="2"/>
    <x v="2"/>
    <x v="2"/>
    <x v="2"/>
    <x v="1"/>
    <x v="1"/>
    <n v="25.3"/>
    <n v="1554.9"/>
    <x v="0"/>
    <x v="0"/>
    <n v="2462.5700000000002"/>
    <n v="4017.47"/>
    <x v="0"/>
    <x v="0"/>
    <x v="0"/>
    <x v="0"/>
    <x v="1"/>
    <x v="1"/>
    <x v="1"/>
    <x v="1"/>
    <x v="0"/>
  </r>
  <r>
    <s v="6371-NZYEG"/>
    <x v="1"/>
    <x v="32"/>
    <x v="0"/>
    <x v="0"/>
    <x v="162"/>
    <n v="90814"/>
    <n v="33.771611999999998"/>
    <n v="-118.143866"/>
    <x v="5"/>
    <x v="43"/>
    <x v="0"/>
    <x v="0"/>
    <n v="23.31"/>
    <x v="0"/>
    <x v="0"/>
    <x v="2"/>
    <n v="27"/>
    <x v="1"/>
    <x v="1"/>
    <x v="1"/>
    <x v="1"/>
    <x v="0"/>
    <x v="0"/>
    <x v="0"/>
    <x v="0"/>
    <x v="2"/>
    <x v="1"/>
    <x v="0"/>
    <n v="64.25"/>
    <n v="1024"/>
    <x v="0"/>
    <x v="0"/>
    <n v="372.96"/>
    <n v="1396.96"/>
    <x v="0"/>
    <x v="0"/>
    <x v="0"/>
    <x v="0"/>
    <x v="0"/>
    <x v="0"/>
    <x v="0"/>
    <x v="1"/>
    <x v="0"/>
  </r>
  <r>
    <s v="6372-RFVNS"/>
    <x v="0"/>
    <x v="39"/>
    <x v="0"/>
    <x v="0"/>
    <x v="329"/>
    <n v="92870"/>
    <n v="33.881157999999999"/>
    <n v="-117.854783"/>
    <x v="2"/>
    <x v="13"/>
    <x v="1"/>
    <x v="0"/>
    <n v="28.04"/>
    <x v="0"/>
    <x v="0"/>
    <x v="1"/>
    <n v="30"/>
    <x v="0"/>
    <x v="1"/>
    <x v="0"/>
    <x v="1"/>
    <x v="0"/>
    <x v="0"/>
    <x v="0"/>
    <x v="0"/>
    <x v="1"/>
    <x v="1"/>
    <x v="1"/>
    <n v="78.8"/>
    <n v="78.8"/>
    <x v="0"/>
    <x v="0"/>
    <n v="28.04"/>
    <n v="106.84"/>
    <x v="1"/>
    <x v="5"/>
    <x v="8"/>
    <x v="0"/>
    <x v="0"/>
    <x v="0"/>
    <x v="1"/>
    <x v="1"/>
    <x v="0"/>
  </r>
  <r>
    <s v="6374-AFWOX"/>
    <x v="1"/>
    <x v="5"/>
    <x v="0"/>
    <x v="0"/>
    <x v="162"/>
    <n v="90815"/>
    <n v="33.797637999999999"/>
    <n v="-118.11662"/>
    <x v="3"/>
    <x v="56"/>
    <x v="0"/>
    <x v="0"/>
    <n v="46.71"/>
    <x v="0"/>
    <x v="0"/>
    <x v="0"/>
    <n v="41"/>
    <x v="1"/>
    <x v="0"/>
    <x v="1"/>
    <x v="0"/>
    <x v="1"/>
    <x v="0"/>
    <x v="0"/>
    <x v="0"/>
    <x v="2"/>
    <x v="1"/>
    <x v="0"/>
    <n v="65.650000000000006"/>
    <n v="3047.15"/>
    <x v="0"/>
    <x v="0"/>
    <n v="2148.66"/>
    <n v="5195.8100000000004"/>
    <x v="0"/>
    <x v="0"/>
    <x v="0"/>
    <x v="0"/>
    <x v="1"/>
    <x v="0"/>
    <x v="0"/>
    <x v="0"/>
    <x v="0"/>
  </r>
  <r>
    <s v="6374-NTQLP"/>
    <x v="1"/>
    <x v="6"/>
    <x v="0"/>
    <x v="3"/>
    <x v="949"/>
    <n v="96091"/>
    <n v="41.081847000000003"/>
    <n v="-122.70054500000001"/>
    <x v="8"/>
    <x v="9"/>
    <x v="0"/>
    <x v="0"/>
    <n v="16.82"/>
    <x v="0"/>
    <x v="0"/>
    <x v="1"/>
    <n v="25"/>
    <x v="1"/>
    <x v="1"/>
    <x v="1"/>
    <x v="0"/>
    <x v="0"/>
    <x v="1"/>
    <x v="0"/>
    <x v="1"/>
    <x v="2"/>
    <x v="0"/>
    <x v="0"/>
    <n v="104.1"/>
    <n v="7447.7"/>
    <x v="0"/>
    <x v="3"/>
    <n v="1211.04"/>
    <n v="8698.74"/>
    <x v="0"/>
    <x v="0"/>
    <x v="0"/>
    <x v="0"/>
    <x v="0"/>
    <x v="1"/>
    <x v="0"/>
    <x v="0"/>
    <x v="0"/>
  </r>
  <r>
    <s v="6376-GAHQE"/>
    <x v="1"/>
    <x v="23"/>
    <x v="1"/>
    <x v="0"/>
    <x v="339"/>
    <n v="95714"/>
    <n v="39.197215"/>
    <n v="-120.83678999999999"/>
    <x v="1"/>
    <x v="1"/>
    <x v="1"/>
    <x v="0"/>
    <n v="42.8"/>
    <x v="0"/>
    <x v="0"/>
    <x v="1"/>
    <n v="28"/>
    <x v="0"/>
    <x v="1"/>
    <x v="0"/>
    <x v="1"/>
    <x v="0"/>
    <x v="0"/>
    <x v="0"/>
    <x v="1"/>
    <x v="1"/>
    <x v="1"/>
    <x v="1"/>
    <n v="77.849999999999994"/>
    <n v="299.2"/>
    <x v="0"/>
    <x v="1"/>
    <n v="171.2"/>
    <n v="480.4"/>
    <x v="1"/>
    <x v="3"/>
    <x v="6"/>
    <x v="0"/>
    <x v="0"/>
    <x v="1"/>
    <x v="1"/>
    <x v="1"/>
    <x v="0"/>
  </r>
  <r>
    <s v="6377-KSLXC"/>
    <x v="1"/>
    <x v="26"/>
    <x v="1"/>
    <x v="0"/>
    <x v="1030"/>
    <n v="95628"/>
    <n v="38.652065"/>
    <n v="-121.25440999999999"/>
    <x v="1"/>
    <x v="10"/>
    <x v="0"/>
    <x v="0"/>
    <n v="24.16"/>
    <x v="0"/>
    <x v="1"/>
    <x v="3"/>
    <m/>
    <x v="2"/>
    <x v="2"/>
    <x v="2"/>
    <x v="2"/>
    <x v="2"/>
    <x v="2"/>
    <x v="2"/>
    <x v="2"/>
    <x v="1"/>
    <x v="1"/>
    <x v="0"/>
    <n v="19.95"/>
    <n v="107.05"/>
    <x v="0"/>
    <x v="0"/>
    <n v="120.8"/>
    <n v="227.85"/>
    <x v="0"/>
    <x v="0"/>
    <x v="0"/>
    <x v="0"/>
    <x v="1"/>
    <x v="1"/>
    <x v="1"/>
    <x v="1"/>
    <x v="0"/>
  </r>
  <r>
    <s v="6377-WHAOX"/>
    <x v="0"/>
    <x v="23"/>
    <x v="0"/>
    <x v="0"/>
    <x v="754"/>
    <n v="95445"/>
    <n v="38.848081999999998"/>
    <n v="-123.50608"/>
    <x v="7"/>
    <x v="59"/>
    <x v="4"/>
    <x v="0"/>
    <n v="9.98"/>
    <x v="1"/>
    <x v="0"/>
    <x v="1"/>
    <n v="22"/>
    <x v="0"/>
    <x v="0"/>
    <x v="1"/>
    <x v="1"/>
    <x v="0"/>
    <x v="1"/>
    <x v="1"/>
    <x v="0"/>
    <x v="1"/>
    <x v="0"/>
    <x v="1"/>
    <n v="106.15"/>
    <n v="6411.25"/>
    <x v="0"/>
    <x v="0"/>
    <n v="598.79999999999995"/>
    <n v="7010.05"/>
    <x v="0"/>
    <x v="0"/>
    <x v="0"/>
    <x v="0"/>
    <x v="0"/>
    <x v="0"/>
    <x v="0"/>
    <x v="1"/>
    <x v="0"/>
  </r>
  <r>
    <s v="6379-RXJRQ"/>
    <x v="1"/>
    <x v="21"/>
    <x v="0"/>
    <x v="0"/>
    <x v="27"/>
    <n v="95358"/>
    <n v="37.612611999999999"/>
    <n v="-121.10856800000001"/>
    <x v="2"/>
    <x v="46"/>
    <x v="0"/>
    <x v="0"/>
    <n v="22.03"/>
    <x v="0"/>
    <x v="0"/>
    <x v="1"/>
    <n v="19"/>
    <x v="0"/>
    <x v="1"/>
    <x v="0"/>
    <x v="1"/>
    <x v="1"/>
    <x v="0"/>
    <x v="0"/>
    <x v="0"/>
    <x v="1"/>
    <x v="0"/>
    <x v="1"/>
    <n v="70.099999999999994"/>
    <n v="659.65"/>
    <x v="318"/>
    <x v="0"/>
    <n v="220.3"/>
    <n v="845.26"/>
    <x v="1"/>
    <x v="2"/>
    <x v="3"/>
    <x v="0"/>
    <x v="1"/>
    <x v="0"/>
    <x v="1"/>
    <x v="1"/>
    <x v="0"/>
  </r>
  <r>
    <s v="6380-ARCEH"/>
    <x v="1"/>
    <x v="31"/>
    <x v="1"/>
    <x v="0"/>
    <x v="146"/>
    <n v="90304"/>
    <n v="33.936827000000001"/>
    <n v="-118.359824"/>
    <x v="1"/>
    <x v="13"/>
    <x v="1"/>
    <x v="0"/>
    <n v="41.1"/>
    <x v="0"/>
    <x v="1"/>
    <x v="3"/>
    <m/>
    <x v="2"/>
    <x v="2"/>
    <x v="2"/>
    <x v="2"/>
    <x v="2"/>
    <x v="2"/>
    <x v="2"/>
    <x v="2"/>
    <x v="1"/>
    <x v="1"/>
    <x v="0"/>
    <n v="20.2"/>
    <n v="20.2"/>
    <x v="0"/>
    <x v="0"/>
    <n v="41.1"/>
    <n v="61.3"/>
    <x v="2"/>
    <x v="0"/>
    <x v="0"/>
    <x v="0"/>
    <x v="1"/>
    <x v="1"/>
    <x v="1"/>
    <x v="1"/>
    <x v="0"/>
  </r>
  <r>
    <s v="6383-ZTSIW"/>
    <x v="0"/>
    <x v="49"/>
    <x v="0"/>
    <x v="0"/>
    <x v="1036"/>
    <n v="95322"/>
    <n v="37.147198000000003"/>
    <n v="-121.120161"/>
    <x v="10"/>
    <x v="35"/>
    <x v="0"/>
    <x v="0"/>
    <n v="9.1300000000000008"/>
    <x v="0"/>
    <x v="0"/>
    <x v="1"/>
    <n v="18"/>
    <x v="1"/>
    <x v="0"/>
    <x v="0"/>
    <x v="1"/>
    <x v="0"/>
    <x v="1"/>
    <x v="0"/>
    <x v="0"/>
    <x v="0"/>
    <x v="1"/>
    <x v="2"/>
    <n v="99.1"/>
    <n v="3877.95"/>
    <x v="0"/>
    <x v="0"/>
    <n v="356.07"/>
    <n v="4234.0200000000004"/>
    <x v="0"/>
    <x v="0"/>
    <x v="0"/>
    <x v="0"/>
    <x v="0"/>
    <x v="0"/>
    <x v="0"/>
    <x v="1"/>
    <x v="0"/>
  </r>
  <r>
    <s v="6384-VMJHP"/>
    <x v="0"/>
    <x v="5"/>
    <x v="1"/>
    <x v="0"/>
    <x v="577"/>
    <n v="94511"/>
    <n v="38.050558000000002"/>
    <n v="-121.646924"/>
    <x v="1"/>
    <x v="9"/>
    <x v="3"/>
    <x v="0"/>
    <n v="23.02"/>
    <x v="0"/>
    <x v="0"/>
    <x v="0"/>
    <n v="69"/>
    <x v="1"/>
    <x v="0"/>
    <x v="1"/>
    <x v="0"/>
    <x v="1"/>
    <x v="1"/>
    <x v="1"/>
    <x v="0"/>
    <x v="2"/>
    <x v="0"/>
    <x v="0"/>
    <n v="73"/>
    <n v="5265.2"/>
    <x v="0"/>
    <x v="0"/>
    <n v="1657.44"/>
    <n v="6922.64"/>
    <x v="0"/>
    <x v="0"/>
    <x v="0"/>
    <x v="0"/>
    <x v="0"/>
    <x v="0"/>
    <x v="0"/>
    <x v="0"/>
    <x v="0"/>
  </r>
  <r>
    <s v="6386-SZZKH"/>
    <x v="0"/>
    <x v="32"/>
    <x v="0"/>
    <x v="0"/>
    <x v="38"/>
    <n v="92126"/>
    <n v="32.886924999999998"/>
    <n v="-117.152162"/>
    <x v="2"/>
    <x v="21"/>
    <x v="0"/>
    <x v="0"/>
    <n v="6.45"/>
    <x v="1"/>
    <x v="0"/>
    <x v="1"/>
    <n v="10"/>
    <x v="0"/>
    <x v="0"/>
    <x v="1"/>
    <x v="0"/>
    <x v="0"/>
    <x v="1"/>
    <x v="1"/>
    <x v="0"/>
    <x v="2"/>
    <x v="0"/>
    <x v="1"/>
    <n v="107.95"/>
    <n v="5293.2"/>
    <x v="0"/>
    <x v="0"/>
    <n v="316.05"/>
    <n v="5609.25"/>
    <x v="1"/>
    <x v="1"/>
    <x v="5"/>
    <x v="0"/>
    <x v="0"/>
    <x v="0"/>
    <x v="0"/>
    <x v="0"/>
    <x v="0"/>
  </r>
  <r>
    <s v="6388-TABGU"/>
    <x v="1"/>
    <x v="23"/>
    <x v="1"/>
    <x v="0"/>
    <x v="31"/>
    <n v="90011"/>
    <n v="34.007089999999998"/>
    <n v="-118.258681"/>
    <x v="1"/>
    <x v="55"/>
    <x v="4"/>
    <x v="0"/>
    <n v="7.96"/>
    <x v="0"/>
    <x v="0"/>
    <x v="2"/>
    <n v="8"/>
    <x v="1"/>
    <x v="0"/>
    <x v="0"/>
    <x v="1"/>
    <x v="1"/>
    <x v="0"/>
    <x v="0"/>
    <x v="0"/>
    <x v="0"/>
    <x v="1"/>
    <x v="1"/>
    <n v="56.15"/>
    <n v="3487.95"/>
    <x v="0"/>
    <x v="0"/>
    <n v="493.52"/>
    <n v="3981.47"/>
    <x v="0"/>
    <x v="0"/>
    <x v="0"/>
    <x v="0"/>
    <x v="1"/>
    <x v="0"/>
    <x v="0"/>
    <x v="1"/>
    <x v="0"/>
  </r>
  <r>
    <s v="6390-DSAZX"/>
    <x v="0"/>
    <x v="44"/>
    <x v="1"/>
    <x v="0"/>
    <x v="38"/>
    <n v="92122"/>
    <n v="32.857230000000001"/>
    <n v="-117.209774"/>
    <x v="1"/>
    <x v="13"/>
    <x v="0"/>
    <x v="0"/>
    <n v="6.19"/>
    <x v="0"/>
    <x v="0"/>
    <x v="1"/>
    <n v="52"/>
    <x v="1"/>
    <x v="1"/>
    <x v="0"/>
    <x v="1"/>
    <x v="1"/>
    <x v="0"/>
    <x v="1"/>
    <x v="0"/>
    <x v="1"/>
    <x v="0"/>
    <x v="0"/>
    <n v="73.599999999999994"/>
    <n v="73.599999999999994"/>
    <x v="0"/>
    <x v="0"/>
    <n v="6.19"/>
    <n v="79.790000000000006"/>
    <x v="1"/>
    <x v="1"/>
    <x v="5"/>
    <x v="0"/>
    <x v="0"/>
    <x v="0"/>
    <x v="0"/>
    <x v="1"/>
    <x v="0"/>
  </r>
  <r>
    <s v="6393-WRYZE"/>
    <x v="0"/>
    <x v="34"/>
    <x v="0"/>
    <x v="0"/>
    <x v="899"/>
    <n v="95526"/>
    <n v="40.372532"/>
    <n v="-123.525626"/>
    <x v="2"/>
    <x v="12"/>
    <x v="0"/>
    <x v="0"/>
    <n v="43.33"/>
    <x v="1"/>
    <x v="0"/>
    <x v="1"/>
    <n v="16"/>
    <x v="0"/>
    <x v="1"/>
    <x v="0"/>
    <x v="1"/>
    <x v="0"/>
    <x v="1"/>
    <x v="1"/>
    <x v="0"/>
    <x v="1"/>
    <x v="0"/>
    <x v="1"/>
    <n v="97.65"/>
    <n v="3207.55"/>
    <x v="0"/>
    <x v="0"/>
    <n v="1473.22"/>
    <n v="4680.7700000000004"/>
    <x v="1"/>
    <x v="3"/>
    <x v="6"/>
    <x v="0"/>
    <x v="0"/>
    <x v="0"/>
    <x v="1"/>
    <x v="1"/>
    <x v="0"/>
  </r>
  <r>
    <s v="6394-HHHZM"/>
    <x v="1"/>
    <x v="60"/>
    <x v="1"/>
    <x v="0"/>
    <x v="797"/>
    <n v="95456"/>
    <n v="39.245911"/>
    <n v="-123.77213999999999"/>
    <x v="1"/>
    <x v="3"/>
    <x v="1"/>
    <x v="0"/>
    <n v="38.409999999999997"/>
    <x v="0"/>
    <x v="1"/>
    <x v="3"/>
    <m/>
    <x v="2"/>
    <x v="2"/>
    <x v="2"/>
    <x v="2"/>
    <x v="2"/>
    <x v="2"/>
    <x v="2"/>
    <x v="2"/>
    <x v="1"/>
    <x v="1"/>
    <x v="0"/>
    <n v="20.7"/>
    <n v="57.5"/>
    <x v="0"/>
    <x v="0"/>
    <n v="115.23"/>
    <n v="172.73"/>
    <x v="2"/>
    <x v="0"/>
    <x v="0"/>
    <x v="0"/>
    <x v="1"/>
    <x v="1"/>
    <x v="1"/>
    <x v="1"/>
    <x v="0"/>
  </r>
  <r>
    <s v="6394-MFYNG"/>
    <x v="0"/>
    <x v="29"/>
    <x v="1"/>
    <x v="0"/>
    <x v="1086"/>
    <n v="92075"/>
    <n v="33.001812999999999"/>
    <n v="-117.263628"/>
    <x v="1"/>
    <x v="60"/>
    <x v="0"/>
    <x v="0"/>
    <n v="5.19"/>
    <x v="1"/>
    <x v="0"/>
    <x v="1"/>
    <n v="47"/>
    <x v="0"/>
    <x v="0"/>
    <x v="1"/>
    <x v="1"/>
    <x v="0"/>
    <x v="1"/>
    <x v="1"/>
    <x v="0"/>
    <x v="1"/>
    <x v="0"/>
    <x v="1"/>
    <n v="107.4"/>
    <n v="5121.3"/>
    <x v="0"/>
    <x v="0"/>
    <n v="249.12"/>
    <n v="5370.42"/>
    <x v="1"/>
    <x v="5"/>
    <x v="9"/>
    <x v="0"/>
    <x v="0"/>
    <x v="0"/>
    <x v="0"/>
    <x v="1"/>
    <x v="0"/>
  </r>
  <r>
    <s v="6397-JNZZG"/>
    <x v="0"/>
    <x v="57"/>
    <x v="0"/>
    <x v="0"/>
    <x v="352"/>
    <n v="96006"/>
    <n v="41.171577999999997"/>
    <n v="-120.913161"/>
    <x v="2"/>
    <x v="25"/>
    <x v="4"/>
    <x v="1"/>
    <m/>
    <x v="2"/>
    <x v="0"/>
    <x v="2"/>
    <n v="21"/>
    <x v="0"/>
    <x v="0"/>
    <x v="1"/>
    <x v="1"/>
    <x v="0"/>
    <x v="1"/>
    <x v="0"/>
    <x v="0"/>
    <x v="1"/>
    <x v="1"/>
    <x v="0"/>
    <n v="55.55"/>
    <n v="2342.1999999999998"/>
    <x v="0"/>
    <x v="0"/>
    <n v="0"/>
    <n v="2342.1999999999998"/>
    <x v="1"/>
    <x v="1"/>
    <x v="1"/>
    <x v="0"/>
    <x v="0"/>
    <x v="0"/>
    <x v="0"/>
    <x v="1"/>
    <x v="0"/>
  </r>
  <r>
    <s v="6400-BWQKW"/>
    <x v="0"/>
    <x v="35"/>
    <x v="1"/>
    <x v="0"/>
    <x v="176"/>
    <n v="94402"/>
    <n v="37.556634000000003"/>
    <n v="-122.317723"/>
    <x v="1"/>
    <x v="38"/>
    <x v="0"/>
    <x v="0"/>
    <n v="19.739999999999998"/>
    <x v="1"/>
    <x v="0"/>
    <x v="1"/>
    <n v="27"/>
    <x v="1"/>
    <x v="1"/>
    <x v="0"/>
    <x v="1"/>
    <x v="1"/>
    <x v="0"/>
    <x v="0"/>
    <x v="0"/>
    <x v="1"/>
    <x v="0"/>
    <x v="1"/>
    <n v="79.05"/>
    <n v="434.5"/>
    <x v="0"/>
    <x v="0"/>
    <n v="118.44"/>
    <n v="552.94000000000005"/>
    <x v="1"/>
    <x v="2"/>
    <x v="3"/>
    <x v="0"/>
    <x v="1"/>
    <x v="0"/>
    <x v="0"/>
    <x v="1"/>
    <x v="0"/>
  </r>
  <r>
    <s v="6402-EJMWF"/>
    <x v="1"/>
    <x v="25"/>
    <x v="1"/>
    <x v="0"/>
    <x v="477"/>
    <n v="92583"/>
    <n v="33.796568000000001"/>
    <n v="-116.924723"/>
    <x v="1"/>
    <x v="1"/>
    <x v="0"/>
    <x v="0"/>
    <n v="21.03"/>
    <x v="0"/>
    <x v="0"/>
    <x v="2"/>
    <n v="3"/>
    <x v="0"/>
    <x v="1"/>
    <x v="0"/>
    <x v="1"/>
    <x v="1"/>
    <x v="1"/>
    <x v="1"/>
    <x v="0"/>
    <x v="1"/>
    <x v="0"/>
    <x v="0"/>
    <n v="55.3"/>
    <n v="238.5"/>
    <x v="0"/>
    <x v="0"/>
    <n v="84.12"/>
    <n v="322.62"/>
    <x v="0"/>
    <x v="0"/>
    <x v="0"/>
    <x v="0"/>
    <x v="0"/>
    <x v="0"/>
    <x v="1"/>
    <x v="1"/>
    <x v="0"/>
  </r>
  <r>
    <s v="6402-SSEJG"/>
    <x v="0"/>
    <x v="26"/>
    <x v="1"/>
    <x v="0"/>
    <x v="786"/>
    <n v="95005"/>
    <n v="37.078873000000002"/>
    <n v="-122.090386"/>
    <x v="1"/>
    <x v="30"/>
    <x v="0"/>
    <x v="1"/>
    <m/>
    <x v="2"/>
    <x v="0"/>
    <x v="2"/>
    <n v="9"/>
    <x v="1"/>
    <x v="0"/>
    <x v="1"/>
    <x v="1"/>
    <x v="0"/>
    <x v="1"/>
    <x v="1"/>
    <x v="0"/>
    <x v="0"/>
    <x v="1"/>
    <x v="1"/>
    <n v="61.05"/>
    <n v="1540.2"/>
    <x v="0"/>
    <x v="0"/>
    <n v="0"/>
    <n v="1540.2"/>
    <x v="0"/>
    <x v="0"/>
    <x v="0"/>
    <x v="0"/>
    <x v="0"/>
    <x v="0"/>
    <x v="0"/>
    <x v="1"/>
    <x v="0"/>
  </r>
  <r>
    <s v="6402-ZFPPI"/>
    <x v="0"/>
    <x v="4"/>
    <x v="1"/>
    <x v="0"/>
    <x v="1030"/>
    <n v="95628"/>
    <n v="38.652065"/>
    <n v="-121.25440999999999"/>
    <x v="1"/>
    <x v="30"/>
    <x v="0"/>
    <x v="0"/>
    <n v="36.5"/>
    <x v="1"/>
    <x v="0"/>
    <x v="1"/>
    <n v="30"/>
    <x v="1"/>
    <x v="0"/>
    <x v="0"/>
    <x v="1"/>
    <x v="0"/>
    <x v="1"/>
    <x v="0"/>
    <x v="0"/>
    <x v="1"/>
    <x v="0"/>
    <x v="0"/>
    <n v="102.8"/>
    <n v="2660.2"/>
    <x v="0"/>
    <x v="0"/>
    <n v="912.5"/>
    <n v="3572.7"/>
    <x v="1"/>
    <x v="4"/>
    <x v="16"/>
    <x v="0"/>
    <x v="0"/>
    <x v="0"/>
    <x v="0"/>
    <x v="1"/>
    <x v="0"/>
  </r>
  <r>
    <s v="6407-GSJNL"/>
    <x v="0"/>
    <x v="52"/>
    <x v="1"/>
    <x v="0"/>
    <x v="843"/>
    <n v="92337"/>
    <n v="34.049670999999996"/>
    <n v="-117.468896"/>
    <x v="1"/>
    <x v="69"/>
    <x v="4"/>
    <x v="0"/>
    <n v="44.35"/>
    <x v="1"/>
    <x v="1"/>
    <x v="3"/>
    <m/>
    <x v="2"/>
    <x v="2"/>
    <x v="2"/>
    <x v="2"/>
    <x v="2"/>
    <x v="2"/>
    <x v="2"/>
    <x v="2"/>
    <x v="2"/>
    <x v="1"/>
    <x v="1"/>
    <n v="24.95"/>
    <n v="1288"/>
    <x v="0"/>
    <x v="0"/>
    <n v="2261.85"/>
    <n v="3549.85"/>
    <x v="0"/>
    <x v="0"/>
    <x v="0"/>
    <x v="0"/>
    <x v="1"/>
    <x v="1"/>
    <x v="1"/>
    <x v="1"/>
    <x v="0"/>
  </r>
  <r>
    <s v="6407-UTSLV"/>
    <x v="0"/>
    <x v="48"/>
    <x v="1"/>
    <x v="0"/>
    <x v="702"/>
    <n v="90222"/>
    <n v="33.912246000000003"/>
    <n v="-118.236773"/>
    <x v="1"/>
    <x v="29"/>
    <x v="0"/>
    <x v="0"/>
    <n v="32.979999999999997"/>
    <x v="0"/>
    <x v="0"/>
    <x v="1"/>
    <n v="14"/>
    <x v="0"/>
    <x v="0"/>
    <x v="0"/>
    <x v="1"/>
    <x v="0"/>
    <x v="0"/>
    <x v="0"/>
    <x v="0"/>
    <x v="2"/>
    <x v="0"/>
    <x v="1"/>
    <n v="83.8"/>
    <n v="163.69999999999999"/>
    <x v="0"/>
    <x v="0"/>
    <n v="65.959999999999994"/>
    <n v="229.66"/>
    <x v="2"/>
    <x v="0"/>
    <x v="0"/>
    <x v="0"/>
    <x v="0"/>
    <x v="0"/>
    <x v="0"/>
    <x v="1"/>
    <x v="0"/>
  </r>
  <r>
    <s v="6408-OTUBZ"/>
    <x v="0"/>
    <x v="56"/>
    <x v="1"/>
    <x v="0"/>
    <x v="1"/>
    <n v="91208"/>
    <n v="34.195385999999999"/>
    <n v="-118.238508"/>
    <x v="1"/>
    <x v="22"/>
    <x v="3"/>
    <x v="0"/>
    <n v="16.39"/>
    <x v="1"/>
    <x v="0"/>
    <x v="1"/>
    <n v="26"/>
    <x v="1"/>
    <x v="0"/>
    <x v="1"/>
    <x v="0"/>
    <x v="0"/>
    <x v="0"/>
    <x v="0"/>
    <x v="0"/>
    <x v="0"/>
    <x v="0"/>
    <x v="1"/>
    <n v="104.55"/>
    <n v="6779.05"/>
    <x v="0"/>
    <x v="0"/>
    <n v="1081.74"/>
    <n v="7860.79"/>
    <x v="0"/>
    <x v="0"/>
    <x v="0"/>
    <x v="0"/>
    <x v="0"/>
    <x v="0"/>
    <x v="0"/>
    <x v="0"/>
    <x v="0"/>
  </r>
  <r>
    <s v="6408-WHTEF"/>
    <x v="1"/>
    <x v="45"/>
    <x v="0"/>
    <x v="3"/>
    <x v="60"/>
    <n v="93563"/>
    <n v="34.395829999999997"/>
    <n v="-117.734568"/>
    <x v="9"/>
    <x v="9"/>
    <x v="0"/>
    <x v="0"/>
    <n v="2.75"/>
    <x v="1"/>
    <x v="0"/>
    <x v="2"/>
    <n v="19"/>
    <x v="1"/>
    <x v="0"/>
    <x v="1"/>
    <x v="0"/>
    <x v="0"/>
    <x v="1"/>
    <x v="1"/>
    <x v="0"/>
    <x v="2"/>
    <x v="0"/>
    <x v="0"/>
    <n v="89.4"/>
    <n v="6376.55"/>
    <x v="0"/>
    <x v="0"/>
    <n v="198"/>
    <n v="6574.55"/>
    <x v="0"/>
    <x v="0"/>
    <x v="0"/>
    <x v="0"/>
    <x v="0"/>
    <x v="0"/>
    <x v="0"/>
    <x v="0"/>
    <x v="0"/>
  </r>
  <r>
    <s v="6410-LEFEN"/>
    <x v="0"/>
    <x v="32"/>
    <x v="1"/>
    <x v="0"/>
    <x v="38"/>
    <n v="92108"/>
    <n v="32.774045999999998"/>
    <n v="-117.142454"/>
    <x v="1"/>
    <x v="0"/>
    <x v="0"/>
    <x v="0"/>
    <n v="15.62"/>
    <x v="0"/>
    <x v="0"/>
    <x v="2"/>
    <n v="2"/>
    <x v="0"/>
    <x v="1"/>
    <x v="0"/>
    <x v="1"/>
    <x v="1"/>
    <x v="0"/>
    <x v="0"/>
    <x v="0"/>
    <x v="1"/>
    <x v="1"/>
    <x v="1"/>
    <n v="45.15"/>
    <n v="416.45"/>
    <x v="0"/>
    <x v="0"/>
    <n v="140.58000000000001"/>
    <n v="557.03"/>
    <x v="1"/>
    <x v="2"/>
    <x v="2"/>
    <x v="0"/>
    <x v="1"/>
    <x v="0"/>
    <x v="1"/>
    <x v="1"/>
    <x v="0"/>
  </r>
  <r>
    <s v="6413-XKKPU"/>
    <x v="1"/>
    <x v="33"/>
    <x v="0"/>
    <x v="0"/>
    <x v="445"/>
    <n v="96125"/>
    <n v="39.600599000000003"/>
    <n v="-120.636358"/>
    <x v="2"/>
    <x v="67"/>
    <x v="0"/>
    <x v="0"/>
    <n v="19.190000000000001"/>
    <x v="0"/>
    <x v="0"/>
    <x v="1"/>
    <n v="22"/>
    <x v="1"/>
    <x v="1"/>
    <x v="1"/>
    <x v="1"/>
    <x v="0"/>
    <x v="0"/>
    <x v="0"/>
    <x v="0"/>
    <x v="1"/>
    <x v="0"/>
    <x v="1"/>
    <n v="89.4"/>
    <n v="1539.45"/>
    <x v="0"/>
    <x v="0"/>
    <n v="326.23"/>
    <n v="1865.68"/>
    <x v="1"/>
    <x v="2"/>
    <x v="15"/>
    <x v="0"/>
    <x v="0"/>
    <x v="0"/>
    <x v="0"/>
    <x v="1"/>
    <x v="0"/>
  </r>
  <r>
    <s v="6416-JNVRK"/>
    <x v="0"/>
    <x v="2"/>
    <x v="1"/>
    <x v="0"/>
    <x v="156"/>
    <n v="90248"/>
    <n v="33.876482000000003"/>
    <n v="-118.284077"/>
    <x v="1"/>
    <x v="56"/>
    <x v="4"/>
    <x v="0"/>
    <n v="2.0299999999999998"/>
    <x v="0"/>
    <x v="0"/>
    <x v="0"/>
    <n v="7"/>
    <x v="0"/>
    <x v="1"/>
    <x v="0"/>
    <x v="1"/>
    <x v="1"/>
    <x v="1"/>
    <x v="1"/>
    <x v="0"/>
    <x v="0"/>
    <x v="1"/>
    <x v="0"/>
    <n v="55.65"/>
    <n v="2688.85"/>
    <x v="0"/>
    <x v="0"/>
    <n v="93.38"/>
    <n v="2782.23"/>
    <x v="0"/>
    <x v="0"/>
    <x v="0"/>
    <x v="0"/>
    <x v="0"/>
    <x v="0"/>
    <x v="1"/>
    <x v="1"/>
    <x v="0"/>
  </r>
  <r>
    <s v="6416-TVAIH"/>
    <x v="1"/>
    <x v="14"/>
    <x v="0"/>
    <x v="0"/>
    <x v="143"/>
    <n v="94127"/>
    <n v="37.736535000000003"/>
    <n v="-122.45732"/>
    <x v="2"/>
    <x v="13"/>
    <x v="1"/>
    <x v="0"/>
    <n v="30.62"/>
    <x v="0"/>
    <x v="0"/>
    <x v="1"/>
    <n v="11"/>
    <x v="0"/>
    <x v="1"/>
    <x v="0"/>
    <x v="1"/>
    <x v="1"/>
    <x v="0"/>
    <x v="0"/>
    <x v="0"/>
    <x v="1"/>
    <x v="0"/>
    <x v="1"/>
    <n v="68.5"/>
    <n v="68.5"/>
    <x v="0"/>
    <x v="0"/>
    <n v="30.62"/>
    <n v="99.12"/>
    <x v="1"/>
    <x v="1"/>
    <x v="11"/>
    <x v="0"/>
    <x v="1"/>
    <x v="0"/>
    <x v="1"/>
    <x v="1"/>
    <x v="0"/>
  </r>
  <r>
    <s v="6416-YJTTB"/>
    <x v="1"/>
    <x v="29"/>
    <x v="1"/>
    <x v="0"/>
    <x v="845"/>
    <n v="95936"/>
    <n v="39.578792"/>
    <n v="-120.78078600000001"/>
    <x v="1"/>
    <x v="37"/>
    <x v="2"/>
    <x v="0"/>
    <n v="8.48"/>
    <x v="0"/>
    <x v="0"/>
    <x v="1"/>
    <n v="52"/>
    <x v="1"/>
    <x v="1"/>
    <x v="1"/>
    <x v="1"/>
    <x v="1"/>
    <x v="0"/>
    <x v="0"/>
    <x v="0"/>
    <x v="1"/>
    <x v="0"/>
    <x v="1"/>
    <n v="79.5"/>
    <n v="795.65"/>
    <x v="0"/>
    <x v="0"/>
    <n v="93.28"/>
    <n v="888.93"/>
    <x v="0"/>
    <x v="0"/>
    <x v="0"/>
    <x v="0"/>
    <x v="1"/>
    <x v="0"/>
    <x v="0"/>
    <x v="1"/>
    <x v="0"/>
  </r>
  <r>
    <s v="6418-HNFED"/>
    <x v="1"/>
    <x v="25"/>
    <x v="0"/>
    <x v="0"/>
    <x v="102"/>
    <n v="92648"/>
    <n v="33.679659000000001"/>
    <n v="-118.016195"/>
    <x v="2"/>
    <x v="69"/>
    <x v="4"/>
    <x v="0"/>
    <n v="40.340000000000003"/>
    <x v="0"/>
    <x v="0"/>
    <x v="2"/>
    <n v="9"/>
    <x v="1"/>
    <x v="0"/>
    <x v="1"/>
    <x v="0"/>
    <x v="0"/>
    <x v="1"/>
    <x v="1"/>
    <x v="0"/>
    <x v="2"/>
    <x v="0"/>
    <x v="0"/>
    <n v="83.25"/>
    <n v="4089.45"/>
    <x v="0"/>
    <x v="0"/>
    <n v="2057.34"/>
    <n v="6146.79"/>
    <x v="0"/>
    <x v="0"/>
    <x v="0"/>
    <x v="0"/>
    <x v="0"/>
    <x v="0"/>
    <x v="0"/>
    <x v="0"/>
    <x v="0"/>
  </r>
  <r>
    <s v="6418-PIQSP"/>
    <x v="0"/>
    <x v="42"/>
    <x v="0"/>
    <x v="0"/>
    <x v="136"/>
    <n v="92570"/>
    <n v="33.787298"/>
    <n v="-117.32067600000001"/>
    <x v="10"/>
    <x v="55"/>
    <x v="4"/>
    <x v="0"/>
    <n v="13.32"/>
    <x v="0"/>
    <x v="0"/>
    <x v="0"/>
    <n v="22"/>
    <x v="1"/>
    <x v="1"/>
    <x v="1"/>
    <x v="0"/>
    <x v="0"/>
    <x v="1"/>
    <x v="1"/>
    <x v="0"/>
    <x v="2"/>
    <x v="1"/>
    <x v="2"/>
    <n v="81"/>
    <n v="4985.8999999999996"/>
    <x v="0"/>
    <x v="0"/>
    <n v="825.84"/>
    <n v="5811.74"/>
    <x v="0"/>
    <x v="0"/>
    <x v="0"/>
    <x v="0"/>
    <x v="0"/>
    <x v="0"/>
    <x v="0"/>
    <x v="0"/>
    <x v="0"/>
  </r>
  <r>
    <s v="6419-ZTTLE"/>
    <x v="1"/>
    <x v="28"/>
    <x v="0"/>
    <x v="0"/>
    <x v="1089"/>
    <n v="94599"/>
    <n v="38.421458000000001"/>
    <n v="-122.365048"/>
    <x v="0"/>
    <x v="16"/>
    <x v="0"/>
    <x v="0"/>
    <n v="45.83"/>
    <x v="0"/>
    <x v="1"/>
    <x v="3"/>
    <m/>
    <x v="2"/>
    <x v="2"/>
    <x v="2"/>
    <x v="2"/>
    <x v="2"/>
    <x v="2"/>
    <x v="2"/>
    <x v="2"/>
    <x v="0"/>
    <x v="0"/>
    <x v="1"/>
    <n v="20.75"/>
    <n v="485.2"/>
    <x v="319"/>
    <x v="0"/>
    <n v="1054.0899999999999"/>
    <n v="1501.65"/>
    <x v="0"/>
    <x v="0"/>
    <x v="0"/>
    <x v="0"/>
    <x v="1"/>
    <x v="1"/>
    <x v="1"/>
    <x v="1"/>
    <x v="0"/>
  </r>
  <r>
    <s v="6421-SZVEM"/>
    <x v="0"/>
    <x v="18"/>
    <x v="0"/>
    <x v="2"/>
    <x v="544"/>
    <n v="90745"/>
    <n v="33.822294999999997"/>
    <n v="-118.26411"/>
    <x v="8"/>
    <x v="61"/>
    <x v="5"/>
    <x v="0"/>
    <n v="16.13"/>
    <x v="0"/>
    <x v="0"/>
    <x v="1"/>
    <n v="69"/>
    <x v="1"/>
    <x v="1"/>
    <x v="0"/>
    <x v="1"/>
    <x v="1"/>
    <x v="1"/>
    <x v="1"/>
    <x v="0"/>
    <x v="0"/>
    <x v="0"/>
    <x v="1"/>
    <n v="82.85"/>
    <n v="2320.8000000000002"/>
    <x v="0"/>
    <x v="0"/>
    <n v="451.64"/>
    <n v="2772.44"/>
    <x v="0"/>
    <x v="0"/>
    <x v="0"/>
    <x v="0"/>
    <x v="0"/>
    <x v="0"/>
    <x v="0"/>
    <x v="1"/>
    <x v="0"/>
  </r>
  <r>
    <s v="6424-ELEYH"/>
    <x v="0"/>
    <x v="14"/>
    <x v="0"/>
    <x v="0"/>
    <x v="825"/>
    <n v="93243"/>
    <n v="34.845860999999999"/>
    <n v="-118.88516300000001"/>
    <x v="2"/>
    <x v="3"/>
    <x v="1"/>
    <x v="0"/>
    <n v="35.18"/>
    <x v="1"/>
    <x v="0"/>
    <x v="1"/>
    <n v="13"/>
    <x v="0"/>
    <x v="1"/>
    <x v="0"/>
    <x v="1"/>
    <x v="1"/>
    <x v="0"/>
    <x v="0"/>
    <x v="0"/>
    <x v="1"/>
    <x v="0"/>
    <x v="0"/>
    <n v="74.75"/>
    <n v="229.5"/>
    <x v="0"/>
    <x v="0"/>
    <n v="105.54"/>
    <n v="335.04"/>
    <x v="1"/>
    <x v="1"/>
    <x v="1"/>
    <x v="0"/>
    <x v="1"/>
    <x v="0"/>
    <x v="1"/>
    <x v="1"/>
    <x v="0"/>
  </r>
  <r>
    <s v="6425-JWTDV"/>
    <x v="1"/>
    <x v="9"/>
    <x v="0"/>
    <x v="0"/>
    <x v="85"/>
    <n v="93516"/>
    <n v="34.957030000000003"/>
    <n v="-117.73045"/>
    <x v="7"/>
    <x v="60"/>
    <x v="4"/>
    <x v="0"/>
    <n v="15.95"/>
    <x v="0"/>
    <x v="1"/>
    <x v="3"/>
    <m/>
    <x v="2"/>
    <x v="2"/>
    <x v="2"/>
    <x v="2"/>
    <x v="2"/>
    <x v="2"/>
    <x v="2"/>
    <x v="2"/>
    <x v="2"/>
    <x v="1"/>
    <x v="0"/>
    <n v="19.25"/>
    <n v="855.1"/>
    <x v="0"/>
    <x v="0"/>
    <n v="765.6"/>
    <n v="1620.7"/>
    <x v="0"/>
    <x v="0"/>
    <x v="0"/>
    <x v="0"/>
    <x v="1"/>
    <x v="1"/>
    <x v="1"/>
    <x v="1"/>
    <x v="0"/>
  </r>
  <r>
    <s v="6425-YQLLO"/>
    <x v="0"/>
    <x v="8"/>
    <x v="0"/>
    <x v="0"/>
    <x v="1037"/>
    <n v="94564"/>
    <n v="37.996462000000001"/>
    <n v="-122.293716"/>
    <x v="2"/>
    <x v="22"/>
    <x v="0"/>
    <x v="0"/>
    <n v="27.75"/>
    <x v="1"/>
    <x v="0"/>
    <x v="1"/>
    <n v="11"/>
    <x v="0"/>
    <x v="1"/>
    <x v="1"/>
    <x v="0"/>
    <x v="0"/>
    <x v="1"/>
    <x v="0"/>
    <x v="0"/>
    <x v="0"/>
    <x v="0"/>
    <x v="0"/>
    <n v="105.95"/>
    <n v="6975.25"/>
    <x v="0"/>
    <x v="0"/>
    <n v="1831.5"/>
    <n v="8806.75"/>
    <x v="1"/>
    <x v="3"/>
    <x v="6"/>
    <x v="0"/>
    <x v="0"/>
    <x v="0"/>
    <x v="0"/>
    <x v="0"/>
    <x v="0"/>
  </r>
  <r>
    <s v="6427-FEFIG"/>
    <x v="0"/>
    <x v="54"/>
    <x v="0"/>
    <x v="1"/>
    <x v="195"/>
    <n v="94080"/>
    <n v="37.654435999999997"/>
    <n v="-122.426468"/>
    <x v="4"/>
    <x v="52"/>
    <x v="5"/>
    <x v="0"/>
    <n v="21.43"/>
    <x v="1"/>
    <x v="0"/>
    <x v="2"/>
    <n v="56"/>
    <x v="1"/>
    <x v="1"/>
    <x v="1"/>
    <x v="1"/>
    <x v="0"/>
    <x v="1"/>
    <x v="1"/>
    <x v="0"/>
    <x v="2"/>
    <x v="1"/>
    <x v="0"/>
    <n v="78.599999999999994"/>
    <n v="1846.65"/>
    <x v="0"/>
    <x v="0"/>
    <n v="514.32000000000005"/>
    <n v="2360.9699999999998"/>
    <x v="0"/>
    <x v="0"/>
    <x v="0"/>
    <x v="0"/>
    <x v="0"/>
    <x v="0"/>
    <x v="0"/>
    <x v="1"/>
    <x v="0"/>
  </r>
  <r>
    <s v="6429-SHBCB"/>
    <x v="1"/>
    <x v="33"/>
    <x v="1"/>
    <x v="0"/>
    <x v="882"/>
    <n v="95955"/>
    <n v="39.281193999999999"/>
    <n v="-122.226568"/>
    <x v="1"/>
    <x v="53"/>
    <x v="2"/>
    <x v="0"/>
    <n v="13.76"/>
    <x v="1"/>
    <x v="0"/>
    <x v="2"/>
    <n v="4"/>
    <x v="0"/>
    <x v="1"/>
    <x v="0"/>
    <x v="1"/>
    <x v="0"/>
    <x v="1"/>
    <x v="1"/>
    <x v="0"/>
    <x v="1"/>
    <x v="1"/>
    <x v="2"/>
    <n v="69.599999999999994"/>
    <n v="1394.55"/>
    <x v="0"/>
    <x v="0"/>
    <n v="261.44"/>
    <n v="1655.99"/>
    <x v="0"/>
    <x v="0"/>
    <x v="0"/>
    <x v="0"/>
    <x v="0"/>
    <x v="0"/>
    <x v="1"/>
    <x v="1"/>
    <x v="0"/>
  </r>
  <r>
    <s v="6432-TWQLB"/>
    <x v="1"/>
    <x v="35"/>
    <x v="0"/>
    <x v="0"/>
    <x v="454"/>
    <n v="91770"/>
    <n v="34.065108000000002"/>
    <n v="-118.082791"/>
    <x v="2"/>
    <x v="10"/>
    <x v="1"/>
    <x v="0"/>
    <n v="42.29"/>
    <x v="1"/>
    <x v="0"/>
    <x v="1"/>
    <n v="16"/>
    <x v="0"/>
    <x v="0"/>
    <x v="0"/>
    <x v="0"/>
    <x v="1"/>
    <x v="0"/>
    <x v="0"/>
    <x v="0"/>
    <x v="1"/>
    <x v="0"/>
    <x v="1"/>
    <n v="85.4"/>
    <n v="401.1"/>
    <x v="320"/>
    <x v="0"/>
    <n v="211.45"/>
    <n v="567.17999999999995"/>
    <x v="1"/>
    <x v="2"/>
    <x v="3"/>
    <x v="0"/>
    <x v="1"/>
    <x v="0"/>
    <x v="0"/>
    <x v="0"/>
    <x v="0"/>
  </r>
  <r>
    <s v="6434-TTGJP"/>
    <x v="1"/>
    <x v="42"/>
    <x v="0"/>
    <x v="3"/>
    <x v="958"/>
    <n v="95441"/>
    <n v="38.731771000000002"/>
    <n v="-123.064272"/>
    <x v="0"/>
    <x v="46"/>
    <x v="2"/>
    <x v="1"/>
    <m/>
    <x v="2"/>
    <x v="0"/>
    <x v="0"/>
    <n v="24"/>
    <x v="1"/>
    <x v="0"/>
    <x v="1"/>
    <x v="0"/>
    <x v="1"/>
    <x v="1"/>
    <x v="1"/>
    <x v="0"/>
    <x v="2"/>
    <x v="1"/>
    <x v="0"/>
    <n v="53.7"/>
    <n v="521"/>
    <x v="321"/>
    <x v="0"/>
    <n v="0"/>
    <n v="498.03"/>
    <x v="0"/>
    <x v="0"/>
    <x v="0"/>
    <x v="0"/>
    <x v="0"/>
    <x v="0"/>
    <x v="0"/>
    <x v="0"/>
    <x v="0"/>
  </r>
  <r>
    <s v="6435-SRWBJ"/>
    <x v="0"/>
    <x v="44"/>
    <x v="1"/>
    <x v="0"/>
    <x v="31"/>
    <n v="90068"/>
    <n v="34.137411"/>
    <n v="-118.32891499999999"/>
    <x v="1"/>
    <x v="10"/>
    <x v="1"/>
    <x v="0"/>
    <n v="29.74"/>
    <x v="1"/>
    <x v="0"/>
    <x v="1"/>
    <n v="42"/>
    <x v="0"/>
    <x v="1"/>
    <x v="1"/>
    <x v="0"/>
    <x v="1"/>
    <x v="0"/>
    <x v="0"/>
    <x v="0"/>
    <x v="1"/>
    <x v="0"/>
    <x v="1"/>
    <n v="82.75"/>
    <n v="417.75"/>
    <x v="0"/>
    <x v="0"/>
    <n v="148.69999999999999"/>
    <n v="566.45000000000005"/>
    <x v="0"/>
    <x v="0"/>
    <x v="0"/>
    <x v="0"/>
    <x v="1"/>
    <x v="0"/>
    <x v="0"/>
    <x v="0"/>
    <x v="0"/>
  </r>
  <r>
    <s v="6435-VWCCY"/>
    <x v="1"/>
    <x v="41"/>
    <x v="0"/>
    <x v="0"/>
    <x v="333"/>
    <n v="92368"/>
    <n v="34.647959"/>
    <n v="-117.29695700000001"/>
    <x v="3"/>
    <x v="7"/>
    <x v="4"/>
    <x v="0"/>
    <n v="27.14"/>
    <x v="1"/>
    <x v="0"/>
    <x v="1"/>
    <n v="26"/>
    <x v="1"/>
    <x v="0"/>
    <x v="0"/>
    <x v="1"/>
    <x v="0"/>
    <x v="0"/>
    <x v="0"/>
    <x v="0"/>
    <x v="2"/>
    <x v="0"/>
    <x v="0"/>
    <n v="92.7"/>
    <n v="5968.4"/>
    <x v="0"/>
    <x v="0"/>
    <n v="1764.1"/>
    <n v="7732.5"/>
    <x v="0"/>
    <x v="0"/>
    <x v="0"/>
    <x v="0"/>
    <x v="0"/>
    <x v="0"/>
    <x v="0"/>
    <x v="1"/>
    <x v="0"/>
  </r>
  <r>
    <s v="6437-UDQJM"/>
    <x v="0"/>
    <x v="15"/>
    <x v="0"/>
    <x v="0"/>
    <x v="31"/>
    <n v="90023"/>
    <n v="34.017696999999998"/>
    <n v="-118.200577"/>
    <x v="7"/>
    <x v="9"/>
    <x v="0"/>
    <x v="0"/>
    <n v="47.4"/>
    <x v="1"/>
    <x v="0"/>
    <x v="2"/>
    <n v="28"/>
    <x v="1"/>
    <x v="0"/>
    <x v="1"/>
    <x v="1"/>
    <x v="0"/>
    <x v="1"/>
    <x v="1"/>
    <x v="0"/>
    <x v="2"/>
    <x v="0"/>
    <x v="0"/>
    <n v="84.1"/>
    <n v="6129.65"/>
    <x v="0"/>
    <x v="0"/>
    <n v="3412.8"/>
    <n v="9542.4500000000007"/>
    <x v="0"/>
    <x v="0"/>
    <x v="0"/>
    <x v="0"/>
    <x v="0"/>
    <x v="0"/>
    <x v="0"/>
    <x v="1"/>
    <x v="0"/>
  </r>
  <r>
    <s v="6437-UKHMV"/>
    <x v="0"/>
    <x v="26"/>
    <x v="1"/>
    <x v="0"/>
    <x v="111"/>
    <n v="92557"/>
    <n v="33.970661"/>
    <n v="-117.255039"/>
    <x v="1"/>
    <x v="6"/>
    <x v="0"/>
    <x v="0"/>
    <n v="28.92"/>
    <x v="0"/>
    <x v="0"/>
    <x v="1"/>
    <n v="16"/>
    <x v="0"/>
    <x v="1"/>
    <x v="0"/>
    <x v="1"/>
    <x v="0"/>
    <x v="0"/>
    <x v="0"/>
    <x v="0"/>
    <x v="1"/>
    <x v="0"/>
    <x v="1"/>
    <n v="79.7"/>
    <n v="586.04999999999995"/>
    <x v="0"/>
    <x v="0"/>
    <n v="202.44"/>
    <n v="788.49"/>
    <x v="1"/>
    <x v="5"/>
    <x v="9"/>
    <x v="0"/>
    <x v="0"/>
    <x v="0"/>
    <x v="1"/>
    <x v="1"/>
    <x v="0"/>
  </r>
  <r>
    <s v="6439-GTPCA"/>
    <x v="0"/>
    <x v="46"/>
    <x v="1"/>
    <x v="0"/>
    <x v="38"/>
    <n v="92129"/>
    <n v="32.961064"/>
    <n v="-117.134917"/>
    <x v="1"/>
    <x v="14"/>
    <x v="0"/>
    <x v="0"/>
    <n v="4.4800000000000004"/>
    <x v="1"/>
    <x v="0"/>
    <x v="0"/>
    <n v="51"/>
    <x v="0"/>
    <x v="1"/>
    <x v="1"/>
    <x v="0"/>
    <x v="1"/>
    <x v="0"/>
    <x v="0"/>
    <x v="0"/>
    <x v="1"/>
    <x v="0"/>
    <x v="1"/>
    <n v="87.25"/>
    <n v="3941.7"/>
    <x v="0"/>
    <x v="0"/>
    <n v="201.6"/>
    <n v="4143.3"/>
    <x v="1"/>
    <x v="1"/>
    <x v="5"/>
    <x v="0"/>
    <x v="1"/>
    <x v="0"/>
    <x v="0"/>
    <x v="0"/>
    <x v="0"/>
  </r>
  <r>
    <s v="6439-LAJXL"/>
    <x v="1"/>
    <x v="10"/>
    <x v="0"/>
    <x v="0"/>
    <x v="964"/>
    <n v="95721"/>
    <n v="38.851841999999998"/>
    <n v="-120.076204"/>
    <x v="0"/>
    <x v="0"/>
    <x v="1"/>
    <x v="0"/>
    <n v="34.64"/>
    <x v="0"/>
    <x v="0"/>
    <x v="2"/>
    <n v="7"/>
    <x v="1"/>
    <x v="0"/>
    <x v="0"/>
    <x v="0"/>
    <x v="0"/>
    <x v="0"/>
    <x v="0"/>
    <x v="0"/>
    <x v="1"/>
    <x v="0"/>
    <x v="2"/>
    <n v="68.95"/>
    <n v="593.85"/>
    <x v="0"/>
    <x v="0"/>
    <n v="311.76"/>
    <n v="905.61"/>
    <x v="0"/>
    <x v="0"/>
    <x v="0"/>
    <x v="0"/>
    <x v="0"/>
    <x v="0"/>
    <x v="0"/>
    <x v="0"/>
    <x v="0"/>
  </r>
  <r>
    <s v="6439-PKTRR"/>
    <x v="0"/>
    <x v="2"/>
    <x v="0"/>
    <x v="3"/>
    <x v="38"/>
    <n v="92121"/>
    <n v="32.898612999999997"/>
    <n v="-117.20293700000001"/>
    <x v="10"/>
    <x v="40"/>
    <x v="3"/>
    <x v="0"/>
    <n v="4.1100000000000003"/>
    <x v="1"/>
    <x v="0"/>
    <x v="0"/>
    <n v="16"/>
    <x v="1"/>
    <x v="0"/>
    <x v="1"/>
    <x v="0"/>
    <x v="0"/>
    <x v="0"/>
    <x v="0"/>
    <x v="0"/>
    <x v="2"/>
    <x v="1"/>
    <x v="1"/>
    <n v="80.7"/>
    <n v="5617.95"/>
    <x v="0"/>
    <x v="0"/>
    <n v="287.7"/>
    <n v="5905.65"/>
    <x v="0"/>
    <x v="0"/>
    <x v="0"/>
    <x v="0"/>
    <x v="0"/>
    <x v="0"/>
    <x v="0"/>
    <x v="0"/>
    <x v="0"/>
  </r>
  <r>
    <s v="6440-DKQGE"/>
    <x v="1"/>
    <x v="7"/>
    <x v="1"/>
    <x v="0"/>
    <x v="544"/>
    <n v="90746"/>
    <n v="33.859171000000003"/>
    <n v="-118.252272"/>
    <x v="1"/>
    <x v="39"/>
    <x v="5"/>
    <x v="0"/>
    <n v="27.88"/>
    <x v="0"/>
    <x v="0"/>
    <x v="0"/>
    <n v="6"/>
    <x v="0"/>
    <x v="0"/>
    <x v="1"/>
    <x v="1"/>
    <x v="0"/>
    <x v="0"/>
    <x v="0"/>
    <x v="1"/>
    <x v="0"/>
    <x v="1"/>
    <x v="0"/>
    <n v="64.5"/>
    <n v="1929.95"/>
    <x v="0"/>
    <x v="0"/>
    <n v="836.4"/>
    <n v="2766.35"/>
    <x v="0"/>
    <x v="0"/>
    <x v="0"/>
    <x v="0"/>
    <x v="0"/>
    <x v="1"/>
    <x v="0"/>
    <x v="1"/>
    <x v="0"/>
  </r>
  <r>
    <s v="6445-TNRXS"/>
    <x v="1"/>
    <x v="37"/>
    <x v="0"/>
    <x v="2"/>
    <x v="335"/>
    <n v="94805"/>
    <n v="37.941456000000002"/>
    <n v="-122.32096799999999"/>
    <x v="7"/>
    <x v="64"/>
    <x v="3"/>
    <x v="0"/>
    <n v="32.590000000000003"/>
    <x v="1"/>
    <x v="0"/>
    <x v="1"/>
    <n v="24"/>
    <x v="1"/>
    <x v="0"/>
    <x v="1"/>
    <x v="0"/>
    <x v="0"/>
    <x v="1"/>
    <x v="1"/>
    <x v="0"/>
    <x v="2"/>
    <x v="0"/>
    <x v="1"/>
    <n v="114.7"/>
    <n v="7849.85"/>
    <x v="0"/>
    <x v="0"/>
    <n v="2216.12"/>
    <n v="10065.969999999999"/>
    <x v="0"/>
    <x v="0"/>
    <x v="0"/>
    <x v="0"/>
    <x v="0"/>
    <x v="0"/>
    <x v="0"/>
    <x v="0"/>
    <x v="0"/>
  </r>
  <r>
    <s v="6447-EGDIV"/>
    <x v="0"/>
    <x v="5"/>
    <x v="1"/>
    <x v="0"/>
    <x v="75"/>
    <n v="90401"/>
    <n v="34.015481000000001"/>
    <n v="-118.49323099999999"/>
    <x v="1"/>
    <x v="65"/>
    <x v="0"/>
    <x v="0"/>
    <n v="31.79"/>
    <x v="0"/>
    <x v="1"/>
    <x v="3"/>
    <m/>
    <x v="2"/>
    <x v="2"/>
    <x v="2"/>
    <x v="2"/>
    <x v="2"/>
    <x v="2"/>
    <x v="2"/>
    <x v="2"/>
    <x v="0"/>
    <x v="1"/>
    <x v="2"/>
    <n v="20.95"/>
    <n v="683.25"/>
    <x v="0"/>
    <x v="0"/>
    <n v="985.49"/>
    <n v="1668.74"/>
    <x v="0"/>
    <x v="0"/>
    <x v="0"/>
    <x v="0"/>
    <x v="1"/>
    <x v="1"/>
    <x v="1"/>
    <x v="1"/>
    <x v="0"/>
  </r>
  <r>
    <s v="6447-GORXK"/>
    <x v="1"/>
    <x v="29"/>
    <x v="1"/>
    <x v="1"/>
    <x v="38"/>
    <n v="92128"/>
    <n v="33.000269000000003"/>
    <n v="-117.072093"/>
    <x v="1"/>
    <x v="65"/>
    <x v="5"/>
    <x v="1"/>
    <m/>
    <x v="2"/>
    <x v="0"/>
    <x v="0"/>
    <n v="51"/>
    <x v="0"/>
    <x v="1"/>
    <x v="0"/>
    <x v="1"/>
    <x v="1"/>
    <x v="0"/>
    <x v="0"/>
    <x v="0"/>
    <x v="1"/>
    <x v="1"/>
    <x v="0"/>
    <n v="25"/>
    <n v="789.2"/>
    <x v="322"/>
    <x v="0"/>
    <n v="0"/>
    <n v="766.8"/>
    <x v="0"/>
    <x v="0"/>
    <x v="0"/>
    <x v="0"/>
    <x v="1"/>
    <x v="0"/>
    <x v="1"/>
    <x v="1"/>
    <x v="0"/>
  </r>
  <r>
    <s v="6457-GIRWB"/>
    <x v="1"/>
    <x v="30"/>
    <x v="1"/>
    <x v="0"/>
    <x v="850"/>
    <n v="92008"/>
    <n v="33.148116000000002"/>
    <n v="-117.306043"/>
    <x v="1"/>
    <x v="13"/>
    <x v="0"/>
    <x v="0"/>
    <n v="22.03"/>
    <x v="0"/>
    <x v="0"/>
    <x v="1"/>
    <n v="26"/>
    <x v="0"/>
    <x v="1"/>
    <x v="0"/>
    <x v="1"/>
    <x v="1"/>
    <x v="0"/>
    <x v="0"/>
    <x v="0"/>
    <x v="1"/>
    <x v="0"/>
    <x v="1"/>
    <n v="69.349999999999994"/>
    <n v="69.349999999999994"/>
    <x v="0"/>
    <x v="0"/>
    <n v="22.03"/>
    <n v="91.38"/>
    <x v="1"/>
    <x v="5"/>
    <x v="8"/>
    <x v="0"/>
    <x v="1"/>
    <x v="0"/>
    <x v="1"/>
    <x v="1"/>
    <x v="0"/>
  </r>
  <r>
    <s v="6457-USBER"/>
    <x v="1"/>
    <x v="20"/>
    <x v="1"/>
    <x v="0"/>
    <x v="38"/>
    <n v="92121"/>
    <n v="32.898612999999997"/>
    <n v="-117.20293700000001"/>
    <x v="1"/>
    <x v="13"/>
    <x v="0"/>
    <x v="0"/>
    <n v="41.77"/>
    <x v="0"/>
    <x v="0"/>
    <x v="1"/>
    <n v="15"/>
    <x v="0"/>
    <x v="1"/>
    <x v="0"/>
    <x v="1"/>
    <x v="1"/>
    <x v="1"/>
    <x v="1"/>
    <x v="0"/>
    <x v="1"/>
    <x v="0"/>
    <x v="1"/>
    <n v="80.8"/>
    <n v="80.8"/>
    <x v="0"/>
    <x v="0"/>
    <n v="41.77"/>
    <n v="122.57"/>
    <x v="1"/>
    <x v="1"/>
    <x v="5"/>
    <x v="0"/>
    <x v="0"/>
    <x v="0"/>
    <x v="1"/>
    <x v="1"/>
    <x v="0"/>
  </r>
  <r>
    <s v="6458-CYIDZ"/>
    <x v="0"/>
    <x v="15"/>
    <x v="1"/>
    <x v="0"/>
    <x v="695"/>
    <n v="95410"/>
    <n v="39.225693999999997"/>
    <n v="-123.717354"/>
    <x v="1"/>
    <x v="10"/>
    <x v="1"/>
    <x v="0"/>
    <n v="36.270000000000003"/>
    <x v="0"/>
    <x v="0"/>
    <x v="1"/>
    <n v="17"/>
    <x v="1"/>
    <x v="0"/>
    <x v="0"/>
    <x v="1"/>
    <x v="1"/>
    <x v="0"/>
    <x v="0"/>
    <x v="0"/>
    <x v="1"/>
    <x v="1"/>
    <x v="1"/>
    <n v="80.7"/>
    <n v="374.8"/>
    <x v="0"/>
    <x v="0"/>
    <n v="181.35"/>
    <n v="556.15"/>
    <x v="0"/>
    <x v="0"/>
    <x v="0"/>
    <x v="0"/>
    <x v="1"/>
    <x v="0"/>
    <x v="0"/>
    <x v="1"/>
    <x v="0"/>
  </r>
  <r>
    <s v="6461-PPAXN"/>
    <x v="0"/>
    <x v="29"/>
    <x v="0"/>
    <x v="0"/>
    <x v="7"/>
    <n v="94559"/>
    <n v="38.232388999999998"/>
    <n v="-122.324944"/>
    <x v="7"/>
    <x v="33"/>
    <x v="0"/>
    <x v="0"/>
    <n v="42.18"/>
    <x v="0"/>
    <x v="0"/>
    <x v="0"/>
    <n v="59"/>
    <x v="1"/>
    <x v="1"/>
    <x v="0"/>
    <x v="0"/>
    <x v="1"/>
    <x v="0"/>
    <x v="0"/>
    <x v="0"/>
    <x v="0"/>
    <x v="0"/>
    <x v="1"/>
    <n v="54.95"/>
    <n v="1916"/>
    <x v="0"/>
    <x v="0"/>
    <n v="1476.3"/>
    <n v="3392.3"/>
    <x v="0"/>
    <x v="0"/>
    <x v="0"/>
    <x v="0"/>
    <x v="1"/>
    <x v="0"/>
    <x v="0"/>
    <x v="0"/>
    <x v="0"/>
  </r>
  <r>
    <s v="6461-SZMCV"/>
    <x v="0"/>
    <x v="1"/>
    <x v="0"/>
    <x v="0"/>
    <x v="937"/>
    <n v="94925"/>
    <n v="37.924014"/>
    <n v="-122.51169400000001"/>
    <x v="9"/>
    <x v="4"/>
    <x v="0"/>
    <x v="0"/>
    <n v="9.06"/>
    <x v="1"/>
    <x v="0"/>
    <x v="2"/>
    <n v="30"/>
    <x v="1"/>
    <x v="0"/>
    <x v="1"/>
    <x v="0"/>
    <x v="0"/>
    <x v="1"/>
    <x v="1"/>
    <x v="0"/>
    <x v="2"/>
    <x v="1"/>
    <x v="1"/>
    <n v="87.95"/>
    <n v="6365.35"/>
    <x v="0"/>
    <x v="0"/>
    <n v="643.26"/>
    <n v="7008.61"/>
    <x v="0"/>
    <x v="0"/>
    <x v="0"/>
    <x v="0"/>
    <x v="0"/>
    <x v="0"/>
    <x v="0"/>
    <x v="0"/>
    <x v="0"/>
  </r>
  <r>
    <s v="6463-HHXJR"/>
    <x v="0"/>
    <x v="37"/>
    <x v="0"/>
    <x v="3"/>
    <x v="790"/>
    <n v="93244"/>
    <n v="36.462671"/>
    <n v="-118.997291"/>
    <x v="7"/>
    <x v="4"/>
    <x v="3"/>
    <x v="0"/>
    <n v="36.5"/>
    <x v="1"/>
    <x v="0"/>
    <x v="1"/>
    <n v="19"/>
    <x v="1"/>
    <x v="0"/>
    <x v="1"/>
    <x v="1"/>
    <x v="0"/>
    <x v="0"/>
    <x v="0"/>
    <x v="0"/>
    <x v="2"/>
    <x v="1"/>
    <x v="1"/>
    <n v="100.5"/>
    <n v="7030.65"/>
    <x v="0"/>
    <x v="0"/>
    <n v="2591.5"/>
    <n v="9622.15"/>
    <x v="0"/>
    <x v="0"/>
    <x v="0"/>
    <x v="0"/>
    <x v="0"/>
    <x v="0"/>
    <x v="0"/>
    <x v="1"/>
    <x v="0"/>
  </r>
  <r>
    <s v="6463-MVYRY"/>
    <x v="0"/>
    <x v="6"/>
    <x v="1"/>
    <x v="0"/>
    <x v="223"/>
    <n v="94301"/>
    <n v="37.444313999999999"/>
    <n v="-122.149996"/>
    <x v="1"/>
    <x v="41"/>
    <x v="4"/>
    <x v="0"/>
    <n v="11.23"/>
    <x v="0"/>
    <x v="0"/>
    <x v="2"/>
    <n v="30"/>
    <x v="1"/>
    <x v="1"/>
    <x v="1"/>
    <x v="0"/>
    <x v="0"/>
    <x v="0"/>
    <x v="0"/>
    <x v="0"/>
    <x v="2"/>
    <x v="1"/>
    <x v="1"/>
    <n v="69.849999999999994"/>
    <n v="4003"/>
    <x v="0"/>
    <x v="0"/>
    <n v="640.11"/>
    <n v="4643.1099999999997"/>
    <x v="0"/>
    <x v="0"/>
    <x v="0"/>
    <x v="0"/>
    <x v="0"/>
    <x v="0"/>
    <x v="0"/>
    <x v="0"/>
    <x v="0"/>
  </r>
  <r>
    <s v="6464-KEXXH"/>
    <x v="1"/>
    <x v="39"/>
    <x v="1"/>
    <x v="0"/>
    <x v="1032"/>
    <n v="93015"/>
    <n v="34.408161"/>
    <n v="-118.865111"/>
    <x v="1"/>
    <x v="58"/>
    <x v="0"/>
    <x v="1"/>
    <m/>
    <x v="2"/>
    <x v="0"/>
    <x v="0"/>
    <n v="16"/>
    <x v="0"/>
    <x v="1"/>
    <x v="0"/>
    <x v="1"/>
    <x v="1"/>
    <x v="0"/>
    <x v="0"/>
    <x v="0"/>
    <x v="1"/>
    <x v="0"/>
    <x v="0"/>
    <n v="25.25"/>
    <n v="186.3"/>
    <x v="0"/>
    <x v="0"/>
    <n v="0"/>
    <n v="186.3"/>
    <x v="0"/>
    <x v="0"/>
    <x v="0"/>
    <x v="0"/>
    <x v="1"/>
    <x v="0"/>
    <x v="1"/>
    <x v="1"/>
    <x v="0"/>
  </r>
  <r>
    <s v="6465-GSRCL"/>
    <x v="0"/>
    <x v="31"/>
    <x v="1"/>
    <x v="3"/>
    <x v="443"/>
    <n v="95669"/>
    <n v="38.489272999999997"/>
    <n v="-120.891614"/>
    <x v="1"/>
    <x v="23"/>
    <x v="3"/>
    <x v="0"/>
    <n v="18.739999999999998"/>
    <x v="1"/>
    <x v="0"/>
    <x v="1"/>
    <n v="59"/>
    <x v="0"/>
    <x v="0"/>
    <x v="0"/>
    <x v="0"/>
    <x v="0"/>
    <x v="1"/>
    <x v="1"/>
    <x v="0"/>
    <x v="0"/>
    <x v="0"/>
    <x v="1"/>
    <n v="106.6"/>
    <n v="7244.7"/>
    <x v="0"/>
    <x v="0"/>
    <n v="1255.58"/>
    <n v="8500.2800000000007"/>
    <x v="0"/>
    <x v="0"/>
    <x v="0"/>
    <x v="0"/>
    <x v="0"/>
    <x v="0"/>
    <x v="0"/>
    <x v="0"/>
    <x v="0"/>
  </r>
  <r>
    <s v="6467-CHFZW"/>
    <x v="1"/>
    <x v="37"/>
    <x v="0"/>
    <x v="2"/>
    <x v="31"/>
    <n v="90028"/>
    <n v="34.099868999999998"/>
    <n v="-118.326843"/>
    <x v="2"/>
    <x v="54"/>
    <x v="0"/>
    <x v="0"/>
    <n v="31.35"/>
    <x v="1"/>
    <x v="0"/>
    <x v="1"/>
    <n v="16"/>
    <x v="0"/>
    <x v="0"/>
    <x v="0"/>
    <x v="1"/>
    <x v="0"/>
    <x v="1"/>
    <x v="1"/>
    <x v="0"/>
    <x v="1"/>
    <x v="0"/>
    <x v="1"/>
    <n v="99.35"/>
    <n v="4749.1499999999996"/>
    <x v="0"/>
    <x v="0"/>
    <n v="1473.45"/>
    <n v="6222.6"/>
    <x v="1"/>
    <x v="1"/>
    <x v="1"/>
    <x v="0"/>
    <x v="0"/>
    <x v="0"/>
    <x v="0"/>
    <x v="1"/>
    <x v="0"/>
  </r>
  <r>
    <s v="6469-MRVET"/>
    <x v="1"/>
    <x v="13"/>
    <x v="0"/>
    <x v="0"/>
    <x v="229"/>
    <n v="91401"/>
    <n v="34.178483"/>
    <n v="-118.431791"/>
    <x v="4"/>
    <x v="13"/>
    <x v="0"/>
    <x v="0"/>
    <n v="44.69"/>
    <x v="0"/>
    <x v="1"/>
    <x v="3"/>
    <m/>
    <x v="2"/>
    <x v="2"/>
    <x v="2"/>
    <x v="2"/>
    <x v="2"/>
    <x v="2"/>
    <x v="2"/>
    <x v="2"/>
    <x v="0"/>
    <x v="0"/>
    <x v="1"/>
    <n v="-3"/>
    <n v="20.2"/>
    <x v="0"/>
    <x v="0"/>
    <n v="44.69"/>
    <n v="64.89"/>
    <x v="2"/>
    <x v="0"/>
    <x v="0"/>
    <x v="0"/>
    <x v="1"/>
    <x v="1"/>
    <x v="1"/>
    <x v="1"/>
    <x v="0"/>
  </r>
  <r>
    <s v="6469-QJKZW"/>
    <x v="0"/>
    <x v="34"/>
    <x v="0"/>
    <x v="0"/>
    <x v="1013"/>
    <n v="93420"/>
    <n v="35.176236000000003"/>
    <n v="-120.483243"/>
    <x v="7"/>
    <x v="1"/>
    <x v="0"/>
    <x v="0"/>
    <n v="45.84"/>
    <x v="0"/>
    <x v="1"/>
    <x v="3"/>
    <m/>
    <x v="2"/>
    <x v="2"/>
    <x v="2"/>
    <x v="2"/>
    <x v="2"/>
    <x v="2"/>
    <x v="2"/>
    <x v="2"/>
    <x v="1"/>
    <x v="1"/>
    <x v="1"/>
    <n v="20.149999999999999"/>
    <n v="91.4"/>
    <x v="0"/>
    <x v="0"/>
    <n v="183.36"/>
    <n v="274.76"/>
    <x v="0"/>
    <x v="0"/>
    <x v="0"/>
    <x v="0"/>
    <x v="1"/>
    <x v="1"/>
    <x v="1"/>
    <x v="1"/>
    <x v="0"/>
  </r>
  <r>
    <s v="6473-ULUHT"/>
    <x v="1"/>
    <x v="19"/>
    <x v="0"/>
    <x v="3"/>
    <x v="38"/>
    <n v="92126"/>
    <n v="32.886924999999998"/>
    <n v="-117.152162"/>
    <x v="7"/>
    <x v="43"/>
    <x v="2"/>
    <x v="0"/>
    <n v="9.16"/>
    <x v="1"/>
    <x v="0"/>
    <x v="2"/>
    <n v="59"/>
    <x v="1"/>
    <x v="0"/>
    <x v="0"/>
    <x v="0"/>
    <x v="0"/>
    <x v="1"/>
    <x v="1"/>
    <x v="0"/>
    <x v="1"/>
    <x v="1"/>
    <x v="1"/>
    <n v="84.9"/>
    <n v="1398.25"/>
    <x v="0"/>
    <x v="0"/>
    <n v="146.56"/>
    <n v="1544.81"/>
    <x v="0"/>
    <x v="0"/>
    <x v="0"/>
    <x v="0"/>
    <x v="0"/>
    <x v="0"/>
    <x v="0"/>
    <x v="0"/>
    <x v="0"/>
  </r>
  <r>
    <s v="6474-FVJLC"/>
    <x v="1"/>
    <x v="37"/>
    <x v="1"/>
    <x v="0"/>
    <x v="180"/>
    <n v="91423"/>
    <n v="34.146957"/>
    <n v="-118.43213799999999"/>
    <x v="1"/>
    <x v="29"/>
    <x v="1"/>
    <x v="0"/>
    <n v="43.47"/>
    <x v="1"/>
    <x v="0"/>
    <x v="1"/>
    <n v="30"/>
    <x v="0"/>
    <x v="1"/>
    <x v="0"/>
    <x v="1"/>
    <x v="1"/>
    <x v="1"/>
    <x v="1"/>
    <x v="0"/>
    <x v="1"/>
    <x v="0"/>
    <x v="1"/>
    <n v="86"/>
    <n v="165.45"/>
    <x v="0"/>
    <x v="0"/>
    <n v="86.94"/>
    <n v="252.39"/>
    <x v="1"/>
    <x v="5"/>
    <x v="9"/>
    <x v="0"/>
    <x v="0"/>
    <x v="0"/>
    <x v="1"/>
    <x v="1"/>
    <x v="0"/>
  </r>
  <r>
    <s v="6475-VHUIZ"/>
    <x v="0"/>
    <x v="10"/>
    <x v="0"/>
    <x v="0"/>
    <x v="857"/>
    <n v="95554"/>
    <n v="40.267158000000002"/>
    <n v="-123.805913"/>
    <x v="10"/>
    <x v="16"/>
    <x v="2"/>
    <x v="0"/>
    <n v="38.93"/>
    <x v="0"/>
    <x v="0"/>
    <x v="0"/>
    <n v="4"/>
    <x v="0"/>
    <x v="1"/>
    <x v="1"/>
    <x v="0"/>
    <x v="1"/>
    <x v="0"/>
    <x v="0"/>
    <x v="0"/>
    <x v="1"/>
    <x v="1"/>
    <x v="1"/>
    <n v="54.25"/>
    <n v="1221.55"/>
    <x v="0"/>
    <x v="0"/>
    <n v="895.39"/>
    <n v="2116.94"/>
    <x v="0"/>
    <x v="0"/>
    <x v="0"/>
    <x v="0"/>
    <x v="1"/>
    <x v="0"/>
    <x v="0"/>
    <x v="0"/>
    <x v="0"/>
  </r>
  <r>
    <s v="6476-EPYZR"/>
    <x v="1"/>
    <x v="30"/>
    <x v="0"/>
    <x v="2"/>
    <x v="876"/>
    <n v="93669"/>
    <n v="37.287757999999997"/>
    <n v="-119.54815600000001"/>
    <x v="10"/>
    <x v="27"/>
    <x v="0"/>
    <x v="0"/>
    <n v="46.06"/>
    <x v="0"/>
    <x v="1"/>
    <x v="3"/>
    <m/>
    <x v="2"/>
    <x v="2"/>
    <x v="2"/>
    <x v="2"/>
    <x v="2"/>
    <x v="2"/>
    <x v="2"/>
    <x v="2"/>
    <x v="1"/>
    <x v="1"/>
    <x v="0"/>
    <n v="20.5"/>
    <n v="255.5"/>
    <x v="0"/>
    <x v="0"/>
    <n v="552.72"/>
    <n v="808.22"/>
    <x v="0"/>
    <x v="0"/>
    <x v="0"/>
    <x v="0"/>
    <x v="1"/>
    <x v="1"/>
    <x v="1"/>
    <x v="1"/>
    <x v="0"/>
  </r>
  <r>
    <s v="6476-YHMGA"/>
    <x v="0"/>
    <x v="54"/>
    <x v="0"/>
    <x v="2"/>
    <x v="783"/>
    <n v="93512"/>
    <n v="37.653947000000002"/>
    <n v="-118.231443"/>
    <x v="7"/>
    <x v="49"/>
    <x v="0"/>
    <x v="0"/>
    <n v="39.770000000000003"/>
    <x v="0"/>
    <x v="0"/>
    <x v="2"/>
    <n v="18"/>
    <x v="0"/>
    <x v="0"/>
    <x v="1"/>
    <x v="0"/>
    <x v="0"/>
    <x v="1"/>
    <x v="1"/>
    <x v="0"/>
    <x v="1"/>
    <x v="1"/>
    <x v="1"/>
    <n v="76.5"/>
    <n v="1155.5999999999999"/>
    <x v="0"/>
    <x v="0"/>
    <n v="596.54999999999995"/>
    <n v="1752.15"/>
    <x v="0"/>
    <x v="0"/>
    <x v="0"/>
    <x v="0"/>
    <x v="0"/>
    <x v="0"/>
    <x v="0"/>
    <x v="0"/>
    <x v="0"/>
  </r>
  <r>
    <s v="6478-HRRCZ"/>
    <x v="1"/>
    <x v="10"/>
    <x v="0"/>
    <x v="0"/>
    <x v="842"/>
    <n v="95978"/>
    <n v="39.904001999999998"/>
    <n v="-121.527823"/>
    <x v="9"/>
    <x v="44"/>
    <x v="0"/>
    <x v="0"/>
    <n v="44.45"/>
    <x v="0"/>
    <x v="0"/>
    <x v="2"/>
    <n v="6"/>
    <x v="1"/>
    <x v="0"/>
    <x v="0"/>
    <x v="0"/>
    <x v="1"/>
    <x v="1"/>
    <x v="1"/>
    <x v="0"/>
    <x v="0"/>
    <x v="1"/>
    <x v="0"/>
    <n v="70.5"/>
    <n v="2201.75"/>
    <x v="0"/>
    <x v="0"/>
    <n v="1422.4"/>
    <n v="3624.15"/>
    <x v="0"/>
    <x v="0"/>
    <x v="0"/>
    <x v="0"/>
    <x v="0"/>
    <x v="0"/>
    <x v="0"/>
    <x v="0"/>
    <x v="0"/>
  </r>
  <r>
    <s v="6479-OAUSD"/>
    <x v="1"/>
    <x v="51"/>
    <x v="1"/>
    <x v="0"/>
    <x v="417"/>
    <n v="95245"/>
    <n v="38.304194000000003"/>
    <n v="-120.592431"/>
    <x v="1"/>
    <x v="30"/>
    <x v="5"/>
    <x v="0"/>
    <n v="7.17"/>
    <x v="0"/>
    <x v="1"/>
    <x v="3"/>
    <m/>
    <x v="2"/>
    <x v="2"/>
    <x v="2"/>
    <x v="2"/>
    <x v="2"/>
    <x v="2"/>
    <x v="2"/>
    <x v="2"/>
    <x v="0"/>
    <x v="1"/>
    <x v="0"/>
    <n v="19.899999999999999"/>
    <n v="510.8"/>
    <x v="0"/>
    <x v="0"/>
    <n v="179.25"/>
    <n v="690.05"/>
    <x v="0"/>
    <x v="0"/>
    <x v="0"/>
    <x v="0"/>
    <x v="1"/>
    <x v="1"/>
    <x v="1"/>
    <x v="1"/>
    <x v="0"/>
  </r>
  <r>
    <s v="6479-SZPLM"/>
    <x v="1"/>
    <x v="17"/>
    <x v="0"/>
    <x v="3"/>
    <x v="364"/>
    <n v="92805"/>
    <n v="33.830209000000004"/>
    <n v="-117.906099"/>
    <x v="0"/>
    <x v="66"/>
    <x v="0"/>
    <x v="0"/>
    <n v="32.299999999999997"/>
    <x v="0"/>
    <x v="1"/>
    <x v="3"/>
    <m/>
    <x v="2"/>
    <x v="2"/>
    <x v="2"/>
    <x v="2"/>
    <x v="2"/>
    <x v="2"/>
    <x v="2"/>
    <x v="2"/>
    <x v="2"/>
    <x v="1"/>
    <x v="0"/>
    <n v="19.45"/>
    <n v="754.5"/>
    <x v="0"/>
    <x v="0"/>
    <n v="1162.8"/>
    <n v="1917.3"/>
    <x v="0"/>
    <x v="0"/>
    <x v="0"/>
    <x v="0"/>
    <x v="1"/>
    <x v="1"/>
    <x v="1"/>
    <x v="1"/>
    <x v="0"/>
  </r>
  <r>
    <s v="6479-VDGRK"/>
    <x v="0"/>
    <x v="1"/>
    <x v="0"/>
    <x v="2"/>
    <x v="1060"/>
    <n v="92007"/>
    <n v="33.015866000000003"/>
    <n v="-117.272254"/>
    <x v="1"/>
    <x v="9"/>
    <x v="0"/>
    <x v="0"/>
    <n v="36.130000000000003"/>
    <x v="0"/>
    <x v="0"/>
    <x v="0"/>
    <n v="21"/>
    <x v="1"/>
    <x v="0"/>
    <x v="1"/>
    <x v="0"/>
    <x v="0"/>
    <x v="1"/>
    <x v="1"/>
    <x v="0"/>
    <x v="2"/>
    <x v="1"/>
    <x v="1"/>
    <n v="85.3"/>
    <n v="6129.2"/>
    <x v="0"/>
    <x v="0"/>
    <n v="2601.36"/>
    <n v="8730.56"/>
    <x v="0"/>
    <x v="0"/>
    <x v="0"/>
    <x v="0"/>
    <x v="0"/>
    <x v="0"/>
    <x v="0"/>
    <x v="0"/>
    <x v="0"/>
  </r>
  <r>
    <s v="6480-YAGIY"/>
    <x v="1"/>
    <x v="30"/>
    <x v="1"/>
    <x v="0"/>
    <x v="143"/>
    <n v="94117"/>
    <n v="37.770533"/>
    <n v="-122.445121"/>
    <x v="1"/>
    <x v="14"/>
    <x v="0"/>
    <x v="0"/>
    <n v="28.72"/>
    <x v="0"/>
    <x v="0"/>
    <x v="1"/>
    <n v="3"/>
    <x v="1"/>
    <x v="0"/>
    <x v="1"/>
    <x v="0"/>
    <x v="0"/>
    <x v="1"/>
    <x v="1"/>
    <x v="0"/>
    <x v="0"/>
    <x v="1"/>
    <x v="0"/>
    <n v="112.2"/>
    <n v="5031.8500000000004"/>
    <x v="0"/>
    <x v="0"/>
    <n v="1292.4000000000001"/>
    <n v="6324.25"/>
    <x v="0"/>
    <x v="0"/>
    <x v="0"/>
    <x v="0"/>
    <x v="0"/>
    <x v="0"/>
    <x v="0"/>
    <x v="0"/>
    <x v="0"/>
  </r>
  <r>
    <s v="6481-ESCNL"/>
    <x v="0"/>
    <x v="25"/>
    <x v="1"/>
    <x v="0"/>
    <x v="1044"/>
    <n v="94517"/>
    <n v="37.881841999999999"/>
    <n v="-121.848111"/>
    <x v="1"/>
    <x v="31"/>
    <x v="0"/>
    <x v="0"/>
    <n v="10.67"/>
    <x v="1"/>
    <x v="0"/>
    <x v="1"/>
    <n v="12"/>
    <x v="0"/>
    <x v="1"/>
    <x v="1"/>
    <x v="1"/>
    <x v="0"/>
    <x v="1"/>
    <x v="1"/>
    <x v="0"/>
    <x v="1"/>
    <x v="1"/>
    <x v="1"/>
    <n v="100.55"/>
    <n v="2878.75"/>
    <x v="0"/>
    <x v="0"/>
    <n v="309.43"/>
    <n v="3188.18"/>
    <x v="0"/>
    <x v="0"/>
    <x v="0"/>
    <x v="0"/>
    <x v="0"/>
    <x v="0"/>
    <x v="0"/>
    <x v="1"/>
    <x v="0"/>
  </r>
  <r>
    <s v="6481-LXPWL"/>
    <x v="1"/>
    <x v="37"/>
    <x v="0"/>
    <x v="2"/>
    <x v="223"/>
    <n v="94306"/>
    <n v="37.416159"/>
    <n v="-122.131337"/>
    <x v="2"/>
    <x v="11"/>
    <x v="0"/>
    <x v="1"/>
    <m/>
    <x v="2"/>
    <x v="0"/>
    <x v="2"/>
    <n v="28"/>
    <x v="0"/>
    <x v="0"/>
    <x v="1"/>
    <x v="1"/>
    <x v="1"/>
    <x v="0"/>
    <x v="0"/>
    <x v="1"/>
    <x v="0"/>
    <x v="0"/>
    <x v="0"/>
    <n v="36.1"/>
    <n v="1971.5"/>
    <x v="0"/>
    <x v="8"/>
    <n v="0"/>
    <n v="2031.5"/>
    <x v="0"/>
    <x v="0"/>
    <x v="0"/>
    <x v="0"/>
    <x v="1"/>
    <x v="1"/>
    <x v="0"/>
    <x v="1"/>
    <x v="0"/>
  </r>
  <r>
    <s v="6481-OGDOO"/>
    <x v="1"/>
    <x v="26"/>
    <x v="0"/>
    <x v="0"/>
    <x v="38"/>
    <n v="92129"/>
    <n v="32.961064"/>
    <n v="-117.134917"/>
    <x v="2"/>
    <x v="23"/>
    <x v="3"/>
    <x v="0"/>
    <n v="30.75"/>
    <x v="0"/>
    <x v="0"/>
    <x v="1"/>
    <n v="5"/>
    <x v="1"/>
    <x v="0"/>
    <x v="0"/>
    <x v="1"/>
    <x v="1"/>
    <x v="1"/>
    <x v="1"/>
    <x v="0"/>
    <x v="0"/>
    <x v="0"/>
    <x v="0"/>
    <n v="90.6"/>
    <n v="6056.15"/>
    <x v="0"/>
    <x v="0"/>
    <n v="2060.25"/>
    <n v="8116.4"/>
    <x v="1"/>
    <x v="1"/>
    <x v="5"/>
    <x v="0"/>
    <x v="0"/>
    <x v="0"/>
    <x v="0"/>
    <x v="1"/>
    <x v="0"/>
  </r>
  <r>
    <s v="6483-OATDN"/>
    <x v="1"/>
    <x v="10"/>
    <x v="0"/>
    <x v="2"/>
    <x v="427"/>
    <n v="91016"/>
    <n v="34.152799999999999"/>
    <n v="-118.00048200000001"/>
    <x v="9"/>
    <x v="58"/>
    <x v="0"/>
    <x v="0"/>
    <n v="10.36"/>
    <x v="0"/>
    <x v="0"/>
    <x v="2"/>
    <n v="20"/>
    <x v="1"/>
    <x v="1"/>
    <x v="0"/>
    <x v="1"/>
    <x v="1"/>
    <x v="0"/>
    <x v="0"/>
    <x v="0"/>
    <x v="1"/>
    <x v="0"/>
    <x v="0"/>
    <n v="51.3"/>
    <n v="411.6"/>
    <x v="323"/>
    <x v="0"/>
    <n v="82.88"/>
    <n v="479.46"/>
    <x v="0"/>
    <x v="0"/>
    <x v="0"/>
    <x v="0"/>
    <x v="1"/>
    <x v="0"/>
    <x v="0"/>
    <x v="1"/>
    <x v="0"/>
  </r>
  <r>
    <s v="6484-LATFU"/>
    <x v="1"/>
    <x v="29"/>
    <x v="1"/>
    <x v="0"/>
    <x v="906"/>
    <n v="95236"/>
    <n v="38.047745999999997"/>
    <n v="-121.03049900000001"/>
    <x v="1"/>
    <x v="64"/>
    <x v="0"/>
    <x v="0"/>
    <n v="5.84"/>
    <x v="1"/>
    <x v="1"/>
    <x v="3"/>
    <m/>
    <x v="2"/>
    <x v="2"/>
    <x v="2"/>
    <x v="2"/>
    <x v="2"/>
    <x v="2"/>
    <x v="2"/>
    <x v="2"/>
    <x v="2"/>
    <x v="1"/>
    <x v="0"/>
    <n v="24.55"/>
    <n v="1657.4"/>
    <x v="0"/>
    <x v="0"/>
    <n v="397.12"/>
    <n v="2054.52"/>
    <x v="0"/>
    <x v="0"/>
    <x v="0"/>
    <x v="0"/>
    <x v="1"/>
    <x v="1"/>
    <x v="1"/>
    <x v="1"/>
    <x v="0"/>
  </r>
  <r>
    <s v="6485-QXWWE"/>
    <x v="0"/>
    <x v="35"/>
    <x v="1"/>
    <x v="1"/>
    <x v="537"/>
    <n v="96071"/>
    <n v="40.656286999999999"/>
    <n v="-121.42896500000001"/>
    <x v="1"/>
    <x v="55"/>
    <x v="4"/>
    <x v="0"/>
    <n v="2.83"/>
    <x v="1"/>
    <x v="1"/>
    <x v="3"/>
    <m/>
    <x v="2"/>
    <x v="2"/>
    <x v="2"/>
    <x v="2"/>
    <x v="2"/>
    <x v="2"/>
    <x v="2"/>
    <x v="2"/>
    <x v="2"/>
    <x v="1"/>
    <x v="1"/>
    <n v="26"/>
    <n v="1638.7"/>
    <x v="0"/>
    <x v="0"/>
    <n v="175.46"/>
    <n v="1814.16"/>
    <x v="0"/>
    <x v="0"/>
    <x v="0"/>
    <x v="0"/>
    <x v="1"/>
    <x v="1"/>
    <x v="1"/>
    <x v="1"/>
    <x v="0"/>
  </r>
  <r>
    <s v="6486-LHTMA"/>
    <x v="0"/>
    <x v="6"/>
    <x v="0"/>
    <x v="0"/>
    <x v="771"/>
    <n v="93505"/>
    <n v="35.151491"/>
    <n v="-117.92759700000001"/>
    <x v="2"/>
    <x v="65"/>
    <x v="0"/>
    <x v="0"/>
    <n v="44.26"/>
    <x v="1"/>
    <x v="0"/>
    <x v="1"/>
    <n v="22"/>
    <x v="0"/>
    <x v="1"/>
    <x v="1"/>
    <x v="1"/>
    <x v="0"/>
    <x v="0"/>
    <x v="0"/>
    <x v="0"/>
    <x v="0"/>
    <x v="0"/>
    <x v="1"/>
    <n v="90.7"/>
    <n v="2835.5"/>
    <x v="0"/>
    <x v="0"/>
    <n v="1372.06"/>
    <n v="4207.5600000000004"/>
    <x v="0"/>
    <x v="0"/>
    <x v="0"/>
    <x v="0"/>
    <x v="0"/>
    <x v="0"/>
    <x v="0"/>
    <x v="1"/>
    <x v="0"/>
  </r>
  <r>
    <s v="6490-FGZAT"/>
    <x v="1"/>
    <x v="25"/>
    <x v="1"/>
    <x v="0"/>
    <x v="886"/>
    <n v="93267"/>
    <n v="36.141319000000003"/>
    <n v="-119.129075"/>
    <x v="1"/>
    <x v="38"/>
    <x v="1"/>
    <x v="0"/>
    <n v="32.340000000000003"/>
    <x v="0"/>
    <x v="1"/>
    <x v="3"/>
    <m/>
    <x v="2"/>
    <x v="2"/>
    <x v="2"/>
    <x v="2"/>
    <x v="2"/>
    <x v="2"/>
    <x v="2"/>
    <x v="2"/>
    <x v="1"/>
    <x v="1"/>
    <x v="0"/>
    <n v="20.65"/>
    <n v="109.3"/>
    <x v="0"/>
    <x v="0"/>
    <n v="194.04"/>
    <n v="303.33999999999997"/>
    <x v="0"/>
    <x v="0"/>
    <x v="0"/>
    <x v="0"/>
    <x v="1"/>
    <x v="1"/>
    <x v="1"/>
    <x v="1"/>
    <x v="0"/>
  </r>
  <r>
    <s v="6496-JDSSB"/>
    <x v="0"/>
    <x v="38"/>
    <x v="1"/>
    <x v="0"/>
    <x v="194"/>
    <n v="91377"/>
    <n v="34.192250000000001"/>
    <n v="-118.77687400000001"/>
    <x v="1"/>
    <x v="58"/>
    <x v="0"/>
    <x v="0"/>
    <n v="39.92"/>
    <x v="0"/>
    <x v="0"/>
    <x v="1"/>
    <n v="73"/>
    <x v="0"/>
    <x v="1"/>
    <x v="0"/>
    <x v="1"/>
    <x v="0"/>
    <x v="0"/>
    <x v="0"/>
    <x v="0"/>
    <x v="1"/>
    <x v="0"/>
    <x v="1"/>
    <n v="80"/>
    <n v="624.6"/>
    <x v="0"/>
    <x v="0"/>
    <n v="319.36"/>
    <n v="943.96"/>
    <x v="0"/>
    <x v="0"/>
    <x v="0"/>
    <x v="0"/>
    <x v="0"/>
    <x v="0"/>
    <x v="1"/>
    <x v="1"/>
    <x v="0"/>
  </r>
  <r>
    <s v="6496-SLWHQ"/>
    <x v="1"/>
    <x v="8"/>
    <x v="1"/>
    <x v="0"/>
    <x v="1061"/>
    <n v="94556"/>
    <n v="37.827945999999997"/>
    <n v="-122.107185"/>
    <x v="1"/>
    <x v="3"/>
    <x v="1"/>
    <x v="0"/>
    <n v="35.43"/>
    <x v="1"/>
    <x v="0"/>
    <x v="1"/>
    <n v="18"/>
    <x v="0"/>
    <x v="0"/>
    <x v="1"/>
    <x v="1"/>
    <x v="0"/>
    <x v="1"/>
    <x v="0"/>
    <x v="0"/>
    <x v="1"/>
    <x v="0"/>
    <x v="1"/>
    <n v="105"/>
    <n v="294.45"/>
    <x v="0"/>
    <x v="0"/>
    <n v="106.29"/>
    <n v="400.74"/>
    <x v="1"/>
    <x v="5"/>
    <x v="9"/>
    <x v="0"/>
    <x v="0"/>
    <x v="0"/>
    <x v="0"/>
    <x v="1"/>
    <x v="0"/>
  </r>
  <r>
    <s v="6497-TILVL"/>
    <x v="0"/>
    <x v="29"/>
    <x v="0"/>
    <x v="3"/>
    <x v="84"/>
    <n v="90638"/>
    <n v="33.902045000000001"/>
    <n v="-118.008961"/>
    <x v="2"/>
    <x v="6"/>
    <x v="0"/>
    <x v="0"/>
    <n v="25.64"/>
    <x v="0"/>
    <x v="0"/>
    <x v="2"/>
    <n v="71"/>
    <x v="1"/>
    <x v="1"/>
    <x v="0"/>
    <x v="1"/>
    <x v="1"/>
    <x v="0"/>
    <x v="0"/>
    <x v="0"/>
    <x v="1"/>
    <x v="1"/>
    <x v="0"/>
    <n v="50.7"/>
    <n v="350.35"/>
    <x v="0"/>
    <x v="0"/>
    <n v="179.48"/>
    <n v="529.83000000000004"/>
    <x v="0"/>
    <x v="0"/>
    <x v="0"/>
    <x v="0"/>
    <x v="1"/>
    <x v="0"/>
    <x v="0"/>
    <x v="1"/>
    <x v="0"/>
  </r>
  <r>
    <s v="6500-JVEGC"/>
    <x v="1"/>
    <x v="52"/>
    <x v="1"/>
    <x v="0"/>
    <x v="410"/>
    <n v="90715"/>
    <n v="33.841026999999997"/>
    <n v="-118.078097"/>
    <x v="1"/>
    <x v="64"/>
    <x v="0"/>
    <x v="0"/>
    <n v="11.22"/>
    <x v="1"/>
    <x v="0"/>
    <x v="1"/>
    <n v="7"/>
    <x v="1"/>
    <x v="0"/>
    <x v="1"/>
    <x v="1"/>
    <x v="0"/>
    <x v="0"/>
    <x v="0"/>
    <x v="0"/>
    <x v="0"/>
    <x v="1"/>
    <x v="1"/>
    <n v="101.35"/>
    <n v="7110.75"/>
    <x v="0"/>
    <x v="0"/>
    <n v="762.96"/>
    <n v="7873.71"/>
    <x v="0"/>
    <x v="0"/>
    <x v="0"/>
    <x v="0"/>
    <x v="0"/>
    <x v="0"/>
    <x v="0"/>
    <x v="1"/>
    <x v="0"/>
  </r>
  <r>
    <s v="6502-HCJTI"/>
    <x v="1"/>
    <x v="3"/>
    <x v="0"/>
    <x v="0"/>
    <x v="410"/>
    <n v="90712"/>
    <n v="33.840524000000002"/>
    <n v="-118.148403"/>
    <x v="1"/>
    <x v="6"/>
    <x v="0"/>
    <x v="0"/>
    <n v="9.6999999999999993"/>
    <x v="1"/>
    <x v="0"/>
    <x v="1"/>
    <n v="17"/>
    <x v="1"/>
    <x v="0"/>
    <x v="0"/>
    <x v="1"/>
    <x v="1"/>
    <x v="1"/>
    <x v="1"/>
    <x v="0"/>
    <x v="1"/>
    <x v="0"/>
    <x v="0"/>
    <n v="94.7"/>
    <n v="673.1"/>
    <x v="0"/>
    <x v="0"/>
    <n v="67.900000000000006"/>
    <n v="741"/>
    <x v="1"/>
    <x v="5"/>
    <x v="8"/>
    <x v="0"/>
    <x v="0"/>
    <x v="0"/>
    <x v="0"/>
    <x v="1"/>
    <x v="0"/>
  </r>
  <r>
    <s v="6502-KUGLL"/>
    <x v="0"/>
    <x v="46"/>
    <x v="0"/>
    <x v="3"/>
    <x v="205"/>
    <n v="91732"/>
    <n v="34.074491999999999"/>
    <n v="-118.01461999999999"/>
    <x v="8"/>
    <x v="32"/>
    <x v="2"/>
    <x v="0"/>
    <n v="42.64"/>
    <x v="0"/>
    <x v="0"/>
    <x v="2"/>
    <n v="69"/>
    <x v="1"/>
    <x v="0"/>
    <x v="0"/>
    <x v="0"/>
    <x v="1"/>
    <x v="0"/>
    <x v="0"/>
    <x v="0"/>
    <x v="1"/>
    <x v="1"/>
    <x v="1"/>
    <n v="59.45"/>
    <n v="780.85"/>
    <x v="0"/>
    <x v="0"/>
    <n v="596.96"/>
    <n v="1377.81"/>
    <x v="0"/>
    <x v="0"/>
    <x v="0"/>
    <x v="0"/>
    <x v="1"/>
    <x v="0"/>
    <x v="0"/>
    <x v="0"/>
    <x v="0"/>
  </r>
  <r>
    <s v="6502-MJQAE"/>
    <x v="1"/>
    <x v="60"/>
    <x v="1"/>
    <x v="0"/>
    <x v="110"/>
    <n v="92027"/>
    <n v="33.141264999999997"/>
    <n v="-116.967221"/>
    <x v="1"/>
    <x v="13"/>
    <x v="0"/>
    <x v="0"/>
    <n v="46.21"/>
    <x v="0"/>
    <x v="0"/>
    <x v="1"/>
    <n v="58"/>
    <x v="0"/>
    <x v="1"/>
    <x v="0"/>
    <x v="1"/>
    <x v="1"/>
    <x v="0"/>
    <x v="1"/>
    <x v="0"/>
    <x v="1"/>
    <x v="0"/>
    <x v="1"/>
    <n v="69.599999999999994"/>
    <n v="69.599999999999994"/>
    <x v="0"/>
    <x v="0"/>
    <n v="46.21"/>
    <n v="115.81"/>
    <x v="1"/>
    <x v="1"/>
    <x v="5"/>
    <x v="0"/>
    <x v="0"/>
    <x v="0"/>
    <x v="1"/>
    <x v="1"/>
    <x v="0"/>
  </r>
  <r>
    <s v="6504-VBLFL"/>
    <x v="1"/>
    <x v="32"/>
    <x v="0"/>
    <x v="0"/>
    <x v="1075"/>
    <n v="96119"/>
    <n v="41.042003000000001"/>
    <n v="-120.506086"/>
    <x v="5"/>
    <x v="17"/>
    <x v="4"/>
    <x v="0"/>
    <n v="6.63"/>
    <x v="0"/>
    <x v="0"/>
    <x v="2"/>
    <n v="23"/>
    <x v="1"/>
    <x v="0"/>
    <x v="1"/>
    <x v="1"/>
    <x v="1"/>
    <x v="0"/>
    <x v="0"/>
    <x v="0"/>
    <x v="2"/>
    <x v="1"/>
    <x v="1"/>
    <n v="58.6"/>
    <n v="3068.6"/>
    <x v="0"/>
    <x v="0"/>
    <n v="364.65"/>
    <n v="3433.25"/>
    <x v="0"/>
    <x v="0"/>
    <x v="0"/>
    <x v="0"/>
    <x v="1"/>
    <x v="0"/>
    <x v="0"/>
    <x v="1"/>
    <x v="0"/>
  </r>
  <r>
    <s v="6505-OZNPG"/>
    <x v="0"/>
    <x v="44"/>
    <x v="1"/>
    <x v="0"/>
    <x v="1031"/>
    <n v="95412"/>
    <n v="38.731054999999998"/>
    <n v="-123.316553"/>
    <x v="1"/>
    <x v="38"/>
    <x v="0"/>
    <x v="1"/>
    <m/>
    <x v="2"/>
    <x v="0"/>
    <x v="0"/>
    <n v="52"/>
    <x v="1"/>
    <x v="0"/>
    <x v="1"/>
    <x v="0"/>
    <x v="0"/>
    <x v="1"/>
    <x v="1"/>
    <x v="1"/>
    <x v="2"/>
    <x v="0"/>
    <x v="2"/>
    <n v="63.4"/>
    <n v="348.8"/>
    <x v="0"/>
    <x v="1"/>
    <n v="0"/>
    <n v="358.8"/>
    <x v="0"/>
    <x v="0"/>
    <x v="0"/>
    <x v="0"/>
    <x v="0"/>
    <x v="1"/>
    <x v="0"/>
    <x v="0"/>
    <x v="0"/>
  </r>
  <r>
    <s v="6506-EYCNH"/>
    <x v="0"/>
    <x v="60"/>
    <x v="0"/>
    <x v="1"/>
    <x v="1023"/>
    <n v="91763"/>
    <n v="34.072121000000003"/>
    <n v="-117.698319"/>
    <x v="5"/>
    <x v="61"/>
    <x v="0"/>
    <x v="0"/>
    <n v="15.85"/>
    <x v="0"/>
    <x v="1"/>
    <x v="3"/>
    <m/>
    <x v="2"/>
    <x v="2"/>
    <x v="2"/>
    <x v="2"/>
    <x v="2"/>
    <x v="2"/>
    <x v="2"/>
    <x v="2"/>
    <x v="1"/>
    <x v="0"/>
    <x v="1"/>
    <n v="19.55"/>
    <n v="543.79999999999995"/>
    <x v="0"/>
    <x v="0"/>
    <n v="443.8"/>
    <n v="987.6"/>
    <x v="0"/>
    <x v="0"/>
    <x v="0"/>
    <x v="0"/>
    <x v="1"/>
    <x v="1"/>
    <x v="1"/>
    <x v="1"/>
    <x v="0"/>
  </r>
  <r>
    <s v="6507-DTJZV"/>
    <x v="1"/>
    <x v="2"/>
    <x v="1"/>
    <x v="2"/>
    <x v="1060"/>
    <n v="92007"/>
    <n v="33.015866000000003"/>
    <n v="-117.272254"/>
    <x v="1"/>
    <x v="2"/>
    <x v="2"/>
    <x v="0"/>
    <n v="30.19"/>
    <x v="0"/>
    <x v="0"/>
    <x v="2"/>
    <n v="17"/>
    <x v="0"/>
    <x v="1"/>
    <x v="0"/>
    <x v="1"/>
    <x v="0"/>
    <x v="1"/>
    <x v="1"/>
    <x v="0"/>
    <x v="1"/>
    <x v="1"/>
    <x v="0"/>
    <n v="66.400000000000006"/>
    <n v="831.75"/>
    <x v="0"/>
    <x v="0"/>
    <n v="392.47"/>
    <n v="1224.22"/>
    <x v="0"/>
    <x v="0"/>
    <x v="0"/>
    <x v="0"/>
    <x v="0"/>
    <x v="0"/>
    <x v="1"/>
    <x v="1"/>
    <x v="0"/>
  </r>
  <r>
    <s v="6507-ZJSUR"/>
    <x v="1"/>
    <x v="48"/>
    <x v="0"/>
    <x v="0"/>
    <x v="695"/>
    <n v="95410"/>
    <n v="39.225693999999997"/>
    <n v="-123.717354"/>
    <x v="10"/>
    <x v="16"/>
    <x v="0"/>
    <x v="0"/>
    <n v="46.82"/>
    <x v="0"/>
    <x v="0"/>
    <x v="1"/>
    <n v="11"/>
    <x v="0"/>
    <x v="1"/>
    <x v="0"/>
    <x v="1"/>
    <x v="0"/>
    <x v="1"/>
    <x v="0"/>
    <x v="1"/>
    <x v="0"/>
    <x v="0"/>
    <x v="1"/>
    <n v="90.45"/>
    <n v="2117.25"/>
    <x v="0"/>
    <x v="14"/>
    <n v="1076.8599999999999"/>
    <n v="3224.11"/>
    <x v="0"/>
    <x v="0"/>
    <x v="0"/>
    <x v="0"/>
    <x v="0"/>
    <x v="1"/>
    <x v="1"/>
    <x v="1"/>
    <x v="0"/>
  </r>
  <r>
    <s v="6508-NJYRO"/>
    <x v="1"/>
    <x v="59"/>
    <x v="0"/>
    <x v="0"/>
    <x v="850"/>
    <n v="92009"/>
    <n v="33.098018000000003"/>
    <n v="-117.25820299999999"/>
    <x v="7"/>
    <x v="49"/>
    <x v="0"/>
    <x v="0"/>
    <n v="14.27"/>
    <x v="0"/>
    <x v="1"/>
    <x v="3"/>
    <m/>
    <x v="2"/>
    <x v="2"/>
    <x v="2"/>
    <x v="2"/>
    <x v="2"/>
    <x v="2"/>
    <x v="2"/>
    <x v="2"/>
    <x v="0"/>
    <x v="1"/>
    <x v="0"/>
    <n v="18.8"/>
    <n v="294.95"/>
    <x v="0"/>
    <x v="0"/>
    <n v="214.05"/>
    <n v="509"/>
    <x v="0"/>
    <x v="0"/>
    <x v="0"/>
    <x v="0"/>
    <x v="1"/>
    <x v="1"/>
    <x v="1"/>
    <x v="1"/>
    <x v="0"/>
  </r>
  <r>
    <s v="6509-TSGWN"/>
    <x v="0"/>
    <x v="21"/>
    <x v="0"/>
    <x v="3"/>
    <x v="78"/>
    <n v="92028"/>
    <n v="33.362575"/>
    <n v="-117.299644"/>
    <x v="2"/>
    <x v="20"/>
    <x v="0"/>
    <x v="0"/>
    <n v="31.83"/>
    <x v="1"/>
    <x v="1"/>
    <x v="3"/>
    <m/>
    <x v="2"/>
    <x v="2"/>
    <x v="2"/>
    <x v="2"/>
    <x v="2"/>
    <x v="2"/>
    <x v="2"/>
    <x v="2"/>
    <x v="1"/>
    <x v="1"/>
    <x v="0"/>
    <n v="26.45"/>
    <n v="911.6"/>
    <x v="0"/>
    <x v="0"/>
    <n v="1177.71"/>
    <n v="2089.31"/>
    <x v="0"/>
    <x v="0"/>
    <x v="0"/>
    <x v="0"/>
    <x v="1"/>
    <x v="1"/>
    <x v="1"/>
    <x v="1"/>
    <x v="0"/>
  </r>
  <r>
    <s v="6510-UPNKS"/>
    <x v="0"/>
    <x v="44"/>
    <x v="1"/>
    <x v="0"/>
    <x v="920"/>
    <n v="95715"/>
    <n v="39.237540000000003"/>
    <n v="-120.720196"/>
    <x v="1"/>
    <x v="16"/>
    <x v="0"/>
    <x v="0"/>
    <n v="43.77"/>
    <x v="1"/>
    <x v="1"/>
    <x v="3"/>
    <m/>
    <x v="2"/>
    <x v="2"/>
    <x v="2"/>
    <x v="2"/>
    <x v="2"/>
    <x v="2"/>
    <x v="2"/>
    <x v="2"/>
    <x v="0"/>
    <x v="1"/>
    <x v="0"/>
    <n v="24.8"/>
    <n v="615.35"/>
    <x v="0"/>
    <x v="0"/>
    <n v="1006.71"/>
    <n v="1622.06"/>
    <x v="0"/>
    <x v="0"/>
    <x v="0"/>
    <x v="0"/>
    <x v="1"/>
    <x v="1"/>
    <x v="1"/>
    <x v="1"/>
    <x v="0"/>
  </r>
  <r>
    <s v="6513-EECDB"/>
    <x v="1"/>
    <x v="4"/>
    <x v="0"/>
    <x v="0"/>
    <x v="143"/>
    <n v="94114"/>
    <n v="37.758085000000001"/>
    <n v="-122.43480099999999"/>
    <x v="1"/>
    <x v="13"/>
    <x v="0"/>
    <x v="0"/>
    <n v="36.92"/>
    <x v="1"/>
    <x v="0"/>
    <x v="1"/>
    <n v="6"/>
    <x v="0"/>
    <x v="1"/>
    <x v="0"/>
    <x v="1"/>
    <x v="1"/>
    <x v="0"/>
    <x v="0"/>
    <x v="0"/>
    <x v="1"/>
    <x v="0"/>
    <x v="1"/>
    <n v="73.55"/>
    <n v="73.55"/>
    <x v="0"/>
    <x v="0"/>
    <n v="36.92"/>
    <n v="110.47"/>
    <x v="1"/>
    <x v="4"/>
    <x v="16"/>
    <x v="0"/>
    <x v="1"/>
    <x v="0"/>
    <x v="1"/>
    <x v="1"/>
    <x v="0"/>
  </r>
  <r>
    <s v="6516-NKQBO"/>
    <x v="1"/>
    <x v="24"/>
    <x v="0"/>
    <x v="0"/>
    <x v="434"/>
    <n v="92882"/>
    <n v="33.819384999999997"/>
    <n v="-117.600213"/>
    <x v="2"/>
    <x v="70"/>
    <x v="0"/>
    <x v="0"/>
    <n v="22.05"/>
    <x v="0"/>
    <x v="0"/>
    <x v="0"/>
    <n v="73"/>
    <x v="1"/>
    <x v="1"/>
    <x v="1"/>
    <x v="0"/>
    <x v="0"/>
    <x v="1"/>
    <x v="1"/>
    <x v="0"/>
    <x v="2"/>
    <x v="1"/>
    <x v="0"/>
    <n v="81"/>
    <n v="3084.9"/>
    <x v="0"/>
    <x v="0"/>
    <n v="837.9"/>
    <n v="3922.8"/>
    <x v="0"/>
    <x v="0"/>
    <x v="0"/>
    <x v="0"/>
    <x v="0"/>
    <x v="0"/>
    <x v="0"/>
    <x v="0"/>
    <x v="0"/>
  </r>
  <r>
    <s v="6518-KZXCB"/>
    <x v="1"/>
    <x v="37"/>
    <x v="1"/>
    <x v="0"/>
    <x v="390"/>
    <n v="96016"/>
    <n v="40.936284999999998"/>
    <n v="-121.572692"/>
    <x v="1"/>
    <x v="51"/>
    <x v="2"/>
    <x v="0"/>
    <n v="4.79"/>
    <x v="1"/>
    <x v="1"/>
    <x v="3"/>
    <m/>
    <x v="2"/>
    <x v="2"/>
    <x v="2"/>
    <x v="2"/>
    <x v="2"/>
    <x v="2"/>
    <x v="2"/>
    <x v="2"/>
    <x v="2"/>
    <x v="1"/>
    <x v="0"/>
    <n v="25.25"/>
    <n v="566.5"/>
    <x v="0"/>
    <x v="0"/>
    <n v="105.38"/>
    <n v="671.88"/>
    <x v="0"/>
    <x v="0"/>
    <x v="0"/>
    <x v="0"/>
    <x v="1"/>
    <x v="1"/>
    <x v="1"/>
    <x v="1"/>
    <x v="0"/>
  </r>
  <r>
    <s v="6518-LGAOV"/>
    <x v="0"/>
    <x v="27"/>
    <x v="0"/>
    <x v="0"/>
    <x v="38"/>
    <n v="92121"/>
    <n v="32.898612999999997"/>
    <n v="-117.20293700000001"/>
    <x v="2"/>
    <x v="70"/>
    <x v="0"/>
    <x v="0"/>
    <n v="19.079999999999998"/>
    <x v="1"/>
    <x v="0"/>
    <x v="1"/>
    <n v="4"/>
    <x v="0"/>
    <x v="1"/>
    <x v="1"/>
    <x v="0"/>
    <x v="0"/>
    <x v="1"/>
    <x v="1"/>
    <x v="0"/>
    <x v="1"/>
    <x v="0"/>
    <x v="1"/>
    <n v="105"/>
    <n v="4026.4"/>
    <x v="0"/>
    <x v="0"/>
    <n v="725.04"/>
    <n v="4751.4399999999996"/>
    <x v="1"/>
    <x v="3"/>
    <x v="6"/>
    <x v="0"/>
    <x v="0"/>
    <x v="0"/>
    <x v="0"/>
    <x v="0"/>
    <x v="0"/>
  </r>
  <r>
    <s v="6518-PPLMZ"/>
    <x v="1"/>
    <x v="32"/>
    <x v="0"/>
    <x v="1"/>
    <x v="140"/>
    <n v="96106"/>
    <n v="39.745804999999997"/>
    <n v="-120.580882"/>
    <x v="4"/>
    <x v="63"/>
    <x v="0"/>
    <x v="0"/>
    <n v="25.32"/>
    <x v="0"/>
    <x v="1"/>
    <x v="3"/>
    <m/>
    <x v="2"/>
    <x v="2"/>
    <x v="2"/>
    <x v="2"/>
    <x v="2"/>
    <x v="2"/>
    <x v="2"/>
    <x v="2"/>
    <x v="2"/>
    <x v="0"/>
    <x v="0"/>
    <n v="19.399999999999999"/>
    <n v="1110.3499999999999"/>
    <x v="0"/>
    <x v="0"/>
    <n v="1341.96"/>
    <n v="2452.31"/>
    <x v="0"/>
    <x v="0"/>
    <x v="0"/>
    <x v="0"/>
    <x v="1"/>
    <x v="1"/>
    <x v="1"/>
    <x v="1"/>
    <x v="0"/>
  </r>
  <r>
    <s v="6519-CFDBX"/>
    <x v="0"/>
    <x v="26"/>
    <x v="1"/>
    <x v="0"/>
    <x v="239"/>
    <n v="90505"/>
    <n v="33.807881999999999"/>
    <n v="-118.34795699999999"/>
    <x v="1"/>
    <x v="29"/>
    <x v="0"/>
    <x v="0"/>
    <n v="10.81"/>
    <x v="0"/>
    <x v="0"/>
    <x v="0"/>
    <n v="13"/>
    <x v="0"/>
    <x v="1"/>
    <x v="0"/>
    <x v="1"/>
    <x v="1"/>
    <x v="0"/>
    <x v="0"/>
    <x v="0"/>
    <x v="1"/>
    <x v="0"/>
    <x v="1"/>
    <n v="45.4"/>
    <n v="80.95"/>
    <x v="0"/>
    <x v="0"/>
    <n v="21.62"/>
    <n v="102.57"/>
    <x v="2"/>
    <x v="0"/>
    <x v="0"/>
    <x v="0"/>
    <x v="1"/>
    <x v="0"/>
    <x v="1"/>
    <x v="1"/>
    <x v="0"/>
  </r>
  <r>
    <s v="6519-ZHPXP"/>
    <x v="0"/>
    <x v="35"/>
    <x v="0"/>
    <x v="3"/>
    <x v="113"/>
    <n v="95824"/>
    <n v="38.517294999999997"/>
    <n v="-121.439819"/>
    <x v="2"/>
    <x v="9"/>
    <x v="0"/>
    <x v="0"/>
    <n v="41.55"/>
    <x v="0"/>
    <x v="0"/>
    <x v="1"/>
    <n v="25"/>
    <x v="1"/>
    <x v="0"/>
    <x v="1"/>
    <x v="0"/>
    <x v="0"/>
    <x v="1"/>
    <x v="1"/>
    <x v="1"/>
    <x v="2"/>
    <x v="0"/>
    <x v="1"/>
    <n v="108.3"/>
    <n v="7679.65"/>
    <x v="324"/>
    <x v="10"/>
    <n v="2991.6"/>
    <n v="10685.12"/>
    <x v="0"/>
    <x v="0"/>
    <x v="0"/>
    <x v="0"/>
    <x v="0"/>
    <x v="1"/>
    <x v="0"/>
    <x v="0"/>
    <x v="0"/>
  </r>
  <r>
    <s v="6521-YYTYI"/>
    <x v="1"/>
    <x v="40"/>
    <x v="1"/>
    <x v="0"/>
    <x v="708"/>
    <n v="95463"/>
    <n v="39.182915999999999"/>
    <n v="-123.552571"/>
    <x v="1"/>
    <x v="13"/>
    <x v="1"/>
    <x v="0"/>
    <n v="7.99"/>
    <x v="1"/>
    <x v="0"/>
    <x v="1"/>
    <n v="30"/>
    <x v="0"/>
    <x v="1"/>
    <x v="0"/>
    <x v="1"/>
    <x v="0"/>
    <x v="1"/>
    <x v="1"/>
    <x v="0"/>
    <x v="1"/>
    <x v="0"/>
    <x v="1"/>
    <n v="93.3"/>
    <n v="93.3"/>
    <x v="0"/>
    <x v="0"/>
    <n v="7.99"/>
    <n v="101.29"/>
    <x v="1"/>
    <x v="3"/>
    <x v="14"/>
    <x v="0"/>
    <x v="0"/>
    <x v="0"/>
    <x v="1"/>
    <x v="1"/>
    <x v="0"/>
  </r>
  <r>
    <s v="6522-OIQSX"/>
    <x v="0"/>
    <x v="27"/>
    <x v="0"/>
    <x v="1"/>
    <x v="412"/>
    <n v="95701"/>
    <n v="39.218096000000003"/>
    <n v="-120.79152999999999"/>
    <x v="8"/>
    <x v="19"/>
    <x v="3"/>
    <x v="1"/>
    <m/>
    <x v="2"/>
    <x v="0"/>
    <x v="0"/>
    <n v="56"/>
    <x v="0"/>
    <x v="0"/>
    <x v="1"/>
    <x v="1"/>
    <x v="0"/>
    <x v="1"/>
    <x v="1"/>
    <x v="0"/>
    <x v="2"/>
    <x v="0"/>
    <x v="0"/>
    <n v="54.95"/>
    <n v="3772.5"/>
    <x v="0"/>
    <x v="0"/>
    <n v="0"/>
    <n v="3772.5"/>
    <x v="0"/>
    <x v="0"/>
    <x v="0"/>
    <x v="0"/>
    <x v="0"/>
    <x v="0"/>
    <x v="0"/>
    <x v="1"/>
    <x v="0"/>
  </r>
  <r>
    <s v="6522-YRBXD"/>
    <x v="1"/>
    <x v="8"/>
    <x v="0"/>
    <x v="0"/>
    <x v="364"/>
    <n v="92802"/>
    <n v="33.807864000000002"/>
    <n v="-117.923782"/>
    <x v="3"/>
    <x v="33"/>
    <x v="5"/>
    <x v="0"/>
    <n v="20.440000000000001"/>
    <x v="1"/>
    <x v="0"/>
    <x v="1"/>
    <n v="18"/>
    <x v="1"/>
    <x v="0"/>
    <x v="0"/>
    <x v="1"/>
    <x v="1"/>
    <x v="1"/>
    <x v="0"/>
    <x v="0"/>
    <x v="0"/>
    <x v="0"/>
    <x v="1"/>
    <n v="94.55"/>
    <n v="3365.4"/>
    <x v="0"/>
    <x v="0"/>
    <n v="715.4"/>
    <n v="4080.8"/>
    <x v="0"/>
    <x v="0"/>
    <x v="0"/>
    <x v="0"/>
    <x v="0"/>
    <x v="0"/>
    <x v="0"/>
    <x v="1"/>
    <x v="0"/>
  </r>
  <r>
    <s v="6527-PZFPV"/>
    <x v="1"/>
    <x v="31"/>
    <x v="0"/>
    <x v="3"/>
    <x v="31"/>
    <n v="90023"/>
    <n v="34.017696999999998"/>
    <n v="-118.200577"/>
    <x v="10"/>
    <x v="52"/>
    <x v="5"/>
    <x v="0"/>
    <n v="25.84"/>
    <x v="0"/>
    <x v="1"/>
    <x v="3"/>
    <m/>
    <x v="2"/>
    <x v="2"/>
    <x v="2"/>
    <x v="2"/>
    <x v="2"/>
    <x v="2"/>
    <x v="2"/>
    <x v="2"/>
    <x v="0"/>
    <x v="0"/>
    <x v="0"/>
    <n v="20.8"/>
    <n v="469.65"/>
    <x v="0"/>
    <x v="0"/>
    <n v="620.16"/>
    <n v="1089.81"/>
    <x v="0"/>
    <x v="0"/>
    <x v="0"/>
    <x v="0"/>
    <x v="1"/>
    <x v="1"/>
    <x v="1"/>
    <x v="1"/>
    <x v="0"/>
  </r>
  <r>
    <s v="6532-YLWSI"/>
    <x v="0"/>
    <x v="11"/>
    <x v="0"/>
    <x v="0"/>
    <x v="1085"/>
    <n v="95934"/>
    <n v="40.080342000000002"/>
    <n v="-120.95780499999999"/>
    <x v="2"/>
    <x v="63"/>
    <x v="4"/>
    <x v="0"/>
    <n v="37.85"/>
    <x v="0"/>
    <x v="1"/>
    <x v="3"/>
    <m/>
    <x v="2"/>
    <x v="2"/>
    <x v="2"/>
    <x v="2"/>
    <x v="2"/>
    <x v="2"/>
    <x v="2"/>
    <x v="2"/>
    <x v="0"/>
    <x v="1"/>
    <x v="1"/>
    <n v="20.8"/>
    <n v="1021.8"/>
    <x v="0"/>
    <x v="0"/>
    <n v="2006.05"/>
    <n v="3027.85"/>
    <x v="1"/>
    <x v="4"/>
    <x v="16"/>
    <x v="0"/>
    <x v="1"/>
    <x v="1"/>
    <x v="1"/>
    <x v="1"/>
    <x v="0"/>
  </r>
  <r>
    <s v="6537-OTKMY"/>
    <x v="1"/>
    <x v="7"/>
    <x v="1"/>
    <x v="0"/>
    <x v="730"/>
    <n v="95428"/>
    <n v="39.833069999999999"/>
    <n v="-123.178765"/>
    <x v="1"/>
    <x v="49"/>
    <x v="2"/>
    <x v="1"/>
    <m/>
    <x v="2"/>
    <x v="0"/>
    <x v="2"/>
    <n v="14"/>
    <x v="0"/>
    <x v="1"/>
    <x v="1"/>
    <x v="1"/>
    <x v="0"/>
    <x v="1"/>
    <x v="1"/>
    <x v="0"/>
    <x v="0"/>
    <x v="1"/>
    <x v="1"/>
    <n v="50.75"/>
    <n v="688.2"/>
    <x v="325"/>
    <x v="0"/>
    <n v="0"/>
    <n v="655.65"/>
    <x v="0"/>
    <x v="0"/>
    <x v="0"/>
    <x v="0"/>
    <x v="0"/>
    <x v="0"/>
    <x v="0"/>
    <x v="1"/>
    <x v="0"/>
  </r>
  <r>
    <s v="6537-QLGEX"/>
    <x v="0"/>
    <x v="20"/>
    <x v="1"/>
    <x v="0"/>
    <x v="773"/>
    <n v="93546"/>
    <n v="37.550074000000002"/>
    <n v="-118.83716699999999"/>
    <x v="1"/>
    <x v="43"/>
    <x v="0"/>
    <x v="1"/>
    <m/>
    <x v="2"/>
    <x v="0"/>
    <x v="2"/>
    <n v="30"/>
    <x v="1"/>
    <x v="1"/>
    <x v="0"/>
    <x v="1"/>
    <x v="0"/>
    <x v="0"/>
    <x v="0"/>
    <x v="0"/>
    <x v="1"/>
    <x v="0"/>
    <x v="1"/>
    <n v="38.9"/>
    <n v="664.4"/>
    <x v="0"/>
    <x v="0"/>
    <n v="0"/>
    <n v="664.4"/>
    <x v="0"/>
    <x v="0"/>
    <x v="0"/>
    <x v="0"/>
    <x v="0"/>
    <x v="0"/>
    <x v="0"/>
    <x v="1"/>
    <x v="0"/>
  </r>
  <r>
    <s v="6538-POCHL"/>
    <x v="1"/>
    <x v="40"/>
    <x v="1"/>
    <x v="0"/>
    <x v="1062"/>
    <n v="92561"/>
    <n v="33.638644999999997"/>
    <n v="-116.55783"/>
    <x v="1"/>
    <x v="45"/>
    <x v="5"/>
    <x v="0"/>
    <n v="17.63"/>
    <x v="0"/>
    <x v="0"/>
    <x v="1"/>
    <n v="19"/>
    <x v="0"/>
    <x v="0"/>
    <x v="1"/>
    <x v="1"/>
    <x v="1"/>
    <x v="0"/>
    <x v="0"/>
    <x v="0"/>
    <x v="1"/>
    <x v="0"/>
    <x v="0"/>
    <n v="79"/>
    <n v="2576.8000000000002"/>
    <x v="0"/>
    <x v="0"/>
    <n v="581.79"/>
    <n v="3158.59"/>
    <x v="0"/>
    <x v="0"/>
    <x v="0"/>
    <x v="0"/>
    <x v="1"/>
    <x v="0"/>
    <x v="0"/>
    <x v="1"/>
    <x v="0"/>
  </r>
  <r>
    <s v="6542-LWGXJ"/>
    <x v="1"/>
    <x v="1"/>
    <x v="0"/>
    <x v="0"/>
    <x v="391"/>
    <n v="93256"/>
    <n v="35.957019000000003"/>
    <n v="-119.330928"/>
    <x v="2"/>
    <x v="3"/>
    <x v="1"/>
    <x v="1"/>
    <m/>
    <x v="2"/>
    <x v="0"/>
    <x v="2"/>
    <n v="12"/>
    <x v="0"/>
    <x v="1"/>
    <x v="0"/>
    <x v="1"/>
    <x v="1"/>
    <x v="0"/>
    <x v="0"/>
    <x v="0"/>
    <x v="1"/>
    <x v="1"/>
    <x v="0"/>
    <n v="25"/>
    <n v="78.25"/>
    <x v="0"/>
    <x v="0"/>
    <n v="0"/>
    <n v="78.25"/>
    <x v="2"/>
    <x v="0"/>
    <x v="0"/>
    <x v="0"/>
    <x v="1"/>
    <x v="0"/>
    <x v="1"/>
    <x v="1"/>
    <x v="0"/>
  </r>
  <r>
    <s v="6543-CPZMK"/>
    <x v="1"/>
    <x v="13"/>
    <x v="0"/>
    <x v="0"/>
    <x v="635"/>
    <n v="93001"/>
    <n v="34.360261000000001"/>
    <n v="-119.306383"/>
    <x v="2"/>
    <x v="0"/>
    <x v="1"/>
    <x v="1"/>
    <m/>
    <x v="2"/>
    <x v="0"/>
    <x v="2"/>
    <n v="9"/>
    <x v="0"/>
    <x v="0"/>
    <x v="0"/>
    <x v="1"/>
    <x v="1"/>
    <x v="0"/>
    <x v="0"/>
    <x v="1"/>
    <x v="1"/>
    <x v="0"/>
    <x v="1"/>
    <n v="29.95"/>
    <n v="248.95"/>
    <x v="0"/>
    <x v="1"/>
    <n v="0"/>
    <n v="258.95"/>
    <x v="1"/>
    <x v="1"/>
    <x v="11"/>
    <x v="0"/>
    <x v="1"/>
    <x v="1"/>
    <x v="0"/>
    <x v="1"/>
    <x v="0"/>
  </r>
  <r>
    <s v="6543-JXSOO"/>
    <x v="0"/>
    <x v="18"/>
    <x v="0"/>
    <x v="0"/>
    <x v="745"/>
    <n v="95930"/>
    <n v="39.562238999999998"/>
    <n v="-121.14836"/>
    <x v="7"/>
    <x v="16"/>
    <x v="2"/>
    <x v="0"/>
    <n v="12.88"/>
    <x v="0"/>
    <x v="0"/>
    <x v="2"/>
    <n v="41"/>
    <x v="1"/>
    <x v="0"/>
    <x v="0"/>
    <x v="0"/>
    <x v="1"/>
    <x v="0"/>
    <x v="0"/>
    <x v="0"/>
    <x v="0"/>
    <x v="0"/>
    <x v="0"/>
    <n v="57.75"/>
    <n v="1282.8499999999999"/>
    <x v="0"/>
    <x v="0"/>
    <n v="296.24"/>
    <n v="1579.09"/>
    <x v="0"/>
    <x v="0"/>
    <x v="0"/>
    <x v="0"/>
    <x v="1"/>
    <x v="0"/>
    <x v="0"/>
    <x v="0"/>
    <x v="0"/>
  </r>
  <r>
    <s v="6543-XRMYR"/>
    <x v="0"/>
    <x v="50"/>
    <x v="1"/>
    <x v="0"/>
    <x v="35"/>
    <n v="95209"/>
    <n v="38.044522999999998"/>
    <n v="-121.34804800000001"/>
    <x v="1"/>
    <x v="39"/>
    <x v="0"/>
    <x v="0"/>
    <n v="43.61"/>
    <x v="1"/>
    <x v="0"/>
    <x v="1"/>
    <n v="8"/>
    <x v="0"/>
    <x v="0"/>
    <x v="0"/>
    <x v="1"/>
    <x v="0"/>
    <x v="1"/>
    <x v="0"/>
    <x v="1"/>
    <x v="1"/>
    <x v="0"/>
    <x v="1"/>
    <n v="99.7"/>
    <n v="2967.35"/>
    <x v="0"/>
    <x v="11"/>
    <n v="1308.3"/>
    <n v="4355.6499999999996"/>
    <x v="1"/>
    <x v="2"/>
    <x v="2"/>
    <x v="0"/>
    <x v="0"/>
    <x v="1"/>
    <x v="0"/>
    <x v="1"/>
    <x v="0"/>
  </r>
  <r>
    <s v="6546-OPBBH"/>
    <x v="1"/>
    <x v="43"/>
    <x v="0"/>
    <x v="1"/>
    <x v="157"/>
    <n v="92704"/>
    <n v="33.719869000000003"/>
    <n v="-117.90706299999999"/>
    <x v="2"/>
    <x v="69"/>
    <x v="0"/>
    <x v="0"/>
    <n v="42.55"/>
    <x v="1"/>
    <x v="1"/>
    <x v="3"/>
    <m/>
    <x v="2"/>
    <x v="2"/>
    <x v="2"/>
    <x v="2"/>
    <x v="2"/>
    <x v="2"/>
    <x v="2"/>
    <x v="2"/>
    <x v="0"/>
    <x v="0"/>
    <x v="0"/>
    <n v="23.95"/>
    <n v="1216.3499999999999"/>
    <x v="0"/>
    <x v="0"/>
    <n v="2170.0500000000002"/>
    <n v="3386.4"/>
    <x v="0"/>
    <x v="0"/>
    <x v="0"/>
    <x v="0"/>
    <x v="1"/>
    <x v="1"/>
    <x v="1"/>
    <x v="1"/>
    <x v="0"/>
  </r>
  <r>
    <s v="6549-BTYPG"/>
    <x v="0"/>
    <x v="31"/>
    <x v="0"/>
    <x v="0"/>
    <x v="770"/>
    <n v="95472"/>
    <n v="38.398814999999999"/>
    <n v="-122.861923"/>
    <x v="7"/>
    <x v="59"/>
    <x v="0"/>
    <x v="1"/>
    <m/>
    <x v="2"/>
    <x v="0"/>
    <x v="2"/>
    <n v="69"/>
    <x v="0"/>
    <x v="0"/>
    <x v="1"/>
    <x v="0"/>
    <x v="0"/>
    <x v="1"/>
    <x v="1"/>
    <x v="0"/>
    <x v="2"/>
    <x v="1"/>
    <x v="0"/>
    <n v="60.8"/>
    <n v="3603.45"/>
    <x v="0"/>
    <x v="0"/>
    <n v="0"/>
    <n v="3603.45"/>
    <x v="0"/>
    <x v="0"/>
    <x v="0"/>
    <x v="0"/>
    <x v="0"/>
    <x v="0"/>
    <x v="0"/>
    <x v="0"/>
    <x v="0"/>
  </r>
  <r>
    <s v="6549-NNDYT"/>
    <x v="0"/>
    <x v="40"/>
    <x v="1"/>
    <x v="0"/>
    <x v="64"/>
    <n v="93720"/>
    <n v="36.878709000000001"/>
    <n v="-119.7645"/>
    <x v="1"/>
    <x v="2"/>
    <x v="0"/>
    <x v="1"/>
    <m/>
    <x v="2"/>
    <x v="0"/>
    <x v="0"/>
    <n v="7"/>
    <x v="1"/>
    <x v="1"/>
    <x v="0"/>
    <x v="1"/>
    <x v="1"/>
    <x v="0"/>
    <x v="0"/>
    <x v="0"/>
    <x v="1"/>
    <x v="0"/>
    <x v="1"/>
    <n v="30.85"/>
    <n v="394.1"/>
    <x v="0"/>
    <x v="0"/>
    <n v="0"/>
    <n v="394.1"/>
    <x v="0"/>
    <x v="0"/>
    <x v="0"/>
    <x v="0"/>
    <x v="1"/>
    <x v="0"/>
    <x v="0"/>
    <x v="1"/>
    <x v="0"/>
  </r>
  <r>
    <s v="6549-YMFAW"/>
    <x v="1"/>
    <x v="57"/>
    <x v="0"/>
    <x v="0"/>
    <x v="14"/>
    <n v="93441"/>
    <n v="34.704340000000002"/>
    <n v="-120.02609"/>
    <x v="2"/>
    <x v="0"/>
    <x v="0"/>
    <x v="0"/>
    <n v="1.66"/>
    <x v="0"/>
    <x v="1"/>
    <x v="3"/>
    <m/>
    <x v="2"/>
    <x v="2"/>
    <x v="2"/>
    <x v="2"/>
    <x v="2"/>
    <x v="2"/>
    <x v="2"/>
    <x v="2"/>
    <x v="0"/>
    <x v="0"/>
    <x v="0"/>
    <n v="21.25"/>
    <n v="204.55"/>
    <x v="0"/>
    <x v="0"/>
    <n v="14.94"/>
    <n v="219.49"/>
    <x v="0"/>
    <x v="0"/>
    <x v="0"/>
    <x v="0"/>
    <x v="1"/>
    <x v="1"/>
    <x v="1"/>
    <x v="1"/>
    <x v="0"/>
  </r>
  <r>
    <s v="6551-GNYDG"/>
    <x v="0"/>
    <x v="25"/>
    <x v="0"/>
    <x v="2"/>
    <x v="162"/>
    <n v="90808"/>
    <n v="33.823943"/>
    <n v="-118.111335"/>
    <x v="9"/>
    <x v="32"/>
    <x v="0"/>
    <x v="0"/>
    <n v="40.22"/>
    <x v="0"/>
    <x v="0"/>
    <x v="1"/>
    <n v="19"/>
    <x v="0"/>
    <x v="1"/>
    <x v="0"/>
    <x v="1"/>
    <x v="1"/>
    <x v="1"/>
    <x v="1"/>
    <x v="0"/>
    <x v="1"/>
    <x v="0"/>
    <x v="1"/>
    <n v="80.900000000000006"/>
    <n v="1152.8"/>
    <x v="0"/>
    <x v="0"/>
    <n v="563.08000000000004"/>
    <n v="1715.88"/>
    <x v="0"/>
    <x v="0"/>
    <x v="0"/>
    <x v="0"/>
    <x v="0"/>
    <x v="0"/>
    <x v="1"/>
    <x v="1"/>
    <x v="0"/>
  </r>
  <r>
    <s v="6551-VLJMV"/>
    <x v="1"/>
    <x v="56"/>
    <x v="0"/>
    <x v="0"/>
    <x v="510"/>
    <n v="92543"/>
    <n v="33.739415000000001"/>
    <n v="-116.968339"/>
    <x v="10"/>
    <x v="12"/>
    <x v="5"/>
    <x v="0"/>
    <n v="4.42"/>
    <x v="0"/>
    <x v="1"/>
    <x v="3"/>
    <m/>
    <x v="2"/>
    <x v="2"/>
    <x v="2"/>
    <x v="2"/>
    <x v="2"/>
    <x v="2"/>
    <x v="2"/>
    <x v="2"/>
    <x v="2"/>
    <x v="1"/>
    <x v="0"/>
    <n v="20.05"/>
    <n v="679"/>
    <x v="0"/>
    <x v="0"/>
    <n v="150.28"/>
    <n v="829.28"/>
    <x v="0"/>
    <x v="0"/>
    <x v="0"/>
    <x v="0"/>
    <x v="1"/>
    <x v="1"/>
    <x v="1"/>
    <x v="1"/>
    <x v="0"/>
  </r>
  <r>
    <s v="6551-ZCOTS"/>
    <x v="1"/>
    <x v="50"/>
    <x v="1"/>
    <x v="0"/>
    <x v="239"/>
    <n v="90503"/>
    <n v="33.840398999999998"/>
    <n v="-118.353714"/>
    <x v="1"/>
    <x v="45"/>
    <x v="5"/>
    <x v="0"/>
    <n v="3.15"/>
    <x v="1"/>
    <x v="1"/>
    <x v="3"/>
    <m/>
    <x v="2"/>
    <x v="2"/>
    <x v="2"/>
    <x v="2"/>
    <x v="2"/>
    <x v="2"/>
    <x v="2"/>
    <x v="2"/>
    <x v="0"/>
    <x v="0"/>
    <x v="1"/>
    <n v="24.9"/>
    <n v="847.8"/>
    <x v="0"/>
    <x v="0"/>
    <n v="103.95"/>
    <n v="951.75"/>
    <x v="0"/>
    <x v="0"/>
    <x v="0"/>
    <x v="0"/>
    <x v="1"/>
    <x v="1"/>
    <x v="1"/>
    <x v="1"/>
    <x v="0"/>
  </r>
  <r>
    <s v="6556-DBKZF"/>
    <x v="0"/>
    <x v="32"/>
    <x v="0"/>
    <x v="2"/>
    <x v="599"/>
    <n v="91915"/>
    <n v="32.605012000000002"/>
    <n v="-116.97595"/>
    <x v="10"/>
    <x v="4"/>
    <x v="0"/>
    <x v="0"/>
    <n v="9.4"/>
    <x v="0"/>
    <x v="0"/>
    <x v="1"/>
    <n v="10"/>
    <x v="0"/>
    <x v="1"/>
    <x v="1"/>
    <x v="1"/>
    <x v="1"/>
    <x v="0"/>
    <x v="0"/>
    <x v="0"/>
    <x v="2"/>
    <x v="1"/>
    <x v="1"/>
    <n v="76.05"/>
    <n v="5436.45"/>
    <x v="0"/>
    <x v="0"/>
    <n v="667.4"/>
    <n v="6103.85"/>
    <x v="0"/>
    <x v="0"/>
    <x v="0"/>
    <x v="0"/>
    <x v="1"/>
    <x v="0"/>
    <x v="0"/>
    <x v="1"/>
    <x v="0"/>
  </r>
  <r>
    <s v="6557-BZXLQ"/>
    <x v="1"/>
    <x v="36"/>
    <x v="1"/>
    <x v="0"/>
    <x v="710"/>
    <n v="92230"/>
    <n v="33.929811999999998"/>
    <n v="-116.76058"/>
    <x v="1"/>
    <x v="43"/>
    <x v="2"/>
    <x v="0"/>
    <n v="22.9"/>
    <x v="0"/>
    <x v="0"/>
    <x v="1"/>
    <n v="24"/>
    <x v="0"/>
    <x v="1"/>
    <x v="0"/>
    <x v="1"/>
    <x v="1"/>
    <x v="0"/>
    <x v="0"/>
    <x v="0"/>
    <x v="2"/>
    <x v="1"/>
    <x v="1"/>
    <n v="69.650000000000006"/>
    <n v="1043.3"/>
    <x v="0"/>
    <x v="0"/>
    <n v="366.4"/>
    <n v="1409.7"/>
    <x v="0"/>
    <x v="0"/>
    <x v="0"/>
    <x v="0"/>
    <x v="1"/>
    <x v="0"/>
    <x v="1"/>
    <x v="1"/>
    <x v="0"/>
  </r>
  <r>
    <s v="6559-ILWKJ"/>
    <x v="1"/>
    <x v="56"/>
    <x v="0"/>
    <x v="0"/>
    <x v="64"/>
    <n v="93722"/>
    <n v="36.789790000000004"/>
    <n v="-119.929894"/>
    <x v="2"/>
    <x v="4"/>
    <x v="0"/>
    <x v="1"/>
    <m/>
    <x v="2"/>
    <x v="0"/>
    <x v="0"/>
    <n v="25"/>
    <x v="0"/>
    <x v="0"/>
    <x v="0"/>
    <x v="1"/>
    <x v="0"/>
    <x v="1"/>
    <x v="1"/>
    <x v="1"/>
    <x v="2"/>
    <x v="1"/>
    <x v="1"/>
    <n v="49.35"/>
    <n v="3515.25"/>
    <x v="0"/>
    <x v="5"/>
    <n v="0"/>
    <n v="3615.25"/>
    <x v="1"/>
    <x v="2"/>
    <x v="2"/>
    <x v="0"/>
    <x v="0"/>
    <x v="1"/>
    <x v="0"/>
    <x v="1"/>
    <x v="0"/>
  </r>
  <r>
    <s v="6559-PDZLR"/>
    <x v="1"/>
    <x v="17"/>
    <x v="1"/>
    <x v="0"/>
    <x v="86"/>
    <n v="92239"/>
    <n v="33.889605000000003"/>
    <n v="-115.257009"/>
    <x v="1"/>
    <x v="18"/>
    <x v="0"/>
    <x v="0"/>
    <n v="37"/>
    <x v="0"/>
    <x v="0"/>
    <x v="1"/>
    <n v="76"/>
    <x v="0"/>
    <x v="1"/>
    <x v="1"/>
    <x v="0"/>
    <x v="0"/>
    <x v="1"/>
    <x v="1"/>
    <x v="0"/>
    <x v="1"/>
    <x v="0"/>
    <x v="1"/>
    <n v="98.65"/>
    <n v="2537"/>
    <x v="0"/>
    <x v="0"/>
    <n v="962"/>
    <n v="3499"/>
    <x v="0"/>
    <x v="0"/>
    <x v="0"/>
    <x v="0"/>
    <x v="0"/>
    <x v="0"/>
    <x v="0"/>
    <x v="0"/>
    <x v="0"/>
  </r>
  <r>
    <s v="6559-RAKOZ"/>
    <x v="1"/>
    <x v="37"/>
    <x v="0"/>
    <x v="2"/>
    <x v="591"/>
    <n v="93646"/>
    <n v="36.633498000000003"/>
    <n v="-119.298895"/>
    <x v="9"/>
    <x v="21"/>
    <x v="4"/>
    <x v="0"/>
    <n v="16.02"/>
    <x v="1"/>
    <x v="0"/>
    <x v="1"/>
    <n v="18"/>
    <x v="0"/>
    <x v="1"/>
    <x v="0"/>
    <x v="0"/>
    <x v="0"/>
    <x v="1"/>
    <x v="1"/>
    <x v="0"/>
    <x v="0"/>
    <x v="0"/>
    <x v="1"/>
    <n v="97.95"/>
    <n v="4917.8999999999996"/>
    <x v="0"/>
    <x v="0"/>
    <n v="784.98"/>
    <n v="5702.88"/>
    <x v="0"/>
    <x v="0"/>
    <x v="0"/>
    <x v="0"/>
    <x v="0"/>
    <x v="0"/>
    <x v="1"/>
    <x v="0"/>
    <x v="0"/>
  </r>
  <r>
    <s v="6563-VNPMN"/>
    <x v="0"/>
    <x v="53"/>
    <x v="1"/>
    <x v="0"/>
    <x v="762"/>
    <n v="91342"/>
    <n v="34.321621"/>
    <n v="-118.399841"/>
    <x v="1"/>
    <x v="14"/>
    <x v="0"/>
    <x v="0"/>
    <n v="4.1399999999999997"/>
    <x v="0"/>
    <x v="0"/>
    <x v="1"/>
    <n v="20"/>
    <x v="1"/>
    <x v="0"/>
    <x v="0"/>
    <x v="0"/>
    <x v="1"/>
    <x v="0"/>
    <x v="0"/>
    <x v="1"/>
    <x v="1"/>
    <x v="0"/>
    <x v="1"/>
    <n v="85.7"/>
    <n v="3778.1"/>
    <x v="0"/>
    <x v="10"/>
    <n v="186.3"/>
    <n v="4014.4"/>
    <x v="0"/>
    <x v="0"/>
    <x v="0"/>
    <x v="0"/>
    <x v="1"/>
    <x v="1"/>
    <x v="0"/>
    <x v="0"/>
    <x v="0"/>
  </r>
  <r>
    <s v="6563-VRERX"/>
    <x v="1"/>
    <x v="54"/>
    <x v="0"/>
    <x v="0"/>
    <x v="38"/>
    <n v="92121"/>
    <n v="32.898612999999997"/>
    <n v="-117.20293700000001"/>
    <x v="0"/>
    <x v="45"/>
    <x v="0"/>
    <x v="0"/>
    <n v="34.22"/>
    <x v="0"/>
    <x v="1"/>
    <x v="3"/>
    <m/>
    <x v="2"/>
    <x v="2"/>
    <x v="2"/>
    <x v="2"/>
    <x v="2"/>
    <x v="2"/>
    <x v="2"/>
    <x v="2"/>
    <x v="0"/>
    <x v="1"/>
    <x v="0"/>
    <n v="20.6"/>
    <n v="690.25"/>
    <x v="0"/>
    <x v="0"/>
    <n v="1129.26"/>
    <n v="1819.51"/>
    <x v="0"/>
    <x v="0"/>
    <x v="0"/>
    <x v="0"/>
    <x v="1"/>
    <x v="1"/>
    <x v="1"/>
    <x v="1"/>
    <x v="0"/>
  </r>
  <r>
    <s v="6567-HOOPW"/>
    <x v="0"/>
    <x v="28"/>
    <x v="1"/>
    <x v="0"/>
    <x v="125"/>
    <n v="95630"/>
    <n v="38.672637999999999"/>
    <n v="-121.147403"/>
    <x v="1"/>
    <x v="13"/>
    <x v="0"/>
    <x v="0"/>
    <n v="20.059999999999999"/>
    <x v="0"/>
    <x v="0"/>
    <x v="1"/>
    <n v="24"/>
    <x v="0"/>
    <x v="1"/>
    <x v="0"/>
    <x v="1"/>
    <x v="0"/>
    <x v="0"/>
    <x v="0"/>
    <x v="0"/>
    <x v="1"/>
    <x v="0"/>
    <x v="1"/>
    <n v="-7"/>
    <n v="79.2"/>
    <x v="0"/>
    <x v="0"/>
    <n v="20.059999999999999"/>
    <n v="99.26"/>
    <x v="1"/>
    <x v="1"/>
    <x v="5"/>
    <x v="0"/>
    <x v="0"/>
    <x v="0"/>
    <x v="1"/>
    <x v="1"/>
    <x v="0"/>
  </r>
  <r>
    <s v="6568-POCUI"/>
    <x v="0"/>
    <x v="35"/>
    <x v="0"/>
    <x v="0"/>
    <x v="707"/>
    <n v="95981"/>
    <n v="39.584580000000003"/>
    <n v="-121.093256"/>
    <x v="3"/>
    <x v="14"/>
    <x v="0"/>
    <x v="0"/>
    <n v="48.02"/>
    <x v="0"/>
    <x v="0"/>
    <x v="1"/>
    <n v="18"/>
    <x v="0"/>
    <x v="1"/>
    <x v="0"/>
    <x v="0"/>
    <x v="0"/>
    <x v="1"/>
    <x v="1"/>
    <x v="1"/>
    <x v="2"/>
    <x v="0"/>
    <x v="0"/>
    <n v="95.2"/>
    <n v="4285.8"/>
    <x v="326"/>
    <x v="10"/>
    <n v="2160.9"/>
    <n v="6452.75"/>
    <x v="0"/>
    <x v="0"/>
    <x v="0"/>
    <x v="0"/>
    <x v="0"/>
    <x v="1"/>
    <x v="1"/>
    <x v="0"/>
    <x v="0"/>
  </r>
  <r>
    <s v="6569-KTMDU"/>
    <x v="0"/>
    <x v="24"/>
    <x v="1"/>
    <x v="0"/>
    <x v="113"/>
    <n v="95826"/>
    <n v="38.542532000000001"/>
    <n v="-121.378826"/>
    <x v="1"/>
    <x v="13"/>
    <x v="0"/>
    <x v="0"/>
    <n v="5.0199999999999996"/>
    <x v="0"/>
    <x v="1"/>
    <x v="3"/>
    <m/>
    <x v="2"/>
    <x v="2"/>
    <x v="2"/>
    <x v="2"/>
    <x v="2"/>
    <x v="2"/>
    <x v="2"/>
    <x v="2"/>
    <x v="1"/>
    <x v="1"/>
    <x v="2"/>
    <n v="19.100000000000001"/>
    <n v="19.100000000000001"/>
    <x v="0"/>
    <x v="0"/>
    <n v="5.0199999999999996"/>
    <n v="24.12"/>
    <x v="2"/>
    <x v="0"/>
    <x v="0"/>
    <x v="0"/>
    <x v="1"/>
    <x v="1"/>
    <x v="1"/>
    <x v="1"/>
    <x v="0"/>
  </r>
  <r>
    <s v="6572-ADKRS"/>
    <x v="0"/>
    <x v="31"/>
    <x v="1"/>
    <x v="0"/>
    <x v="31"/>
    <n v="90040"/>
    <n v="33.994523999999998"/>
    <n v="-118.149953"/>
    <x v="1"/>
    <x v="56"/>
    <x v="4"/>
    <x v="0"/>
    <n v="42.44"/>
    <x v="0"/>
    <x v="0"/>
    <x v="1"/>
    <n v="69"/>
    <x v="0"/>
    <x v="1"/>
    <x v="1"/>
    <x v="1"/>
    <x v="1"/>
    <x v="0"/>
    <x v="0"/>
    <x v="0"/>
    <x v="1"/>
    <x v="0"/>
    <x v="0"/>
    <n v="74.8"/>
    <n v="3548.3"/>
    <x v="0"/>
    <x v="0"/>
    <n v="1952.24"/>
    <n v="5500.54"/>
    <x v="0"/>
    <x v="0"/>
    <x v="0"/>
    <x v="0"/>
    <x v="1"/>
    <x v="0"/>
    <x v="0"/>
    <x v="1"/>
    <x v="0"/>
  </r>
  <r>
    <s v="6574-MCOEH"/>
    <x v="0"/>
    <x v="10"/>
    <x v="0"/>
    <x v="3"/>
    <x v="110"/>
    <n v="92026"/>
    <n v="33.21846"/>
    <n v="-117.116916"/>
    <x v="0"/>
    <x v="45"/>
    <x v="0"/>
    <x v="0"/>
    <n v="31.59"/>
    <x v="1"/>
    <x v="0"/>
    <x v="0"/>
    <n v="18"/>
    <x v="0"/>
    <x v="1"/>
    <x v="1"/>
    <x v="0"/>
    <x v="0"/>
    <x v="1"/>
    <x v="1"/>
    <x v="1"/>
    <x v="0"/>
    <x v="0"/>
    <x v="1"/>
    <n v="79.150000000000006"/>
    <n v="2531.4"/>
    <x v="0"/>
    <x v="2"/>
    <n v="1042.47"/>
    <n v="3593.87"/>
    <x v="0"/>
    <x v="0"/>
    <x v="0"/>
    <x v="0"/>
    <x v="0"/>
    <x v="1"/>
    <x v="0"/>
    <x v="0"/>
    <x v="0"/>
  </r>
  <r>
    <s v="6575-SUVOI"/>
    <x v="0"/>
    <x v="61"/>
    <x v="0"/>
    <x v="0"/>
    <x v="31"/>
    <n v="90062"/>
    <n v="34.003552999999997"/>
    <n v="-118.308933"/>
    <x v="5"/>
    <x v="30"/>
    <x v="0"/>
    <x v="0"/>
    <n v="30.6"/>
    <x v="1"/>
    <x v="0"/>
    <x v="2"/>
    <n v="2"/>
    <x v="1"/>
    <x v="1"/>
    <x v="0"/>
    <x v="0"/>
    <x v="0"/>
    <x v="0"/>
    <x v="0"/>
    <x v="0"/>
    <x v="0"/>
    <x v="0"/>
    <x v="0"/>
    <n v="69.5"/>
    <n v="1752.65"/>
    <x v="0"/>
    <x v="0"/>
    <n v="765"/>
    <n v="2517.65"/>
    <x v="0"/>
    <x v="0"/>
    <x v="0"/>
    <x v="0"/>
    <x v="0"/>
    <x v="0"/>
    <x v="0"/>
    <x v="0"/>
    <x v="0"/>
  </r>
  <r>
    <s v="6576-FBXOJ"/>
    <x v="1"/>
    <x v="46"/>
    <x v="0"/>
    <x v="0"/>
    <x v="703"/>
    <n v="95991"/>
    <n v="39.027410000000003"/>
    <n v="-121.614982"/>
    <x v="7"/>
    <x v="67"/>
    <x v="2"/>
    <x v="1"/>
    <m/>
    <x v="2"/>
    <x v="0"/>
    <x v="2"/>
    <n v="27"/>
    <x v="0"/>
    <x v="1"/>
    <x v="1"/>
    <x v="0"/>
    <x v="0"/>
    <x v="1"/>
    <x v="1"/>
    <x v="0"/>
    <x v="0"/>
    <x v="1"/>
    <x v="1"/>
    <n v="54.6"/>
    <n v="934.8"/>
    <x v="327"/>
    <x v="0"/>
    <n v="0"/>
    <n v="887.07"/>
    <x v="0"/>
    <x v="0"/>
    <x v="0"/>
    <x v="0"/>
    <x v="0"/>
    <x v="0"/>
    <x v="0"/>
    <x v="0"/>
    <x v="0"/>
  </r>
  <r>
    <s v="6578-KRMAW"/>
    <x v="1"/>
    <x v="19"/>
    <x v="1"/>
    <x v="0"/>
    <x v="81"/>
    <n v="95365"/>
    <n v="37.329725000000003"/>
    <n v="-120.306399"/>
    <x v="1"/>
    <x v="44"/>
    <x v="0"/>
    <x v="0"/>
    <n v="46.33"/>
    <x v="0"/>
    <x v="0"/>
    <x v="1"/>
    <n v="85"/>
    <x v="1"/>
    <x v="0"/>
    <x v="1"/>
    <x v="1"/>
    <x v="1"/>
    <x v="1"/>
    <x v="1"/>
    <x v="0"/>
    <x v="1"/>
    <x v="0"/>
    <x v="0"/>
    <n v="93.4"/>
    <n v="2979.3"/>
    <x v="0"/>
    <x v="0"/>
    <n v="1482.56"/>
    <n v="4461.8599999999997"/>
    <x v="0"/>
    <x v="0"/>
    <x v="0"/>
    <x v="0"/>
    <x v="0"/>
    <x v="0"/>
    <x v="0"/>
    <x v="1"/>
    <x v="0"/>
  </r>
  <r>
    <s v="6579-JPICP"/>
    <x v="1"/>
    <x v="26"/>
    <x v="1"/>
    <x v="0"/>
    <x v="200"/>
    <n v="92505"/>
    <n v="33.920907"/>
    <n v="-117.48942599999999"/>
    <x v="1"/>
    <x v="13"/>
    <x v="0"/>
    <x v="0"/>
    <n v="17.809999999999999"/>
    <x v="0"/>
    <x v="1"/>
    <x v="3"/>
    <m/>
    <x v="2"/>
    <x v="2"/>
    <x v="2"/>
    <x v="2"/>
    <x v="2"/>
    <x v="2"/>
    <x v="2"/>
    <x v="2"/>
    <x v="1"/>
    <x v="1"/>
    <x v="2"/>
    <n v="20.399999999999999"/>
    <n v="20.399999999999999"/>
    <x v="0"/>
    <x v="0"/>
    <n v="17.809999999999999"/>
    <n v="38.21"/>
    <x v="2"/>
    <x v="0"/>
    <x v="0"/>
    <x v="0"/>
    <x v="1"/>
    <x v="1"/>
    <x v="1"/>
    <x v="1"/>
    <x v="0"/>
  </r>
  <r>
    <s v="6581-NQCBA"/>
    <x v="0"/>
    <x v="59"/>
    <x v="0"/>
    <x v="0"/>
    <x v="158"/>
    <n v="95369"/>
    <n v="37.521707999999997"/>
    <n v="-120.42684300000001"/>
    <x v="2"/>
    <x v="43"/>
    <x v="2"/>
    <x v="1"/>
    <m/>
    <x v="2"/>
    <x v="0"/>
    <x v="2"/>
    <n v="29"/>
    <x v="0"/>
    <x v="1"/>
    <x v="0"/>
    <x v="0"/>
    <x v="0"/>
    <x v="1"/>
    <x v="1"/>
    <x v="0"/>
    <x v="1"/>
    <x v="0"/>
    <x v="1"/>
    <n v="49.95"/>
    <n v="810.2"/>
    <x v="0"/>
    <x v="0"/>
    <n v="0"/>
    <n v="810.2"/>
    <x v="1"/>
    <x v="3"/>
    <x v="6"/>
    <x v="0"/>
    <x v="0"/>
    <x v="0"/>
    <x v="1"/>
    <x v="0"/>
    <x v="0"/>
  </r>
  <r>
    <s v="6582-OIVSP"/>
    <x v="0"/>
    <x v="11"/>
    <x v="1"/>
    <x v="0"/>
    <x v="1"/>
    <n v="91203"/>
    <n v="34.153337999999998"/>
    <n v="-118.262974"/>
    <x v="1"/>
    <x v="13"/>
    <x v="0"/>
    <x v="0"/>
    <n v="47.36"/>
    <x v="0"/>
    <x v="0"/>
    <x v="0"/>
    <n v="41"/>
    <x v="0"/>
    <x v="1"/>
    <x v="0"/>
    <x v="1"/>
    <x v="1"/>
    <x v="0"/>
    <x v="0"/>
    <x v="0"/>
    <x v="1"/>
    <x v="1"/>
    <x v="0"/>
    <n v="45.3"/>
    <n v="45.3"/>
    <x v="0"/>
    <x v="0"/>
    <n v="47.36"/>
    <n v="92.66"/>
    <x v="2"/>
    <x v="0"/>
    <x v="0"/>
    <x v="0"/>
    <x v="1"/>
    <x v="0"/>
    <x v="1"/>
    <x v="1"/>
    <x v="0"/>
  </r>
  <r>
    <s v="6582-PLFUU"/>
    <x v="1"/>
    <x v="43"/>
    <x v="0"/>
    <x v="2"/>
    <x v="230"/>
    <n v="96104"/>
    <n v="41.505915999999999"/>
    <n v="-120.152505"/>
    <x v="2"/>
    <x v="69"/>
    <x v="4"/>
    <x v="0"/>
    <n v="28.96"/>
    <x v="0"/>
    <x v="1"/>
    <x v="3"/>
    <m/>
    <x v="2"/>
    <x v="2"/>
    <x v="2"/>
    <x v="2"/>
    <x v="2"/>
    <x v="2"/>
    <x v="2"/>
    <x v="2"/>
    <x v="2"/>
    <x v="1"/>
    <x v="0"/>
    <n v="19.55"/>
    <n v="1086.75"/>
    <x v="0"/>
    <x v="0"/>
    <n v="1476.96"/>
    <n v="2563.71"/>
    <x v="0"/>
    <x v="0"/>
    <x v="0"/>
    <x v="0"/>
    <x v="1"/>
    <x v="1"/>
    <x v="1"/>
    <x v="1"/>
    <x v="0"/>
  </r>
  <r>
    <s v="6583-KQJLK"/>
    <x v="0"/>
    <x v="36"/>
    <x v="0"/>
    <x v="0"/>
    <x v="621"/>
    <n v="95735"/>
    <n v="38.805481"/>
    <n v="-120.13287"/>
    <x v="7"/>
    <x v="49"/>
    <x v="2"/>
    <x v="0"/>
    <n v="37.840000000000003"/>
    <x v="0"/>
    <x v="0"/>
    <x v="1"/>
    <n v="19"/>
    <x v="0"/>
    <x v="0"/>
    <x v="0"/>
    <x v="1"/>
    <x v="0"/>
    <x v="1"/>
    <x v="1"/>
    <x v="0"/>
    <x v="2"/>
    <x v="0"/>
    <x v="1"/>
    <n v="94.65"/>
    <n v="1285.05"/>
    <x v="0"/>
    <x v="0"/>
    <n v="567.6"/>
    <n v="1852.65"/>
    <x v="0"/>
    <x v="0"/>
    <x v="0"/>
    <x v="0"/>
    <x v="0"/>
    <x v="0"/>
    <x v="0"/>
    <x v="1"/>
    <x v="0"/>
  </r>
  <r>
    <s v="6583-QGCSI"/>
    <x v="0"/>
    <x v="16"/>
    <x v="0"/>
    <x v="0"/>
    <x v="1093"/>
    <n v="92210"/>
    <n v="33.537646000000002"/>
    <n v="-116.291089"/>
    <x v="2"/>
    <x v="15"/>
    <x v="4"/>
    <x v="0"/>
    <n v="37.119999999999997"/>
    <x v="1"/>
    <x v="0"/>
    <x v="1"/>
    <n v="4"/>
    <x v="0"/>
    <x v="0"/>
    <x v="0"/>
    <x v="1"/>
    <x v="0"/>
    <x v="0"/>
    <x v="0"/>
    <x v="1"/>
    <x v="1"/>
    <x v="0"/>
    <x v="1"/>
    <n v="88.05"/>
    <n v="4367.3500000000004"/>
    <x v="0"/>
    <x v="5"/>
    <n v="1856"/>
    <n v="6323.35"/>
    <x v="1"/>
    <x v="1"/>
    <x v="5"/>
    <x v="0"/>
    <x v="0"/>
    <x v="1"/>
    <x v="0"/>
    <x v="1"/>
    <x v="0"/>
  </r>
  <r>
    <s v="6583-SZVGP"/>
    <x v="1"/>
    <x v="40"/>
    <x v="1"/>
    <x v="0"/>
    <x v="108"/>
    <n v="92203"/>
    <n v="33.752938"/>
    <n v="-116.23005499999999"/>
    <x v="1"/>
    <x v="60"/>
    <x v="0"/>
    <x v="0"/>
    <n v="9.91"/>
    <x v="1"/>
    <x v="0"/>
    <x v="1"/>
    <n v="4"/>
    <x v="0"/>
    <x v="0"/>
    <x v="1"/>
    <x v="1"/>
    <x v="0"/>
    <x v="1"/>
    <x v="1"/>
    <x v="0"/>
    <x v="2"/>
    <x v="0"/>
    <x v="1"/>
    <n v="108.1"/>
    <n v="5067.45"/>
    <x v="0"/>
    <x v="0"/>
    <n v="475.68"/>
    <n v="5543.13"/>
    <x v="0"/>
    <x v="0"/>
    <x v="0"/>
    <x v="0"/>
    <x v="0"/>
    <x v="0"/>
    <x v="0"/>
    <x v="1"/>
    <x v="0"/>
  </r>
  <r>
    <s v="6584-VQMYT"/>
    <x v="1"/>
    <x v="31"/>
    <x v="1"/>
    <x v="3"/>
    <x v="41"/>
    <n v="95138"/>
    <n v="37.246063999999997"/>
    <n v="-121.749494"/>
    <x v="1"/>
    <x v="28"/>
    <x v="5"/>
    <x v="0"/>
    <n v="2.63"/>
    <x v="0"/>
    <x v="0"/>
    <x v="2"/>
    <n v="59"/>
    <x v="1"/>
    <x v="0"/>
    <x v="0"/>
    <x v="1"/>
    <x v="1"/>
    <x v="0"/>
    <x v="0"/>
    <x v="1"/>
    <x v="0"/>
    <x v="1"/>
    <x v="0"/>
    <n v="56.2"/>
    <n v="1567.55"/>
    <x v="0"/>
    <x v="14"/>
    <n v="71.010000000000005"/>
    <n v="1668.56"/>
    <x v="0"/>
    <x v="0"/>
    <x v="0"/>
    <x v="0"/>
    <x v="1"/>
    <x v="1"/>
    <x v="0"/>
    <x v="1"/>
    <x v="0"/>
  </r>
  <r>
    <s v="6585-WCEWR"/>
    <x v="1"/>
    <x v="38"/>
    <x v="0"/>
    <x v="2"/>
    <x v="64"/>
    <n v="93728"/>
    <n v="36.757345000000001"/>
    <n v="-119.818274"/>
    <x v="2"/>
    <x v="9"/>
    <x v="0"/>
    <x v="0"/>
    <n v="22.78"/>
    <x v="0"/>
    <x v="1"/>
    <x v="3"/>
    <m/>
    <x v="2"/>
    <x v="2"/>
    <x v="2"/>
    <x v="2"/>
    <x v="2"/>
    <x v="2"/>
    <x v="2"/>
    <x v="2"/>
    <x v="2"/>
    <x v="1"/>
    <x v="1"/>
    <n v="20.350000000000001"/>
    <n v="1354.4"/>
    <x v="0"/>
    <x v="0"/>
    <n v="1640.16"/>
    <n v="2994.56"/>
    <x v="0"/>
    <x v="0"/>
    <x v="0"/>
    <x v="0"/>
    <x v="1"/>
    <x v="1"/>
    <x v="1"/>
    <x v="1"/>
    <x v="0"/>
  </r>
  <r>
    <s v="6586-MYGKD"/>
    <x v="1"/>
    <x v="1"/>
    <x v="0"/>
    <x v="0"/>
    <x v="197"/>
    <n v="92662"/>
    <n v="33.606335999999999"/>
    <n v="-117.89304199999999"/>
    <x v="2"/>
    <x v="40"/>
    <x v="3"/>
    <x v="0"/>
    <n v="18.260000000000002"/>
    <x v="1"/>
    <x v="0"/>
    <x v="2"/>
    <n v="18"/>
    <x v="1"/>
    <x v="1"/>
    <x v="0"/>
    <x v="0"/>
    <x v="0"/>
    <x v="1"/>
    <x v="1"/>
    <x v="0"/>
    <x v="2"/>
    <x v="0"/>
    <x v="0"/>
    <n v="76.95"/>
    <n v="5289.8"/>
    <x v="0"/>
    <x v="0"/>
    <n v="1278.2"/>
    <n v="6568"/>
    <x v="0"/>
    <x v="0"/>
    <x v="0"/>
    <x v="0"/>
    <x v="0"/>
    <x v="0"/>
    <x v="0"/>
    <x v="0"/>
    <x v="0"/>
  </r>
  <r>
    <s v="6586-PSJOX"/>
    <x v="1"/>
    <x v="47"/>
    <x v="1"/>
    <x v="3"/>
    <x v="1094"/>
    <n v="93219"/>
    <n v="35.858054000000003"/>
    <n v="-119.305858"/>
    <x v="1"/>
    <x v="49"/>
    <x v="2"/>
    <x v="0"/>
    <n v="1.63"/>
    <x v="0"/>
    <x v="0"/>
    <x v="2"/>
    <n v="11"/>
    <x v="0"/>
    <x v="1"/>
    <x v="1"/>
    <x v="0"/>
    <x v="1"/>
    <x v="0"/>
    <x v="0"/>
    <x v="1"/>
    <x v="0"/>
    <x v="1"/>
    <x v="0"/>
    <n v="55.2"/>
    <n v="864.55"/>
    <x v="0"/>
    <x v="11"/>
    <n v="24.45"/>
    <n v="969"/>
    <x v="0"/>
    <x v="0"/>
    <x v="0"/>
    <x v="0"/>
    <x v="1"/>
    <x v="1"/>
    <x v="0"/>
    <x v="0"/>
    <x v="0"/>
  </r>
  <r>
    <s v="6591-QGOYB"/>
    <x v="1"/>
    <x v="46"/>
    <x v="1"/>
    <x v="0"/>
    <x v="381"/>
    <n v="90743"/>
    <n v="33.728273000000002"/>
    <n v="-118.08530399999999"/>
    <x v="1"/>
    <x v="67"/>
    <x v="0"/>
    <x v="0"/>
    <n v="38.78"/>
    <x v="1"/>
    <x v="0"/>
    <x v="1"/>
    <n v="59"/>
    <x v="1"/>
    <x v="0"/>
    <x v="1"/>
    <x v="0"/>
    <x v="0"/>
    <x v="0"/>
    <x v="0"/>
    <x v="0"/>
    <x v="1"/>
    <x v="0"/>
    <x v="1"/>
    <n v="106.65"/>
    <n v="1672.1"/>
    <x v="0"/>
    <x v="0"/>
    <n v="659.26"/>
    <n v="2331.36"/>
    <x v="0"/>
    <x v="0"/>
    <x v="0"/>
    <x v="0"/>
    <x v="0"/>
    <x v="0"/>
    <x v="0"/>
    <x v="0"/>
    <x v="0"/>
  </r>
  <r>
    <s v="6595-COKXZ"/>
    <x v="0"/>
    <x v="54"/>
    <x v="1"/>
    <x v="0"/>
    <x v="443"/>
    <n v="95669"/>
    <n v="38.489272999999997"/>
    <n v="-120.891614"/>
    <x v="1"/>
    <x v="13"/>
    <x v="1"/>
    <x v="0"/>
    <n v="48.31"/>
    <x v="0"/>
    <x v="0"/>
    <x v="0"/>
    <n v="22"/>
    <x v="0"/>
    <x v="1"/>
    <x v="0"/>
    <x v="1"/>
    <x v="1"/>
    <x v="0"/>
    <x v="0"/>
    <x v="0"/>
    <x v="1"/>
    <x v="0"/>
    <x v="2"/>
    <n v="44.45"/>
    <n v="44.45"/>
    <x v="0"/>
    <x v="0"/>
    <n v="48.31"/>
    <n v="92.76"/>
    <x v="1"/>
    <x v="5"/>
    <x v="8"/>
    <x v="0"/>
    <x v="1"/>
    <x v="0"/>
    <x v="1"/>
    <x v="1"/>
    <x v="0"/>
  </r>
  <r>
    <s v="6595-YGXIT"/>
    <x v="1"/>
    <x v="41"/>
    <x v="1"/>
    <x v="0"/>
    <x v="487"/>
    <n v="95006"/>
    <n v="37.171726999999997"/>
    <n v="-122.142961"/>
    <x v="1"/>
    <x v="30"/>
    <x v="5"/>
    <x v="0"/>
    <n v="47.66"/>
    <x v="1"/>
    <x v="0"/>
    <x v="1"/>
    <n v="23"/>
    <x v="0"/>
    <x v="0"/>
    <x v="0"/>
    <x v="1"/>
    <x v="0"/>
    <x v="0"/>
    <x v="0"/>
    <x v="0"/>
    <x v="1"/>
    <x v="0"/>
    <x v="1"/>
    <n v="88.95"/>
    <n v="2291.1999999999998"/>
    <x v="0"/>
    <x v="0"/>
    <n v="1191.5"/>
    <n v="3482.7"/>
    <x v="1"/>
    <x v="1"/>
    <x v="5"/>
    <x v="0"/>
    <x v="0"/>
    <x v="0"/>
    <x v="0"/>
    <x v="1"/>
    <x v="0"/>
  </r>
  <r>
    <s v="6598-KELSS"/>
    <x v="1"/>
    <x v="43"/>
    <x v="1"/>
    <x v="1"/>
    <x v="38"/>
    <n v="92108"/>
    <n v="32.774045999999998"/>
    <n v="-117.142454"/>
    <x v="1"/>
    <x v="15"/>
    <x v="4"/>
    <x v="1"/>
    <m/>
    <x v="2"/>
    <x v="0"/>
    <x v="2"/>
    <n v="76"/>
    <x v="1"/>
    <x v="0"/>
    <x v="0"/>
    <x v="1"/>
    <x v="0"/>
    <x v="0"/>
    <x v="0"/>
    <x v="0"/>
    <x v="0"/>
    <x v="0"/>
    <x v="1"/>
    <n v="43.05"/>
    <n v="2208.0500000000002"/>
    <x v="0"/>
    <x v="0"/>
    <n v="0"/>
    <n v="2208.0500000000002"/>
    <x v="0"/>
    <x v="0"/>
    <x v="0"/>
    <x v="0"/>
    <x v="0"/>
    <x v="0"/>
    <x v="0"/>
    <x v="1"/>
    <x v="0"/>
  </r>
  <r>
    <s v="6598-RFFVI"/>
    <x v="1"/>
    <x v="52"/>
    <x v="1"/>
    <x v="0"/>
    <x v="160"/>
    <n v="92405"/>
    <n v="34.142747"/>
    <n v="-117.300864"/>
    <x v="1"/>
    <x v="29"/>
    <x v="0"/>
    <x v="0"/>
    <n v="15.79"/>
    <x v="0"/>
    <x v="1"/>
    <x v="3"/>
    <m/>
    <x v="2"/>
    <x v="2"/>
    <x v="2"/>
    <x v="2"/>
    <x v="2"/>
    <x v="2"/>
    <x v="2"/>
    <x v="2"/>
    <x v="0"/>
    <x v="1"/>
    <x v="0"/>
    <n v="19.3"/>
    <n v="28.3"/>
    <x v="0"/>
    <x v="0"/>
    <n v="31.58"/>
    <n v="59.88"/>
    <x v="1"/>
    <x v="4"/>
    <x v="7"/>
    <x v="0"/>
    <x v="1"/>
    <x v="1"/>
    <x v="1"/>
    <x v="1"/>
    <x v="0"/>
  </r>
  <r>
    <s v="6599-CEBNN"/>
    <x v="0"/>
    <x v="54"/>
    <x v="1"/>
    <x v="0"/>
    <x v="38"/>
    <n v="92122"/>
    <n v="32.857230000000001"/>
    <n v="-117.209774"/>
    <x v="1"/>
    <x v="12"/>
    <x v="5"/>
    <x v="0"/>
    <n v="1.55"/>
    <x v="0"/>
    <x v="0"/>
    <x v="1"/>
    <n v="14"/>
    <x v="0"/>
    <x v="0"/>
    <x v="0"/>
    <x v="1"/>
    <x v="1"/>
    <x v="0"/>
    <x v="0"/>
    <x v="0"/>
    <x v="1"/>
    <x v="0"/>
    <x v="0"/>
    <n v="73.95"/>
    <n v="2524.4499999999998"/>
    <x v="0"/>
    <x v="0"/>
    <n v="52.7"/>
    <n v="2577.15"/>
    <x v="1"/>
    <x v="1"/>
    <x v="5"/>
    <x v="0"/>
    <x v="1"/>
    <x v="0"/>
    <x v="0"/>
    <x v="1"/>
    <x v="0"/>
  </r>
  <r>
    <s v="6599-GZWCM"/>
    <x v="0"/>
    <x v="14"/>
    <x v="1"/>
    <x v="0"/>
    <x v="41"/>
    <n v="95129"/>
    <n v="37.305622"/>
    <n v="-122.00088700000001"/>
    <x v="1"/>
    <x v="2"/>
    <x v="0"/>
    <x v="0"/>
    <n v="42.62"/>
    <x v="0"/>
    <x v="0"/>
    <x v="1"/>
    <n v="15"/>
    <x v="0"/>
    <x v="0"/>
    <x v="0"/>
    <x v="1"/>
    <x v="1"/>
    <x v="0"/>
    <x v="0"/>
    <x v="0"/>
    <x v="0"/>
    <x v="0"/>
    <x v="0"/>
    <n v="74.650000000000006"/>
    <n v="966.25"/>
    <x v="0"/>
    <x v="0"/>
    <n v="554.05999999999995"/>
    <n v="1520.31"/>
    <x v="0"/>
    <x v="0"/>
    <x v="0"/>
    <x v="0"/>
    <x v="1"/>
    <x v="0"/>
    <x v="0"/>
    <x v="1"/>
    <x v="0"/>
  </r>
  <r>
    <s v="6599-RCLCJ"/>
    <x v="1"/>
    <x v="33"/>
    <x v="0"/>
    <x v="0"/>
    <x v="78"/>
    <n v="92028"/>
    <n v="33.362575"/>
    <n v="-117.299644"/>
    <x v="2"/>
    <x v="54"/>
    <x v="4"/>
    <x v="0"/>
    <n v="7.62"/>
    <x v="1"/>
    <x v="0"/>
    <x v="1"/>
    <n v="20"/>
    <x v="0"/>
    <x v="0"/>
    <x v="1"/>
    <x v="0"/>
    <x v="0"/>
    <x v="1"/>
    <x v="1"/>
    <x v="1"/>
    <x v="1"/>
    <x v="0"/>
    <x v="1"/>
    <n v="109.55"/>
    <n v="5124.55"/>
    <x v="0"/>
    <x v="0"/>
    <n v="358.14"/>
    <n v="5482.69"/>
    <x v="1"/>
    <x v="1"/>
    <x v="5"/>
    <x v="0"/>
    <x v="0"/>
    <x v="1"/>
    <x v="0"/>
    <x v="0"/>
    <x v="0"/>
  </r>
  <r>
    <s v="6599-SFQVE"/>
    <x v="0"/>
    <x v="60"/>
    <x v="1"/>
    <x v="0"/>
    <x v="135"/>
    <n v="95051"/>
    <n v="37.348129"/>
    <n v="-121.98469"/>
    <x v="1"/>
    <x v="38"/>
    <x v="0"/>
    <x v="0"/>
    <n v="37.57"/>
    <x v="0"/>
    <x v="0"/>
    <x v="0"/>
    <n v="58"/>
    <x v="0"/>
    <x v="1"/>
    <x v="0"/>
    <x v="1"/>
    <x v="1"/>
    <x v="1"/>
    <x v="1"/>
    <x v="0"/>
    <x v="1"/>
    <x v="0"/>
    <x v="1"/>
    <n v="55"/>
    <n v="340.4"/>
    <x v="0"/>
    <x v="0"/>
    <n v="225.42"/>
    <n v="565.82000000000005"/>
    <x v="0"/>
    <x v="0"/>
    <x v="0"/>
    <x v="0"/>
    <x v="0"/>
    <x v="0"/>
    <x v="1"/>
    <x v="1"/>
    <x v="0"/>
  </r>
  <r>
    <s v="6603-QWSPR"/>
    <x v="0"/>
    <x v="29"/>
    <x v="1"/>
    <x v="0"/>
    <x v="1004"/>
    <n v="95632"/>
    <n v="38.274450999999999"/>
    <n v="-121.259201"/>
    <x v="1"/>
    <x v="56"/>
    <x v="4"/>
    <x v="0"/>
    <n v="5.86"/>
    <x v="0"/>
    <x v="0"/>
    <x v="1"/>
    <n v="82"/>
    <x v="0"/>
    <x v="0"/>
    <x v="1"/>
    <x v="0"/>
    <x v="0"/>
    <x v="1"/>
    <x v="1"/>
    <x v="0"/>
    <x v="2"/>
    <x v="0"/>
    <x v="1"/>
    <n v="104.4"/>
    <n v="4904.2"/>
    <x v="0"/>
    <x v="0"/>
    <n v="269.56"/>
    <n v="5173.76"/>
    <x v="0"/>
    <x v="0"/>
    <x v="0"/>
    <x v="0"/>
    <x v="0"/>
    <x v="0"/>
    <x v="0"/>
    <x v="0"/>
    <x v="0"/>
  </r>
  <r>
    <s v="6603-YRDCJ"/>
    <x v="1"/>
    <x v="31"/>
    <x v="0"/>
    <x v="0"/>
    <x v="143"/>
    <n v="94124"/>
    <n v="37.731504999999999"/>
    <n v="-122.38453199999999"/>
    <x v="3"/>
    <x v="45"/>
    <x v="5"/>
    <x v="0"/>
    <n v="15.89"/>
    <x v="0"/>
    <x v="0"/>
    <x v="2"/>
    <n v="52"/>
    <x v="1"/>
    <x v="0"/>
    <x v="0"/>
    <x v="0"/>
    <x v="1"/>
    <x v="0"/>
    <x v="0"/>
    <x v="0"/>
    <x v="2"/>
    <x v="0"/>
    <x v="0"/>
    <n v="61.05"/>
    <n v="2018.4"/>
    <x v="0"/>
    <x v="0"/>
    <n v="524.37"/>
    <n v="2542.77"/>
    <x v="0"/>
    <x v="0"/>
    <x v="0"/>
    <x v="0"/>
    <x v="1"/>
    <x v="0"/>
    <x v="0"/>
    <x v="0"/>
    <x v="0"/>
  </r>
  <r>
    <s v="6608-QQLVK"/>
    <x v="1"/>
    <x v="34"/>
    <x v="1"/>
    <x v="0"/>
    <x v="247"/>
    <n v="95914"/>
    <n v="39.396585000000002"/>
    <n v="-121.38029"/>
    <x v="1"/>
    <x v="13"/>
    <x v="0"/>
    <x v="0"/>
    <n v="39.58"/>
    <x v="0"/>
    <x v="0"/>
    <x v="2"/>
    <n v="28"/>
    <x v="0"/>
    <x v="1"/>
    <x v="1"/>
    <x v="1"/>
    <x v="1"/>
    <x v="0"/>
    <x v="0"/>
    <x v="0"/>
    <x v="1"/>
    <x v="0"/>
    <x v="1"/>
    <n v="50.5"/>
    <n v="50.5"/>
    <x v="0"/>
    <x v="0"/>
    <n v="39.58"/>
    <n v="90.08"/>
    <x v="1"/>
    <x v="1"/>
    <x v="5"/>
    <x v="0"/>
    <x v="1"/>
    <x v="0"/>
    <x v="0"/>
    <x v="1"/>
    <x v="0"/>
  </r>
  <r>
    <s v="6609-MXJHJ"/>
    <x v="0"/>
    <x v="14"/>
    <x v="0"/>
    <x v="3"/>
    <x v="162"/>
    <n v="90808"/>
    <n v="33.823943"/>
    <n v="-118.111335"/>
    <x v="10"/>
    <x v="39"/>
    <x v="5"/>
    <x v="0"/>
    <n v="47.21"/>
    <x v="1"/>
    <x v="1"/>
    <x v="3"/>
    <m/>
    <x v="2"/>
    <x v="2"/>
    <x v="2"/>
    <x v="2"/>
    <x v="2"/>
    <x v="2"/>
    <x v="2"/>
    <x v="2"/>
    <x v="2"/>
    <x v="0"/>
    <x v="0"/>
    <n v="25.1"/>
    <n v="789.55"/>
    <x v="109"/>
    <x v="0"/>
    <n v="1416.3"/>
    <n v="2190.44"/>
    <x v="0"/>
    <x v="0"/>
    <x v="0"/>
    <x v="0"/>
    <x v="1"/>
    <x v="1"/>
    <x v="1"/>
    <x v="1"/>
    <x v="0"/>
  </r>
  <r>
    <s v="6614-FHDBO"/>
    <x v="1"/>
    <x v="42"/>
    <x v="1"/>
    <x v="0"/>
    <x v="320"/>
    <n v="91701"/>
    <n v="34.132275"/>
    <n v="-117.61147800000001"/>
    <x v="1"/>
    <x v="9"/>
    <x v="0"/>
    <x v="0"/>
    <n v="35.11"/>
    <x v="1"/>
    <x v="0"/>
    <x v="1"/>
    <n v="22"/>
    <x v="0"/>
    <x v="0"/>
    <x v="1"/>
    <x v="0"/>
    <x v="0"/>
    <x v="1"/>
    <x v="1"/>
    <x v="0"/>
    <x v="2"/>
    <x v="1"/>
    <x v="1"/>
    <n v="109.2"/>
    <n v="7878.3"/>
    <x v="0"/>
    <x v="0"/>
    <n v="2527.92"/>
    <n v="10406.219999999999"/>
    <x v="0"/>
    <x v="0"/>
    <x v="0"/>
    <x v="0"/>
    <x v="0"/>
    <x v="0"/>
    <x v="0"/>
    <x v="0"/>
    <x v="0"/>
  </r>
  <r>
    <s v="6614-VBEGU"/>
    <x v="0"/>
    <x v="5"/>
    <x v="0"/>
    <x v="0"/>
    <x v="641"/>
    <n v="92354"/>
    <n v="34.049315"/>
    <n v="-117.25597399999999"/>
    <x v="4"/>
    <x v="52"/>
    <x v="5"/>
    <x v="0"/>
    <n v="44.06"/>
    <x v="0"/>
    <x v="0"/>
    <x v="2"/>
    <n v="59"/>
    <x v="0"/>
    <x v="0"/>
    <x v="0"/>
    <x v="1"/>
    <x v="0"/>
    <x v="1"/>
    <x v="1"/>
    <x v="0"/>
    <x v="1"/>
    <x v="0"/>
    <x v="1"/>
    <n v="69.45"/>
    <n v="1614.05"/>
    <x v="0"/>
    <x v="0"/>
    <n v="1057.44"/>
    <n v="2671.49"/>
    <x v="0"/>
    <x v="0"/>
    <x v="0"/>
    <x v="0"/>
    <x v="0"/>
    <x v="0"/>
    <x v="0"/>
    <x v="1"/>
    <x v="0"/>
  </r>
  <r>
    <s v="6614-YOLAC"/>
    <x v="0"/>
    <x v="26"/>
    <x v="0"/>
    <x v="0"/>
    <x v="126"/>
    <n v="94602"/>
    <n v="37.803882999999999"/>
    <n v="-122.208417"/>
    <x v="3"/>
    <x v="4"/>
    <x v="3"/>
    <x v="1"/>
    <m/>
    <x v="2"/>
    <x v="0"/>
    <x v="0"/>
    <n v="8"/>
    <x v="1"/>
    <x v="0"/>
    <x v="0"/>
    <x v="0"/>
    <x v="0"/>
    <x v="1"/>
    <x v="1"/>
    <x v="0"/>
    <x v="2"/>
    <x v="1"/>
    <x v="0"/>
    <n v="58.65"/>
    <n v="4145.25"/>
    <x v="0"/>
    <x v="0"/>
    <n v="0"/>
    <n v="4145.25"/>
    <x v="0"/>
    <x v="0"/>
    <x v="0"/>
    <x v="0"/>
    <x v="0"/>
    <x v="0"/>
    <x v="0"/>
    <x v="0"/>
    <x v="0"/>
  </r>
  <r>
    <s v="6614-YWYSC"/>
    <x v="1"/>
    <x v="8"/>
    <x v="0"/>
    <x v="0"/>
    <x v="250"/>
    <n v="93666"/>
    <n v="36.545352999999999"/>
    <n v="-119.33853499999999"/>
    <x v="7"/>
    <x v="48"/>
    <x v="0"/>
    <x v="0"/>
    <n v="19.14"/>
    <x v="1"/>
    <x v="1"/>
    <x v="3"/>
    <m/>
    <x v="2"/>
    <x v="2"/>
    <x v="2"/>
    <x v="2"/>
    <x v="2"/>
    <x v="2"/>
    <x v="2"/>
    <x v="2"/>
    <x v="2"/>
    <x v="1"/>
    <x v="1"/>
    <n v="25"/>
    <n v="1501.75"/>
    <x v="0"/>
    <x v="0"/>
    <n v="1167.54"/>
    <n v="2669.29"/>
    <x v="0"/>
    <x v="0"/>
    <x v="0"/>
    <x v="0"/>
    <x v="1"/>
    <x v="1"/>
    <x v="1"/>
    <x v="1"/>
    <x v="0"/>
  </r>
  <r>
    <s v="6615-NGGZJ"/>
    <x v="1"/>
    <x v="52"/>
    <x v="1"/>
    <x v="0"/>
    <x v="122"/>
    <n v="93427"/>
    <n v="34.631362000000003"/>
    <n v="-120.238218"/>
    <x v="1"/>
    <x v="32"/>
    <x v="0"/>
    <x v="0"/>
    <n v="36.97"/>
    <x v="1"/>
    <x v="0"/>
    <x v="1"/>
    <n v="27"/>
    <x v="0"/>
    <x v="0"/>
    <x v="0"/>
    <x v="1"/>
    <x v="0"/>
    <x v="1"/>
    <x v="1"/>
    <x v="0"/>
    <x v="1"/>
    <x v="0"/>
    <x v="1"/>
    <n v="100.55"/>
    <n v="1415.55"/>
    <x v="0"/>
    <x v="0"/>
    <n v="517.58000000000004"/>
    <n v="1933.13"/>
    <x v="1"/>
    <x v="2"/>
    <x v="15"/>
    <x v="0"/>
    <x v="0"/>
    <x v="0"/>
    <x v="0"/>
    <x v="1"/>
    <x v="0"/>
  </r>
  <r>
    <s v="6615-ZGEDR"/>
    <x v="1"/>
    <x v="21"/>
    <x v="1"/>
    <x v="0"/>
    <x v="663"/>
    <n v="95567"/>
    <n v="41.950682999999998"/>
    <n v="-124.097094"/>
    <x v="1"/>
    <x v="13"/>
    <x v="0"/>
    <x v="0"/>
    <n v="1.91"/>
    <x v="0"/>
    <x v="1"/>
    <x v="3"/>
    <m/>
    <x v="2"/>
    <x v="2"/>
    <x v="2"/>
    <x v="2"/>
    <x v="2"/>
    <x v="2"/>
    <x v="2"/>
    <x v="2"/>
    <x v="1"/>
    <x v="1"/>
    <x v="2"/>
    <n v="19.7"/>
    <n v="19.7"/>
    <x v="0"/>
    <x v="0"/>
    <n v="1.91"/>
    <n v="21.61"/>
    <x v="1"/>
    <x v="5"/>
    <x v="8"/>
    <x v="0"/>
    <x v="1"/>
    <x v="1"/>
    <x v="1"/>
    <x v="1"/>
    <x v="0"/>
  </r>
  <r>
    <s v="6616-AALSR"/>
    <x v="0"/>
    <x v="5"/>
    <x v="0"/>
    <x v="2"/>
    <x v="588"/>
    <n v="95610"/>
    <n v="38.695079999999997"/>
    <n v="-121.27161599999999"/>
    <x v="7"/>
    <x v="7"/>
    <x v="0"/>
    <x v="0"/>
    <n v="13.17"/>
    <x v="1"/>
    <x v="0"/>
    <x v="1"/>
    <n v="59"/>
    <x v="1"/>
    <x v="1"/>
    <x v="1"/>
    <x v="1"/>
    <x v="0"/>
    <x v="1"/>
    <x v="1"/>
    <x v="1"/>
    <x v="2"/>
    <x v="0"/>
    <x v="0"/>
    <n v="104.3"/>
    <n v="6725.3"/>
    <x v="0"/>
    <x v="13"/>
    <n v="856.05"/>
    <n v="7651.35"/>
    <x v="0"/>
    <x v="0"/>
    <x v="0"/>
    <x v="0"/>
    <x v="0"/>
    <x v="1"/>
    <x v="0"/>
    <x v="1"/>
    <x v="0"/>
  </r>
  <r>
    <s v="6617-WLBQC"/>
    <x v="0"/>
    <x v="35"/>
    <x v="0"/>
    <x v="1"/>
    <x v="199"/>
    <n v="90212"/>
    <n v="34.062094999999999"/>
    <n v="-118.40150800000001"/>
    <x v="3"/>
    <x v="16"/>
    <x v="2"/>
    <x v="0"/>
    <n v="5.7"/>
    <x v="1"/>
    <x v="0"/>
    <x v="1"/>
    <n v="30"/>
    <x v="1"/>
    <x v="1"/>
    <x v="0"/>
    <x v="1"/>
    <x v="1"/>
    <x v="0"/>
    <x v="0"/>
    <x v="0"/>
    <x v="0"/>
    <x v="1"/>
    <x v="0"/>
    <n v="81.849999999999994"/>
    <n v="1810.85"/>
    <x v="0"/>
    <x v="0"/>
    <n v="131.1"/>
    <n v="1941.95"/>
    <x v="0"/>
    <x v="0"/>
    <x v="0"/>
    <x v="0"/>
    <x v="1"/>
    <x v="0"/>
    <x v="0"/>
    <x v="1"/>
    <x v="0"/>
  </r>
  <r>
    <s v="6618-RYATB"/>
    <x v="0"/>
    <x v="52"/>
    <x v="1"/>
    <x v="0"/>
    <x v="52"/>
    <n v="91605"/>
    <n v="34.207295000000002"/>
    <n v="-118.40002200000001"/>
    <x v="1"/>
    <x v="13"/>
    <x v="1"/>
    <x v="0"/>
    <n v="5.0999999999999996"/>
    <x v="1"/>
    <x v="0"/>
    <x v="1"/>
    <n v="10"/>
    <x v="0"/>
    <x v="1"/>
    <x v="1"/>
    <x v="1"/>
    <x v="1"/>
    <x v="0"/>
    <x v="0"/>
    <x v="0"/>
    <x v="1"/>
    <x v="0"/>
    <x v="0"/>
    <n v="79.55"/>
    <n v="79.55"/>
    <x v="0"/>
    <x v="0"/>
    <n v="5.0999999999999996"/>
    <n v="84.65"/>
    <x v="1"/>
    <x v="4"/>
    <x v="16"/>
    <x v="0"/>
    <x v="1"/>
    <x v="0"/>
    <x v="0"/>
    <x v="1"/>
    <x v="0"/>
  </r>
  <r>
    <s v="6619-RPLQZ"/>
    <x v="0"/>
    <x v="38"/>
    <x v="0"/>
    <x v="2"/>
    <x v="358"/>
    <n v="93529"/>
    <n v="37.730269"/>
    <n v="-119.055813"/>
    <x v="0"/>
    <x v="14"/>
    <x v="4"/>
    <x v="0"/>
    <n v="40.19"/>
    <x v="0"/>
    <x v="1"/>
    <x v="3"/>
    <m/>
    <x v="2"/>
    <x v="2"/>
    <x v="2"/>
    <x v="2"/>
    <x v="2"/>
    <x v="2"/>
    <x v="2"/>
    <x v="2"/>
    <x v="2"/>
    <x v="1"/>
    <x v="2"/>
    <n v="20.85"/>
    <n v="892.15"/>
    <x v="0"/>
    <x v="0"/>
    <n v="1808.55"/>
    <n v="2700.7"/>
    <x v="0"/>
    <x v="0"/>
    <x v="0"/>
    <x v="0"/>
    <x v="1"/>
    <x v="1"/>
    <x v="1"/>
    <x v="1"/>
    <x v="0"/>
  </r>
  <r>
    <s v="6620-HVDUJ"/>
    <x v="1"/>
    <x v="2"/>
    <x v="1"/>
    <x v="0"/>
    <x v="64"/>
    <n v="93701"/>
    <n v="36.749403000000001"/>
    <n v="-119.78757400000001"/>
    <x v="1"/>
    <x v="52"/>
    <x v="5"/>
    <x v="0"/>
    <n v="23.71"/>
    <x v="0"/>
    <x v="0"/>
    <x v="2"/>
    <n v="4"/>
    <x v="1"/>
    <x v="0"/>
    <x v="0"/>
    <x v="0"/>
    <x v="1"/>
    <x v="0"/>
    <x v="0"/>
    <x v="0"/>
    <x v="1"/>
    <x v="1"/>
    <x v="1"/>
    <n v="60.45"/>
    <n v="1440.75"/>
    <x v="0"/>
    <x v="0"/>
    <n v="569.04"/>
    <n v="2009.79"/>
    <x v="0"/>
    <x v="0"/>
    <x v="0"/>
    <x v="0"/>
    <x v="1"/>
    <x v="0"/>
    <x v="0"/>
    <x v="0"/>
    <x v="0"/>
  </r>
  <r>
    <s v="6620-JDYNW"/>
    <x v="0"/>
    <x v="22"/>
    <x v="1"/>
    <x v="0"/>
    <x v="265"/>
    <n v="95585"/>
    <n v="39.873370999999999"/>
    <n v="-123.741474"/>
    <x v="1"/>
    <x v="68"/>
    <x v="2"/>
    <x v="0"/>
    <n v="10.97"/>
    <x v="1"/>
    <x v="0"/>
    <x v="2"/>
    <n v="9"/>
    <x v="1"/>
    <x v="1"/>
    <x v="1"/>
    <x v="1"/>
    <x v="1"/>
    <x v="0"/>
    <x v="0"/>
    <x v="0"/>
    <x v="1"/>
    <x v="0"/>
    <x v="0"/>
    <n v="60.6"/>
    <n v="1156.3499999999999"/>
    <x v="0"/>
    <x v="0"/>
    <n v="197.46"/>
    <n v="1353.81"/>
    <x v="0"/>
    <x v="0"/>
    <x v="0"/>
    <x v="0"/>
    <x v="1"/>
    <x v="0"/>
    <x v="0"/>
    <x v="1"/>
    <x v="0"/>
  </r>
  <r>
    <s v="6621-NRZAK"/>
    <x v="0"/>
    <x v="43"/>
    <x v="0"/>
    <x v="3"/>
    <x v="822"/>
    <n v="95140"/>
    <n v="37.382908999999998"/>
    <n v="-121.634151"/>
    <x v="9"/>
    <x v="5"/>
    <x v="4"/>
    <x v="0"/>
    <n v="46.9"/>
    <x v="0"/>
    <x v="1"/>
    <x v="3"/>
    <m/>
    <x v="2"/>
    <x v="2"/>
    <x v="2"/>
    <x v="2"/>
    <x v="2"/>
    <x v="2"/>
    <x v="2"/>
    <x v="2"/>
    <x v="2"/>
    <x v="1"/>
    <x v="0"/>
    <n v="20"/>
    <n v="1209.25"/>
    <x v="0"/>
    <x v="0"/>
    <n v="2954.7"/>
    <n v="4163.95"/>
    <x v="0"/>
    <x v="0"/>
    <x v="0"/>
    <x v="0"/>
    <x v="1"/>
    <x v="1"/>
    <x v="1"/>
    <x v="1"/>
    <x v="0"/>
  </r>
  <r>
    <s v="6621-YOBKI"/>
    <x v="1"/>
    <x v="1"/>
    <x v="1"/>
    <x v="0"/>
    <x v="584"/>
    <n v="93450"/>
    <n v="35.996008000000003"/>
    <n v="-120.85305"/>
    <x v="1"/>
    <x v="10"/>
    <x v="0"/>
    <x v="0"/>
    <n v="31.78"/>
    <x v="0"/>
    <x v="1"/>
    <x v="3"/>
    <m/>
    <x v="2"/>
    <x v="2"/>
    <x v="2"/>
    <x v="2"/>
    <x v="2"/>
    <x v="2"/>
    <x v="2"/>
    <x v="2"/>
    <x v="1"/>
    <x v="1"/>
    <x v="0"/>
    <n v="20.350000000000001"/>
    <n v="92.75"/>
    <x v="0"/>
    <x v="0"/>
    <n v="158.9"/>
    <n v="251.65"/>
    <x v="0"/>
    <x v="0"/>
    <x v="0"/>
    <x v="0"/>
    <x v="1"/>
    <x v="1"/>
    <x v="1"/>
    <x v="1"/>
    <x v="0"/>
  </r>
  <r>
    <s v="6624-JDRDS"/>
    <x v="0"/>
    <x v="19"/>
    <x v="1"/>
    <x v="0"/>
    <x v="416"/>
    <n v="93620"/>
    <n v="37.045727999999997"/>
    <n v="-120.63068199999999"/>
    <x v="1"/>
    <x v="38"/>
    <x v="1"/>
    <x v="1"/>
    <m/>
    <x v="2"/>
    <x v="0"/>
    <x v="0"/>
    <n v="52"/>
    <x v="1"/>
    <x v="1"/>
    <x v="0"/>
    <x v="1"/>
    <x v="1"/>
    <x v="0"/>
    <x v="0"/>
    <x v="0"/>
    <x v="1"/>
    <x v="1"/>
    <x v="1"/>
    <n v="29.45"/>
    <n v="161.44999999999999"/>
    <x v="0"/>
    <x v="0"/>
    <n v="0"/>
    <n v="161.44999999999999"/>
    <x v="0"/>
    <x v="0"/>
    <x v="0"/>
    <x v="0"/>
    <x v="1"/>
    <x v="0"/>
    <x v="0"/>
    <x v="1"/>
    <x v="0"/>
  </r>
  <r>
    <s v="6625-FLENO"/>
    <x v="1"/>
    <x v="26"/>
    <x v="0"/>
    <x v="0"/>
    <x v="31"/>
    <n v="90002"/>
    <n v="33.949255000000001"/>
    <n v="-118.246978"/>
    <x v="5"/>
    <x v="42"/>
    <x v="0"/>
    <x v="0"/>
    <n v="18.68"/>
    <x v="0"/>
    <x v="1"/>
    <x v="3"/>
    <m/>
    <x v="2"/>
    <x v="2"/>
    <x v="2"/>
    <x v="2"/>
    <x v="2"/>
    <x v="2"/>
    <x v="2"/>
    <x v="2"/>
    <x v="2"/>
    <x v="1"/>
    <x v="0"/>
    <n v="-4"/>
    <n v="1185.95"/>
    <x v="0"/>
    <x v="0"/>
    <n v="1083.44"/>
    <n v="2269.39"/>
    <x v="0"/>
    <x v="0"/>
    <x v="0"/>
    <x v="0"/>
    <x v="1"/>
    <x v="1"/>
    <x v="1"/>
    <x v="1"/>
    <x v="0"/>
  </r>
  <r>
    <s v="6625-IUTTT"/>
    <x v="1"/>
    <x v="46"/>
    <x v="1"/>
    <x v="0"/>
    <x v="39"/>
    <n v="94536"/>
    <n v="37.572273000000003"/>
    <n v="-121.964583"/>
    <x v="1"/>
    <x v="23"/>
    <x v="3"/>
    <x v="0"/>
    <n v="49.74"/>
    <x v="0"/>
    <x v="0"/>
    <x v="0"/>
    <n v="41"/>
    <x v="1"/>
    <x v="1"/>
    <x v="1"/>
    <x v="1"/>
    <x v="1"/>
    <x v="1"/>
    <x v="1"/>
    <x v="1"/>
    <x v="2"/>
    <x v="1"/>
    <x v="1"/>
    <n v="65.55"/>
    <n v="4361.55"/>
    <x v="0"/>
    <x v="3"/>
    <n v="3332.58"/>
    <n v="7734.13"/>
    <x v="0"/>
    <x v="0"/>
    <x v="0"/>
    <x v="0"/>
    <x v="0"/>
    <x v="1"/>
    <x v="0"/>
    <x v="1"/>
    <x v="0"/>
  </r>
  <r>
    <s v="6625-UTXEW"/>
    <x v="0"/>
    <x v="17"/>
    <x v="0"/>
    <x v="0"/>
    <x v="237"/>
    <n v="95437"/>
    <n v="39.455554999999997"/>
    <n v="-123.68397899999999"/>
    <x v="2"/>
    <x v="27"/>
    <x v="2"/>
    <x v="0"/>
    <n v="46.88"/>
    <x v="0"/>
    <x v="0"/>
    <x v="0"/>
    <n v="73"/>
    <x v="0"/>
    <x v="0"/>
    <x v="0"/>
    <x v="1"/>
    <x v="1"/>
    <x v="0"/>
    <x v="0"/>
    <x v="0"/>
    <x v="1"/>
    <x v="0"/>
    <x v="1"/>
    <n v="51.25"/>
    <n v="612.1"/>
    <x v="0"/>
    <x v="0"/>
    <n v="562.55999999999995"/>
    <n v="1174.6600000000001"/>
    <x v="0"/>
    <x v="0"/>
    <x v="0"/>
    <x v="0"/>
    <x v="1"/>
    <x v="0"/>
    <x v="0"/>
    <x v="1"/>
    <x v="0"/>
  </r>
  <r>
    <s v="6627-CFOSN"/>
    <x v="0"/>
    <x v="33"/>
    <x v="1"/>
    <x v="0"/>
    <x v="343"/>
    <n v="93637"/>
    <n v="36.902954000000001"/>
    <n v="-120.19427399999999"/>
    <x v="1"/>
    <x v="26"/>
    <x v="4"/>
    <x v="0"/>
    <n v="39.42"/>
    <x v="1"/>
    <x v="0"/>
    <x v="1"/>
    <n v="12"/>
    <x v="1"/>
    <x v="0"/>
    <x v="1"/>
    <x v="1"/>
    <x v="1"/>
    <x v="1"/>
    <x v="1"/>
    <x v="1"/>
    <x v="1"/>
    <x v="0"/>
    <x v="1"/>
    <n v="99.45"/>
    <n v="5623.7"/>
    <x v="0"/>
    <x v="14"/>
    <n v="2325.7800000000002"/>
    <n v="7979.48"/>
    <x v="0"/>
    <x v="0"/>
    <x v="0"/>
    <x v="0"/>
    <x v="0"/>
    <x v="1"/>
    <x v="0"/>
    <x v="1"/>
    <x v="0"/>
  </r>
  <r>
    <s v="6629-CZTTH"/>
    <x v="1"/>
    <x v="47"/>
    <x v="1"/>
    <x v="0"/>
    <x v="174"/>
    <n v="92865"/>
    <n v="33.828778999999997"/>
    <n v="-117.848299"/>
    <x v="1"/>
    <x v="13"/>
    <x v="0"/>
    <x v="0"/>
    <n v="48.22"/>
    <x v="0"/>
    <x v="0"/>
    <x v="0"/>
    <n v="22"/>
    <x v="0"/>
    <x v="1"/>
    <x v="0"/>
    <x v="1"/>
    <x v="1"/>
    <x v="1"/>
    <x v="1"/>
    <x v="0"/>
    <x v="1"/>
    <x v="0"/>
    <x v="0"/>
    <n v="55.7"/>
    <n v="55.7"/>
    <x v="0"/>
    <x v="0"/>
    <n v="48.22"/>
    <n v="103.92"/>
    <x v="1"/>
    <x v="2"/>
    <x v="2"/>
    <x v="0"/>
    <x v="0"/>
    <x v="0"/>
    <x v="1"/>
    <x v="1"/>
    <x v="0"/>
  </r>
  <r>
    <s v="6629-LADHQ"/>
    <x v="0"/>
    <x v="21"/>
    <x v="1"/>
    <x v="0"/>
    <x v="243"/>
    <n v="93109"/>
    <n v="34.406255999999999"/>
    <n v="-119.72693599999999"/>
    <x v="1"/>
    <x v="29"/>
    <x v="1"/>
    <x v="0"/>
    <n v="36.96"/>
    <x v="0"/>
    <x v="0"/>
    <x v="2"/>
    <n v="24"/>
    <x v="1"/>
    <x v="1"/>
    <x v="0"/>
    <x v="1"/>
    <x v="1"/>
    <x v="0"/>
    <x v="0"/>
    <x v="0"/>
    <x v="1"/>
    <x v="1"/>
    <x v="0"/>
    <n v="50.95"/>
    <n v="123.05"/>
    <x v="0"/>
    <x v="0"/>
    <n v="73.92"/>
    <n v="196.97"/>
    <x v="2"/>
    <x v="0"/>
    <x v="0"/>
    <x v="0"/>
    <x v="1"/>
    <x v="0"/>
    <x v="0"/>
    <x v="1"/>
    <x v="0"/>
  </r>
  <r>
    <s v="6630-UJZMY"/>
    <x v="0"/>
    <x v="50"/>
    <x v="0"/>
    <x v="0"/>
    <x v="223"/>
    <n v="94306"/>
    <n v="37.416159"/>
    <n v="-122.131337"/>
    <x v="6"/>
    <x v="1"/>
    <x v="0"/>
    <x v="0"/>
    <n v="14.34"/>
    <x v="1"/>
    <x v="0"/>
    <x v="1"/>
    <n v="14"/>
    <x v="0"/>
    <x v="1"/>
    <x v="0"/>
    <x v="1"/>
    <x v="0"/>
    <x v="0"/>
    <x v="0"/>
    <x v="0"/>
    <x v="0"/>
    <x v="0"/>
    <x v="1"/>
    <n v="83.25"/>
    <n v="308.05"/>
    <x v="328"/>
    <x v="0"/>
    <n v="57.36"/>
    <n v="325.48"/>
    <x v="0"/>
    <x v="0"/>
    <x v="0"/>
    <x v="0"/>
    <x v="0"/>
    <x v="0"/>
    <x v="1"/>
    <x v="1"/>
    <x v="0"/>
  </r>
  <r>
    <s v="6631-HMANX"/>
    <x v="1"/>
    <x v="14"/>
    <x v="0"/>
    <x v="0"/>
    <x v="232"/>
    <n v="95451"/>
    <n v="38.934959999999997"/>
    <n v="-122.792243"/>
    <x v="6"/>
    <x v="9"/>
    <x v="0"/>
    <x v="0"/>
    <n v="31.15"/>
    <x v="1"/>
    <x v="0"/>
    <x v="0"/>
    <n v="16"/>
    <x v="0"/>
    <x v="0"/>
    <x v="1"/>
    <x v="0"/>
    <x v="0"/>
    <x v="1"/>
    <x v="1"/>
    <x v="0"/>
    <x v="2"/>
    <x v="0"/>
    <x v="0"/>
    <n v="85.45"/>
    <n v="6227.5"/>
    <x v="0"/>
    <x v="0"/>
    <n v="2242.8000000000002"/>
    <n v="8470.2999999999993"/>
    <x v="0"/>
    <x v="0"/>
    <x v="0"/>
    <x v="0"/>
    <x v="0"/>
    <x v="0"/>
    <x v="0"/>
    <x v="0"/>
    <x v="0"/>
  </r>
  <r>
    <s v="6633-MPWBS"/>
    <x v="1"/>
    <x v="10"/>
    <x v="1"/>
    <x v="0"/>
    <x v="372"/>
    <n v="95776"/>
    <n v="38.694080999999997"/>
    <n v="-121.69443099999999"/>
    <x v="1"/>
    <x v="10"/>
    <x v="1"/>
    <x v="0"/>
    <n v="7.31"/>
    <x v="0"/>
    <x v="0"/>
    <x v="2"/>
    <n v="18"/>
    <x v="0"/>
    <x v="1"/>
    <x v="0"/>
    <x v="0"/>
    <x v="1"/>
    <x v="0"/>
    <x v="0"/>
    <x v="0"/>
    <x v="1"/>
    <x v="0"/>
    <x v="1"/>
    <n v="49.2"/>
    <n v="216.9"/>
    <x v="0"/>
    <x v="0"/>
    <n v="36.549999999999997"/>
    <n v="253.45"/>
    <x v="1"/>
    <x v="1"/>
    <x v="11"/>
    <x v="0"/>
    <x v="1"/>
    <x v="0"/>
    <x v="1"/>
    <x v="0"/>
    <x v="0"/>
  </r>
  <r>
    <s v="6633-SYEUS"/>
    <x v="0"/>
    <x v="5"/>
    <x v="1"/>
    <x v="0"/>
    <x v="38"/>
    <n v="92127"/>
    <n v="33.017518000000003"/>
    <n v="-117.11845599999999"/>
    <x v="1"/>
    <x v="16"/>
    <x v="0"/>
    <x v="0"/>
    <n v="19.96"/>
    <x v="0"/>
    <x v="0"/>
    <x v="1"/>
    <n v="76"/>
    <x v="0"/>
    <x v="0"/>
    <x v="1"/>
    <x v="0"/>
    <x v="1"/>
    <x v="0"/>
    <x v="0"/>
    <x v="0"/>
    <x v="1"/>
    <x v="1"/>
    <x v="1"/>
    <n v="83.2"/>
    <n v="2032.3"/>
    <x v="329"/>
    <x v="0"/>
    <n v="459.08"/>
    <n v="2467.59"/>
    <x v="0"/>
    <x v="0"/>
    <x v="0"/>
    <x v="0"/>
    <x v="1"/>
    <x v="0"/>
    <x v="0"/>
    <x v="0"/>
    <x v="0"/>
  </r>
  <r>
    <s v="6635-CPNUN"/>
    <x v="1"/>
    <x v="11"/>
    <x v="0"/>
    <x v="0"/>
    <x v="111"/>
    <n v="92553"/>
    <n v="33.923149000000002"/>
    <n v="-117.244933"/>
    <x v="6"/>
    <x v="61"/>
    <x v="0"/>
    <x v="0"/>
    <n v="33.57"/>
    <x v="1"/>
    <x v="0"/>
    <x v="1"/>
    <n v="52"/>
    <x v="0"/>
    <x v="0"/>
    <x v="1"/>
    <x v="1"/>
    <x v="0"/>
    <x v="0"/>
    <x v="0"/>
    <x v="0"/>
    <x v="1"/>
    <x v="1"/>
    <x v="0"/>
    <n v="96.6"/>
    <n v="2684.35"/>
    <x v="0"/>
    <x v="0"/>
    <n v="939.96"/>
    <n v="3624.31"/>
    <x v="0"/>
    <x v="0"/>
    <x v="0"/>
    <x v="0"/>
    <x v="0"/>
    <x v="0"/>
    <x v="0"/>
    <x v="1"/>
    <x v="0"/>
  </r>
  <r>
    <s v="6635-MYYYZ"/>
    <x v="0"/>
    <x v="40"/>
    <x v="1"/>
    <x v="0"/>
    <x v="949"/>
    <n v="96091"/>
    <n v="41.081847000000003"/>
    <n v="-122.70054500000001"/>
    <x v="1"/>
    <x v="39"/>
    <x v="0"/>
    <x v="0"/>
    <n v="43.01"/>
    <x v="0"/>
    <x v="0"/>
    <x v="0"/>
    <n v="4"/>
    <x v="1"/>
    <x v="0"/>
    <x v="1"/>
    <x v="0"/>
    <x v="0"/>
    <x v="1"/>
    <x v="1"/>
    <x v="1"/>
    <x v="0"/>
    <x v="1"/>
    <x v="1"/>
    <n v="85.35"/>
    <n v="2530.4"/>
    <x v="0"/>
    <x v="2"/>
    <n v="1290.3"/>
    <n v="3840.7"/>
    <x v="1"/>
    <x v="1"/>
    <x v="5"/>
    <x v="0"/>
    <x v="0"/>
    <x v="1"/>
    <x v="0"/>
    <x v="0"/>
    <x v="0"/>
  </r>
  <r>
    <s v="6637-KYRCV"/>
    <x v="0"/>
    <x v="19"/>
    <x v="0"/>
    <x v="2"/>
    <x v="72"/>
    <n v="91744"/>
    <n v="34.031441000000001"/>
    <n v="-117.936436"/>
    <x v="2"/>
    <x v="10"/>
    <x v="0"/>
    <x v="1"/>
    <m/>
    <x v="2"/>
    <x v="0"/>
    <x v="2"/>
    <n v="59"/>
    <x v="0"/>
    <x v="0"/>
    <x v="0"/>
    <x v="1"/>
    <x v="1"/>
    <x v="0"/>
    <x v="0"/>
    <x v="0"/>
    <x v="1"/>
    <x v="0"/>
    <x v="1"/>
    <n v="30.5"/>
    <n v="167.2"/>
    <x v="0"/>
    <x v="0"/>
    <n v="0"/>
    <n v="167.2"/>
    <x v="0"/>
    <x v="0"/>
    <x v="0"/>
    <x v="0"/>
    <x v="1"/>
    <x v="0"/>
    <x v="0"/>
    <x v="1"/>
    <x v="0"/>
  </r>
  <r>
    <s v="6641-XRPSU"/>
    <x v="0"/>
    <x v="37"/>
    <x v="1"/>
    <x v="0"/>
    <x v="480"/>
    <n v="94580"/>
    <n v="37.676248999999999"/>
    <n v="-122.13241499999999"/>
    <x v="1"/>
    <x v="12"/>
    <x v="5"/>
    <x v="0"/>
    <n v="4.66"/>
    <x v="0"/>
    <x v="0"/>
    <x v="1"/>
    <n v="21"/>
    <x v="0"/>
    <x v="1"/>
    <x v="0"/>
    <x v="1"/>
    <x v="1"/>
    <x v="0"/>
    <x v="0"/>
    <x v="0"/>
    <x v="1"/>
    <x v="0"/>
    <x v="0"/>
    <n v="70"/>
    <n v="2416.1"/>
    <x v="330"/>
    <x v="0"/>
    <n v="158.44"/>
    <n v="2563.54"/>
    <x v="1"/>
    <x v="1"/>
    <x v="11"/>
    <x v="0"/>
    <x v="1"/>
    <x v="0"/>
    <x v="1"/>
    <x v="1"/>
    <x v="0"/>
  </r>
  <r>
    <s v="6645-MXQJT"/>
    <x v="1"/>
    <x v="43"/>
    <x v="0"/>
    <x v="2"/>
    <x v="186"/>
    <n v="95228"/>
    <n v="37.943953999999998"/>
    <n v="-120.67108"/>
    <x v="6"/>
    <x v="29"/>
    <x v="1"/>
    <x v="0"/>
    <n v="39.35"/>
    <x v="0"/>
    <x v="0"/>
    <x v="1"/>
    <n v="24"/>
    <x v="1"/>
    <x v="1"/>
    <x v="0"/>
    <x v="1"/>
    <x v="0"/>
    <x v="1"/>
    <x v="1"/>
    <x v="0"/>
    <x v="1"/>
    <x v="1"/>
    <x v="1"/>
    <n v="97.1"/>
    <n v="184.15"/>
    <x v="0"/>
    <x v="0"/>
    <n v="78.7"/>
    <n v="262.85000000000002"/>
    <x v="2"/>
    <x v="0"/>
    <x v="0"/>
    <x v="0"/>
    <x v="0"/>
    <x v="0"/>
    <x v="0"/>
    <x v="1"/>
    <x v="0"/>
  </r>
  <r>
    <s v="6646-JPPHA"/>
    <x v="0"/>
    <x v="48"/>
    <x v="1"/>
    <x v="0"/>
    <x v="351"/>
    <n v="92832"/>
    <n v="33.868316"/>
    <n v="-117.929029"/>
    <x v="1"/>
    <x v="32"/>
    <x v="0"/>
    <x v="0"/>
    <n v="48.01"/>
    <x v="0"/>
    <x v="0"/>
    <x v="1"/>
    <n v="2"/>
    <x v="1"/>
    <x v="0"/>
    <x v="0"/>
    <x v="1"/>
    <x v="1"/>
    <x v="0"/>
    <x v="0"/>
    <x v="1"/>
    <x v="1"/>
    <x v="1"/>
    <x v="1"/>
    <n v="78.849999999999994"/>
    <n v="1043.8"/>
    <x v="0"/>
    <x v="10"/>
    <n v="672.14"/>
    <n v="1765.94"/>
    <x v="0"/>
    <x v="0"/>
    <x v="0"/>
    <x v="0"/>
    <x v="1"/>
    <x v="1"/>
    <x v="0"/>
    <x v="1"/>
    <x v="0"/>
  </r>
  <r>
    <s v="6646-QVXLR"/>
    <x v="1"/>
    <x v="49"/>
    <x v="0"/>
    <x v="0"/>
    <x v="7"/>
    <n v="94558"/>
    <n v="38.489789000000002"/>
    <n v="-122.27011"/>
    <x v="2"/>
    <x v="55"/>
    <x v="0"/>
    <x v="0"/>
    <n v="7.11"/>
    <x v="1"/>
    <x v="0"/>
    <x v="1"/>
    <n v="16"/>
    <x v="0"/>
    <x v="0"/>
    <x v="1"/>
    <x v="1"/>
    <x v="0"/>
    <x v="1"/>
    <x v="1"/>
    <x v="0"/>
    <x v="0"/>
    <x v="0"/>
    <x v="1"/>
    <n v="103.75"/>
    <n v="6383.35"/>
    <x v="0"/>
    <x v="0"/>
    <n v="440.82"/>
    <n v="6824.17"/>
    <x v="1"/>
    <x v="1"/>
    <x v="1"/>
    <x v="0"/>
    <x v="0"/>
    <x v="0"/>
    <x v="0"/>
    <x v="1"/>
    <x v="0"/>
  </r>
  <r>
    <s v="6646-VRFOL"/>
    <x v="1"/>
    <x v="58"/>
    <x v="0"/>
    <x v="0"/>
    <x v="1000"/>
    <n v="94939"/>
    <n v="37.937081999999997"/>
    <n v="-122.532369"/>
    <x v="2"/>
    <x v="63"/>
    <x v="0"/>
    <x v="0"/>
    <n v="39.36"/>
    <x v="1"/>
    <x v="0"/>
    <x v="1"/>
    <n v="23"/>
    <x v="0"/>
    <x v="0"/>
    <x v="1"/>
    <x v="1"/>
    <x v="0"/>
    <x v="1"/>
    <x v="0"/>
    <x v="0"/>
    <x v="1"/>
    <x v="0"/>
    <x v="1"/>
    <n v="103.85"/>
    <n v="5485.5"/>
    <x v="0"/>
    <x v="0"/>
    <n v="2086.08"/>
    <n v="7571.58"/>
    <x v="1"/>
    <x v="1"/>
    <x v="1"/>
    <x v="0"/>
    <x v="0"/>
    <x v="0"/>
    <x v="0"/>
    <x v="1"/>
    <x v="0"/>
  </r>
  <r>
    <s v="6647-ZEDXT"/>
    <x v="0"/>
    <x v="31"/>
    <x v="1"/>
    <x v="0"/>
    <x v="787"/>
    <n v="93455"/>
    <n v="34.818227"/>
    <n v="-120.418784"/>
    <x v="1"/>
    <x v="39"/>
    <x v="0"/>
    <x v="0"/>
    <n v="13.16"/>
    <x v="1"/>
    <x v="0"/>
    <x v="1"/>
    <n v="27"/>
    <x v="0"/>
    <x v="0"/>
    <x v="1"/>
    <x v="0"/>
    <x v="0"/>
    <x v="1"/>
    <x v="1"/>
    <x v="0"/>
    <x v="0"/>
    <x v="1"/>
    <x v="0"/>
    <n v="110.45"/>
    <n v="3327.05"/>
    <x v="0"/>
    <x v="0"/>
    <n v="394.8"/>
    <n v="3721.85"/>
    <x v="0"/>
    <x v="0"/>
    <x v="0"/>
    <x v="0"/>
    <x v="0"/>
    <x v="0"/>
    <x v="0"/>
    <x v="0"/>
    <x v="0"/>
  </r>
  <r>
    <s v="6648-INWPS"/>
    <x v="1"/>
    <x v="18"/>
    <x v="0"/>
    <x v="1"/>
    <x v="160"/>
    <n v="92410"/>
    <n v="34.106921999999997"/>
    <n v="-117.29755299999999"/>
    <x v="8"/>
    <x v="43"/>
    <x v="2"/>
    <x v="0"/>
    <n v="38.549999999999997"/>
    <x v="0"/>
    <x v="1"/>
    <x v="3"/>
    <m/>
    <x v="2"/>
    <x v="2"/>
    <x v="2"/>
    <x v="2"/>
    <x v="2"/>
    <x v="2"/>
    <x v="2"/>
    <x v="2"/>
    <x v="1"/>
    <x v="1"/>
    <x v="1"/>
    <n v="20.149999999999999"/>
    <n v="341.35"/>
    <x v="0"/>
    <x v="0"/>
    <n v="616.79999999999995"/>
    <n v="958.15"/>
    <x v="0"/>
    <x v="0"/>
    <x v="0"/>
    <x v="0"/>
    <x v="1"/>
    <x v="1"/>
    <x v="1"/>
    <x v="1"/>
    <x v="0"/>
  </r>
  <r>
    <s v="6650-BWFRT"/>
    <x v="0"/>
    <x v="9"/>
    <x v="0"/>
    <x v="0"/>
    <x v="61"/>
    <n v="93428"/>
    <n v="35.591386999999997"/>
    <n v="-121.032256"/>
    <x v="2"/>
    <x v="9"/>
    <x v="3"/>
    <x v="0"/>
    <n v="24.89"/>
    <x v="1"/>
    <x v="0"/>
    <x v="1"/>
    <n v="5"/>
    <x v="1"/>
    <x v="0"/>
    <x v="1"/>
    <x v="0"/>
    <x v="0"/>
    <x v="1"/>
    <x v="1"/>
    <x v="0"/>
    <x v="2"/>
    <x v="0"/>
    <x v="0"/>
    <n v="117.15"/>
    <n v="8529.5"/>
    <x v="0"/>
    <x v="0"/>
    <n v="1792.08"/>
    <n v="10321.58"/>
    <x v="0"/>
    <x v="0"/>
    <x v="0"/>
    <x v="0"/>
    <x v="0"/>
    <x v="0"/>
    <x v="0"/>
    <x v="0"/>
    <x v="0"/>
  </r>
  <r>
    <s v="6650-VJONK"/>
    <x v="1"/>
    <x v="33"/>
    <x v="1"/>
    <x v="0"/>
    <x v="544"/>
    <n v="90746"/>
    <n v="33.859171000000003"/>
    <n v="-118.252272"/>
    <x v="1"/>
    <x v="13"/>
    <x v="0"/>
    <x v="0"/>
    <n v="15.9"/>
    <x v="0"/>
    <x v="0"/>
    <x v="0"/>
    <n v="27"/>
    <x v="0"/>
    <x v="1"/>
    <x v="0"/>
    <x v="1"/>
    <x v="1"/>
    <x v="0"/>
    <x v="0"/>
    <x v="1"/>
    <x v="1"/>
    <x v="0"/>
    <x v="1"/>
    <n v="43.85"/>
    <n v="43.85"/>
    <x v="0"/>
    <x v="1"/>
    <n v="15.9"/>
    <n v="69.75"/>
    <x v="2"/>
    <x v="0"/>
    <x v="0"/>
    <x v="0"/>
    <x v="1"/>
    <x v="1"/>
    <x v="1"/>
    <x v="1"/>
    <x v="0"/>
  </r>
  <r>
    <s v="6651-AZVTJ"/>
    <x v="1"/>
    <x v="60"/>
    <x v="0"/>
    <x v="0"/>
    <x v="644"/>
    <n v="91768"/>
    <n v="34.067931999999999"/>
    <n v="-117.785168"/>
    <x v="2"/>
    <x v="21"/>
    <x v="0"/>
    <x v="0"/>
    <n v="46.94"/>
    <x v="1"/>
    <x v="0"/>
    <x v="1"/>
    <n v="73"/>
    <x v="0"/>
    <x v="1"/>
    <x v="1"/>
    <x v="1"/>
    <x v="0"/>
    <x v="1"/>
    <x v="1"/>
    <x v="1"/>
    <x v="1"/>
    <x v="0"/>
    <x v="1"/>
    <n v="99.8"/>
    <n v="4872.45"/>
    <x v="0"/>
    <x v="6"/>
    <n v="2300.06"/>
    <n v="7302.51"/>
    <x v="1"/>
    <x v="5"/>
    <x v="9"/>
    <x v="0"/>
    <x v="0"/>
    <x v="1"/>
    <x v="0"/>
    <x v="1"/>
    <x v="0"/>
  </r>
  <r>
    <s v="6651-RLGGM"/>
    <x v="1"/>
    <x v="33"/>
    <x v="0"/>
    <x v="3"/>
    <x v="1004"/>
    <n v="95632"/>
    <n v="38.274450999999999"/>
    <n v="-121.259201"/>
    <x v="0"/>
    <x v="23"/>
    <x v="3"/>
    <x v="0"/>
    <n v="14.54"/>
    <x v="1"/>
    <x v="1"/>
    <x v="3"/>
    <m/>
    <x v="2"/>
    <x v="2"/>
    <x v="2"/>
    <x v="2"/>
    <x v="2"/>
    <x v="2"/>
    <x v="2"/>
    <x v="2"/>
    <x v="2"/>
    <x v="1"/>
    <x v="0"/>
    <n v="26.3"/>
    <n v="1688.9"/>
    <x v="0"/>
    <x v="0"/>
    <n v="974.18"/>
    <n v="2663.08"/>
    <x v="0"/>
    <x v="0"/>
    <x v="0"/>
    <x v="0"/>
    <x v="1"/>
    <x v="1"/>
    <x v="1"/>
    <x v="1"/>
    <x v="0"/>
  </r>
  <r>
    <s v="6652-YFFJO"/>
    <x v="0"/>
    <x v="21"/>
    <x v="1"/>
    <x v="0"/>
    <x v="88"/>
    <n v="95379"/>
    <n v="37.939768000000001"/>
    <n v="-120.188002"/>
    <x v="1"/>
    <x v="37"/>
    <x v="2"/>
    <x v="0"/>
    <n v="13.56"/>
    <x v="0"/>
    <x v="0"/>
    <x v="0"/>
    <n v="17"/>
    <x v="0"/>
    <x v="1"/>
    <x v="0"/>
    <x v="1"/>
    <x v="0"/>
    <x v="1"/>
    <x v="1"/>
    <x v="0"/>
    <x v="1"/>
    <x v="0"/>
    <x v="1"/>
    <n v="64.900000000000006"/>
    <n v="716.1"/>
    <x v="0"/>
    <x v="0"/>
    <n v="149.16"/>
    <n v="865.26"/>
    <x v="0"/>
    <x v="0"/>
    <x v="0"/>
    <x v="0"/>
    <x v="0"/>
    <x v="0"/>
    <x v="1"/>
    <x v="1"/>
    <x v="0"/>
  </r>
  <r>
    <s v="6653-CBBOM"/>
    <x v="0"/>
    <x v="30"/>
    <x v="1"/>
    <x v="0"/>
    <x v="702"/>
    <n v="90221"/>
    <n v="33.885810999999997"/>
    <n v="-118.206459"/>
    <x v="1"/>
    <x v="13"/>
    <x v="1"/>
    <x v="0"/>
    <n v="15.92"/>
    <x v="0"/>
    <x v="0"/>
    <x v="1"/>
    <n v="11"/>
    <x v="0"/>
    <x v="1"/>
    <x v="0"/>
    <x v="1"/>
    <x v="1"/>
    <x v="0"/>
    <x v="0"/>
    <x v="0"/>
    <x v="1"/>
    <x v="0"/>
    <x v="1"/>
    <n v="70.3"/>
    <n v="70.3"/>
    <x v="0"/>
    <x v="0"/>
    <n v="15.92"/>
    <n v="86.22"/>
    <x v="1"/>
    <x v="2"/>
    <x v="15"/>
    <x v="0"/>
    <x v="1"/>
    <x v="0"/>
    <x v="1"/>
    <x v="1"/>
    <x v="0"/>
  </r>
  <r>
    <s v="6654-QGBZZ"/>
    <x v="0"/>
    <x v="44"/>
    <x v="1"/>
    <x v="0"/>
    <x v="323"/>
    <n v="95959"/>
    <n v="39.333736999999999"/>
    <n v="-120.858667"/>
    <x v="1"/>
    <x v="13"/>
    <x v="0"/>
    <x v="0"/>
    <n v="1.5"/>
    <x v="0"/>
    <x v="1"/>
    <x v="3"/>
    <m/>
    <x v="2"/>
    <x v="2"/>
    <x v="2"/>
    <x v="2"/>
    <x v="2"/>
    <x v="2"/>
    <x v="2"/>
    <x v="2"/>
    <x v="1"/>
    <x v="1"/>
    <x v="0"/>
    <n v="19.899999999999999"/>
    <n v="19.899999999999999"/>
    <x v="0"/>
    <x v="0"/>
    <n v="1.5"/>
    <n v="21.4"/>
    <x v="2"/>
    <x v="0"/>
    <x v="0"/>
    <x v="0"/>
    <x v="1"/>
    <x v="1"/>
    <x v="1"/>
    <x v="1"/>
    <x v="0"/>
  </r>
  <r>
    <s v="6655-LHBYW"/>
    <x v="1"/>
    <x v="1"/>
    <x v="1"/>
    <x v="0"/>
    <x v="934"/>
    <n v="91741"/>
    <n v="34.14649"/>
    <n v="-117.84981500000001"/>
    <x v="1"/>
    <x v="15"/>
    <x v="4"/>
    <x v="0"/>
    <n v="19.8"/>
    <x v="1"/>
    <x v="0"/>
    <x v="1"/>
    <n v="21"/>
    <x v="1"/>
    <x v="0"/>
    <x v="1"/>
    <x v="0"/>
    <x v="0"/>
    <x v="1"/>
    <x v="1"/>
    <x v="1"/>
    <x v="0"/>
    <x v="1"/>
    <x v="0"/>
    <n v="114.35"/>
    <n v="5791.1"/>
    <x v="0"/>
    <x v="1"/>
    <n v="990"/>
    <n v="6791.1"/>
    <x v="0"/>
    <x v="0"/>
    <x v="0"/>
    <x v="0"/>
    <x v="0"/>
    <x v="1"/>
    <x v="0"/>
    <x v="0"/>
    <x v="0"/>
  </r>
  <r>
    <s v="6656-GULJQ"/>
    <x v="1"/>
    <x v="11"/>
    <x v="0"/>
    <x v="3"/>
    <x v="920"/>
    <n v="95715"/>
    <n v="39.237540000000003"/>
    <n v="-120.720196"/>
    <x v="8"/>
    <x v="9"/>
    <x v="0"/>
    <x v="0"/>
    <n v="21.21"/>
    <x v="1"/>
    <x v="0"/>
    <x v="2"/>
    <n v="27"/>
    <x v="1"/>
    <x v="1"/>
    <x v="1"/>
    <x v="0"/>
    <x v="0"/>
    <x v="1"/>
    <x v="1"/>
    <x v="1"/>
    <x v="2"/>
    <x v="0"/>
    <x v="0"/>
    <n v="83.55"/>
    <n v="6093.3"/>
    <x v="0"/>
    <x v="15"/>
    <n v="1527.12"/>
    <n v="7710.42"/>
    <x v="0"/>
    <x v="0"/>
    <x v="0"/>
    <x v="0"/>
    <x v="0"/>
    <x v="1"/>
    <x v="0"/>
    <x v="0"/>
    <x v="0"/>
  </r>
  <r>
    <s v="6656-JWRQX"/>
    <x v="0"/>
    <x v="27"/>
    <x v="1"/>
    <x v="0"/>
    <x v="38"/>
    <n v="92124"/>
    <n v="32.827238000000001"/>
    <n v="-117.089287"/>
    <x v="1"/>
    <x v="13"/>
    <x v="0"/>
    <x v="1"/>
    <m/>
    <x v="2"/>
    <x v="0"/>
    <x v="2"/>
    <n v="9"/>
    <x v="0"/>
    <x v="1"/>
    <x v="0"/>
    <x v="0"/>
    <x v="1"/>
    <x v="0"/>
    <x v="0"/>
    <x v="1"/>
    <x v="1"/>
    <x v="1"/>
    <x v="0"/>
    <n v="30.55"/>
    <n v="30.55"/>
    <x v="0"/>
    <x v="3"/>
    <n v="0"/>
    <n v="70.55"/>
    <x v="2"/>
    <x v="0"/>
    <x v="0"/>
    <x v="0"/>
    <x v="1"/>
    <x v="1"/>
    <x v="1"/>
    <x v="0"/>
    <x v="0"/>
  </r>
  <r>
    <s v="6661-EIPZC"/>
    <x v="0"/>
    <x v="32"/>
    <x v="0"/>
    <x v="2"/>
    <x v="1064"/>
    <n v="92313"/>
    <n v="34.029175000000002"/>
    <n v="-117.307211"/>
    <x v="10"/>
    <x v="60"/>
    <x v="0"/>
    <x v="1"/>
    <m/>
    <x v="2"/>
    <x v="0"/>
    <x v="2"/>
    <n v="16"/>
    <x v="0"/>
    <x v="1"/>
    <x v="0"/>
    <x v="0"/>
    <x v="1"/>
    <x v="0"/>
    <x v="0"/>
    <x v="0"/>
    <x v="1"/>
    <x v="0"/>
    <x v="0"/>
    <n v="29.5"/>
    <n v="1423.05"/>
    <x v="0"/>
    <x v="0"/>
    <n v="0"/>
    <n v="1423.05"/>
    <x v="0"/>
    <x v="0"/>
    <x v="0"/>
    <x v="0"/>
    <x v="1"/>
    <x v="0"/>
    <x v="1"/>
    <x v="0"/>
    <x v="0"/>
  </r>
  <r>
    <s v="6661-HBGWL"/>
    <x v="0"/>
    <x v="28"/>
    <x v="1"/>
    <x v="0"/>
    <x v="1095"/>
    <n v="96063"/>
    <n v="40.408796000000002"/>
    <n v="-121.579609"/>
    <x v="1"/>
    <x v="71"/>
    <x v="0"/>
    <x v="0"/>
    <n v="16.22"/>
    <x v="1"/>
    <x v="0"/>
    <x v="1"/>
    <n v="12"/>
    <x v="0"/>
    <x v="0"/>
    <x v="1"/>
    <x v="1"/>
    <x v="0"/>
    <x v="1"/>
    <x v="0"/>
    <x v="0"/>
    <x v="1"/>
    <x v="0"/>
    <x v="1"/>
    <n v="104.75"/>
    <n v="4323.45"/>
    <x v="0"/>
    <x v="0"/>
    <n v="681.24"/>
    <n v="5004.6899999999996"/>
    <x v="1"/>
    <x v="2"/>
    <x v="3"/>
    <x v="0"/>
    <x v="0"/>
    <x v="0"/>
    <x v="0"/>
    <x v="1"/>
    <x v="0"/>
  </r>
  <r>
    <s v="6663-JOCQO"/>
    <x v="1"/>
    <x v="39"/>
    <x v="0"/>
    <x v="0"/>
    <x v="302"/>
    <n v="93280"/>
    <n v="35.652242000000001"/>
    <n v="-119.4464"/>
    <x v="9"/>
    <x v="65"/>
    <x v="0"/>
    <x v="0"/>
    <n v="29.06"/>
    <x v="1"/>
    <x v="0"/>
    <x v="2"/>
    <n v="22"/>
    <x v="1"/>
    <x v="0"/>
    <x v="0"/>
    <x v="0"/>
    <x v="1"/>
    <x v="1"/>
    <x v="1"/>
    <x v="0"/>
    <x v="0"/>
    <x v="0"/>
    <x v="1"/>
    <n v="75.25"/>
    <n v="2344.5"/>
    <x v="331"/>
    <x v="0"/>
    <n v="900.86"/>
    <n v="3243.37"/>
    <x v="0"/>
    <x v="0"/>
    <x v="0"/>
    <x v="0"/>
    <x v="0"/>
    <x v="0"/>
    <x v="0"/>
    <x v="0"/>
    <x v="0"/>
  </r>
  <r>
    <s v="6664-FPDAC"/>
    <x v="0"/>
    <x v="49"/>
    <x v="1"/>
    <x v="0"/>
    <x v="38"/>
    <n v="92115"/>
    <n v="32.762506000000002"/>
    <n v="-117.07245"/>
    <x v="1"/>
    <x v="11"/>
    <x v="4"/>
    <x v="0"/>
    <n v="19.46"/>
    <x v="1"/>
    <x v="0"/>
    <x v="1"/>
    <n v="28"/>
    <x v="0"/>
    <x v="0"/>
    <x v="1"/>
    <x v="0"/>
    <x v="0"/>
    <x v="1"/>
    <x v="0"/>
    <x v="0"/>
    <x v="0"/>
    <x v="0"/>
    <x v="1"/>
    <n v="111.95"/>
    <n v="6418.9"/>
    <x v="0"/>
    <x v="0"/>
    <n v="1089.76"/>
    <n v="7508.66"/>
    <x v="1"/>
    <x v="5"/>
    <x v="8"/>
    <x v="0"/>
    <x v="0"/>
    <x v="0"/>
    <x v="0"/>
    <x v="0"/>
    <x v="0"/>
  </r>
  <r>
    <s v="6668-CNMFP"/>
    <x v="0"/>
    <x v="38"/>
    <x v="0"/>
    <x v="1"/>
    <x v="983"/>
    <n v="91307"/>
    <n v="34.199787000000001"/>
    <n v="-118.68492999999999"/>
    <x v="2"/>
    <x v="53"/>
    <x v="0"/>
    <x v="0"/>
    <n v="36.92"/>
    <x v="1"/>
    <x v="0"/>
    <x v="1"/>
    <n v="52"/>
    <x v="0"/>
    <x v="1"/>
    <x v="0"/>
    <x v="0"/>
    <x v="1"/>
    <x v="1"/>
    <x v="1"/>
    <x v="0"/>
    <x v="0"/>
    <x v="0"/>
    <x v="1"/>
    <n v="89.35"/>
    <n v="1686.85"/>
    <x v="0"/>
    <x v="0"/>
    <n v="701.48"/>
    <n v="2388.33"/>
    <x v="0"/>
    <x v="0"/>
    <x v="0"/>
    <x v="0"/>
    <x v="0"/>
    <x v="0"/>
    <x v="1"/>
    <x v="0"/>
    <x v="0"/>
  </r>
  <r>
    <s v="6670-MFRPK"/>
    <x v="1"/>
    <x v="55"/>
    <x v="0"/>
    <x v="2"/>
    <x v="400"/>
    <n v="93210"/>
    <n v="36.186866999999999"/>
    <n v="-120.387793"/>
    <x v="7"/>
    <x v="19"/>
    <x v="3"/>
    <x v="0"/>
    <n v="21.56"/>
    <x v="1"/>
    <x v="0"/>
    <x v="1"/>
    <n v="17"/>
    <x v="0"/>
    <x v="1"/>
    <x v="1"/>
    <x v="1"/>
    <x v="1"/>
    <x v="0"/>
    <x v="0"/>
    <x v="0"/>
    <x v="2"/>
    <x v="0"/>
    <x v="0"/>
    <n v="79.2"/>
    <n v="5420.65"/>
    <x v="0"/>
    <x v="0"/>
    <n v="1487.64"/>
    <n v="6908.29"/>
    <x v="0"/>
    <x v="0"/>
    <x v="0"/>
    <x v="0"/>
    <x v="1"/>
    <x v="0"/>
    <x v="0"/>
    <x v="1"/>
    <x v="0"/>
  </r>
  <r>
    <s v="6671-NGWON"/>
    <x v="0"/>
    <x v="9"/>
    <x v="1"/>
    <x v="0"/>
    <x v="965"/>
    <n v="94929"/>
    <n v="38.244579999999999"/>
    <n v="-122.95626799999999"/>
    <x v="1"/>
    <x v="6"/>
    <x v="1"/>
    <x v="0"/>
    <n v="41.57"/>
    <x v="0"/>
    <x v="1"/>
    <x v="3"/>
    <m/>
    <x v="2"/>
    <x v="2"/>
    <x v="2"/>
    <x v="2"/>
    <x v="2"/>
    <x v="2"/>
    <x v="2"/>
    <x v="2"/>
    <x v="1"/>
    <x v="1"/>
    <x v="0"/>
    <n v="20.350000000000001"/>
    <n v="150.6"/>
    <x v="0"/>
    <x v="0"/>
    <n v="290.99"/>
    <n v="441.59"/>
    <x v="0"/>
    <x v="0"/>
    <x v="0"/>
    <x v="0"/>
    <x v="1"/>
    <x v="1"/>
    <x v="1"/>
    <x v="1"/>
    <x v="0"/>
  </r>
  <r>
    <s v="6674-KVJHG"/>
    <x v="0"/>
    <x v="2"/>
    <x v="1"/>
    <x v="0"/>
    <x v="1038"/>
    <n v="92352"/>
    <n v="34.256500000000003"/>
    <n v="-117.19335"/>
    <x v="1"/>
    <x v="37"/>
    <x v="0"/>
    <x v="0"/>
    <n v="1.87"/>
    <x v="1"/>
    <x v="1"/>
    <x v="3"/>
    <m/>
    <x v="2"/>
    <x v="2"/>
    <x v="2"/>
    <x v="2"/>
    <x v="2"/>
    <x v="2"/>
    <x v="2"/>
    <x v="2"/>
    <x v="0"/>
    <x v="1"/>
    <x v="1"/>
    <n v="25.2"/>
    <n v="245.15"/>
    <x v="0"/>
    <x v="0"/>
    <n v="20.57"/>
    <n v="265.72000000000003"/>
    <x v="0"/>
    <x v="0"/>
    <x v="0"/>
    <x v="0"/>
    <x v="1"/>
    <x v="1"/>
    <x v="1"/>
    <x v="1"/>
    <x v="0"/>
  </r>
  <r>
    <s v="6680-NENYN"/>
    <x v="0"/>
    <x v="38"/>
    <x v="1"/>
    <x v="0"/>
    <x v="38"/>
    <n v="92122"/>
    <n v="32.857230000000001"/>
    <n v="-117.209774"/>
    <x v="1"/>
    <x v="25"/>
    <x v="0"/>
    <x v="0"/>
    <n v="12.88"/>
    <x v="1"/>
    <x v="0"/>
    <x v="1"/>
    <n v="59"/>
    <x v="0"/>
    <x v="0"/>
    <x v="1"/>
    <x v="1"/>
    <x v="0"/>
    <x v="1"/>
    <x v="1"/>
    <x v="0"/>
    <x v="2"/>
    <x v="0"/>
    <x v="1"/>
    <n v="104.6"/>
    <n v="4759.8500000000004"/>
    <x v="0"/>
    <x v="0"/>
    <n v="553.84"/>
    <n v="5313.69"/>
    <x v="1"/>
    <x v="1"/>
    <x v="5"/>
    <x v="0"/>
    <x v="0"/>
    <x v="0"/>
    <x v="0"/>
    <x v="1"/>
    <x v="0"/>
  </r>
  <r>
    <s v="6680-WKXRZ"/>
    <x v="0"/>
    <x v="13"/>
    <x v="1"/>
    <x v="0"/>
    <x v="1087"/>
    <n v="94509"/>
    <n v="37.980057000000002"/>
    <n v="-121.801599"/>
    <x v="1"/>
    <x v="3"/>
    <x v="0"/>
    <x v="0"/>
    <n v="23.82"/>
    <x v="1"/>
    <x v="0"/>
    <x v="1"/>
    <n v="24"/>
    <x v="0"/>
    <x v="1"/>
    <x v="0"/>
    <x v="1"/>
    <x v="1"/>
    <x v="0"/>
    <x v="0"/>
    <x v="0"/>
    <x v="1"/>
    <x v="1"/>
    <x v="1"/>
    <n v="74.400000000000006"/>
    <n v="215.8"/>
    <x v="0"/>
    <x v="0"/>
    <n v="71.459999999999994"/>
    <n v="287.26"/>
    <x v="1"/>
    <x v="3"/>
    <x v="6"/>
    <x v="0"/>
    <x v="1"/>
    <x v="0"/>
    <x v="1"/>
    <x v="1"/>
    <x v="0"/>
  </r>
  <r>
    <s v="6681-ZSEXG"/>
    <x v="1"/>
    <x v="20"/>
    <x v="0"/>
    <x v="0"/>
    <x v="249"/>
    <n v="95742"/>
    <n v="38.591133999999997"/>
    <n v="-121.161585"/>
    <x v="5"/>
    <x v="11"/>
    <x v="4"/>
    <x v="0"/>
    <n v="35.549999999999997"/>
    <x v="1"/>
    <x v="0"/>
    <x v="2"/>
    <n v="17"/>
    <x v="0"/>
    <x v="0"/>
    <x v="1"/>
    <x v="1"/>
    <x v="1"/>
    <x v="0"/>
    <x v="0"/>
    <x v="0"/>
    <x v="2"/>
    <x v="1"/>
    <x v="0"/>
    <n v="59.5"/>
    <n v="3389.25"/>
    <x v="0"/>
    <x v="0"/>
    <n v="1990.8"/>
    <n v="5380.05"/>
    <x v="0"/>
    <x v="0"/>
    <x v="0"/>
    <x v="0"/>
    <x v="1"/>
    <x v="0"/>
    <x v="0"/>
    <x v="1"/>
    <x v="0"/>
  </r>
  <r>
    <s v="6682-QJDGB"/>
    <x v="1"/>
    <x v="29"/>
    <x v="1"/>
    <x v="2"/>
    <x v="38"/>
    <n v="92109"/>
    <n v="32.787835999999999"/>
    <n v="-117.232376"/>
    <x v="1"/>
    <x v="36"/>
    <x v="0"/>
    <x v="0"/>
    <n v="8.08"/>
    <x v="0"/>
    <x v="0"/>
    <x v="2"/>
    <n v="76"/>
    <x v="1"/>
    <x v="0"/>
    <x v="0"/>
    <x v="1"/>
    <x v="1"/>
    <x v="0"/>
    <x v="0"/>
    <x v="0"/>
    <x v="1"/>
    <x v="0"/>
    <x v="2"/>
    <n v="55.25"/>
    <n v="2139.1999999999998"/>
    <x v="0"/>
    <x v="0"/>
    <n v="323.2"/>
    <n v="2462.4"/>
    <x v="1"/>
    <x v="1"/>
    <x v="5"/>
    <x v="0"/>
    <x v="1"/>
    <x v="0"/>
    <x v="0"/>
    <x v="1"/>
    <x v="0"/>
  </r>
  <r>
    <s v="6682-VCIXC"/>
    <x v="0"/>
    <x v="37"/>
    <x v="0"/>
    <x v="0"/>
    <x v="553"/>
    <n v="95552"/>
    <n v="40.390301000000001"/>
    <n v="-123.412327"/>
    <x v="0"/>
    <x v="25"/>
    <x v="4"/>
    <x v="1"/>
    <m/>
    <x v="2"/>
    <x v="0"/>
    <x v="0"/>
    <n v="6"/>
    <x v="1"/>
    <x v="0"/>
    <x v="0"/>
    <x v="0"/>
    <x v="0"/>
    <x v="0"/>
    <x v="0"/>
    <x v="0"/>
    <x v="0"/>
    <x v="0"/>
    <x v="1"/>
    <n v="51.25"/>
    <n v="2151.6"/>
    <x v="0"/>
    <x v="0"/>
    <n v="0"/>
    <n v="2151.6"/>
    <x v="0"/>
    <x v="0"/>
    <x v="0"/>
    <x v="0"/>
    <x v="0"/>
    <x v="0"/>
    <x v="0"/>
    <x v="0"/>
    <x v="0"/>
  </r>
  <r>
    <s v="6683-VLCTZ"/>
    <x v="1"/>
    <x v="50"/>
    <x v="1"/>
    <x v="0"/>
    <x v="38"/>
    <n v="92129"/>
    <n v="32.961064"/>
    <n v="-117.134917"/>
    <x v="1"/>
    <x v="24"/>
    <x v="0"/>
    <x v="0"/>
    <n v="44.44"/>
    <x v="1"/>
    <x v="0"/>
    <x v="1"/>
    <n v="13"/>
    <x v="0"/>
    <x v="1"/>
    <x v="1"/>
    <x v="1"/>
    <x v="0"/>
    <x v="1"/>
    <x v="0"/>
    <x v="1"/>
    <x v="1"/>
    <x v="0"/>
    <x v="1"/>
    <n v="98.55"/>
    <n v="1842.8"/>
    <x v="0"/>
    <x v="4"/>
    <n v="888.8"/>
    <n v="2851.6"/>
    <x v="1"/>
    <x v="1"/>
    <x v="5"/>
    <x v="0"/>
    <x v="0"/>
    <x v="1"/>
    <x v="0"/>
    <x v="1"/>
    <x v="0"/>
  </r>
  <r>
    <s v="6685-GBWJZ"/>
    <x v="1"/>
    <x v="40"/>
    <x v="0"/>
    <x v="0"/>
    <x v="31"/>
    <n v="90015"/>
    <n v="34.039223999999997"/>
    <n v="-118.266293"/>
    <x v="10"/>
    <x v="5"/>
    <x v="0"/>
    <x v="0"/>
    <n v="46.99"/>
    <x v="0"/>
    <x v="0"/>
    <x v="0"/>
    <n v="13"/>
    <x v="1"/>
    <x v="0"/>
    <x v="0"/>
    <x v="0"/>
    <x v="0"/>
    <x v="0"/>
    <x v="0"/>
    <x v="0"/>
    <x v="0"/>
    <x v="1"/>
    <x v="0"/>
    <n v="70.8"/>
    <n v="4448.8"/>
    <x v="0"/>
    <x v="0"/>
    <n v="2960.37"/>
    <n v="7409.17"/>
    <x v="0"/>
    <x v="0"/>
    <x v="0"/>
    <x v="0"/>
    <x v="0"/>
    <x v="0"/>
    <x v="0"/>
    <x v="0"/>
    <x v="0"/>
  </r>
  <r>
    <s v="6685-XSHHU"/>
    <x v="1"/>
    <x v="45"/>
    <x v="0"/>
    <x v="3"/>
    <x v="1057"/>
    <n v="95328"/>
    <n v="37.555630999999998"/>
    <n v="-120.911653"/>
    <x v="5"/>
    <x v="59"/>
    <x v="0"/>
    <x v="0"/>
    <n v="32.119999999999997"/>
    <x v="0"/>
    <x v="1"/>
    <x v="3"/>
    <m/>
    <x v="2"/>
    <x v="2"/>
    <x v="2"/>
    <x v="2"/>
    <x v="2"/>
    <x v="2"/>
    <x v="2"/>
    <x v="2"/>
    <x v="2"/>
    <x v="0"/>
    <x v="1"/>
    <n v="20.95"/>
    <n v="1270.55"/>
    <x v="0"/>
    <x v="0"/>
    <n v="1927.2"/>
    <n v="3197.75"/>
    <x v="0"/>
    <x v="0"/>
    <x v="0"/>
    <x v="0"/>
    <x v="1"/>
    <x v="1"/>
    <x v="1"/>
    <x v="1"/>
    <x v="0"/>
  </r>
  <r>
    <s v="6686-YPGHK"/>
    <x v="1"/>
    <x v="61"/>
    <x v="1"/>
    <x v="0"/>
    <x v="162"/>
    <n v="90808"/>
    <n v="33.823943"/>
    <n v="-118.111335"/>
    <x v="1"/>
    <x v="54"/>
    <x v="0"/>
    <x v="0"/>
    <n v="36.58"/>
    <x v="0"/>
    <x v="0"/>
    <x v="1"/>
    <n v="20"/>
    <x v="1"/>
    <x v="1"/>
    <x v="0"/>
    <x v="1"/>
    <x v="1"/>
    <x v="1"/>
    <x v="1"/>
    <x v="1"/>
    <x v="1"/>
    <x v="1"/>
    <x v="0"/>
    <n v="85.5"/>
    <n v="4042.3"/>
    <x v="0"/>
    <x v="10"/>
    <n v="1719.26"/>
    <n v="5811.56"/>
    <x v="1"/>
    <x v="3"/>
    <x v="14"/>
    <x v="0"/>
    <x v="0"/>
    <x v="1"/>
    <x v="0"/>
    <x v="1"/>
    <x v="0"/>
  </r>
  <r>
    <s v="6688-UZPWD"/>
    <x v="0"/>
    <x v="59"/>
    <x v="0"/>
    <x v="0"/>
    <x v="319"/>
    <n v="92262"/>
    <n v="33.839989000000003"/>
    <n v="-116.659215"/>
    <x v="2"/>
    <x v="37"/>
    <x v="0"/>
    <x v="0"/>
    <n v="7.89"/>
    <x v="1"/>
    <x v="0"/>
    <x v="1"/>
    <n v="10"/>
    <x v="0"/>
    <x v="0"/>
    <x v="0"/>
    <x v="1"/>
    <x v="0"/>
    <x v="1"/>
    <x v="1"/>
    <x v="0"/>
    <x v="1"/>
    <x v="0"/>
    <x v="1"/>
    <n v="102"/>
    <n v="1145.3499999999999"/>
    <x v="0"/>
    <x v="0"/>
    <n v="86.79"/>
    <n v="1232.1400000000001"/>
    <x v="1"/>
    <x v="1"/>
    <x v="11"/>
    <x v="0"/>
    <x v="0"/>
    <x v="0"/>
    <x v="0"/>
    <x v="1"/>
    <x v="0"/>
  </r>
  <r>
    <s v="6689-KXGBO"/>
    <x v="0"/>
    <x v="59"/>
    <x v="1"/>
    <x v="0"/>
    <x v="395"/>
    <n v="93401"/>
    <n v="35.233744999999999"/>
    <n v="-120.626442"/>
    <x v="1"/>
    <x v="13"/>
    <x v="0"/>
    <x v="0"/>
    <n v="30.96"/>
    <x v="0"/>
    <x v="0"/>
    <x v="2"/>
    <n v="5"/>
    <x v="0"/>
    <x v="0"/>
    <x v="0"/>
    <x v="1"/>
    <x v="1"/>
    <x v="0"/>
    <x v="0"/>
    <x v="0"/>
    <x v="1"/>
    <x v="1"/>
    <x v="1"/>
    <n v="50.55"/>
    <n v="50.55"/>
    <x v="0"/>
    <x v="0"/>
    <n v="30.96"/>
    <n v="81.510000000000005"/>
    <x v="1"/>
    <x v="2"/>
    <x v="2"/>
    <x v="0"/>
    <x v="1"/>
    <x v="0"/>
    <x v="0"/>
    <x v="1"/>
    <x v="0"/>
  </r>
  <r>
    <s v="6689-TCZHQ"/>
    <x v="0"/>
    <x v="57"/>
    <x v="1"/>
    <x v="0"/>
    <x v="155"/>
    <n v="91711"/>
    <n v="34.127620999999998"/>
    <n v="-117.71786299999999"/>
    <x v="1"/>
    <x v="10"/>
    <x v="1"/>
    <x v="0"/>
    <n v="12.27"/>
    <x v="0"/>
    <x v="0"/>
    <x v="1"/>
    <n v="20"/>
    <x v="0"/>
    <x v="1"/>
    <x v="0"/>
    <x v="1"/>
    <x v="1"/>
    <x v="1"/>
    <x v="0"/>
    <x v="0"/>
    <x v="1"/>
    <x v="1"/>
    <x v="1"/>
    <n v="78.95"/>
    <n v="378.4"/>
    <x v="0"/>
    <x v="0"/>
    <n v="61.35"/>
    <n v="439.75"/>
    <x v="1"/>
    <x v="5"/>
    <x v="9"/>
    <x v="0"/>
    <x v="0"/>
    <x v="0"/>
    <x v="1"/>
    <x v="1"/>
    <x v="0"/>
  </r>
  <r>
    <s v="6689-VRRTK"/>
    <x v="0"/>
    <x v="41"/>
    <x v="1"/>
    <x v="0"/>
    <x v="4"/>
    <n v="93010"/>
    <n v="34.227846"/>
    <n v="-119.079903"/>
    <x v="1"/>
    <x v="50"/>
    <x v="0"/>
    <x v="0"/>
    <n v="49.75"/>
    <x v="1"/>
    <x v="0"/>
    <x v="1"/>
    <n v="2"/>
    <x v="1"/>
    <x v="0"/>
    <x v="1"/>
    <x v="1"/>
    <x v="0"/>
    <x v="1"/>
    <x v="0"/>
    <x v="0"/>
    <x v="0"/>
    <x v="0"/>
    <x v="0"/>
    <n v="109.8"/>
    <n v="4860.3500000000004"/>
    <x v="0"/>
    <x v="0"/>
    <n v="2189"/>
    <n v="7049.35"/>
    <x v="0"/>
    <x v="0"/>
    <x v="0"/>
    <x v="0"/>
    <x v="0"/>
    <x v="0"/>
    <x v="0"/>
    <x v="1"/>
    <x v="0"/>
  </r>
  <r>
    <s v="6691-CCIHA"/>
    <x v="0"/>
    <x v="1"/>
    <x v="0"/>
    <x v="0"/>
    <x v="993"/>
    <n v="92252"/>
    <n v="34.167236000000003"/>
    <n v="-116.28151099999999"/>
    <x v="2"/>
    <x v="55"/>
    <x v="4"/>
    <x v="0"/>
    <n v="4.7"/>
    <x v="1"/>
    <x v="0"/>
    <x v="0"/>
    <n v="28"/>
    <x v="1"/>
    <x v="0"/>
    <x v="0"/>
    <x v="0"/>
    <x v="0"/>
    <x v="1"/>
    <x v="1"/>
    <x v="0"/>
    <x v="2"/>
    <x v="0"/>
    <x v="1"/>
    <n v="84.95"/>
    <n v="5150.55"/>
    <x v="332"/>
    <x v="0"/>
    <n v="291.39999999999998"/>
    <n v="5437.27"/>
    <x v="0"/>
    <x v="0"/>
    <x v="0"/>
    <x v="0"/>
    <x v="0"/>
    <x v="0"/>
    <x v="0"/>
    <x v="0"/>
    <x v="0"/>
  </r>
  <r>
    <s v="6692-UDPJC"/>
    <x v="0"/>
    <x v="37"/>
    <x v="0"/>
    <x v="2"/>
    <x v="441"/>
    <n v="91733"/>
    <n v="34.046219999999998"/>
    <n v="-118.053753"/>
    <x v="2"/>
    <x v="32"/>
    <x v="0"/>
    <x v="0"/>
    <n v="9.1300000000000008"/>
    <x v="1"/>
    <x v="0"/>
    <x v="1"/>
    <n v="12"/>
    <x v="0"/>
    <x v="1"/>
    <x v="0"/>
    <x v="0"/>
    <x v="0"/>
    <x v="0"/>
    <x v="0"/>
    <x v="0"/>
    <x v="1"/>
    <x v="0"/>
    <x v="1"/>
    <n v="91.65"/>
    <n v="1301"/>
    <x v="0"/>
    <x v="0"/>
    <n v="127.82"/>
    <n v="1428.82"/>
    <x v="1"/>
    <x v="2"/>
    <x v="3"/>
    <x v="0"/>
    <x v="0"/>
    <x v="0"/>
    <x v="1"/>
    <x v="0"/>
    <x v="0"/>
  </r>
  <r>
    <s v="6692-YQHXC"/>
    <x v="1"/>
    <x v="9"/>
    <x v="1"/>
    <x v="0"/>
    <x v="113"/>
    <n v="95842"/>
    <n v="38.687367000000002"/>
    <n v="-121.34848"/>
    <x v="1"/>
    <x v="43"/>
    <x v="0"/>
    <x v="0"/>
    <n v="27.43"/>
    <x v="0"/>
    <x v="0"/>
    <x v="1"/>
    <n v="27"/>
    <x v="0"/>
    <x v="1"/>
    <x v="0"/>
    <x v="1"/>
    <x v="1"/>
    <x v="0"/>
    <x v="0"/>
    <x v="0"/>
    <x v="1"/>
    <x v="0"/>
    <x v="0"/>
    <n v="69.95"/>
    <n v="1205.5"/>
    <x v="0"/>
    <x v="0"/>
    <n v="438.88"/>
    <n v="1644.38"/>
    <x v="0"/>
    <x v="0"/>
    <x v="0"/>
    <x v="0"/>
    <x v="1"/>
    <x v="0"/>
    <x v="1"/>
    <x v="1"/>
    <x v="0"/>
  </r>
  <r>
    <s v="6693-DJWTY"/>
    <x v="0"/>
    <x v="1"/>
    <x v="1"/>
    <x v="1"/>
    <x v="146"/>
    <n v="90304"/>
    <n v="33.936827000000001"/>
    <n v="-118.359824"/>
    <x v="1"/>
    <x v="33"/>
    <x v="0"/>
    <x v="0"/>
    <n v="12.56"/>
    <x v="0"/>
    <x v="0"/>
    <x v="2"/>
    <n v="56"/>
    <x v="1"/>
    <x v="0"/>
    <x v="0"/>
    <x v="1"/>
    <x v="1"/>
    <x v="0"/>
    <x v="0"/>
    <x v="0"/>
    <x v="0"/>
    <x v="1"/>
    <x v="0"/>
    <n v="-4"/>
    <n v="2016.45"/>
    <x v="0"/>
    <x v="0"/>
    <n v="439.6"/>
    <n v="2456.0500000000002"/>
    <x v="0"/>
    <x v="0"/>
    <x v="0"/>
    <x v="0"/>
    <x v="1"/>
    <x v="0"/>
    <x v="0"/>
    <x v="1"/>
    <x v="0"/>
  </r>
  <r>
    <s v="6693-FRIRW"/>
    <x v="1"/>
    <x v="37"/>
    <x v="1"/>
    <x v="0"/>
    <x v="197"/>
    <n v="92661"/>
    <n v="33.601309000000001"/>
    <n v="-117.902304"/>
    <x v="1"/>
    <x v="68"/>
    <x v="0"/>
    <x v="0"/>
    <n v="7.56"/>
    <x v="0"/>
    <x v="0"/>
    <x v="1"/>
    <n v="20"/>
    <x v="0"/>
    <x v="0"/>
    <x v="1"/>
    <x v="1"/>
    <x v="0"/>
    <x v="1"/>
    <x v="1"/>
    <x v="0"/>
    <x v="1"/>
    <x v="1"/>
    <x v="0"/>
    <n v="101.3"/>
    <n v="1794.65"/>
    <x v="0"/>
    <x v="0"/>
    <n v="136.08000000000001"/>
    <n v="1930.73"/>
    <x v="0"/>
    <x v="0"/>
    <x v="0"/>
    <x v="0"/>
    <x v="0"/>
    <x v="0"/>
    <x v="0"/>
    <x v="1"/>
    <x v="0"/>
  </r>
  <r>
    <s v="6695-AMZUF"/>
    <x v="0"/>
    <x v="26"/>
    <x v="0"/>
    <x v="0"/>
    <x v="35"/>
    <n v="95219"/>
    <n v="38.029729000000003"/>
    <n v="-121.38799899999999"/>
    <x v="1"/>
    <x v="40"/>
    <x v="3"/>
    <x v="0"/>
    <n v="31.15"/>
    <x v="0"/>
    <x v="0"/>
    <x v="2"/>
    <n v="5"/>
    <x v="1"/>
    <x v="0"/>
    <x v="1"/>
    <x v="0"/>
    <x v="0"/>
    <x v="1"/>
    <x v="1"/>
    <x v="0"/>
    <x v="2"/>
    <x v="1"/>
    <x v="0"/>
    <n v="86.45"/>
    <n v="5950.2"/>
    <x v="0"/>
    <x v="0"/>
    <n v="2180.5"/>
    <n v="8130.7"/>
    <x v="0"/>
    <x v="0"/>
    <x v="0"/>
    <x v="0"/>
    <x v="0"/>
    <x v="0"/>
    <x v="0"/>
    <x v="0"/>
    <x v="0"/>
  </r>
  <r>
    <s v="6695-FRVEC"/>
    <x v="1"/>
    <x v="27"/>
    <x v="0"/>
    <x v="0"/>
    <x v="444"/>
    <n v="91506"/>
    <n v="34.169705999999998"/>
    <n v="-118.323548"/>
    <x v="2"/>
    <x v="23"/>
    <x v="0"/>
    <x v="0"/>
    <n v="21.17"/>
    <x v="0"/>
    <x v="0"/>
    <x v="0"/>
    <n v="13"/>
    <x v="1"/>
    <x v="1"/>
    <x v="1"/>
    <x v="0"/>
    <x v="1"/>
    <x v="0"/>
    <x v="0"/>
    <x v="1"/>
    <x v="2"/>
    <x v="0"/>
    <x v="1"/>
    <n v="60.4"/>
    <n v="3953.7"/>
    <x v="0"/>
    <x v="3"/>
    <n v="1418.39"/>
    <n v="5412.09"/>
    <x v="0"/>
    <x v="0"/>
    <x v="0"/>
    <x v="0"/>
    <x v="1"/>
    <x v="1"/>
    <x v="0"/>
    <x v="0"/>
    <x v="0"/>
  </r>
  <r>
    <s v="6696-YDAYZ"/>
    <x v="1"/>
    <x v="18"/>
    <x v="0"/>
    <x v="3"/>
    <x v="826"/>
    <n v="91759"/>
    <n v="34.231318000000002"/>
    <n v="-117.662032"/>
    <x v="3"/>
    <x v="43"/>
    <x v="2"/>
    <x v="0"/>
    <n v="27.24"/>
    <x v="0"/>
    <x v="1"/>
    <x v="3"/>
    <m/>
    <x v="2"/>
    <x v="2"/>
    <x v="2"/>
    <x v="2"/>
    <x v="2"/>
    <x v="2"/>
    <x v="2"/>
    <x v="2"/>
    <x v="2"/>
    <x v="1"/>
    <x v="0"/>
    <n v="20.5"/>
    <n v="290.55"/>
    <x v="0"/>
    <x v="0"/>
    <n v="435.84"/>
    <n v="726.39"/>
    <x v="0"/>
    <x v="0"/>
    <x v="0"/>
    <x v="0"/>
    <x v="1"/>
    <x v="1"/>
    <x v="1"/>
    <x v="1"/>
    <x v="0"/>
  </r>
  <r>
    <s v="6698-OXETB"/>
    <x v="1"/>
    <x v="27"/>
    <x v="1"/>
    <x v="0"/>
    <x v="993"/>
    <n v="92252"/>
    <n v="34.167236000000003"/>
    <n v="-116.28151099999999"/>
    <x v="1"/>
    <x v="37"/>
    <x v="2"/>
    <x v="0"/>
    <n v="49.8"/>
    <x v="0"/>
    <x v="1"/>
    <x v="3"/>
    <m/>
    <x v="2"/>
    <x v="2"/>
    <x v="2"/>
    <x v="2"/>
    <x v="2"/>
    <x v="2"/>
    <x v="2"/>
    <x v="2"/>
    <x v="2"/>
    <x v="1"/>
    <x v="0"/>
    <n v="20.399999999999999"/>
    <n v="231.45"/>
    <x v="0"/>
    <x v="0"/>
    <n v="547.79999999999995"/>
    <n v="779.25"/>
    <x v="0"/>
    <x v="0"/>
    <x v="0"/>
    <x v="0"/>
    <x v="1"/>
    <x v="1"/>
    <x v="1"/>
    <x v="1"/>
    <x v="0"/>
  </r>
  <r>
    <s v="6701-DHKWQ"/>
    <x v="0"/>
    <x v="32"/>
    <x v="0"/>
    <x v="0"/>
    <x v="529"/>
    <n v="91020"/>
    <n v="34.211199999999998"/>
    <n v="-118.230625"/>
    <x v="6"/>
    <x v="48"/>
    <x v="4"/>
    <x v="1"/>
    <m/>
    <x v="2"/>
    <x v="0"/>
    <x v="2"/>
    <n v="17"/>
    <x v="0"/>
    <x v="0"/>
    <x v="1"/>
    <x v="0"/>
    <x v="0"/>
    <x v="0"/>
    <x v="0"/>
    <x v="0"/>
    <x v="2"/>
    <x v="1"/>
    <x v="0"/>
    <n v="51.35"/>
    <n v="3244.4"/>
    <x v="0"/>
    <x v="0"/>
    <n v="0"/>
    <n v="3244.4"/>
    <x v="0"/>
    <x v="0"/>
    <x v="0"/>
    <x v="0"/>
    <x v="0"/>
    <x v="0"/>
    <x v="0"/>
    <x v="0"/>
    <x v="0"/>
  </r>
  <r>
    <s v="6701-YVNQG"/>
    <x v="1"/>
    <x v="54"/>
    <x v="0"/>
    <x v="0"/>
    <x v="111"/>
    <n v="92553"/>
    <n v="33.923149000000002"/>
    <n v="-117.244933"/>
    <x v="8"/>
    <x v="9"/>
    <x v="3"/>
    <x v="0"/>
    <n v="47.66"/>
    <x v="1"/>
    <x v="0"/>
    <x v="2"/>
    <n v="19"/>
    <x v="1"/>
    <x v="0"/>
    <x v="1"/>
    <x v="0"/>
    <x v="0"/>
    <x v="1"/>
    <x v="1"/>
    <x v="0"/>
    <x v="2"/>
    <x v="0"/>
    <x v="0"/>
    <n v="88.7"/>
    <n v="6301.7"/>
    <x v="0"/>
    <x v="0"/>
    <n v="3431.52"/>
    <n v="9733.2199999999993"/>
    <x v="0"/>
    <x v="0"/>
    <x v="0"/>
    <x v="0"/>
    <x v="0"/>
    <x v="0"/>
    <x v="0"/>
    <x v="0"/>
    <x v="0"/>
  </r>
  <r>
    <s v="6702-OHFWR"/>
    <x v="1"/>
    <x v="4"/>
    <x v="1"/>
    <x v="0"/>
    <x v="844"/>
    <n v="91335"/>
    <n v="34.200175000000002"/>
    <n v="-118.540958"/>
    <x v="1"/>
    <x v="13"/>
    <x v="1"/>
    <x v="1"/>
    <m/>
    <x v="2"/>
    <x v="0"/>
    <x v="2"/>
    <n v="26"/>
    <x v="0"/>
    <x v="0"/>
    <x v="1"/>
    <x v="1"/>
    <x v="1"/>
    <x v="1"/>
    <x v="0"/>
    <x v="0"/>
    <x v="1"/>
    <x v="0"/>
    <x v="1"/>
    <n v="43.3"/>
    <n v="43.3"/>
    <x v="0"/>
    <x v="0"/>
    <n v="0"/>
    <n v="43.3"/>
    <x v="1"/>
    <x v="2"/>
    <x v="18"/>
    <x v="0"/>
    <x v="0"/>
    <x v="0"/>
    <x v="0"/>
    <x v="1"/>
    <x v="0"/>
  </r>
  <r>
    <s v="6704-UTUKK"/>
    <x v="1"/>
    <x v="9"/>
    <x v="0"/>
    <x v="0"/>
    <x v="681"/>
    <n v="93221"/>
    <n v="36.301689000000003"/>
    <n v="-119.018233"/>
    <x v="3"/>
    <x v="31"/>
    <x v="0"/>
    <x v="1"/>
    <m/>
    <x v="2"/>
    <x v="0"/>
    <x v="2"/>
    <n v="15"/>
    <x v="0"/>
    <x v="1"/>
    <x v="0"/>
    <x v="1"/>
    <x v="0"/>
    <x v="1"/>
    <x v="1"/>
    <x v="1"/>
    <x v="1"/>
    <x v="0"/>
    <x v="1"/>
    <n v="45.9"/>
    <n v="1332.4"/>
    <x v="0"/>
    <x v="2"/>
    <n v="0"/>
    <n v="1352.4"/>
    <x v="0"/>
    <x v="0"/>
    <x v="0"/>
    <x v="0"/>
    <x v="0"/>
    <x v="1"/>
    <x v="1"/>
    <x v="1"/>
    <x v="0"/>
  </r>
  <r>
    <s v="6705-LNMDD"/>
    <x v="1"/>
    <x v="32"/>
    <x v="1"/>
    <x v="0"/>
    <x v="38"/>
    <n v="92154"/>
    <n v="32.578102999999999"/>
    <n v="-117.012975"/>
    <x v="1"/>
    <x v="24"/>
    <x v="2"/>
    <x v="0"/>
    <n v="49.81"/>
    <x v="0"/>
    <x v="0"/>
    <x v="2"/>
    <n v="4"/>
    <x v="0"/>
    <x v="1"/>
    <x v="0"/>
    <x v="0"/>
    <x v="1"/>
    <x v="0"/>
    <x v="0"/>
    <x v="0"/>
    <x v="1"/>
    <x v="1"/>
    <x v="0"/>
    <n v="50"/>
    <n v="1003.05"/>
    <x v="333"/>
    <x v="0"/>
    <n v="996.2"/>
    <n v="1996.44"/>
    <x v="0"/>
    <x v="0"/>
    <x v="0"/>
    <x v="0"/>
    <x v="1"/>
    <x v="0"/>
    <x v="1"/>
    <x v="0"/>
    <x v="0"/>
  </r>
  <r>
    <s v="6705-LXORM"/>
    <x v="0"/>
    <x v="16"/>
    <x v="0"/>
    <x v="0"/>
    <x v="136"/>
    <n v="92570"/>
    <n v="33.787298"/>
    <n v="-117.32067600000001"/>
    <x v="2"/>
    <x v="10"/>
    <x v="1"/>
    <x v="0"/>
    <n v="5.42"/>
    <x v="0"/>
    <x v="0"/>
    <x v="1"/>
    <n v="23"/>
    <x v="0"/>
    <x v="1"/>
    <x v="0"/>
    <x v="1"/>
    <x v="1"/>
    <x v="0"/>
    <x v="0"/>
    <x v="0"/>
    <x v="0"/>
    <x v="1"/>
    <x v="1"/>
    <n v="70.05"/>
    <n v="302.60000000000002"/>
    <x v="0"/>
    <x v="0"/>
    <n v="27.1"/>
    <n v="329.7"/>
    <x v="0"/>
    <x v="0"/>
    <x v="0"/>
    <x v="0"/>
    <x v="1"/>
    <x v="0"/>
    <x v="1"/>
    <x v="1"/>
    <x v="0"/>
  </r>
  <r>
    <s v="6710-HSJRD"/>
    <x v="1"/>
    <x v="23"/>
    <x v="0"/>
    <x v="0"/>
    <x v="696"/>
    <n v="92657"/>
    <n v="33.603282"/>
    <n v="-117.82184100000001"/>
    <x v="4"/>
    <x v="48"/>
    <x v="4"/>
    <x v="0"/>
    <n v="12.32"/>
    <x v="1"/>
    <x v="0"/>
    <x v="1"/>
    <n v="7"/>
    <x v="0"/>
    <x v="0"/>
    <x v="1"/>
    <x v="0"/>
    <x v="0"/>
    <x v="1"/>
    <x v="1"/>
    <x v="0"/>
    <x v="1"/>
    <x v="0"/>
    <x v="1"/>
    <n v="114.1"/>
    <n v="7132.15"/>
    <x v="0"/>
    <x v="0"/>
    <n v="751.52"/>
    <n v="7883.67"/>
    <x v="0"/>
    <x v="0"/>
    <x v="0"/>
    <x v="0"/>
    <x v="0"/>
    <x v="0"/>
    <x v="0"/>
    <x v="0"/>
    <x v="0"/>
  </r>
  <r>
    <s v="6711-FLDFB"/>
    <x v="0"/>
    <x v="47"/>
    <x v="1"/>
    <x v="0"/>
    <x v="69"/>
    <n v="95305"/>
    <n v="37.818589000000003"/>
    <n v="-120.256995"/>
    <x v="1"/>
    <x v="6"/>
    <x v="1"/>
    <x v="0"/>
    <n v="46.79"/>
    <x v="1"/>
    <x v="0"/>
    <x v="1"/>
    <n v="25"/>
    <x v="0"/>
    <x v="1"/>
    <x v="0"/>
    <x v="1"/>
    <x v="1"/>
    <x v="0"/>
    <x v="0"/>
    <x v="0"/>
    <x v="1"/>
    <x v="0"/>
    <x v="1"/>
    <n v="74.900000000000006"/>
    <n v="541.15"/>
    <x v="0"/>
    <x v="0"/>
    <n v="327.52999999999997"/>
    <n v="868.68"/>
    <x v="1"/>
    <x v="1"/>
    <x v="1"/>
    <x v="0"/>
    <x v="1"/>
    <x v="0"/>
    <x v="1"/>
    <x v="1"/>
    <x v="0"/>
  </r>
  <r>
    <s v="6711-VTNRE"/>
    <x v="0"/>
    <x v="21"/>
    <x v="1"/>
    <x v="0"/>
    <x v="1096"/>
    <n v="93668"/>
    <n v="36.635660999999999"/>
    <n v="-120.28864400000001"/>
    <x v="1"/>
    <x v="66"/>
    <x v="0"/>
    <x v="0"/>
    <n v="27.72"/>
    <x v="0"/>
    <x v="0"/>
    <x v="1"/>
    <n v="24"/>
    <x v="0"/>
    <x v="1"/>
    <x v="1"/>
    <x v="0"/>
    <x v="1"/>
    <x v="1"/>
    <x v="1"/>
    <x v="0"/>
    <x v="1"/>
    <x v="0"/>
    <x v="1"/>
    <n v="87.55"/>
    <n v="3078.1"/>
    <x v="0"/>
    <x v="0"/>
    <n v="997.92"/>
    <n v="4076.02"/>
    <x v="1"/>
    <x v="1"/>
    <x v="1"/>
    <x v="0"/>
    <x v="0"/>
    <x v="0"/>
    <x v="0"/>
    <x v="0"/>
    <x v="0"/>
  </r>
  <r>
    <s v="6712-OAWRH"/>
    <x v="0"/>
    <x v="16"/>
    <x v="1"/>
    <x v="0"/>
    <x v="160"/>
    <n v="92408"/>
    <n v="34.084909000000003"/>
    <n v="-117.258107"/>
    <x v="1"/>
    <x v="18"/>
    <x v="5"/>
    <x v="0"/>
    <n v="34.69"/>
    <x v="0"/>
    <x v="0"/>
    <x v="1"/>
    <n v="27"/>
    <x v="0"/>
    <x v="1"/>
    <x v="0"/>
    <x v="1"/>
    <x v="0"/>
    <x v="1"/>
    <x v="0"/>
    <x v="0"/>
    <x v="1"/>
    <x v="0"/>
    <x v="1"/>
    <n v="91.25"/>
    <n v="2351.8000000000002"/>
    <x v="0"/>
    <x v="0"/>
    <n v="901.94"/>
    <n v="3253.74"/>
    <x v="1"/>
    <x v="5"/>
    <x v="9"/>
    <x v="0"/>
    <x v="0"/>
    <x v="0"/>
    <x v="1"/>
    <x v="1"/>
    <x v="0"/>
  </r>
  <r>
    <s v="6713-OKOMC"/>
    <x v="0"/>
    <x v="21"/>
    <x v="1"/>
    <x v="0"/>
    <x v="31"/>
    <n v="90008"/>
    <n v="34.008293000000002"/>
    <n v="-118.346766"/>
    <x v="1"/>
    <x v="46"/>
    <x v="2"/>
    <x v="1"/>
    <m/>
    <x v="2"/>
    <x v="0"/>
    <x v="2"/>
    <n v="8"/>
    <x v="1"/>
    <x v="1"/>
    <x v="0"/>
    <x v="1"/>
    <x v="1"/>
    <x v="0"/>
    <x v="0"/>
    <x v="0"/>
    <x v="1"/>
    <x v="1"/>
    <x v="2"/>
    <n v="29.75"/>
    <n v="301.89999999999998"/>
    <x v="0"/>
    <x v="0"/>
    <n v="0"/>
    <n v="301.89999999999998"/>
    <x v="0"/>
    <x v="0"/>
    <x v="0"/>
    <x v="0"/>
    <x v="1"/>
    <x v="0"/>
    <x v="0"/>
    <x v="1"/>
    <x v="0"/>
  </r>
  <r>
    <s v="6715-OFDBP"/>
    <x v="1"/>
    <x v="7"/>
    <x v="1"/>
    <x v="0"/>
    <x v="223"/>
    <n v="94304"/>
    <n v="37.386977999999999"/>
    <n v="-122.177746"/>
    <x v="1"/>
    <x v="10"/>
    <x v="0"/>
    <x v="0"/>
    <n v="14.26"/>
    <x v="0"/>
    <x v="0"/>
    <x v="2"/>
    <n v="26"/>
    <x v="0"/>
    <x v="1"/>
    <x v="1"/>
    <x v="1"/>
    <x v="0"/>
    <x v="1"/>
    <x v="1"/>
    <x v="0"/>
    <x v="1"/>
    <x v="0"/>
    <x v="1"/>
    <n v="70.05"/>
    <n v="346.4"/>
    <x v="0"/>
    <x v="0"/>
    <n v="71.3"/>
    <n v="417.7"/>
    <x v="1"/>
    <x v="4"/>
    <x v="16"/>
    <x v="0"/>
    <x v="0"/>
    <x v="0"/>
    <x v="0"/>
    <x v="1"/>
    <x v="0"/>
  </r>
  <r>
    <s v="6718-BDGHG"/>
    <x v="0"/>
    <x v="22"/>
    <x v="0"/>
    <x v="0"/>
    <x v="346"/>
    <n v="95717"/>
    <n v="39.170375999999997"/>
    <n v="-120.838404"/>
    <x v="10"/>
    <x v="25"/>
    <x v="0"/>
    <x v="0"/>
    <n v="12.98"/>
    <x v="1"/>
    <x v="0"/>
    <x v="2"/>
    <n v="8"/>
    <x v="0"/>
    <x v="1"/>
    <x v="0"/>
    <x v="0"/>
    <x v="0"/>
    <x v="0"/>
    <x v="0"/>
    <x v="0"/>
    <x v="0"/>
    <x v="0"/>
    <x v="1"/>
    <n v="64.849999999999994"/>
    <n v="2908.2"/>
    <x v="0"/>
    <x v="0"/>
    <n v="558.14"/>
    <n v="3466.34"/>
    <x v="0"/>
    <x v="0"/>
    <x v="0"/>
    <x v="0"/>
    <x v="0"/>
    <x v="0"/>
    <x v="1"/>
    <x v="0"/>
    <x v="0"/>
  </r>
  <r>
    <s v="6719-FGEDO"/>
    <x v="0"/>
    <x v="60"/>
    <x v="0"/>
    <x v="0"/>
    <x v="208"/>
    <n v="90606"/>
    <n v="33.976678"/>
    <n v="-118.06587500000001"/>
    <x v="2"/>
    <x v="9"/>
    <x v="3"/>
    <x v="0"/>
    <n v="38.79"/>
    <x v="1"/>
    <x v="0"/>
    <x v="1"/>
    <n v="42"/>
    <x v="1"/>
    <x v="0"/>
    <x v="1"/>
    <x v="0"/>
    <x v="1"/>
    <x v="0"/>
    <x v="0"/>
    <x v="0"/>
    <x v="2"/>
    <x v="0"/>
    <x v="1"/>
    <n v="97"/>
    <n v="7104.2"/>
    <x v="0"/>
    <x v="0"/>
    <n v="2792.88"/>
    <n v="9897.08"/>
    <x v="0"/>
    <x v="0"/>
    <x v="0"/>
    <x v="0"/>
    <x v="1"/>
    <x v="0"/>
    <x v="0"/>
    <x v="0"/>
    <x v="0"/>
  </r>
  <r>
    <s v="6719-OXYBR"/>
    <x v="1"/>
    <x v="51"/>
    <x v="1"/>
    <x v="0"/>
    <x v="771"/>
    <n v="93505"/>
    <n v="35.151491"/>
    <n v="-117.92759700000001"/>
    <x v="1"/>
    <x v="49"/>
    <x v="0"/>
    <x v="0"/>
    <n v="27.3"/>
    <x v="0"/>
    <x v="0"/>
    <x v="1"/>
    <n v="18"/>
    <x v="0"/>
    <x v="1"/>
    <x v="1"/>
    <x v="1"/>
    <x v="0"/>
    <x v="0"/>
    <x v="0"/>
    <x v="0"/>
    <x v="1"/>
    <x v="1"/>
    <x v="1"/>
    <n v="85.3"/>
    <n v="1219.8499999999999"/>
    <x v="0"/>
    <x v="0"/>
    <n v="409.5"/>
    <n v="1629.35"/>
    <x v="0"/>
    <x v="0"/>
    <x v="0"/>
    <x v="0"/>
    <x v="0"/>
    <x v="0"/>
    <x v="0"/>
    <x v="1"/>
    <x v="0"/>
  </r>
  <r>
    <s v="6723-CEGQI"/>
    <x v="0"/>
    <x v="25"/>
    <x v="1"/>
    <x v="3"/>
    <x v="793"/>
    <n v="95524"/>
    <n v="40.825485999999998"/>
    <n v="-124.049485"/>
    <x v="1"/>
    <x v="7"/>
    <x v="0"/>
    <x v="1"/>
    <m/>
    <x v="2"/>
    <x v="0"/>
    <x v="2"/>
    <n v="25"/>
    <x v="0"/>
    <x v="0"/>
    <x v="0"/>
    <x v="0"/>
    <x v="0"/>
    <x v="0"/>
    <x v="0"/>
    <x v="0"/>
    <x v="2"/>
    <x v="1"/>
    <x v="0"/>
    <n v="45.25"/>
    <n v="2933.95"/>
    <x v="0"/>
    <x v="0"/>
    <n v="0"/>
    <n v="2933.95"/>
    <x v="0"/>
    <x v="0"/>
    <x v="0"/>
    <x v="0"/>
    <x v="0"/>
    <x v="0"/>
    <x v="0"/>
    <x v="0"/>
    <x v="0"/>
  </r>
  <r>
    <s v="6723-WSNTY"/>
    <x v="0"/>
    <x v="50"/>
    <x v="0"/>
    <x v="0"/>
    <x v="575"/>
    <n v="92014"/>
    <n v="32.948262"/>
    <n v="-117.256086"/>
    <x v="3"/>
    <x v="22"/>
    <x v="0"/>
    <x v="0"/>
    <n v="6.94"/>
    <x v="1"/>
    <x v="0"/>
    <x v="1"/>
    <n v="23"/>
    <x v="0"/>
    <x v="0"/>
    <x v="1"/>
    <x v="0"/>
    <x v="0"/>
    <x v="1"/>
    <x v="1"/>
    <x v="0"/>
    <x v="0"/>
    <x v="0"/>
    <x v="0"/>
    <n v="108.1"/>
    <n v="7181.95"/>
    <x v="0"/>
    <x v="0"/>
    <n v="458.04"/>
    <n v="7639.99"/>
    <x v="0"/>
    <x v="0"/>
    <x v="0"/>
    <x v="0"/>
    <x v="0"/>
    <x v="0"/>
    <x v="0"/>
    <x v="0"/>
    <x v="0"/>
  </r>
  <r>
    <s v="6725-TPKJO"/>
    <x v="1"/>
    <x v="24"/>
    <x v="1"/>
    <x v="0"/>
    <x v="1070"/>
    <n v="95430"/>
    <n v="38.445602999999998"/>
    <n v="-123.063756"/>
    <x v="1"/>
    <x v="50"/>
    <x v="0"/>
    <x v="0"/>
    <n v="47.53"/>
    <x v="0"/>
    <x v="1"/>
    <x v="3"/>
    <m/>
    <x v="2"/>
    <x v="2"/>
    <x v="2"/>
    <x v="2"/>
    <x v="2"/>
    <x v="2"/>
    <x v="2"/>
    <x v="2"/>
    <x v="2"/>
    <x v="1"/>
    <x v="0"/>
    <n v="20.05"/>
    <n v="845.25"/>
    <x v="334"/>
    <x v="0"/>
    <n v="2091.3200000000002"/>
    <n v="2921.26"/>
    <x v="0"/>
    <x v="0"/>
    <x v="0"/>
    <x v="0"/>
    <x v="1"/>
    <x v="1"/>
    <x v="1"/>
    <x v="1"/>
    <x v="0"/>
  </r>
  <r>
    <s v="6726-NNFWD"/>
    <x v="0"/>
    <x v="58"/>
    <x v="0"/>
    <x v="0"/>
    <x v="779"/>
    <n v="92562"/>
    <n v="33.548869000000003"/>
    <n v="-117.334165"/>
    <x v="6"/>
    <x v="4"/>
    <x v="3"/>
    <x v="0"/>
    <n v="16.260000000000002"/>
    <x v="0"/>
    <x v="0"/>
    <x v="1"/>
    <n v="27"/>
    <x v="0"/>
    <x v="0"/>
    <x v="1"/>
    <x v="1"/>
    <x v="1"/>
    <x v="1"/>
    <x v="0"/>
    <x v="0"/>
    <x v="2"/>
    <x v="1"/>
    <x v="0"/>
    <n v="89.45"/>
    <n v="6435.25"/>
    <x v="0"/>
    <x v="0"/>
    <n v="1154.46"/>
    <n v="7589.71"/>
    <x v="0"/>
    <x v="0"/>
    <x v="0"/>
    <x v="0"/>
    <x v="0"/>
    <x v="0"/>
    <x v="0"/>
    <x v="1"/>
    <x v="0"/>
  </r>
  <r>
    <s v="6726-WEXXK"/>
    <x v="1"/>
    <x v="15"/>
    <x v="0"/>
    <x v="0"/>
    <x v="1003"/>
    <n v="95537"/>
    <n v="40.726948999999998"/>
    <n v="-124.217378"/>
    <x v="9"/>
    <x v="28"/>
    <x v="0"/>
    <x v="0"/>
    <n v="41.11"/>
    <x v="1"/>
    <x v="0"/>
    <x v="1"/>
    <n v="14"/>
    <x v="1"/>
    <x v="1"/>
    <x v="1"/>
    <x v="1"/>
    <x v="1"/>
    <x v="0"/>
    <x v="0"/>
    <x v="0"/>
    <x v="0"/>
    <x v="0"/>
    <x v="1"/>
    <n v="85.9"/>
    <n v="2220.1"/>
    <x v="0"/>
    <x v="0"/>
    <n v="1109.97"/>
    <n v="3330.07"/>
    <x v="0"/>
    <x v="0"/>
    <x v="0"/>
    <x v="0"/>
    <x v="1"/>
    <x v="0"/>
    <x v="0"/>
    <x v="1"/>
    <x v="0"/>
  </r>
  <r>
    <s v="6727-IOTLZ"/>
    <x v="1"/>
    <x v="23"/>
    <x v="0"/>
    <x v="0"/>
    <x v="303"/>
    <n v="91101"/>
    <n v="34.146635000000003"/>
    <n v="-118.139225"/>
    <x v="3"/>
    <x v="32"/>
    <x v="2"/>
    <x v="0"/>
    <n v="5.17"/>
    <x v="0"/>
    <x v="0"/>
    <x v="0"/>
    <n v="25"/>
    <x v="0"/>
    <x v="0"/>
    <x v="1"/>
    <x v="0"/>
    <x v="0"/>
    <x v="1"/>
    <x v="1"/>
    <x v="0"/>
    <x v="2"/>
    <x v="1"/>
    <x v="0"/>
    <n v="81.95"/>
    <n v="1181.75"/>
    <x v="0"/>
    <x v="0"/>
    <n v="72.38"/>
    <n v="1254.1300000000001"/>
    <x v="0"/>
    <x v="0"/>
    <x v="0"/>
    <x v="0"/>
    <x v="0"/>
    <x v="0"/>
    <x v="0"/>
    <x v="0"/>
    <x v="0"/>
  </r>
  <r>
    <s v="6728-CZFEI"/>
    <x v="0"/>
    <x v="24"/>
    <x v="1"/>
    <x v="0"/>
    <x v="113"/>
    <n v="95819"/>
    <n v="38.567594"/>
    <n v="-121.437507"/>
    <x v="1"/>
    <x v="49"/>
    <x v="0"/>
    <x v="0"/>
    <n v="6.56"/>
    <x v="0"/>
    <x v="0"/>
    <x v="2"/>
    <n v="52"/>
    <x v="0"/>
    <x v="1"/>
    <x v="0"/>
    <x v="1"/>
    <x v="0"/>
    <x v="0"/>
    <x v="0"/>
    <x v="0"/>
    <x v="0"/>
    <x v="1"/>
    <x v="0"/>
    <n v="56.15"/>
    <n v="931.9"/>
    <x v="335"/>
    <x v="0"/>
    <n v="98.4"/>
    <n v="995.07"/>
    <x v="0"/>
    <x v="0"/>
    <x v="0"/>
    <x v="0"/>
    <x v="0"/>
    <x v="0"/>
    <x v="1"/>
    <x v="1"/>
    <x v="0"/>
  </r>
  <r>
    <s v="6728-DKUCO"/>
    <x v="0"/>
    <x v="11"/>
    <x v="0"/>
    <x v="0"/>
    <x v="75"/>
    <n v="90405"/>
    <n v="34.005439000000003"/>
    <n v="-118.477507"/>
    <x v="2"/>
    <x v="9"/>
    <x v="3"/>
    <x v="0"/>
    <n v="25.82"/>
    <x v="1"/>
    <x v="0"/>
    <x v="1"/>
    <n v="59"/>
    <x v="1"/>
    <x v="0"/>
    <x v="0"/>
    <x v="1"/>
    <x v="0"/>
    <x v="1"/>
    <x v="1"/>
    <x v="0"/>
    <x v="0"/>
    <x v="0"/>
    <x v="1"/>
    <n v="104.15"/>
    <n v="7303.05"/>
    <x v="0"/>
    <x v="0"/>
    <n v="1859.04"/>
    <n v="9162.09"/>
    <x v="0"/>
    <x v="0"/>
    <x v="0"/>
    <x v="0"/>
    <x v="0"/>
    <x v="0"/>
    <x v="0"/>
    <x v="1"/>
    <x v="0"/>
  </r>
  <r>
    <s v="6728-VOIFY"/>
    <x v="0"/>
    <x v="29"/>
    <x v="0"/>
    <x v="0"/>
    <x v="600"/>
    <n v="96073"/>
    <n v="40.582399000000002"/>
    <n v="-122.19551199999999"/>
    <x v="7"/>
    <x v="5"/>
    <x v="4"/>
    <x v="0"/>
    <n v="20.51"/>
    <x v="0"/>
    <x v="0"/>
    <x v="1"/>
    <n v="51"/>
    <x v="0"/>
    <x v="0"/>
    <x v="0"/>
    <x v="1"/>
    <x v="0"/>
    <x v="1"/>
    <x v="1"/>
    <x v="1"/>
    <x v="0"/>
    <x v="0"/>
    <x v="1"/>
    <n v="96"/>
    <n v="6109.75"/>
    <x v="0"/>
    <x v="14"/>
    <n v="1292.1300000000001"/>
    <n v="7431.88"/>
    <x v="0"/>
    <x v="0"/>
    <x v="0"/>
    <x v="0"/>
    <x v="0"/>
    <x v="1"/>
    <x v="0"/>
    <x v="1"/>
    <x v="0"/>
  </r>
  <r>
    <s v="6728-WYQBC"/>
    <x v="1"/>
    <x v="7"/>
    <x v="1"/>
    <x v="0"/>
    <x v="110"/>
    <n v="92027"/>
    <n v="33.141264999999997"/>
    <n v="-116.967221"/>
    <x v="1"/>
    <x v="13"/>
    <x v="1"/>
    <x v="0"/>
    <n v="2.29"/>
    <x v="0"/>
    <x v="1"/>
    <x v="3"/>
    <m/>
    <x v="2"/>
    <x v="2"/>
    <x v="2"/>
    <x v="2"/>
    <x v="2"/>
    <x v="2"/>
    <x v="2"/>
    <x v="2"/>
    <x v="1"/>
    <x v="1"/>
    <x v="1"/>
    <n v="20.95"/>
    <n v="20.95"/>
    <x v="0"/>
    <x v="0"/>
    <n v="2.29"/>
    <n v="23.24"/>
    <x v="2"/>
    <x v="0"/>
    <x v="0"/>
    <x v="0"/>
    <x v="1"/>
    <x v="1"/>
    <x v="1"/>
    <x v="1"/>
    <x v="0"/>
  </r>
  <r>
    <s v="6729-FZWSY"/>
    <x v="1"/>
    <x v="45"/>
    <x v="1"/>
    <x v="0"/>
    <x v="283"/>
    <n v="95946"/>
    <n v="39.203817000000001"/>
    <n v="-121.19584"/>
    <x v="1"/>
    <x v="23"/>
    <x v="3"/>
    <x v="0"/>
    <n v="9.0500000000000007"/>
    <x v="0"/>
    <x v="1"/>
    <x v="3"/>
    <m/>
    <x v="2"/>
    <x v="2"/>
    <x v="2"/>
    <x v="2"/>
    <x v="2"/>
    <x v="2"/>
    <x v="2"/>
    <x v="2"/>
    <x v="0"/>
    <x v="0"/>
    <x v="0"/>
    <n v="19.45"/>
    <n v="1195.95"/>
    <x v="0"/>
    <x v="0"/>
    <n v="606.35"/>
    <n v="1802.3"/>
    <x v="0"/>
    <x v="0"/>
    <x v="0"/>
    <x v="0"/>
    <x v="1"/>
    <x v="1"/>
    <x v="1"/>
    <x v="1"/>
    <x v="0"/>
  </r>
  <r>
    <s v="6729-GDNGC"/>
    <x v="0"/>
    <x v="41"/>
    <x v="1"/>
    <x v="0"/>
    <x v="633"/>
    <n v="95488"/>
    <n v="39.724432999999998"/>
    <n v="-123.767578"/>
    <x v="1"/>
    <x v="24"/>
    <x v="0"/>
    <x v="0"/>
    <n v="21.49"/>
    <x v="0"/>
    <x v="0"/>
    <x v="1"/>
    <n v="4"/>
    <x v="0"/>
    <x v="1"/>
    <x v="0"/>
    <x v="1"/>
    <x v="0"/>
    <x v="0"/>
    <x v="0"/>
    <x v="0"/>
    <x v="0"/>
    <x v="1"/>
    <x v="1"/>
    <n v="80.7"/>
    <n v="1614.2"/>
    <x v="0"/>
    <x v="0"/>
    <n v="429.8"/>
    <n v="2044"/>
    <x v="0"/>
    <x v="0"/>
    <x v="0"/>
    <x v="0"/>
    <x v="0"/>
    <x v="0"/>
    <x v="1"/>
    <x v="1"/>
    <x v="0"/>
  </r>
  <r>
    <s v="6732-FZUGP"/>
    <x v="0"/>
    <x v="18"/>
    <x v="1"/>
    <x v="0"/>
    <x v="105"/>
    <n v="94705"/>
    <n v="37.858898000000003"/>
    <n v="-122.240512"/>
    <x v="1"/>
    <x v="54"/>
    <x v="4"/>
    <x v="0"/>
    <n v="40.25"/>
    <x v="1"/>
    <x v="0"/>
    <x v="1"/>
    <n v="69"/>
    <x v="1"/>
    <x v="1"/>
    <x v="1"/>
    <x v="1"/>
    <x v="0"/>
    <x v="0"/>
    <x v="0"/>
    <x v="0"/>
    <x v="0"/>
    <x v="1"/>
    <x v="0"/>
    <n v="94.9"/>
    <n v="4615.25"/>
    <x v="0"/>
    <x v="0"/>
    <n v="1891.75"/>
    <n v="6507"/>
    <x v="0"/>
    <x v="0"/>
    <x v="0"/>
    <x v="0"/>
    <x v="0"/>
    <x v="0"/>
    <x v="0"/>
    <x v="1"/>
    <x v="0"/>
  </r>
  <r>
    <s v="6732-VAILE"/>
    <x v="1"/>
    <x v="25"/>
    <x v="0"/>
    <x v="0"/>
    <x v="1023"/>
    <n v="91763"/>
    <n v="34.072121000000003"/>
    <n v="-117.698319"/>
    <x v="6"/>
    <x v="40"/>
    <x v="0"/>
    <x v="0"/>
    <n v="30.06"/>
    <x v="1"/>
    <x v="0"/>
    <x v="0"/>
    <n v="24"/>
    <x v="0"/>
    <x v="0"/>
    <x v="1"/>
    <x v="0"/>
    <x v="0"/>
    <x v="1"/>
    <x v="1"/>
    <x v="0"/>
    <x v="2"/>
    <x v="0"/>
    <x v="0"/>
    <n v="85.95"/>
    <n v="5931.75"/>
    <x v="0"/>
    <x v="0"/>
    <n v="2104.1999999999998"/>
    <n v="8035.95"/>
    <x v="0"/>
    <x v="0"/>
    <x v="0"/>
    <x v="0"/>
    <x v="0"/>
    <x v="0"/>
    <x v="0"/>
    <x v="0"/>
    <x v="0"/>
  </r>
  <r>
    <s v="6733-LRIZX"/>
    <x v="1"/>
    <x v="21"/>
    <x v="1"/>
    <x v="0"/>
    <x v="132"/>
    <n v="94923"/>
    <n v="38.377164999999998"/>
    <n v="-123.03795700000001"/>
    <x v="1"/>
    <x v="33"/>
    <x v="0"/>
    <x v="0"/>
    <n v="20.07"/>
    <x v="1"/>
    <x v="0"/>
    <x v="1"/>
    <n v="23"/>
    <x v="1"/>
    <x v="1"/>
    <x v="1"/>
    <x v="0"/>
    <x v="0"/>
    <x v="1"/>
    <x v="1"/>
    <x v="0"/>
    <x v="2"/>
    <x v="0"/>
    <x v="1"/>
    <n v="108.95"/>
    <n v="4025.5"/>
    <x v="0"/>
    <x v="0"/>
    <n v="702.45"/>
    <n v="4727.95"/>
    <x v="0"/>
    <x v="0"/>
    <x v="0"/>
    <x v="0"/>
    <x v="0"/>
    <x v="0"/>
    <x v="0"/>
    <x v="0"/>
    <x v="0"/>
  </r>
  <r>
    <s v="6734-CKRSM"/>
    <x v="0"/>
    <x v="32"/>
    <x v="1"/>
    <x v="0"/>
    <x v="842"/>
    <n v="95978"/>
    <n v="39.904001999999998"/>
    <n v="-121.527823"/>
    <x v="1"/>
    <x v="3"/>
    <x v="0"/>
    <x v="0"/>
    <n v="40.200000000000003"/>
    <x v="0"/>
    <x v="1"/>
    <x v="3"/>
    <m/>
    <x v="2"/>
    <x v="2"/>
    <x v="2"/>
    <x v="2"/>
    <x v="2"/>
    <x v="2"/>
    <x v="2"/>
    <x v="2"/>
    <x v="1"/>
    <x v="1"/>
    <x v="2"/>
    <n v="20"/>
    <n v="63.6"/>
    <x v="0"/>
    <x v="0"/>
    <n v="120.6"/>
    <n v="184.2"/>
    <x v="2"/>
    <x v="0"/>
    <x v="0"/>
    <x v="0"/>
    <x v="1"/>
    <x v="1"/>
    <x v="1"/>
    <x v="1"/>
    <x v="0"/>
  </r>
  <r>
    <s v="6734-FQAJX"/>
    <x v="1"/>
    <x v="61"/>
    <x v="1"/>
    <x v="0"/>
    <x v="642"/>
    <n v="95684"/>
    <n v="38.606703000000003"/>
    <n v="-120.586659"/>
    <x v="1"/>
    <x v="23"/>
    <x v="0"/>
    <x v="0"/>
    <n v="34.229999999999997"/>
    <x v="0"/>
    <x v="0"/>
    <x v="1"/>
    <n v="11"/>
    <x v="1"/>
    <x v="0"/>
    <x v="0"/>
    <x v="0"/>
    <x v="0"/>
    <x v="1"/>
    <x v="1"/>
    <x v="0"/>
    <x v="2"/>
    <x v="0"/>
    <x v="1"/>
    <n v="105.05"/>
    <n v="7171.7"/>
    <x v="0"/>
    <x v="0"/>
    <n v="2293.41"/>
    <n v="9465.11"/>
    <x v="0"/>
    <x v="0"/>
    <x v="0"/>
    <x v="0"/>
    <x v="0"/>
    <x v="0"/>
    <x v="0"/>
    <x v="0"/>
    <x v="0"/>
  </r>
  <r>
    <s v="6734-GMPVK"/>
    <x v="1"/>
    <x v="20"/>
    <x v="1"/>
    <x v="0"/>
    <x v="787"/>
    <n v="93454"/>
    <n v="34.943522999999999"/>
    <n v="-120.25672900000001"/>
    <x v="1"/>
    <x v="10"/>
    <x v="1"/>
    <x v="0"/>
    <n v="44.65"/>
    <x v="1"/>
    <x v="0"/>
    <x v="1"/>
    <n v="30"/>
    <x v="0"/>
    <x v="0"/>
    <x v="1"/>
    <x v="1"/>
    <x v="0"/>
    <x v="1"/>
    <x v="1"/>
    <x v="0"/>
    <x v="1"/>
    <x v="1"/>
    <x v="1"/>
    <n v="105.3"/>
    <n v="550.6"/>
    <x v="0"/>
    <x v="0"/>
    <n v="223.25"/>
    <n v="773.85"/>
    <x v="0"/>
    <x v="0"/>
    <x v="0"/>
    <x v="0"/>
    <x v="0"/>
    <x v="0"/>
    <x v="0"/>
    <x v="1"/>
    <x v="0"/>
  </r>
  <r>
    <s v="6734-JDTTV"/>
    <x v="1"/>
    <x v="39"/>
    <x v="0"/>
    <x v="2"/>
    <x v="617"/>
    <n v="96059"/>
    <n v="40.426679"/>
    <n v="-121.850421"/>
    <x v="7"/>
    <x v="7"/>
    <x v="4"/>
    <x v="0"/>
    <n v="33.47"/>
    <x v="0"/>
    <x v="1"/>
    <x v="3"/>
    <m/>
    <x v="2"/>
    <x v="2"/>
    <x v="2"/>
    <x v="2"/>
    <x v="2"/>
    <x v="2"/>
    <x v="2"/>
    <x v="2"/>
    <x v="2"/>
    <x v="0"/>
    <x v="0"/>
    <n v="19.850000000000001"/>
    <n v="1267.05"/>
    <x v="0"/>
    <x v="0"/>
    <n v="2175.5500000000002"/>
    <n v="3442.6"/>
    <x v="0"/>
    <x v="0"/>
    <x v="0"/>
    <x v="0"/>
    <x v="1"/>
    <x v="1"/>
    <x v="1"/>
    <x v="1"/>
    <x v="0"/>
  </r>
  <r>
    <s v="6734-PSBAW"/>
    <x v="1"/>
    <x v="1"/>
    <x v="0"/>
    <x v="0"/>
    <x v="769"/>
    <n v="90670"/>
    <n v="33.933565000000002"/>
    <n v="-118.062611"/>
    <x v="2"/>
    <x v="9"/>
    <x v="3"/>
    <x v="0"/>
    <n v="1.86"/>
    <x v="1"/>
    <x v="1"/>
    <x v="3"/>
    <m/>
    <x v="2"/>
    <x v="2"/>
    <x v="2"/>
    <x v="2"/>
    <x v="2"/>
    <x v="2"/>
    <x v="2"/>
    <x v="2"/>
    <x v="2"/>
    <x v="0"/>
    <x v="1"/>
    <n v="23.55"/>
    <n v="1723.95"/>
    <x v="0"/>
    <x v="0"/>
    <n v="133.91999999999999"/>
    <n v="1857.87"/>
    <x v="0"/>
    <x v="0"/>
    <x v="0"/>
    <x v="0"/>
    <x v="1"/>
    <x v="1"/>
    <x v="1"/>
    <x v="1"/>
    <x v="0"/>
  </r>
  <r>
    <s v="6736-DHUQI"/>
    <x v="0"/>
    <x v="22"/>
    <x v="0"/>
    <x v="1"/>
    <x v="288"/>
    <n v="94930"/>
    <n v="37.971750999999998"/>
    <n v="-122.611873"/>
    <x v="7"/>
    <x v="23"/>
    <x v="0"/>
    <x v="0"/>
    <n v="3.47"/>
    <x v="0"/>
    <x v="0"/>
    <x v="1"/>
    <n v="21"/>
    <x v="1"/>
    <x v="0"/>
    <x v="1"/>
    <x v="1"/>
    <x v="1"/>
    <x v="0"/>
    <x v="0"/>
    <x v="0"/>
    <x v="0"/>
    <x v="1"/>
    <x v="1"/>
    <n v="84.8"/>
    <n v="5598.3"/>
    <x v="0"/>
    <x v="0"/>
    <n v="232.49"/>
    <n v="5830.79"/>
    <x v="0"/>
    <x v="0"/>
    <x v="0"/>
    <x v="0"/>
    <x v="1"/>
    <x v="0"/>
    <x v="0"/>
    <x v="1"/>
    <x v="0"/>
  </r>
  <r>
    <s v="6738-ISCBM"/>
    <x v="1"/>
    <x v="39"/>
    <x v="1"/>
    <x v="0"/>
    <x v="685"/>
    <n v="91324"/>
    <n v="34.238208"/>
    <n v="-118.55029"/>
    <x v="1"/>
    <x v="50"/>
    <x v="0"/>
    <x v="1"/>
    <m/>
    <x v="2"/>
    <x v="0"/>
    <x v="0"/>
    <n v="17"/>
    <x v="1"/>
    <x v="1"/>
    <x v="1"/>
    <x v="1"/>
    <x v="0"/>
    <x v="1"/>
    <x v="1"/>
    <x v="0"/>
    <x v="0"/>
    <x v="0"/>
    <x v="1"/>
    <n v="54"/>
    <n v="2440.25"/>
    <x v="336"/>
    <x v="0"/>
    <n v="0"/>
    <n v="2434.7800000000002"/>
    <x v="0"/>
    <x v="0"/>
    <x v="0"/>
    <x v="0"/>
    <x v="0"/>
    <x v="0"/>
    <x v="0"/>
    <x v="1"/>
    <x v="0"/>
  </r>
  <r>
    <s v="6741-EGCBI"/>
    <x v="1"/>
    <x v="28"/>
    <x v="1"/>
    <x v="0"/>
    <x v="1063"/>
    <n v="91745"/>
    <n v="33.998471000000002"/>
    <n v="-117.973758"/>
    <x v="1"/>
    <x v="39"/>
    <x v="0"/>
    <x v="0"/>
    <n v="4.04"/>
    <x v="1"/>
    <x v="0"/>
    <x v="1"/>
    <n v="14"/>
    <x v="1"/>
    <x v="1"/>
    <x v="0"/>
    <x v="1"/>
    <x v="1"/>
    <x v="1"/>
    <x v="0"/>
    <x v="0"/>
    <x v="2"/>
    <x v="0"/>
    <x v="0"/>
    <n v="90.5"/>
    <n v="2595.85"/>
    <x v="0"/>
    <x v="0"/>
    <n v="121.2"/>
    <n v="2717.05"/>
    <x v="0"/>
    <x v="0"/>
    <x v="0"/>
    <x v="0"/>
    <x v="0"/>
    <x v="0"/>
    <x v="0"/>
    <x v="1"/>
    <x v="0"/>
  </r>
  <r>
    <s v="6741-QRLUP"/>
    <x v="0"/>
    <x v="2"/>
    <x v="1"/>
    <x v="0"/>
    <x v="1001"/>
    <n v="94950"/>
    <n v="38.052208999999998"/>
    <n v="-122.775567"/>
    <x v="1"/>
    <x v="5"/>
    <x v="0"/>
    <x v="0"/>
    <n v="31.34"/>
    <x v="1"/>
    <x v="0"/>
    <x v="2"/>
    <n v="26"/>
    <x v="1"/>
    <x v="0"/>
    <x v="1"/>
    <x v="0"/>
    <x v="1"/>
    <x v="1"/>
    <x v="1"/>
    <x v="0"/>
    <x v="2"/>
    <x v="0"/>
    <x v="0"/>
    <n v="80.3"/>
    <n v="4995.3500000000004"/>
    <x v="0"/>
    <x v="0"/>
    <n v="1974.42"/>
    <n v="6969.77"/>
    <x v="0"/>
    <x v="0"/>
    <x v="0"/>
    <x v="0"/>
    <x v="0"/>
    <x v="0"/>
    <x v="0"/>
    <x v="0"/>
    <x v="0"/>
  </r>
  <r>
    <s v="6743-HHQPF"/>
    <x v="1"/>
    <x v="17"/>
    <x v="0"/>
    <x v="0"/>
    <x v="254"/>
    <n v="95607"/>
    <n v="38.681651000000002"/>
    <n v="-122.13056899999999"/>
    <x v="7"/>
    <x v="71"/>
    <x v="0"/>
    <x v="1"/>
    <m/>
    <x v="2"/>
    <x v="0"/>
    <x v="2"/>
    <n v="59"/>
    <x v="0"/>
    <x v="1"/>
    <x v="0"/>
    <x v="1"/>
    <x v="1"/>
    <x v="0"/>
    <x v="1"/>
    <x v="0"/>
    <x v="1"/>
    <x v="0"/>
    <x v="0"/>
    <n v="25.1"/>
    <n v="1097.1500000000001"/>
    <x v="0"/>
    <x v="0"/>
    <n v="0"/>
    <n v="1097.1500000000001"/>
    <x v="0"/>
    <x v="0"/>
    <x v="0"/>
    <x v="0"/>
    <x v="0"/>
    <x v="0"/>
    <x v="1"/>
    <x v="1"/>
    <x v="0"/>
  </r>
  <r>
    <s v="6745-JEFZB"/>
    <x v="1"/>
    <x v="22"/>
    <x v="0"/>
    <x v="0"/>
    <x v="179"/>
    <n v="92019"/>
    <n v="32.785164999999999"/>
    <n v="-116.86264799999999"/>
    <x v="0"/>
    <x v="33"/>
    <x v="0"/>
    <x v="0"/>
    <n v="23.85"/>
    <x v="1"/>
    <x v="0"/>
    <x v="1"/>
    <n v="10"/>
    <x v="0"/>
    <x v="1"/>
    <x v="0"/>
    <x v="0"/>
    <x v="0"/>
    <x v="0"/>
    <x v="0"/>
    <x v="1"/>
    <x v="1"/>
    <x v="0"/>
    <x v="0"/>
    <n v="91.5"/>
    <n v="3236.35"/>
    <x v="337"/>
    <x v="15"/>
    <n v="834.75"/>
    <n v="4120.3100000000004"/>
    <x v="0"/>
    <x v="0"/>
    <x v="0"/>
    <x v="0"/>
    <x v="0"/>
    <x v="1"/>
    <x v="1"/>
    <x v="0"/>
    <x v="0"/>
  </r>
  <r>
    <s v="6746-WAUWT"/>
    <x v="1"/>
    <x v="47"/>
    <x v="1"/>
    <x v="0"/>
    <x v="99"/>
    <n v="95368"/>
    <n v="37.713152000000001"/>
    <n v="-121.08739"/>
    <x v="1"/>
    <x v="53"/>
    <x v="0"/>
    <x v="0"/>
    <n v="26.54"/>
    <x v="0"/>
    <x v="1"/>
    <x v="3"/>
    <m/>
    <x v="2"/>
    <x v="2"/>
    <x v="2"/>
    <x v="2"/>
    <x v="2"/>
    <x v="2"/>
    <x v="2"/>
    <x v="2"/>
    <x v="0"/>
    <x v="0"/>
    <x v="0"/>
    <n v="19.7"/>
    <n v="386.5"/>
    <x v="0"/>
    <x v="0"/>
    <n v="504.26"/>
    <n v="890.76"/>
    <x v="0"/>
    <x v="0"/>
    <x v="0"/>
    <x v="0"/>
    <x v="1"/>
    <x v="1"/>
    <x v="1"/>
    <x v="1"/>
    <x v="0"/>
  </r>
  <r>
    <s v="6749-UTDVX"/>
    <x v="1"/>
    <x v="22"/>
    <x v="1"/>
    <x v="0"/>
    <x v="942"/>
    <n v="95919"/>
    <n v="39.440686999999997"/>
    <n v="-121.263583"/>
    <x v="1"/>
    <x v="9"/>
    <x v="3"/>
    <x v="0"/>
    <n v="10.87"/>
    <x v="1"/>
    <x v="0"/>
    <x v="1"/>
    <n v="16"/>
    <x v="0"/>
    <x v="0"/>
    <x v="1"/>
    <x v="1"/>
    <x v="0"/>
    <x v="1"/>
    <x v="1"/>
    <x v="0"/>
    <x v="2"/>
    <x v="0"/>
    <x v="1"/>
    <n v="103.65"/>
    <n v="7634.8"/>
    <x v="0"/>
    <x v="0"/>
    <n v="782.64"/>
    <n v="8417.44"/>
    <x v="0"/>
    <x v="0"/>
    <x v="0"/>
    <x v="0"/>
    <x v="0"/>
    <x v="0"/>
    <x v="0"/>
    <x v="1"/>
    <x v="0"/>
  </r>
  <r>
    <s v="6752-APNJL"/>
    <x v="1"/>
    <x v="18"/>
    <x v="0"/>
    <x v="2"/>
    <x v="15"/>
    <n v="93286"/>
    <n v="36.464635000000001"/>
    <n v="-119.094348"/>
    <x v="9"/>
    <x v="71"/>
    <x v="0"/>
    <x v="0"/>
    <n v="18.93"/>
    <x v="0"/>
    <x v="0"/>
    <x v="2"/>
    <n v="73"/>
    <x v="1"/>
    <x v="0"/>
    <x v="0"/>
    <x v="1"/>
    <x v="1"/>
    <x v="0"/>
    <x v="0"/>
    <x v="0"/>
    <x v="1"/>
    <x v="1"/>
    <x v="0"/>
    <n v="54.5"/>
    <n v="2301.15"/>
    <x v="0"/>
    <x v="0"/>
    <n v="795.06"/>
    <n v="3096.21"/>
    <x v="0"/>
    <x v="0"/>
    <x v="0"/>
    <x v="0"/>
    <x v="1"/>
    <x v="0"/>
    <x v="0"/>
    <x v="1"/>
    <x v="0"/>
  </r>
  <r>
    <s v="6754-LZUKA"/>
    <x v="1"/>
    <x v="46"/>
    <x v="0"/>
    <x v="0"/>
    <x v="110"/>
    <n v="92027"/>
    <n v="33.141264999999997"/>
    <n v="-116.967221"/>
    <x v="2"/>
    <x v="48"/>
    <x v="0"/>
    <x v="0"/>
    <n v="23.31"/>
    <x v="1"/>
    <x v="0"/>
    <x v="2"/>
    <n v="51"/>
    <x v="0"/>
    <x v="0"/>
    <x v="1"/>
    <x v="1"/>
    <x v="0"/>
    <x v="1"/>
    <x v="1"/>
    <x v="0"/>
    <x v="2"/>
    <x v="1"/>
    <x v="1"/>
    <n v="80.900000000000006"/>
    <n v="4932.5"/>
    <x v="0"/>
    <x v="0"/>
    <n v="1421.91"/>
    <n v="6354.41"/>
    <x v="0"/>
    <x v="0"/>
    <x v="0"/>
    <x v="0"/>
    <x v="0"/>
    <x v="0"/>
    <x v="0"/>
    <x v="1"/>
    <x v="0"/>
  </r>
  <r>
    <s v="6754-WKSHP"/>
    <x v="1"/>
    <x v="37"/>
    <x v="1"/>
    <x v="3"/>
    <x v="505"/>
    <n v="94005"/>
    <n v="37.684694"/>
    <n v="-122.40712000000001"/>
    <x v="1"/>
    <x v="39"/>
    <x v="5"/>
    <x v="0"/>
    <n v="4.2699999999999996"/>
    <x v="1"/>
    <x v="1"/>
    <x v="3"/>
    <m/>
    <x v="2"/>
    <x v="2"/>
    <x v="2"/>
    <x v="2"/>
    <x v="2"/>
    <x v="2"/>
    <x v="2"/>
    <x v="2"/>
    <x v="0"/>
    <x v="1"/>
    <x v="1"/>
    <n v="25.35"/>
    <n v="723.3"/>
    <x v="0"/>
    <x v="0"/>
    <n v="128.1"/>
    <n v="851.4"/>
    <x v="0"/>
    <x v="0"/>
    <x v="0"/>
    <x v="0"/>
    <x v="1"/>
    <x v="1"/>
    <x v="1"/>
    <x v="1"/>
    <x v="0"/>
  </r>
  <r>
    <s v="6762-NSODU"/>
    <x v="0"/>
    <x v="1"/>
    <x v="0"/>
    <x v="1"/>
    <x v="31"/>
    <n v="90015"/>
    <n v="34.039223999999997"/>
    <n v="-118.266293"/>
    <x v="5"/>
    <x v="56"/>
    <x v="0"/>
    <x v="0"/>
    <n v="12.68"/>
    <x v="0"/>
    <x v="1"/>
    <x v="3"/>
    <m/>
    <x v="2"/>
    <x v="2"/>
    <x v="2"/>
    <x v="2"/>
    <x v="2"/>
    <x v="2"/>
    <x v="2"/>
    <x v="2"/>
    <x v="2"/>
    <x v="1"/>
    <x v="0"/>
    <n v="19.399999999999999"/>
    <n v="958.15"/>
    <x v="0"/>
    <x v="0"/>
    <n v="583.28"/>
    <n v="1541.43"/>
    <x v="0"/>
    <x v="0"/>
    <x v="0"/>
    <x v="0"/>
    <x v="1"/>
    <x v="1"/>
    <x v="1"/>
    <x v="1"/>
    <x v="0"/>
  </r>
  <r>
    <s v="6762-QVYJO"/>
    <x v="0"/>
    <x v="11"/>
    <x v="0"/>
    <x v="1"/>
    <x v="616"/>
    <n v="93510"/>
    <n v="34.501452"/>
    <n v="-118.20786200000001"/>
    <x v="4"/>
    <x v="42"/>
    <x v="4"/>
    <x v="1"/>
    <m/>
    <x v="2"/>
    <x v="0"/>
    <x v="2"/>
    <n v="59"/>
    <x v="1"/>
    <x v="1"/>
    <x v="1"/>
    <x v="0"/>
    <x v="0"/>
    <x v="1"/>
    <x v="1"/>
    <x v="0"/>
    <x v="2"/>
    <x v="1"/>
    <x v="0"/>
    <n v="59.75"/>
    <n v="3624.35"/>
    <x v="0"/>
    <x v="0"/>
    <n v="0"/>
    <n v="3624.35"/>
    <x v="0"/>
    <x v="0"/>
    <x v="0"/>
    <x v="0"/>
    <x v="0"/>
    <x v="0"/>
    <x v="0"/>
    <x v="0"/>
    <x v="0"/>
  </r>
  <r>
    <s v="6765-MBQNU"/>
    <x v="0"/>
    <x v="52"/>
    <x v="0"/>
    <x v="0"/>
    <x v="525"/>
    <n v="95559"/>
    <n v="40.184094000000002"/>
    <n v="-123.745487"/>
    <x v="9"/>
    <x v="18"/>
    <x v="0"/>
    <x v="0"/>
    <n v="33.47"/>
    <x v="1"/>
    <x v="1"/>
    <x v="3"/>
    <m/>
    <x v="2"/>
    <x v="2"/>
    <x v="2"/>
    <x v="2"/>
    <x v="2"/>
    <x v="2"/>
    <x v="2"/>
    <x v="2"/>
    <x v="0"/>
    <x v="1"/>
    <x v="0"/>
    <n v="26"/>
    <n v="684.05"/>
    <x v="0"/>
    <x v="0"/>
    <n v="870.22"/>
    <n v="1554.27"/>
    <x v="0"/>
    <x v="0"/>
    <x v="0"/>
    <x v="0"/>
    <x v="1"/>
    <x v="1"/>
    <x v="1"/>
    <x v="1"/>
    <x v="0"/>
  </r>
  <r>
    <s v="6766-HFKLA"/>
    <x v="0"/>
    <x v="27"/>
    <x v="0"/>
    <x v="0"/>
    <x v="619"/>
    <n v="95421"/>
    <n v="38.578806999999998"/>
    <n v="-123.19338"/>
    <x v="6"/>
    <x v="11"/>
    <x v="0"/>
    <x v="0"/>
    <n v="10.130000000000001"/>
    <x v="1"/>
    <x v="0"/>
    <x v="1"/>
    <n v="13"/>
    <x v="0"/>
    <x v="1"/>
    <x v="1"/>
    <x v="0"/>
    <x v="0"/>
    <x v="1"/>
    <x v="1"/>
    <x v="0"/>
    <x v="2"/>
    <x v="1"/>
    <x v="1"/>
    <n v="103.2"/>
    <n v="5744.35"/>
    <x v="0"/>
    <x v="0"/>
    <n v="567.28"/>
    <n v="6311.63"/>
    <x v="0"/>
    <x v="0"/>
    <x v="0"/>
    <x v="0"/>
    <x v="0"/>
    <x v="0"/>
    <x v="0"/>
    <x v="0"/>
    <x v="0"/>
  </r>
  <r>
    <s v="6769-DCQLI"/>
    <x v="1"/>
    <x v="44"/>
    <x v="1"/>
    <x v="0"/>
    <x v="796"/>
    <n v="94567"/>
    <n v="38.672708"/>
    <n v="-122.40321900000001"/>
    <x v="1"/>
    <x v="57"/>
    <x v="0"/>
    <x v="0"/>
    <n v="49.29"/>
    <x v="0"/>
    <x v="0"/>
    <x v="1"/>
    <n v="51"/>
    <x v="0"/>
    <x v="0"/>
    <x v="1"/>
    <x v="0"/>
    <x v="0"/>
    <x v="1"/>
    <x v="1"/>
    <x v="0"/>
    <x v="0"/>
    <x v="0"/>
    <x v="1"/>
    <n v="105"/>
    <n v="5426.85"/>
    <x v="0"/>
    <x v="0"/>
    <n v="2563.08"/>
    <n v="7989.93"/>
    <x v="1"/>
    <x v="3"/>
    <x v="6"/>
    <x v="0"/>
    <x v="0"/>
    <x v="0"/>
    <x v="0"/>
    <x v="0"/>
    <x v="0"/>
  </r>
  <r>
    <s v="6769-DYBQN"/>
    <x v="1"/>
    <x v="49"/>
    <x v="1"/>
    <x v="0"/>
    <x v="422"/>
    <n v="95422"/>
    <n v="38.965803999999999"/>
    <n v="-122.63177899999999"/>
    <x v="1"/>
    <x v="56"/>
    <x v="0"/>
    <x v="0"/>
    <n v="36.78"/>
    <x v="0"/>
    <x v="0"/>
    <x v="1"/>
    <n v="29"/>
    <x v="1"/>
    <x v="1"/>
    <x v="0"/>
    <x v="1"/>
    <x v="1"/>
    <x v="1"/>
    <x v="1"/>
    <x v="0"/>
    <x v="1"/>
    <x v="1"/>
    <x v="1"/>
    <n v="85"/>
    <n v="3969.4"/>
    <x v="0"/>
    <x v="0"/>
    <n v="1691.88"/>
    <n v="5661.28"/>
    <x v="1"/>
    <x v="5"/>
    <x v="9"/>
    <x v="0"/>
    <x v="0"/>
    <x v="0"/>
    <x v="0"/>
    <x v="1"/>
    <x v="0"/>
  </r>
  <r>
    <s v="6770-UAYGJ"/>
    <x v="0"/>
    <x v="5"/>
    <x v="0"/>
    <x v="3"/>
    <x v="825"/>
    <n v="93243"/>
    <n v="34.845860999999999"/>
    <n v="-118.88516300000001"/>
    <x v="4"/>
    <x v="21"/>
    <x v="0"/>
    <x v="0"/>
    <n v="33.65"/>
    <x v="1"/>
    <x v="1"/>
    <x v="3"/>
    <m/>
    <x v="2"/>
    <x v="2"/>
    <x v="2"/>
    <x v="2"/>
    <x v="2"/>
    <x v="2"/>
    <x v="2"/>
    <x v="2"/>
    <x v="2"/>
    <x v="1"/>
    <x v="0"/>
    <n v="25.25"/>
    <n v="1211.6500000000001"/>
    <x v="0"/>
    <x v="0"/>
    <n v="1648.85"/>
    <n v="2860.5"/>
    <x v="0"/>
    <x v="0"/>
    <x v="0"/>
    <x v="0"/>
    <x v="1"/>
    <x v="1"/>
    <x v="1"/>
    <x v="1"/>
    <x v="0"/>
  </r>
  <r>
    <s v="6770-XUAGN"/>
    <x v="0"/>
    <x v="18"/>
    <x v="0"/>
    <x v="0"/>
    <x v="52"/>
    <n v="91605"/>
    <n v="34.207295000000002"/>
    <n v="-118.40002200000001"/>
    <x v="2"/>
    <x v="13"/>
    <x v="1"/>
    <x v="0"/>
    <n v="16.66"/>
    <x v="0"/>
    <x v="1"/>
    <x v="3"/>
    <m/>
    <x v="2"/>
    <x v="2"/>
    <x v="2"/>
    <x v="2"/>
    <x v="2"/>
    <x v="2"/>
    <x v="2"/>
    <x v="2"/>
    <x v="1"/>
    <x v="0"/>
    <x v="1"/>
    <n v="21"/>
    <n v="21"/>
    <x v="0"/>
    <x v="0"/>
    <n v="16.66"/>
    <n v="37.659999999999997"/>
    <x v="1"/>
    <x v="5"/>
    <x v="9"/>
    <x v="0"/>
    <x v="1"/>
    <x v="1"/>
    <x v="1"/>
    <x v="1"/>
    <x v="0"/>
  </r>
  <r>
    <s v="6771-XWBDM"/>
    <x v="0"/>
    <x v="10"/>
    <x v="0"/>
    <x v="0"/>
    <x v="313"/>
    <n v="92282"/>
    <n v="33.972293000000001"/>
    <n v="-116.654195"/>
    <x v="2"/>
    <x v="41"/>
    <x v="0"/>
    <x v="0"/>
    <n v="40.130000000000003"/>
    <x v="1"/>
    <x v="0"/>
    <x v="1"/>
    <n v="25"/>
    <x v="0"/>
    <x v="0"/>
    <x v="1"/>
    <x v="1"/>
    <x v="0"/>
    <x v="1"/>
    <x v="1"/>
    <x v="0"/>
    <x v="1"/>
    <x v="0"/>
    <x v="0"/>
    <n v="104.5"/>
    <n v="5921.35"/>
    <x v="0"/>
    <x v="0"/>
    <n v="2287.41"/>
    <n v="8208.76"/>
    <x v="1"/>
    <x v="2"/>
    <x v="2"/>
    <x v="0"/>
    <x v="0"/>
    <x v="0"/>
    <x v="0"/>
    <x v="1"/>
    <x v="0"/>
  </r>
  <r>
    <s v="6772-KSATR"/>
    <x v="1"/>
    <x v="26"/>
    <x v="1"/>
    <x v="0"/>
    <x v="755"/>
    <n v="96110"/>
    <n v="41.280341"/>
    <n v="-120.150381"/>
    <x v="1"/>
    <x v="13"/>
    <x v="1"/>
    <x v="0"/>
    <n v="9.81"/>
    <x v="1"/>
    <x v="0"/>
    <x v="1"/>
    <n v="28"/>
    <x v="1"/>
    <x v="1"/>
    <x v="0"/>
    <x v="1"/>
    <x v="1"/>
    <x v="0"/>
    <x v="0"/>
    <x v="0"/>
    <x v="1"/>
    <x v="0"/>
    <x v="1"/>
    <n v="81.7"/>
    <n v="81.7"/>
    <x v="0"/>
    <x v="0"/>
    <n v="9.81"/>
    <n v="91.51"/>
    <x v="1"/>
    <x v="2"/>
    <x v="15"/>
    <x v="0"/>
    <x v="1"/>
    <x v="0"/>
    <x v="0"/>
    <x v="1"/>
    <x v="0"/>
  </r>
  <r>
    <s v="6772-WFQRD"/>
    <x v="1"/>
    <x v="12"/>
    <x v="1"/>
    <x v="1"/>
    <x v="735"/>
    <n v="96017"/>
    <n v="41.121108"/>
    <n v="-122.336613"/>
    <x v="1"/>
    <x v="36"/>
    <x v="4"/>
    <x v="0"/>
    <n v="26.41"/>
    <x v="0"/>
    <x v="1"/>
    <x v="3"/>
    <m/>
    <x v="2"/>
    <x v="2"/>
    <x v="2"/>
    <x v="2"/>
    <x v="2"/>
    <x v="2"/>
    <x v="2"/>
    <x v="2"/>
    <x v="0"/>
    <x v="0"/>
    <x v="1"/>
    <n v="20.399999999999999"/>
    <n v="854.9"/>
    <x v="325"/>
    <x v="0"/>
    <n v="1056.4000000000001"/>
    <n v="1878.75"/>
    <x v="0"/>
    <x v="0"/>
    <x v="0"/>
    <x v="0"/>
    <x v="1"/>
    <x v="1"/>
    <x v="1"/>
    <x v="1"/>
    <x v="0"/>
  </r>
  <r>
    <s v="6773-LQTVT"/>
    <x v="0"/>
    <x v="6"/>
    <x v="0"/>
    <x v="2"/>
    <x v="162"/>
    <n v="90803"/>
    <n v="33.760458"/>
    <n v="-118.12972499999999"/>
    <x v="4"/>
    <x v="31"/>
    <x v="0"/>
    <x v="1"/>
    <m/>
    <x v="2"/>
    <x v="0"/>
    <x v="2"/>
    <n v="20"/>
    <x v="0"/>
    <x v="0"/>
    <x v="1"/>
    <x v="1"/>
    <x v="1"/>
    <x v="0"/>
    <x v="0"/>
    <x v="0"/>
    <x v="2"/>
    <x v="0"/>
    <x v="0"/>
    <n v="35.65"/>
    <n v="1025.1500000000001"/>
    <x v="338"/>
    <x v="0"/>
    <n v="0"/>
    <n v="1000.08"/>
    <x v="0"/>
    <x v="0"/>
    <x v="0"/>
    <x v="0"/>
    <x v="1"/>
    <x v="0"/>
    <x v="0"/>
    <x v="1"/>
    <x v="0"/>
  </r>
  <r>
    <s v="6776-TLWOI"/>
    <x v="1"/>
    <x v="46"/>
    <x v="1"/>
    <x v="0"/>
    <x v="120"/>
    <n v="95334"/>
    <n v="37.361986999999999"/>
    <n v="-120.748394"/>
    <x v="1"/>
    <x v="3"/>
    <x v="1"/>
    <x v="0"/>
    <n v="32.01"/>
    <x v="0"/>
    <x v="1"/>
    <x v="3"/>
    <m/>
    <x v="2"/>
    <x v="2"/>
    <x v="2"/>
    <x v="2"/>
    <x v="2"/>
    <x v="2"/>
    <x v="2"/>
    <x v="2"/>
    <x v="1"/>
    <x v="1"/>
    <x v="2"/>
    <n v="19.850000000000001"/>
    <n v="64.55"/>
    <x v="0"/>
    <x v="0"/>
    <n v="96.03"/>
    <n v="160.58000000000001"/>
    <x v="1"/>
    <x v="4"/>
    <x v="16"/>
    <x v="0"/>
    <x v="1"/>
    <x v="1"/>
    <x v="1"/>
    <x v="1"/>
    <x v="0"/>
  </r>
  <r>
    <s v="6777-TGHTM"/>
    <x v="0"/>
    <x v="56"/>
    <x v="1"/>
    <x v="0"/>
    <x v="143"/>
    <n v="94122"/>
    <n v="37.760412000000002"/>
    <n v="-122.484966"/>
    <x v="1"/>
    <x v="63"/>
    <x v="0"/>
    <x v="0"/>
    <n v="29.8"/>
    <x v="1"/>
    <x v="0"/>
    <x v="1"/>
    <n v="4"/>
    <x v="1"/>
    <x v="1"/>
    <x v="1"/>
    <x v="1"/>
    <x v="0"/>
    <x v="1"/>
    <x v="1"/>
    <x v="0"/>
    <x v="0"/>
    <x v="0"/>
    <x v="0"/>
    <n v="106.95"/>
    <n v="5785.5"/>
    <x v="0"/>
    <x v="0"/>
    <n v="1579.4"/>
    <n v="7364.9"/>
    <x v="1"/>
    <x v="1"/>
    <x v="1"/>
    <x v="0"/>
    <x v="0"/>
    <x v="0"/>
    <x v="0"/>
    <x v="1"/>
    <x v="0"/>
  </r>
  <r>
    <s v="6778-EICRF"/>
    <x v="1"/>
    <x v="30"/>
    <x v="0"/>
    <x v="2"/>
    <x v="140"/>
    <n v="96106"/>
    <n v="39.745804999999997"/>
    <n v="-120.580882"/>
    <x v="5"/>
    <x v="52"/>
    <x v="0"/>
    <x v="0"/>
    <n v="8.67"/>
    <x v="1"/>
    <x v="0"/>
    <x v="0"/>
    <n v="10"/>
    <x v="1"/>
    <x v="1"/>
    <x v="0"/>
    <x v="1"/>
    <x v="0"/>
    <x v="1"/>
    <x v="1"/>
    <x v="0"/>
    <x v="0"/>
    <x v="1"/>
    <x v="0"/>
    <n v="74.8"/>
    <n v="1821.2"/>
    <x v="0"/>
    <x v="0"/>
    <n v="208.08"/>
    <n v="2029.28"/>
    <x v="0"/>
    <x v="0"/>
    <x v="0"/>
    <x v="0"/>
    <x v="0"/>
    <x v="0"/>
    <x v="0"/>
    <x v="1"/>
    <x v="0"/>
  </r>
  <r>
    <s v="6778-JFCMK"/>
    <x v="1"/>
    <x v="24"/>
    <x v="1"/>
    <x v="0"/>
    <x v="229"/>
    <n v="91405"/>
    <n v="34.202494000000002"/>
    <n v="-118.448048"/>
    <x v="1"/>
    <x v="52"/>
    <x v="5"/>
    <x v="1"/>
    <m/>
    <x v="2"/>
    <x v="0"/>
    <x v="2"/>
    <n v="46"/>
    <x v="1"/>
    <x v="1"/>
    <x v="0"/>
    <x v="1"/>
    <x v="0"/>
    <x v="1"/>
    <x v="1"/>
    <x v="0"/>
    <x v="0"/>
    <x v="0"/>
    <x v="2"/>
    <n v="50.6"/>
    <n v="1288.75"/>
    <x v="0"/>
    <x v="0"/>
    <n v="0"/>
    <n v="1288.75"/>
    <x v="0"/>
    <x v="0"/>
    <x v="0"/>
    <x v="0"/>
    <x v="0"/>
    <x v="0"/>
    <x v="0"/>
    <x v="1"/>
    <x v="0"/>
  </r>
  <r>
    <s v="6778-YSNIH"/>
    <x v="0"/>
    <x v="54"/>
    <x v="1"/>
    <x v="0"/>
    <x v="200"/>
    <n v="92501"/>
    <n v="33.994675999999998"/>
    <n v="-117.37249799999999"/>
    <x v="1"/>
    <x v="29"/>
    <x v="0"/>
    <x v="0"/>
    <n v="27.02"/>
    <x v="0"/>
    <x v="0"/>
    <x v="0"/>
    <n v="26"/>
    <x v="0"/>
    <x v="0"/>
    <x v="0"/>
    <x v="1"/>
    <x v="0"/>
    <x v="0"/>
    <x v="0"/>
    <x v="0"/>
    <x v="1"/>
    <x v="0"/>
    <x v="1"/>
    <n v="59"/>
    <n v="114.15"/>
    <x v="0"/>
    <x v="0"/>
    <n v="54.04"/>
    <n v="168.19"/>
    <x v="2"/>
    <x v="0"/>
    <x v="0"/>
    <x v="0"/>
    <x v="0"/>
    <x v="0"/>
    <x v="0"/>
    <x v="1"/>
    <x v="0"/>
  </r>
  <r>
    <s v="6784-XYJAE"/>
    <x v="0"/>
    <x v="32"/>
    <x v="1"/>
    <x v="0"/>
    <x v="251"/>
    <n v="92310"/>
    <n v="35.349240999999999"/>
    <n v="-116.770281"/>
    <x v="1"/>
    <x v="66"/>
    <x v="0"/>
    <x v="0"/>
    <n v="46.92"/>
    <x v="1"/>
    <x v="0"/>
    <x v="2"/>
    <n v="5"/>
    <x v="0"/>
    <x v="1"/>
    <x v="1"/>
    <x v="1"/>
    <x v="1"/>
    <x v="0"/>
    <x v="0"/>
    <x v="1"/>
    <x v="0"/>
    <x v="1"/>
    <x v="1"/>
    <n v="55.8"/>
    <n v="1941.5"/>
    <x v="0"/>
    <x v="13"/>
    <n v="1689.12"/>
    <n v="3700.62"/>
    <x v="0"/>
    <x v="0"/>
    <x v="0"/>
    <x v="0"/>
    <x v="1"/>
    <x v="1"/>
    <x v="0"/>
    <x v="1"/>
    <x v="0"/>
  </r>
  <r>
    <s v="6786-OBWQR"/>
    <x v="0"/>
    <x v="29"/>
    <x v="0"/>
    <x v="3"/>
    <x v="962"/>
    <n v="93444"/>
    <n v="35.050345"/>
    <n v="-120.489599"/>
    <x v="4"/>
    <x v="10"/>
    <x v="0"/>
    <x v="0"/>
    <n v="47.91"/>
    <x v="0"/>
    <x v="0"/>
    <x v="1"/>
    <n v="73"/>
    <x v="0"/>
    <x v="1"/>
    <x v="0"/>
    <x v="1"/>
    <x v="0"/>
    <x v="0"/>
    <x v="0"/>
    <x v="0"/>
    <x v="1"/>
    <x v="0"/>
    <x v="1"/>
    <n v="80.849999999999994"/>
    <n v="356.1"/>
    <x v="0"/>
    <x v="0"/>
    <n v="239.55"/>
    <n v="595.65"/>
    <x v="0"/>
    <x v="0"/>
    <x v="0"/>
    <x v="0"/>
    <x v="0"/>
    <x v="0"/>
    <x v="1"/>
    <x v="1"/>
    <x v="0"/>
  </r>
  <r>
    <s v="6789-HJBWG"/>
    <x v="0"/>
    <x v="29"/>
    <x v="1"/>
    <x v="0"/>
    <x v="120"/>
    <n v="95334"/>
    <n v="37.361986999999999"/>
    <n v="-120.748394"/>
    <x v="1"/>
    <x v="27"/>
    <x v="2"/>
    <x v="0"/>
    <n v="17.14"/>
    <x v="0"/>
    <x v="0"/>
    <x v="2"/>
    <n v="48"/>
    <x v="0"/>
    <x v="0"/>
    <x v="0"/>
    <x v="1"/>
    <x v="1"/>
    <x v="0"/>
    <x v="0"/>
    <x v="1"/>
    <x v="1"/>
    <x v="0"/>
    <x v="1"/>
    <n v="49.4"/>
    <n v="611.65"/>
    <x v="0"/>
    <x v="15"/>
    <n v="205.68"/>
    <n v="907.33"/>
    <x v="0"/>
    <x v="0"/>
    <x v="0"/>
    <x v="0"/>
    <x v="1"/>
    <x v="1"/>
    <x v="0"/>
    <x v="1"/>
    <x v="0"/>
  </r>
  <r>
    <s v="6791-YBNAK"/>
    <x v="1"/>
    <x v="17"/>
    <x v="0"/>
    <x v="3"/>
    <x v="348"/>
    <n v="95337"/>
    <n v="37.750821999999999"/>
    <n v="-121.238423"/>
    <x v="5"/>
    <x v="68"/>
    <x v="2"/>
    <x v="1"/>
    <m/>
    <x v="2"/>
    <x v="0"/>
    <x v="2"/>
    <n v="52"/>
    <x v="0"/>
    <x v="1"/>
    <x v="0"/>
    <x v="1"/>
    <x v="1"/>
    <x v="0"/>
    <x v="0"/>
    <x v="0"/>
    <x v="1"/>
    <x v="1"/>
    <x v="0"/>
    <n v="25.55"/>
    <n v="467.85"/>
    <x v="0"/>
    <x v="0"/>
    <n v="0"/>
    <n v="467.85"/>
    <x v="0"/>
    <x v="0"/>
    <x v="0"/>
    <x v="0"/>
    <x v="1"/>
    <x v="0"/>
    <x v="1"/>
    <x v="1"/>
    <x v="0"/>
  </r>
  <r>
    <s v="6794-HKIAJ"/>
    <x v="1"/>
    <x v="56"/>
    <x v="1"/>
    <x v="0"/>
    <x v="768"/>
    <n v="90278"/>
    <n v="33.873395000000002"/>
    <n v="-118.37018999999999"/>
    <x v="1"/>
    <x v="55"/>
    <x v="0"/>
    <x v="0"/>
    <n v="18.899999999999999"/>
    <x v="1"/>
    <x v="0"/>
    <x v="1"/>
    <n v="2"/>
    <x v="1"/>
    <x v="0"/>
    <x v="1"/>
    <x v="1"/>
    <x v="1"/>
    <x v="0"/>
    <x v="0"/>
    <x v="0"/>
    <x v="1"/>
    <x v="1"/>
    <x v="1"/>
    <n v="90.7"/>
    <n v="5586.45"/>
    <x v="0"/>
    <x v="0"/>
    <n v="1171.8"/>
    <n v="6758.25"/>
    <x v="0"/>
    <x v="0"/>
    <x v="0"/>
    <x v="0"/>
    <x v="1"/>
    <x v="0"/>
    <x v="0"/>
    <x v="1"/>
    <x v="0"/>
  </r>
  <r>
    <s v="6797-LNAQX"/>
    <x v="1"/>
    <x v="20"/>
    <x v="0"/>
    <x v="0"/>
    <x v="241"/>
    <n v="92064"/>
    <n v="32.984394999999999"/>
    <n v="-117.013454"/>
    <x v="2"/>
    <x v="40"/>
    <x v="3"/>
    <x v="0"/>
    <n v="29.59"/>
    <x v="1"/>
    <x v="0"/>
    <x v="1"/>
    <n v="3"/>
    <x v="0"/>
    <x v="0"/>
    <x v="0"/>
    <x v="1"/>
    <x v="0"/>
    <x v="1"/>
    <x v="1"/>
    <x v="1"/>
    <x v="2"/>
    <x v="1"/>
    <x v="1"/>
    <n v="98.3"/>
    <n v="6859.5"/>
    <x v="0"/>
    <x v="2"/>
    <n v="2071.3000000000002"/>
    <n v="8950.7999999999993"/>
    <x v="1"/>
    <x v="1"/>
    <x v="1"/>
    <x v="0"/>
    <x v="0"/>
    <x v="1"/>
    <x v="0"/>
    <x v="1"/>
    <x v="0"/>
  </r>
  <r>
    <s v="6797-UCJHZ"/>
    <x v="0"/>
    <x v="58"/>
    <x v="0"/>
    <x v="0"/>
    <x v="8"/>
    <n v="93065"/>
    <n v="34.269449000000002"/>
    <n v="-118.76847100000001"/>
    <x v="9"/>
    <x v="22"/>
    <x v="3"/>
    <x v="0"/>
    <n v="25.51"/>
    <x v="1"/>
    <x v="0"/>
    <x v="1"/>
    <n v="15"/>
    <x v="0"/>
    <x v="0"/>
    <x v="1"/>
    <x v="1"/>
    <x v="0"/>
    <x v="1"/>
    <x v="0"/>
    <x v="0"/>
    <x v="0"/>
    <x v="1"/>
    <x v="0"/>
    <n v="104.6"/>
    <n v="6819.45"/>
    <x v="0"/>
    <x v="0"/>
    <n v="1683.66"/>
    <n v="8503.11"/>
    <x v="0"/>
    <x v="0"/>
    <x v="0"/>
    <x v="0"/>
    <x v="0"/>
    <x v="0"/>
    <x v="0"/>
    <x v="1"/>
    <x v="0"/>
  </r>
  <r>
    <s v="6804-GDMOI"/>
    <x v="0"/>
    <x v="14"/>
    <x v="1"/>
    <x v="0"/>
    <x v="727"/>
    <n v="92823"/>
    <n v="33.924143000000001"/>
    <n v="-117.79387"/>
    <x v="1"/>
    <x v="48"/>
    <x v="0"/>
    <x v="0"/>
    <n v="41.23"/>
    <x v="1"/>
    <x v="0"/>
    <x v="1"/>
    <n v="28"/>
    <x v="0"/>
    <x v="1"/>
    <x v="1"/>
    <x v="0"/>
    <x v="0"/>
    <x v="1"/>
    <x v="1"/>
    <x v="0"/>
    <x v="2"/>
    <x v="0"/>
    <x v="1"/>
    <n v="106.6"/>
    <n v="6428.4"/>
    <x v="0"/>
    <x v="0"/>
    <n v="2515.0300000000002"/>
    <n v="8943.43"/>
    <x v="1"/>
    <x v="1"/>
    <x v="11"/>
    <x v="0"/>
    <x v="0"/>
    <x v="0"/>
    <x v="0"/>
    <x v="0"/>
    <x v="0"/>
  </r>
  <r>
    <s v="6806-YDEUL"/>
    <x v="0"/>
    <x v="6"/>
    <x v="1"/>
    <x v="0"/>
    <x v="113"/>
    <n v="95817"/>
    <n v="38.550722"/>
    <n v="-121.457314"/>
    <x v="1"/>
    <x v="38"/>
    <x v="1"/>
    <x v="0"/>
    <n v="2.0299999999999998"/>
    <x v="0"/>
    <x v="1"/>
    <x v="3"/>
    <m/>
    <x v="2"/>
    <x v="2"/>
    <x v="2"/>
    <x v="2"/>
    <x v="2"/>
    <x v="2"/>
    <x v="2"/>
    <x v="2"/>
    <x v="2"/>
    <x v="1"/>
    <x v="1"/>
    <n v="19.5"/>
    <n v="106.8"/>
    <x v="0"/>
    <x v="0"/>
    <n v="12.18"/>
    <n v="118.98"/>
    <x v="0"/>
    <x v="0"/>
    <x v="0"/>
    <x v="0"/>
    <x v="1"/>
    <x v="1"/>
    <x v="1"/>
    <x v="1"/>
    <x v="0"/>
  </r>
  <r>
    <s v="6807-SIWJI"/>
    <x v="1"/>
    <x v="10"/>
    <x v="1"/>
    <x v="0"/>
    <x v="115"/>
    <n v="95321"/>
    <n v="37.902968000000001"/>
    <n v="-119.66754400000001"/>
    <x v="1"/>
    <x v="70"/>
    <x v="5"/>
    <x v="0"/>
    <n v="4.34"/>
    <x v="1"/>
    <x v="0"/>
    <x v="1"/>
    <n v="26"/>
    <x v="1"/>
    <x v="0"/>
    <x v="0"/>
    <x v="1"/>
    <x v="0"/>
    <x v="1"/>
    <x v="1"/>
    <x v="0"/>
    <x v="0"/>
    <x v="0"/>
    <x v="1"/>
    <n v="104.85"/>
    <n v="3887.25"/>
    <x v="0"/>
    <x v="0"/>
    <n v="164.92"/>
    <n v="4052.17"/>
    <x v="0"/>
    <x v="0"/>
    <x v="0"/>
    <x v="0"/>
    <x v="0"/>
    <x v="0"/>
    <x v="0"/>
    <x v="1"/>
    <x v="0"/>
  </r>
  <r>
    <s v="6810-VCAEX"/>
    <x v="0"/>
    <x v="30"/>
    <x v="1"/>
    <x v="0"/>
    <x v="31"/>
    <n v="90064"/>
    <n v="34.037250999999998"/>
    <n v="-118.423573"/>
    <x v="1"/>
    <x v="54"/>
    <x v="4"/>
    <x v="1"/>
    <m/>
    <x v="2"/>
    <x v="0"/>
    <x v="2"/>
    <n v="3"/>
    <x v="1"/>
    <x v="0"/>
    <x v="0"/>
    <x v="0"/>
    <x v="1"/>
    <x v="0"/>
    <x v="0"/>
    <x v="0"/>
    <x v="0"/>
    <x v="1"/>
    <x v="0"/>
    <n v="39.65"/>
    <n v="1798.65"/>
    <x v="0"/>
    <x v="0"/>
    <n v="0"/>
    <n v="1798.65"/>
    <x v="0"/>
    <x v="0"/>
    <x v="0"/>
    <x v="0"/>
    <x v="1"/>
    <x v="0"/>
    <x v="0"/>
    <x v="0"/>
    <x v="0"/>
  </r>
  <r>
    <s v="6813-GZQCG"/>
    <x v="0"/>
    <x v="44"/>
    <x v="0"/>
    <x v="2"/>
    <x v="171"/>
    <n v="96121"/>
    <n v="40.181279000000004"/>
    <n v="-120.392967"/>
    <x v="7"/>
    <x v="14"/>
    <x v="0"/>
    <x v="0"/>
    <n v="37.57"/>
    <x v="1"/>
    <x v="1"/>
    <x v="3"/>
    <m/>
    <x v="2"/>
    <x v="2"/>
    <x v="2"/>
    <x v="2"/>
    <x v="2"/>
    <x v="2"/>
    <x v="2"/>
    <x v="2"/>
    <x v="2"/>
    <x v="0"/>
    <x v="0"/>
    <n v="24.65"/>
    <n v="1171.3"/>
    <x v="0"/>
    <x v="0"/>
    <n v="1690.65"/>
    <n v="2861.95"/>
    <x v="0"/>
    <x v="0"/>
    <x v="0"/>
    <x v="0"/>
    <x v="1"/>
    <x v="1"/>
    <x v="1"/>
    <x v="1"/>
    <x v="0"/>
  </r>
  <r>
    <s v="6814-ZPWFQ"/>
    <x v="1"/>
    <x v="6"/>
    <x v="1"/>
    <x v="0"/>
    <x v="772"/>
    <n v="91350"/>
    <n v="34.502431999999999"/>
    <n v="-118.41459"/>
    <x v="1"/>
    <x v="69"/>
    <x v="0"/>
    <x v="0"/>
    <n v="3.11"/>
    <x v="1"/>
    <x v="1"/>
    <x v="3"/>
    <m/>
    <x v="2"/>
    <x v="2"/>
    <x v="2"/>
    <x v="2"/>
    <x v="2"/>
    <x v="2"/>
    <x v="2"/>
    <x v="2"/>
    <x v="0"/>
    <x v="1"/>
    <x v="1"/>
    <n v="25"/>
    <n v="1260.7"/>
    <x v="0"/>
    <x v="0"/>
    <n v="158.61000000000001"/>
    <n v="1419.31"/>
    <x v="0"/>
    <x v="0"/>
    <x v="0"/>
    <x v="0"/>
    <x v="1"/>
    <x v="1"/>
    <x v="1"/>
    <x v="1"/>
    <x v="0"/>
  </r>
  <r>
    <s v="6815-ABQFQ"/>
    <x v="1"/>
    <x v="55"/>
    <x v="0"/>
    <x v="0"/>
    <x v="1047"/>
    <n v="92676"/>
    <n v="33.782345999999997"/>
    <n v="-117.63526299999999"/>
    <x v="2"/>
    <x v="11"/>
    <x v="0"/>
    <x v="0"/>
    <n v="14.43"/>
    <x v="1"/>
    <x v="0"/>
    <x v="1"/>
    <n v="25"/>
    <x v="0"/>
    <x v="0"/>
    <x v="0"/>
    <x v="0"/>
    <x v="0"/>
    <x v="1"/>
    <x v="1"/>
    <x v="0"/>
    <x v="0"/>
    <x v="0"/>
    <x v="1"/>
    <n v="107.25"/>
    <n v="6033.3"/>
    <x v="0"/>
    <x v="0"/>
    <n v="808.08"/>
    <n v="6841.38"/>
    <x v="0"/>
    <x v="0"/>
    <x v="0"/>
    <x v="0"/>
    <x v="0"/>
    <x v="0"/>
    <x v="0"/>
    <x v="0"/>
    <x v="0"/>
  </r>
  <r>
    <s v="6817-WTYHE"/>
    <x v="1"/>
    <x v="52"/>
    <x v="1"/>
    <x v="0"/>
    <x v="497"/>
    <n v="96039"/>
    <n v="41.831901000000002"/>
    <n v="-123.487478"/>
    <x v="1"/>
    <x v="29"/>
    <x v="0"/>
    <x v="0"/>
    <n v="5.08"/>
    <x v="0"/>
    <x v="0"/>
    <x v="2"/>
    <n v="17"/>
    <x v="0"/>
    <x v="1"/>
    <x v="0"/>
    <x v="1"/>
    <x v="1"/>
    <x v="0"/>
    <x v="0"/>
    <x v="0"/>
    <x v="1"/>
    <x v="1"/>
    <x v="1"/>
    <n v="44.9"/>
    <n v="111.05"/>
    <x v="0"/>
    <x v="0"/>
    <n v="10.16"/>
    <n v="121.21"/>
    <x v="2"/>
    <x v="0"/>
    <x v="0"/>
    <x v="0"/>
    <x v="1"/>
    <x v="0"/>
    <x v="1"/>
    <x v="1"/>
    <x v="0"/>
  </r>
  <r>
    <s v="6818-DJXAA"/>
    <x v="0"/>
    <x v="9"/>
    <x v="1"/>
    <x v="1"/>
    <x v="922"/>
    <n v="96101"/>
    <n v="41.468876999999999"/>
    <n v="-120.54228999999999"/>
    <x v="1"/>
    <x v="46"/>
    <x v="0"/>
    <x v="0"/>
    <n v="42.93"/>
    <x v="0"/>
    <x v="0"/>
    <x v="1"/>
    <n v="52"/>
    <x v="0"/>
    <x v="1"/>
    <x v="1"/>
    <x v="0"/>
    <x v="0"/>
    <x v="0"/>
    <x v="0"/>
    <x v="0"/>
    <x v="1"/>
    <x v="0"/>
    <x v="1"/>
    <n v="91.1"/>
    <n v="964.35"/>
    <x v="0"/>
    <x v="0"/>
    <n v="429.3"/>
    <n v="1393.65"/>
    <x v="0"/>
    <x v="0"/>
    <x v="0"/>
    <x v="0"/>
    <x v="0"/>
    <x v="0"/>
    <x v="0"/>
    <x v="0"/>
    <x v="0"/>
  </r>
  <r>
    <s v="6818-WOBHJ"/>
    <x v="0"/>
    <x v="57"/>
    <x v="0"/>
    <x v="0"/>
    <x v="153"/>
    <n v="95439"/>
    <n v="38.493887999999998"/>
    <n v="-122.777141"/>
    <x v="2"/>
    <x v="64"/>
    <x v="3"/>
    <x v="0"/>
    <n v="24.13"/>
    <x v="1"/>
    <x v="0"/>
    <x v="1"/>
    <n v="24"/>
    <x v="0"/>
    <x v="0"/>
    <x v="0"/>
    <x v="1"/>
    <x v="1"/>
    <x v="1"/>
    <x v="0"/>
    <x v="0"/>
    <x v="1"/>
    <x v="0"/>
    <x v="1"/>
    <n v="89.6"/>
    <n v="6127.6"/>
    <x v="0"/>
    <x v="0"/>
    <n v="1640.84"/>
    <n v="7768.44"/>
    <x v="1"/>
    <x v="1"/>
    <x v="1"/>
    <x v="0"/>
    <x v="0"/>
    <x v="0"/>
    <x v="0"/>
    <x v="1"/>
    <x v="0"/>
  </r>
  <r>
    <s v="6821-BUXUX"/>
    <x v="0"/>
    <x v="24"/>
    <x v="1"/>
    <x v="0"/>
    <x v="77"/>
    <n v="92592"/>
    <n v="33.507255000000001"/>
    <n v="-117.029473"/>
    <x v="1"/>
    <x v="2"/>
    <x v="2"/>
    <x v="0"/>
    <n v="17.02"/>
    <x v="1"/>
    <x v="0"/>
    <x v="1"/>
    <n v="41"/>
    <x v="1"/>
    <x v="0"/>
    <x v="0"/>
    <x v="1"/>
    <x v="0"/>
    <x v="0"/>
    <x v="0"/>
    <x v="0"/>
    <x v="1"/>
    <x v="0"/>
    <x v="1"/>
    <n v="96.65"/>
    <n v="1244.5"/>
    <x v="0"/>
    <x v="0"/>
    <n v="221.26"/>
    <n v="1465.76"/>
    <x v="1"/>
    <x v="1"/>
    <x v="5"/>
    <x v="0"/>
    <x v="0"/>
    <x v="0"/>
    <x v="0"/>
    <x v="1"/>
    <x v="0"/>
  </r>
  <r>
    <s v="6821-JPCDC"/>
    <x v="0"/>
    <x v="46"/>
    <x v="0"/>
    <x v="0"/>
    <x v="293"/>
    <n v="94552"/>
    <n v="37.722726999999999"/>
    <n v="-122.02157"/>
    <x v="8"/>
    <x v="60"/>
    <x v="0"/>
    <x v="0"/>
    <n v="47.64"/>
    <x v="0"/>
    <x v="0"/>
    <x v="1"/>
    <n v="59"/>
    <x v="0"/>
    <x v="0"/>
    <x v="1"/>
    <x v="1"/>
    <x v="0"/>
    <x v="1"/>
    <x v="1"/>
    <x v="0"/>
    <x v="0"/>
    <x v="0"/>
    <x v="1"/>
    <n v="97.05"/>
    <n v="4692.95"/>
    <x v="0"/>
    <x v="0"/>
    <n v="2286.7199999999998"/>
    <n v="6979.67"/>
    <x v="0"/>
    <x v="0"/>
    <x v="0"/>
    <x v="0"/>
    <x v="0"/>
    <x v="0"/>
    <x v="0"/>
    <x v="1"/>
    <x v="0"/>
  </r>
  <r>
    <s v="6823-SIDFQ"/>
    <x v="1"/>
    <x v="12"/>
    <x v="1"/>
    <x v="0"/>
    <x v="446"/>
    <n v="92267"/>
    <n v="34.273871999999997"/>
    <n v="-114.19290100000001"/>
    <x v="1"/>
    <x v="61"/>
    <x v="5"/>
    <x v="0"/>
    <n v="40.39"/>
    <x v="0"/>
    <x v="1"/>
    <x v="3"/>
    <m/>
    <x v="2"/>
    <x v="2"/>
    <x v="2"/>
    <x v="2"/>
    <x v="2"/>
    <x v="2"/>
    <x v="2"/>
    <x v="2"/>
    <x v="0"/>
    <x v="1"/>
    <x v="0"/>
    <n v="18.25"/>
    <n v="534.70000000000005"/>
    <x v="0"/>
    <x v="0"/>
    <n v="1130.92"/>
    <n v="1665.62"/>
    <x v="0"/>
    <x v="0"/>
    <x v="0"/>
    <x v="0"/>
    <x v="1"/>
    <x v="1"/>
    <x v="1"/>
    <x v="1"/>
    <x v="0"/>
  </r>
  <r>
    <s v="6825-UYPFK"/>
    <x v="0"/>
    <x v="10"/>
    <x v="1"/>
    <x v="0"/>
    <x v="409"/>
    <n v="92586"/>
    <n v="33.707483000000003"/>
    <n v="-117.200006"/>
    <x v="1"/>
    <x v="16"/>
    <x v="2"/>
    <x v="0"/>
    <n v="27.61"/>
    <x v="1"/>
    <x v="0"/>
    <x v="1"/>
    <n v="23"/>
    <x v="0"/>
    <x v="1"/>
    <x v="0"/>
    <x v="1"/>
    <x v="1"/>
    <x v="0"/>
    <x v="0"/>
    <x v="0"/>
    <x v="1"/>
    <x v="1"/>
    <x v="1"/>
    <n v="75.599999999999994"/>
    <n v="1758.6"/>
    <x v="0"/>
    <x v="0"/>
    <n v="635.03"/>
    <n v="2393.63"/>
    <x v="1"/>
    <x v="2"/>
    <x v="3"/>
    <x v="0"/>
    <x v="1"/>
    <x v="0"/>
    <x v="1"/>
    <x v="1"/>
    <x v="0"/>
  </r>
  <r>
    <s v="6827-IEAUQ"/>
    <x v="0"/>
    <x v="1"/>
    <x v="0"/>
    <x v="0"/>
    <x v="31"/>
    <n v="90035"/>
    <n v="34.051808999999999"/>
    <n v="-118.383843"/>
    <x v="7"/>
    <x v="28"/>
    <x v="0"/>
    <x v="0"/>
    <n v="40.21"/>
    <x v="0"/>
    <x v="0"/>
    <x v="2"/>
    <n v="13"/>
    <x v="1"/>
    <x v="0"/>
    <x v="1"/>
    <x v="0"/>
    <x v="1"/>
    <x v="0"/>
    <x v="0"/>
    <x v="0"/>
    <x v="0"/>
    <x v="1"/>
    <x v="0"/>
    <n v="66.150000000000006"/>
    <n v="1874.45"/>
    <x v="0"/>
    <x v="0"/>
    <n v="1085.67"/>
    <n v="2960.12"/>
    <x v="0"/>
    <x v="0"/>
    <x v="0"/>
    <x v="0"/>
    <x v="1"/>
    <x v="0"/>
    <x v="0"/>
    <x v="0"/>
    <x v="0"/>
  </r>
  <r>
    <s v="6828-HMKWP"/>
    <x v="1"/>
    <x v="38"/>
    <x v="0"/>
    <x v="2"/>
    <x v="105"/>
    <n v="94710"/>
    <n v="37.872902000000003"/>
    <n v="-122.303708"/>
    <x v="3"/>
    <x v="27"/>
    <x v="0"/>
    <x v="0"/>
    <n v="49.7"/>
    <x v="0"/>
    <x v="1"/>
    <x v="3"/>
    <m/>
    <x v="2"/>
    <x v="2"/>
    <x v="2"/>
    <x v="2"/>
    <x v="2"/>
    <x v="2"/>
    <x v="2"/>
    <x v="2"/>
    <x v="2"/>
    <x v="1"/>
    <x v="1"/>
    <n v="21.05"/>
    <n v="262.05"/>
    <x v="0"/>
    <x v="0"/>
    <n v="596.4"/>
    <n v="858.45"/>
    <x v="0"/>
    <x v="0"/>
    <x v="0"/>
    <x v="0"/>
    <x v="1"/>
    <x v="1"/>
    <x v="1"/>
    <x v="1"/>
    <x v="0"/>
  </r>
  <r>
    <s v="6833-JMZYP"/>
    <x v="0"/>
    <x v="33"/>
    <x v="1"/>
    <x v="0"/>
    <x v="419"/>
    <n v="92345"/>
    <n v="34.361387000000001"/>
    <n v="-117.337509"/>
    <x v="1"/>
    <x v="49"/>
    <x v="0"/>
    <x v="0"/>
    <n v="15.28"/>
    <x v="0"/>
    <x v="0"/>
    <x v="1"/>
    <n v="16"/>
    <x v="0"/>
    <x v="1"/>
    <x v="1"/>
    <x v="1"/>
    <x v="0"/>
    <x v="1"/>
    <x v="1"/>
    <x v="0"/>
    <x v="1"/>
    <x v="0"/>
    <x v="0"/>
    <n v="94"/>
    <n v="1505.45"/>
    <x v="0"/>
    <x v="0"/>
    <n v="229.2"/>
    <n v="1734.65"/>
    <x v="0"/>
    <x v="0"/>
    <x v="0"/>
    <x v="0"/>
    <x v="0"/>
    <x v="0"/>
    <x v="0"/>
    <x v="1"/>
    <x v="0"/>
  </r>
  <r>
    <s v="6834-NXDCA"/>
    <x v="0"/>
    <x v="18"/>
    <x v="1"/>
    <x v="0"/>
    <x v="203"/>
    <n v="93665"/>
    <n v="36.959730999999998"/>
    <n v="-120.653519"/>
    <x v="1"/>
    <x v="2"/>
    <x v="0"/>
    <x v="1"/>
    <m/>
    <x v="2"/>
    <x v="0"/>
    <x v="2"/>
    <n v="53"/>
    <x v="0"/>
    <x v="1"/>
    <x v="0"/>
    <x v="1"/>
    <x v="1"/>
    <x v="0"/>
    <x v="0"/>
    <x v="0"/>
    <x v="1"/>
    <x v="0"/>
    <x v="1"/>
    <n v="23.9"/>
    <n v="300.8"/>
    <x v="0"/>
    <x v="0"/>
    <n v="0"/>
    <n v="300.8"/>
    <x v="1"/>
    <x v="2"/>
    <x v="4"/>
    <x v="0"/>
    <x v="1"/>
    <x v="0"/>
    <x v="1"/>
    <x v="1"/>
    <x v="0"/>
  </r>
  <r>
    <s v="6837-BJYDQ"/>
    <x v="1"/>
    <x v="21"/>
    <x v="1"/>
    <x v="0"/>
    <x v="54"/>
    <n v="90744"/>
    <n v="33.782068000000002"/>
    <n v="-118.262263"/>
    <x v="1"/>
    <x v="3"/>
    <x v="0"/>
    <x v="0"/>
    <n v="35.65"/>
    <x v="0"/>
    <x v="1"/>
    <x v="3"/>
    <m/>
    <x v="2"/>
    <x v="2"/>
    <x v="2"/>
    <x v="2"/>
    <x v="2"/>
    <x v="2"/>
    <x v="2"/>
    <x v="2"/>
    <x v="0"/>
    <x v="1"/>
    <x v="0"/>
    <n v="19.600000000000001"/>
    <n v="61.35"/>
    <x v="0"/>
    <x v="0"/>
    <n v="106.95"/>
    <n v="168.3"/>
    <x v="2"/>
    <x v="0"/>
    <x v="0"/>
    <x v="0"/>
    <x v="1"/>
    <x v="1"/>
    <x v="1"/>
    <x v="1"/>
    <x v="0"/>
  </r>
  <r>
    <s v="6837-HAEVO"/>
    <x v="1"/>
    <x v="10"/>
    <x v="0"/>
    <x v="3"/>
    <x v="111"/>
    <n v="92551"/>
    <n v="33.882739999999998"/>
    <n v="-117.224878"/>
    <x v="5"/>
    <x v="19"/>
    <x v="3"/>
    <x v="0"/>
    <n v="22.49"/>
    <x v="1"/>
    <x v="0"/>
    <x v="1"/>
    <n v="11"/>
    <x v="0"/>
    <x v="0"/>
    <x v="1"/>
    <x v="1"/>
    <x v="0"/>
    <x v="1"/>
    <x v="1"/>
    <x v="0"/>
    <x v="2"/>
    <x v="0"/>
    <x v="1"/>
    <n v="105"/>
    <n v="7297.75"/>
    <x v="0"/>
    <x v="0"/>
    <n v="1551.81"/>
    <n v="8849.56"/>
    <x v="0"/>
    <x v="0"/>
    <x v="0"/>
    <x v="0"/>
    <x v="0"/>
    <x v="0"/>
    <x v="0"/>
    <x v="1"/>
    <x v="0"/>
  </r>
  <r>
    <s v="6838-HVLXG"/>
    <x v="0"/>
    <x v="17"/>
    <x v="1"/>
    <x v="0"/>
    <x v="1057"/>
    <n v="95328"/>
    <n v="37.555630999999998"/>
    <n v="-120.911653"/>
    <x v="1"/>
    <x v="27"/>
    <x v="0"/>
    <x v="0"/>
    <n v="32.32"/>
    <x v="0"/>
    <x v="1"/>
    <x v="3"/>
    <m/>
    <x v="2"/>
    <x v="2"/>
    <x v="2"/>
    <x v="2"/>
    <x v="2"/>
    <x v="2"/>
    <x v="2"/>
    <x v="2"/>
    <x v="1"/>
    <x v="1"/>
    <x v="2"/>
    <n v="20.3"/>
    <n v="246.7"/>
    <x v="0"/>
    <x v="0"/>
    <n v="387.84"/>
    <n v="634.54"/>
    <x v="0"/>
    <x v="0"/>
    <x v="0"/>
    <x v="0"/>
    <x v="1"/>
    <x v="1"/>
    <x v="1"/>
    <x v="1"/>
    <x v="0"/>
  </r>
  <r>
    <s v="6838-YAUVY"/>
    <x v="0"/>
    <x v="17"/>
    <x v="1"/>
    <x v="0"/>
    <x v="216"/>
    <n v="94952"/>
    <n v="38.237017999999999"/>
    <n v="-122.77872000000001"/>
    <x v="1"/>
    <x v="8"/>
    <x v="0"/>
    <x v="0"/>
    <n v="11.76"/>
    <x v="1"/>
    <x v="0"/>
    <x v="1"/>
    <n v="52"/>
    <x v="0"/>
    <x v="1"/>
    <x v="1"/>
    <x v="0"/>
    <x v="1"/>
    <x v="1"/>
    <x v="1"/>
    <x v="0"/>
    <x v="2"/>
    <x v="0"/>
    <x v="1"/>
    <n v="95.1"/>
    <n v="5064.8500000000004"/>
    <x v="0"/>
    <x v="0"/>
    <n v="635.04"/>
    <n v="5699.89"/>
    <x v="0"/>
    <x v="0"/>
    <x v="0"/>
    <x v="0"/>
    <x v="0"/>
    <x v="0"/>
    <x v="0"/>
    <x v="0"/>
    <x v="0"/>
  </r>
  <r>
    <s v="6839-ITVZJ"/>
    <x v="0"/>
    <x v="34"/>
    <x v="0"/>
    <x v="0"/>
    <x v="31"/>
    <n v="90037"/>
    <n v="34.002642000000002"/>
    <n v="-118.28759599999999"/>
    <x v="2"/>
    <x v="18"/>
    <x v="0"/>
    <x v="0"/>
    <n v="22.33"/>
    <x v="1"/>
    <x v="0"/>
    <x v="2"/>
    <n v="13"/>
    <x v="0"/>
    <x v="0"/>
    <x v="0"/>
    <x v="0"/>
    <x v="1"/>
    <x v="0"/>
    <x v="0"/>
    <x v="0"/>
    <x v="1"/>
    <x v="0"/>
    <x v="1"/>
    <n v="60.05"/>
    <n v="1616.15"/>
    <x v="0"/>
    <x v="0"/>
    <n v="580.58000000000004"/>
    <n v="2196.73"/>
    <x v="1"/>
    <x v="3"/>
    <x v="6"/>
    <x v="0"/>
    <x v="1"/>
    <x v="0"/>
    <x v="0"/>
    <x v="0"/>
    <x v="0"/>
  </r>
  <r>
    <s v="6840-RESVB"/>
    <x v="1"/>
    <x v="32"/>
    <x v="0"/>
    <x v="3"/>
    <x v="929"/>
    <n v="92301"/>
    <n v="34.667814999999997"/>
    <n v="-117.53618299999999"/>
    <x v="2"/>
    <x v="52"/>
    <x v="5"/>
    <x v="0"/>
    <n v="36.049999999999997"/>
    <x v="1"/>
    <x v="0"/>
    <x v="0"/>
    <n v="24"/>
    <x v="1"/>
    <x v="1"/>
    <x v="1"/>
    <x v="0"/>
    <x v="0"/>
    <x v="1"/>
    <x v="1"/>
    <x v="0"/>
    <x v="0"/>
    <x v="0"/>
    <x v="2"/>
    <n v="84.8"/>
    <n v="1990.5"/>
    <x v="339"/>
    <x v="0"/>
    <n v="865.2"/>
    <n v="2807.47"/>
    <x v="0"/>
    <x v="0"/>
    <x v="0"/>
    <x v="0"/>
    <x v="0"/>
    <x v="0"/>
    <x v="0"/>
    <x v="0"/>
    <x v="0"/>
  </r>
  <r>
    <s v="6844-DZKRF"/>
    <x v="1"/>
    <x v="37"/>
    <x v="1"/>
    <x v="0"/>
    <x v="97"/>
    <n v="92604"/>
    <n v="33.688546000000002"/>
    <n v="-117.78809099999999"/>
    <x v="1"/>
    <x v="29"/>
    <x v="0"/>
    <x v="0"/>
    <n v="6.34"/>
    <x v="0"/>
    <x v="0"/>
    <x v="0"/>
    <n v="28"/>
    <x v="0"/>
    <x v="1"/>
    <x v="0"/>
    <x v="0"/>
    <x v="1"/>
    <x v="0"/>
    <x v="0"/>
    <x v="1"/>
    <x v="1"/>
    <x v="0"/>
    <x v="0"/>
    <n v="50.2"/>
    <n v="109.25"/>
    <x v="0"/>
    <x v="1"/>
    <n v="12.68"/>
    <n v="131.93"/>
    <x v="2"/>
    <x v="0"/>
    <x v="0"/>
    <x v="0"/>
    <x v="1"/>
    <x v="1"/>
    <x v="1"/>
    <x v="0"/>
    <x v="0"/>
  </r>
  <r>
    <s v="6845-RGTYS"/>
    <x v="0"/>
    <x v="46"/>
    <x v="0"/>
    <x v="0"/>
    <x v="38"/>
    <n v="92117"/>
    <n v="32.825085999999999"/>
    <n v="-117.19942399999999"/>
    <x v="2"/>
    <x v="54"/>
    <x v="0"/>
    <x v="0"/>
    <n v="2.87"/>
    <x v="1"/>
    <x v="0"/>
    <x v="1"/>
    <n v="51"/>
    <x v="1"/>
    <x v="0"/>
    <x v="1"/>
    <x v="1"/>
    <x v="0"/>
    <x v="0"/>
    <x v="1"/>
    <x v="0"/>
    <x v="1"/>
    <x v="0"/>
    <x v="1"/>
    <n v="98.75"/>
    <n v="4533.7"/>
    <x v="0"/>
    <x v="0"/>
    <n v="134.88999999999999"/>
    <n v="4668.59"/>
    <x v="1"/>
    <x v="1"/>
    <x v="5"/>
    <x v="0"/>
    <x v="0"/>
    <x v="0"/>
    <x v="0"/>
    <x v="1"/>
    <x v="0"/>
  </r>
  <r>
    <s v="6847-KJLTS"/>
    <x v="0"/>
    <x v="15"/>
    <x v="0"/>
    <x v="0"/>
    <x v="0"/>
    <n v="93225"/>
    <n v="34.827661999999997"/>
    <n v="-118.999073"/>
    <x v="4"/>
    <x v="42"/>
    <x v="4"/>
    <x v="0"/>
    <n v="47.34"/>
    <x v="1"/>
    <x v="0"/>
    <x v="1"/>
    <n v="28"/>
    <x v="0"/>
    <x v="1"/>
    <x v="0"/>
    <x v="0"/>
    <x v="0"/>
    <x v="1"/>
    <x v="1"/>
    <x v="0"/>
    <x v="1"/>
    <x v="0"/>
    <x v="1"/>
    <n v="100.4"/>
    <n v="5749.8"/>
    <x v="0"/>
    <x v="0"/>
    <n v="2745.72"/>
    <n v="8495.52"/>
    <x v="0"/>
    <x v="0"/>
    <x v="0"/>
    <x v="0"/>
    <x v="0"/>
    <x v="0"/>
    <x v="1"/>
    <x v="0"/>
    <x v="0"/>
  </r>
  <r>
    <s v="6848-HJTXY"/>
    <x v="0"/>
    <x v="51"/>
    <x v="0"/>
    <x v="0"/>
    <x v="516"/>
    <n v="91761"/>
    <n v="34.035601999999997"/>
    <n v="-117.591528"/>
    <x v="4"/>
    <x v="34"/>
    <x v="4"/>
    <x v="0"/>
    <n v="19.98"/>
    <x v="0"/>
    <x v="1"/>
    <x v="3"/>
    <m/>
    <x v="2"/>
    <x v="2"/>
    <x v="2"/>
    <x v="2"/>
    <x v="2"/>
    <x v="2"/>
    <x v="2"/>
    <x v="2"/>
    <x v="2"/>
    <x v="1"/>
    <x v="0"/>
    <n v="19.45"/>
    <n v="1208.5999999999999"/>
    <x v="0"/>
    <x v="0"/>
    <n v="1278.72"/>
    <n v="2487.3200000000002"/>
    <x v="0"/>
    <x v="0"/>
    <x v="0"/>
    <x v="0"/>
    <x v="1"/>
    <x v="1"/>
    <x v="1"/>
    <x v="1"/>
    <x v="0"/>
  </r>
  <r>
    <s v="6848-YLDFR"/>
    <x v="1"/>
    <x v="33"/>
    <x v="0"/>
    <x v="3"/>
    <x v="572"/>
    <n v="96035"/>
    <n v="40.031939999999999"/>
    <n v="-122.176023"/>
    <x v="5"/>
    <x v="42"/>
    <x v="0"/>
    <x v="0"/>
    <n v="35.35"/>
    <x v="0"/>
    <x v="0"/>
    <x v="2"/>
    <n v="29"/>
    <x v="0"/>
    <x v="0"/>
    <x v="0"/>
    <x v="0"/>
    <x v="0"/>
    <x v="1"/>
    <x v="1"/>
    <x v="0"/>
    <x v="0"/>
    <x v="0"/>
    <x v="0"/>
    <n v="75.2"/>
    <n v="4300.8"/>
    <x v="0"/>
    <x v="0"/>
    <n v="2050.3000000000002"/>
    <n v="6351.1"/>
    <x v="0"/>
    <x v="0"/>
    <x v="0"/>
    <x v="0"/>
    <x v="0"/>
    <x v="0"/>
    <x v="0"/>
    <x v="0"/>
    <x v="0"/>
  </r>
  <r>
    <s v="6849-OYAMU"/>
    <x v="1"/>
    <x v="52"/>
    <x v="0"/>
    <x v="0"/>
    <x v="108"/>
    <n v="92201"/>
    <n v="33.713890999999997"/>
    <n v="-116.237257"/>
    <x v="2"/>
    <x v="53"/>
    <x v="0"/>
    <x v="0"/>
    <n v="43.95"/>
    <x v="0"/>
    <x v="0"/>
    <x v="1"/>
    <n v="20"/>
    <x v="0"/>
    <x v="0"/>
    <x v="0"/>
    <x v="0"/>
    <x v="0"/>
    <x v="1"/>
    <x v="1"/>
    <x v="0"/>
    <x v="0"/>
    <x v="1"/>
    <x v="1"/>
    <n v="100"/>
    <n v="1888.65"/>
    <x v="0"/>
    <x v="0"/>
    <n v="835.05"/>
    <n v="2723.7"/>
    <x v="1"/>
    <x v="1"/>
    <x v="11"/>
    <x v="0"/>
    <x v="0"/>
    <x v="0"/>
    <x v="0"/>
    <x v="0"/>
    <x v="0"/>
  </r>
  <r>
    <s v="6849-WLEYG"/>
    <x v="1"/>
    <x v="9"/>
    <x v="1"/>
    <x v="1"/>
    <x v="542"/>
    <n v="94608"/>
    <n v="37.837260000000001"/>
    <n v="-122.287648"/>
    <x v="1"/>
    <x v="13"/>
    <x v="0"/>
    <x v="0"/>
    <n v="11.91"/>
    <x v="0"/>
    <x v="1"/>
    <x v="3"/>
    <m/>
    <x v="2"/>
    <x v="2"/>
    <x v="2"/>
    <x v="2"/>
    <x v="2"/>
    <x v="2"/>
    <x v="2"/>
    <x v="2"/>
    <x v="1"/>
    <x v="1"/>
    <x v="0"/>
    <n v="19.75"/>
    <n v="19.75"/>
    <x v="0"/>
    <x v="0"/>
    <n v="11.91"/>
    <n v="31.66"/>
    <x v="1"/>
    <x v="5"/>
    <x v="9"/>
    <x v="0"/>
    <x v="1"/>
    <x v="1"/>
    <x v="1"/>
    <x v="1"/>
    <x v="0"/>
  </r>
  <r>
    <s v="6851-WEFYX"/>
    <x v="1"/>
    <x v="50"/>
    <x v="0"/>
    <x v="0"/>
    <x v="596"/>
    <n v="91916"/>
    <n v="32.912663999999999"/>
    <n v="-116.63538699999999"/>
    <x v="8"/>
    <x v="33"/>
    <x v="0"/>
    <x v="0"/>
    <n v="2.12"/>
    <x v="1"/>
    <x v="0"/>
    <x v="1"/>
    <n v="3"/>
    <x v="0"/>
    <x v="1"/>
    <x v="1"/>
    <x v="1"/>
    <x v="0"/>
    <x v="1"/>
    <x v="0"/>
    <x v="0"/>
    <x v="0"/>
    <x v="0"/>
    <x v="1"/>
    <n v="100.8"/>
    <n v="3437.5"/>
    <x v="0"/>
    <x v="0"/>
    <n v="74.2"/>
    <n v="3511.7"/>
    <x v="0"/>
    <x v="0"/>
    <x v="0"/>
    <x v="0"/>
    <x v="0"/>
    <x v="0"/>
    <x v="0"/>
    <x v="1"/>
    <x v="0"/>
  </r>
  <r>
    <s v="6854-EXGSF"/>
    <x v="0"/>
    <x v="0"/>
    <x v="1"/>
    <x v="0"/>
    <x v="826"/>
    <n v="91759"/>
    <n v="34.231318000000002"/>
    <n v="-117.662032"/>
    <x v="1"/>
    <x v="58"/>
    <x v="1"/>
    <x v="0"/>
    <n v="8.73"/>
    <x v="1"/>
    <x v="0"/>
    <x v="2"/>
    <n v="28"/>
    <x v="1"/>
    <x v="0"/>
    <x v="1"/>
    <x v="1"/>
    <x v="1"/>
    <x v="0"/>
    <x v="0"/>
    <x v="0"/>
    <x v="1"/>
    <x v="0"/>
    <x v="1"/>
    <n v="65.5"/>
    <n v="573.15"/>
    <x v="0"/>
    <x v="0"/>
    <n v="69.84"/>
    <n v="642.99"/>
    <x v="0"/>
    <x v="0"/>
    <x v="0"/>
    <x v="0"/>
    <x v="1"/>
    <x v="0"/>
    <x v="0"/>
    <x v="1"/>
    <x v="0"/>
  </r>
  <r>
    <s v="6855-VLGOS"/>
    <x v="1"/>
    <x v="35"/>
    <x v="0"/>
    <x v="2"/>
    <x v="276"/>
    <n v="95446"/>
    <n v="38.525759999999998"/>
    <n v="-123.013347"/>
    <x v="7"/>
    <x v="9"/>
    <x v="0"/>
    <x v="0"/>
    <n v="37.11"/>
    <x v="0"/>
    <x v="1"/>
    <x v="3"/>
    <m/>
    <x v="2"/>
    <x v="2"/>
    <x v="2"/>
    <x v="2"/>
    <x v="2"/>
    <x v="2"/>
    <x v="2"/>
    <x v="2"/>
    <x v="2"/>
    <x v="1"/>
    <x v="1"/>
    <n v="20.55"/>
    <n v="1432.55"/>
    <x v="0"/>
    <x v="0"/>
    <n v="2671.92"/>
    <n v="4104.47"/>
    <x v="0"/>
    <x v="0"/>
    <x v="0"/>
    <x v="0"/>
    <x v="1"/>
    <x v="1"/>
    <x v="1"/>
    <x v="1"/>
    <x v="0"/>
  </r>
  <r>
    <s v="6856-RAURS"/>
    <x v="0"/>
    <x v="2"/>
    <x v="1"/>
    <x v="0"/>
    <x v="834"/>
    <n v="95674"/>
    <n v="38.954143999999999"/>
    <n v="-121.482536"/>
    <x v="1"/>
    <x v="29"/>
    <x v="0"/>
    <x v="0"/>
    <n v="41.08"/>
    <x v="1"/>
    <x v="0"/>
    <x v="1"/>
    <n v="25"/>
    <x v="0"/>
    <x v="1"/>
    <x v="0"/>
    <x v="1"/>
    <x v="1"/>
    <x v="0"/>
    <x v="0"/>
    <x v="0"/>
    <x v="1"/>
    <x v="0"/>
    <x v="0"/>
    <n v="74.900000000000006"/>
    <n v="136.05000000000001"/>
    <x v="0"/>
    <x v="0"/>
    <n v="82.16"/>
    <n v="218.21"/>
    <x v="2"/>
    <x v="0"/>
    <x v="0"/>
    <x v="0"/>
    <x v="1"/>
    <x v="0"/>
    <x v="1"/>
    <x v="1"/>
    <x v="0"/>
  </r>
  <r>
    <s v="6857-TKDJV"/>
    <x v="1"/>
    <x v="27"/>
    <x v="0"/>
    <x v="3"/>
    <x v="707"/>
    <n v="95981"/>
    <n v="39.584580000000003"/>
    <n v="-121.093256"/>
    <x v="10"/>
    <x v="23"/>
    <x v="0"/>
    <x v="0"/>
    <n v="14.41"/>
    <x v="1"/>
    <x v="1"/>
    <x v="3"/>
    <m/>
    <x v="2"/>
    <x v="2"/>
    <x v="2"/>
    <x v="2"/>
    <x v="2"/>
    <x v="2"/>
    <x v="2"/>
    <x v="2"/>
    <x v="2"/>
    <x v="1"/>
    <x v="1"/>
    <n v="24.65"/>
    <n v="1620.45"/>
    <x v="0"/>
    <x v="0"/>
    <n v="965.47"/>
    <n v="2585.92"/>
    <x v="0"/>
    <x v="0"/>
    <x v="0"/>
    <x v="0"/>
    <x v="1"/>
    <x v="1"/>
    <x v="1"/>
    <x v="1"/>
    <x v="0"/>
  </r>
  <r>
    <s v="6857-VWJDT"/>
    <x v="0"/>
    <x v="45"/>
    <x v="1"/>
    <x v="0"/>
    <x v="177"/>
    <n v="95060"/>
    <n v="36.993451"/>
    <n v="-122.09885800000001"/>
    <x v="1"/>
    <x v="13"/>
    <x v="1"/>
    <x v="0"/>
    <n v="32.33"/>
    <x v="1"/>
    <x v="0"/>
    <x v="1"/>
    <n v="9"/>
    <x v="0"/>
    <x v="1"/>
    <x v="0"/>
    <x v="1"/>
    <x v="0"/>
    <x v="1"/>
    <x v="1"/>
    <x v="0"/>
    <x v="1"/>
    <x v="1"/>
    <x v="0"/>
    <n v="95.65"/>
    <n v="95.65"/>
    <x v="0"/>
    <x v="0"/>
    <n v="32.33"/>
    <n v="127.98"/>
    <x v="1"/>
    <x v="5"/>
    <x v="8"/>
    <x v="0"/>
    <x v="0"/>
    <x v="0"/>
    <x v="1"/>
    <x v="1"/>
    <x v="0"/>
  </r>
  <r>
    <s v="6859-QNXIQ"/>
    <x v="0"/>
    <x v="9"/>
    <x v="0"/>
    <x v="6"/>
    <x v="2"/>
    <n v="92626"/>
    <n v="33.678590999999997"/>
    <n v="-117.90547100000001"/>
    <x v="6"/>
    <x v="9"/>
    <x v="0"/>
    <x v="0"/>
    <n v="26.32"/>
    <x v="1"/>
    <x v="0"/>
    <x v="1"/>
    <n v="53"/>
    <x v="1"/>
    <x v="0"/>
    <x v="1"/>
    <x v="0"/>
    <x v="0"/>
    <x v="1"/>
    <x v="1"/>
    <x v="0"/>
    <x v="2"/>
    <x v="0"/>
    <x v="1"/>
    <n v="113.1"/>
    <n v="8248.5"/>
    <x v="0"/>
    <x v="0"/>
    <n v="1895.04"/>
    <n v="10143.540000000001"/>
    <x v="0"/>
    <x v="0"/>
    <x v="0"/>
    <x v="0"/>
    <x v="0"/>
    <x v="0"/>
    <x v="0"/>
    <x v="0"/>
    <x v="0"/>
  </r>
  <r>
    <s v="6859-RKMZJ"/>
    <x v="1"/>
    <x v="32"/>
    <x v="0"/>
    <x v="0"/>
    <x v="690"/>
    <n v="94589"/>
    <n v="38.161321000000001"/>
    <n v="-122.27158799999999"/>
    <x v="10"/>
    <x v="37"/>
    <x v="0"/>
    <x v="0"/>
    <n v="44.2"/>
    <x v="0"/>
    <x v="0"/>
    <x v="2"/>
    <n v="15"/>
    <x v="0"/>
    <x v="1"/>
    <x v="0"/>
    <x v="1"/>
    <x v="0"/>
    <x v="0"/>
    <x v="0"/>
    <x v="0"/>
    <x v="1"/>
    <x v="0"/>
    <x v="1"/>
    <n v="-10"/>
    <n v="608.15"/>
    <x v="0"/>
    <x v="0"/>
    <n v="486.2"/>
    <n v="1094.3499999999999"/>
    <x v="0"/>
    <x v="0"/>
    <x v="0"/>
    <x v="0"/>
    <x v="0"/>
    <x v="0"/>
    <x v="1"/>
    <x v="1"/>
    <x v="0"/>
  </r>
  <r>
    <s v="6860-YRJZP"/>
    <x v="1"/>
    <x v="36"/>
    <x v="1"/>
    <x v="0"/>
    <x v="113"/>
    <n v="95820"/>
    <n v="38.535080000000001"/>
    <n v="-121.44414399999999"/>
    <x v="1"/>
    <x v="0"/>
    <x v="1"/>
    <x v="0"/>
    <n v="39.770000000000003"/>
    <x v="1"/>
    <x v="0"/>
    <x v="1"/>
    <n v="25"/>
    <x v="0"/>
    <x v="1"/>
    <x v="0"/>
    <x v="1"/>
    <x v="1"/>
    <x v="0"/>
    <x v="0"/>
    <x v="0"/>
    <x v="2"/>
    <x v="0"/>
    <x v="1"/>
    <n v="74.05"/>
    <n v="678.45"/>
    <x v="0"/>
    <x v="0"/>
    <n v="357.93"/>
    <n v="1036.3800000000001"/>
    <x v="0"/>
    <x v="0"/>
    <x v="0"/>
    <x v="0"/>
    <x v="1"/>
    <x v="0"/>
    <x v="1"/>
    <x v="1"/>
    <x v="0"/>
  </r>
  <r>
    <s v="6861-OKBCE"/>
    <x v="0"/>
    <x v="47"/>
    <x v="1"/>
    <x v="1"/>
    <x v="517"/>
    <n v="90740"/>
    <n v="33.754620000000003"/>
    <n v="-118.071128"/>
    <x v="1"/>
    <x v="37"/>
    <x v="2"/>
    <x v="0"/>
    <n v="33.06"/>
    <x v="0"/>
    <x v="1"/>
    <x v="3"/>
    <m/>
    <x v="2"/>
    <x v="2"/>
    <x v="2"/>
    <x v="2"/>
    <x v="2"/>
    <x v="2"/>
    <x v="2"/>
    <x v="2"/>
    <x v="1"/>
    <x v="1"/>
    <x v="0"/>
    <n v="20.100000000000001"/>
    <n v="221.35"/>
    <x v="0"/>
    <x v="0"/>
    <n v="363.66"/>
    <n v="585.01"/>
    <x v="1"/>
    <x v="5"/>
    <x v="9"/>
    <x v="0"/>
    <x v="1"/>
    <x v="1"/>
    <x v="1"/>
    <x v="1"/>
    <x v="0"/>
  </r>
  <r>
    <s v="6861-XWTWQ"/>
    <x v="1"/>
    <x v="41"/>
    <x v="0"/>
    <x v="0"/>
    <x v="7"/>
    <n v="94559"/>
    <n v="38.232388999999998"/>
    <n v="-122.324944"/>
    <x v="2"/>
    <x v="6"/>
    <x v="0"/>
    <x v="0"/>
    <n v="42.92"/>
    <x v="1"/>
    <x v="0"/>
    <x v="1"/>
    <n v="2"/>
    <x v="0"/>
    <x v="1"/>
    <x v="1"/>
    <x v="1"/>
    <x v="0"/>
    <x v="1"/>
    <x v="1"/>
    <x v="0"/>
    <x v="1"/>
    <x v="0"/>
    <x v="1"/>
    <n v="99.25"/>
    <n v="665.45"/>
    <x v="0"/>
    <x v="0"/>
    <n v="300.44"/>
    <n v="965.89"/>
    <x v="1"/>
    <x v="5"/>
    <x v="9"/>
    <x v="0"/>
    <x v="0"/>
    <x v="0"/>
    <x v="0"/>
    <x v="1"/>
    <x v="0"/>
  </r>
  <r>
    <s v="6862-CQUMB"/>
    <x v="1"/>
    <x v="24"/>
    <x v="1"/>
    <x v="0"/>
    <x v="38"/>
    <n v="92126"/>
    <n v="32.886924999999998"/>
    <n v="-117.152162"/>
    <x v="1"/>
    <x v="20"/>
    <x v="0"/>
    <x v="0"/>
    <n v="21.84"/>
    <x v="0"/>
    <x v="0"/>
    <x v="1"/>
    <n v="41"/>
    <x v="0"/>
    <x v="0"/>
    <x v="0"/>
    <x v="1"/>
    <x v="0"/>
    <x v="1"/>
    <x v="1"/>
    <x v="0"/>
    <x v="1"/>
    <x v="0"/>
    <x v="0"/>
    <n v="96.1"/>
    <n v="3646.8"/>
    <x v="0"/>
    <x v="0"/>
    <n v="808.08"/>
    <n v="4454.88"/>
    <x v="0"/>
    <x v="0"/>
    <x v="0"/>
    <x v="0"/>
    <x v="0"/>
    <x v="0"/>
    <x v="0"/>
    <x v="1"/>
    <x v="0"/>
  </r>
  <r>
    <s v="6865-JZNKO"/>
    <x v="0"/>
    <x v="11"/>
    <x v="1"/>
    <x v="0"/>
    <x v="31"/>
    <n v="90027"/>
    <n v="34.127194000000003"/>
    <n v="-118.295647"/>
    <x v="1"/>
    <x v="39"/>
    <x v="0"/>
    <x v="0"/>
    <n v="19.41"/>
    <x v="0"/>
    <x v="0"/>
    <x v="0"/>
    <n v="27"/>
    <x v="1"/>
    <x v="0"/>
    <x v="0"/>
    <x v="1"/>
    <x v="1"/>
    <x v="0"/>
    <x v="0"/>
    <x v="0"/>
    <x v="1"/>
    <x v="0"/>
    <x v="1"/>
    <n v="55.3"/>
    <n v="1530.6"/>
    <x v="0"/>
    <x v="0"/>
    <n v="582.29999999999995"/>
    <n v="2112.9"/>
    <x v="0"/>
    <x v="0"/>
    <x v="0"/>
    <x v="0"/>
    <x v="1"/>
    <x v="0"/>
    <x v="0"/>
    <x v="1"/>
    <x v="0"/>
  </r>
  <r>
    <s v="6867-ACCZI"/>
    <x v="0"/>
    <x v="20"/>
    <x v="0"/>
    <x v="1"/>
    <x v="577"/>
    <n v="94511"/>
    <n v="38.050558000000002"/>
    <n v="-121.646924"/>
    <x v="2"/>
    <x v="52"/>
    <x v="5"/>
    <x v="1"/>
    <m/>
    <x v="2"/>
    <x v="0"/>
    <x v="2"/>
    <n v="75"/>
    <x v="1"/>
    <x v="0"/>
    <x v="1"/>
    <x v="0"/>
    <x v="1"/>
    <x v="1"/>
    <x v="1"/>
    <x v="0"/>
    <x v="2"/>
    <x v="0"/>
    <x v="0"/>
    <n v="52.5"/>
    <n v="1208.1500000000001"/>
    <x v="0"/>
    <x v="0"/>
    <n v="0"/>
    <n v="1208.1500000000001"/>
    <x v="0"/>
    <x v="0"/>
    <x v="0"/>
    <x v="0"/>
    <x v="0"/>
    <x v="0"/>
    <x v="0"/>
    <x v="0"/>
    <x v="0"/>
  </r>
  <r>
    <s v="6869-FGJJC"/>
    <x v="1"/>
    <x v="2"/>
    <x v="1"/>
    <x v="0"/>
    <x v="1040"/>
    <n v="96034"/>
    <n v="41.411315000000002"/>
    <n v="-122.697236"/>
    <x v="1"/>
    <x v="64"/>
    <x v="0"/>
    <x v="0"/>
    <n v="18.53"/>
    <x v="0"/>
    <x v="0"/>
    <x v="1"/>
    <n v="21"/>
    <x v="0"/>
    <x v="0"/>
    <x v="1"/>
    <x v="1"/>
    <x v="1"/>
    <x v="0"/>
    <x v="0"/>
    <x v="1"/>
    <x v="0"/>
    <x v="1"/>
    <x v="0"/>
    <n v="79.599999999999994"/>
    <n v="5461.45"/>
    <x v="340"/>
    <x v="1"/>
    <n v="1260.04"/>
    <n v="6728.23"/>
    <x v="0"/>
    <x v="0"/>
    <x v="0"/>
    <x v="0"/>
    <x v="1"/>
    <x v="1"/>
    <x v="0"/>
    <x v="1"/>
    <x v="0"/>
  </r>
  <r>
    <s v="6870-ECSHE"/>
    <x v="0"/>
    <x v="5"/>
    <x v="1"/>
    <x v="0"/>
    <x v="409"/>
    <n v="92586"/>
    <n v="33.707483000000003"/>
    <n v="-117.200006"/>
    <x v="1"/>
    <x v="29"/>
    <x v="0"/>
    <x v="0"/>
    <n v="46"/>
    <x v="0"/>
    <x v="1"/>
    <x v="3"/>
    <m/>
    <x v="2"/>
    <x v="2"/>
    <x v="2"/>
    <x v="2"/>
    <x v="2"/>
    <x v="2"/>
    <x v="2"/>
    <x v="2"/>
    <x v="0"/>
    <x v="1"/>
    <x v="0"/>
    <n v="20.45"/>
    <n v="34.799999999999997"/>
    <x v="0"/>
    <x v="0"/>
    <n v="92"/>
    <n v="126.8"/>
    <x v="2"/>
    <x v="0"/>
    <x v="0"/>
    <x v="0"/>
    <x v="1"/>
    <x v="1"/>
    <x v="1"/>
    <x v="1"/>
    <x v="0"/>
  </r>
  <r>
    <s v="6870-ZWMNX"/>
    <x v="1"/>
    <x v="39"/>
    <x v="0"/>
    <x v="0"/>
    <x v="437"/>
    <n v="95227"/>
    <n v="38.227285000000002"/>
    <n v="-121.02789"/>
    <x v="8"/>
    <x v="40"/>
    <x v="3"/>
    <x v="0"/>
    <n v="33.369999999999997"/>
    <x v="1"/>
    <x v="0"/>
    <x v="2"/>
    <n v="9"/>
    <x v="0"/>
    <x v="0"/>
    <x v="1"/>
    <x v="0"/>
    <x v="0"/>
    <x v="0"/>
    <x v="0"/>
    <x v="1"/>
    <x v="2"/>
    <x v="1"/>
    <x v="0"/>
    <n v="76.099999999999994"/>
    <n v="5264.25"/>
    <x v="0"/>
    <x v="7"/>
    <n v="2335.9"/>
    <n v="7710.15"/>
    <x v="0"/>
    <x v="0"/>
    <x v="0"/>
    <x v="0"/>
    <x v="0"/>
    <x v="1"/>
    <x v="0"/>
    <x v="0"/>
    <x v="0"/>
  </r>
  <r>
    <s v="6872-HXFNF"/>
    <x v="0"/>
    <x v="60"/>
    <x v="0"/>
    <x v="0"/>
    <x v="97"/>
    <n v="92606"/>
    <n v="33.703975999999997"/>
    <n v="-117.824172"/>
    <x v="2"/>
    <x v="34"/>
    <x v="4"/>
    <x v="0"/>
    <n v="40.28"/>
    <x v="1"/>
    <x v="0"/>
    <x v="2"/>
    <n v="52"/>
    <x v="0"/>
    <x v="1"/>
    <x v="1"/>
    <x v="0"/>
    <x v="1"/>
    <x v="0"/>
    <x v="0"/>
    <x v="0"/>
    <x v="0"/>
    <x v="1"/>
    <x v="1"/>
    <n v="58.35"/>
    <n v="3756.45"/>
    <x v="0"/>
    <x v="0"/>
    <n v="2577.92"/>
    <n v="6334.37"/>
    <x v="0"/>
    <x v="0"/>
    <x v="0"/>
    <x v="0"/>
    <x v="1"/>
    <x v="0"/>
    <x v="0"/>
    <x v="0"/>
    <x v="0"/>
  </r>
  <r>
    <s v="6873-UDNLD"/>
    <x v="1"/>
    <x v="24"/>
    <x v="1"/>
    <x v="0"/>
    <x v="126"/>
    <n v="94612"/>
    <n v="37.809013999999998"/>
    <n v="-122.269739"/>
    <x v="1"/>
    <x v="36"/>
    <x v="0"/>
    <x v="0"/>
    <n v="39.049999999999997"/>
    <x v="0"/>
    <x v="0"/>
    <x v="2"/>
    <n v="58"/>
    <x v="1"/>
    <x v="1"/>
    <x v="1"/>
    <x v="1"/>
    <x v="1"/>
    <x v="1"/>
    <x v="1"/>
    <x v="0"/>
    <x v="1"/>
    <x v="1"/>
    <x v="1"/>
    <n v="67.45"/>
    <n v="2731"/>
    <x v="0"/>
    <x v="0"/>
    <n v="1562"/>
    <n v="4293"/>
    <x v="0"/>
    <x v="0"/>
    <x v="0"/>
    <x v="0"/>
    <x v="0"/>
    <x v="0"/>
    <x v="0"/>
    <x v="1"/>
    <x v="0"/>
  </r>
  <r>
    <s v="6874-SGLHU"/>
    <x v="1"/>
    <x v="56"/>
    <x v="1"/>
    <x v="0"/>
    <x v="41"/>
    <n v="95121"/>
    <n v="37.304681000000002"/>
    <n v="-121.809955"/>
    <x v="1"/>
    <x v="39"/>
    <x v="0"/>
    <x v="0"/>
    <n v="12.17"/>
    <x v="0"/>
    <x v="0"/>
    <x v="1"/>
    <n v="16"/>
    <x v="0"/>
    <x v="0"/>
    <x v="0"/>
    <x v="1"/>
    <x v="0"/>
    <x v="1"/>
    <x v="1"/>
    <x v="0"/>
    <x v="0"/>
    <x v="0"/>
    <x v="1"/>
    <n v="97"/>
    <n v="3021.3"/>
    <x v="0"/>
    <x v="0"/>
    <n v="365.1"/>
    <n v="3386.4"/>
    <x v="0"/>
    <x v="0"/>
    <x v="0"/>
    <x v="0"/>
    <x v="0"/>
    <x v="0"/>
    <x v="0"/>
    <x v="1"/>
    <x v="0"/>
  </r>
  <r>
    <s v="6876-ADESB"/>
    <x v="1"/>
    <x v="19"/>
    <x v="1"/>
    <x v="3"/>
    <x v="285"/>
    <n v="96027"/>
    <n v="41.405192999999997"/>
    <n v="-123.008567"/>
    <x v="1"/>
    <x v="13"/>
    <x v="0"/>
    <x v="0"/>
    <n v="34.4"/>
    <x v="0"/>
    <x v="0"/>
    <x v="0"/>
    <n v="52"/>
    <x v="0"/>
    <x v="1"/>
    <x v="1"/>
    <x v="1"/>
    <x v="1"/>
    <x v="0"/>
    <x v="1"/>
    <x v="0"/>
    <x v="1"/>
    <x v="1"/>
    <x v="1"/>
    <n v="48.95"/>
    <n v="48.95"/>
    <x v="0"/>
    <x v="0"/>
    <n v="34.4"/>
    <n v="83.35"/>
    <x v="1"/>
    <x v="1"/>
    <x v="10"/>
    <x v="0"/>
    <x v="0"/>
    <x v="0"/>
    <x v="0"/>
    <x v="1"/>
    <x v="0"/>
  </r>
  <r>
    <s v="6877-LGWXO"/>
    <x v="1"/>
    <x v="36"/>
    <x v="0"/>
    <x v="0"/>
    <x v="272"/>
    <n v="94588"/>
    <n v="37.685051999999999"/>
    <n v="-121.91206099999999"/>
    <x v="2"/>
    <x v="68"/>
    <x v="2"/>
    <x v="0"/>
    <n v="4.9800000000000004"/>
    <x v="0"/>
    <x v="0"/>
    <x v="1"/>
    <n v="18"/>
    <x v="0"/>
    <x v="1"/>
    <x v="0"/>
    <x v="1"/>
    <x v="1"/>
    <x v="1"/>
    <x v="0"/>
    <x v="0"/>
    <x v="1"/>
    <x v="1"/>
    <x v="1"/>
    <n v="78.55"/>
    <n v="1422.65"/>
    <x v="0"/>
    <x v="0"/>
    <n v="89.64"/>
    <n v="1512.29"/>
    <x v="1"/>
    <x v="5"/>
    <x v="9"/>
    <x v="0"/>
    <x v="0"/>
    <x v="0"/>
    <x v="1"/>
    <x v="1"/>
    <x v="0"/>
  </r>
  <r>
    <s v="6877-TJMBR"/>
    <x v="1"/>
    <x v="44"/>
    <x v="0"/>
    <x v="0"/>
    <x v="781"/>
    <n v="94563"/>
    <n v="37.873916000000001"/>
    <n v="-122.20522"/>
    <x v="2"/>
    <x v="13"/>
    <x v="1"/>
    <x v="0"/>
    <n v="37.83"/>
    <x v="0"/>
    <x v="0"/>
    <x v="1"/>
    <n v="51"/>
    <x v="0"/>
    <x v="1"/>
    <x v="0"/>
    <x v="0"/>
    <x v="0"/>
    <x v="0"/>
    <x v="0"/>
    <x v="0"/>
    <x v="1"/>
    <x v="0"/>
    <x v="1"/>
    <n v="84.8"/>
    <n v="84.8"/>
    <x v="0"/>
    <x v="0"/>
    <n v="37.83"/>
    <n v="122.63"/>
    <x v="1"/>
    <x v="2"/>
    <x v="3"/>
    <x v="0"/>
    <x v="0"/>
    <x v="0"/>
    <x v="1"/>
    <x v="0"/>
    <x v="0"/>
  </r>
  <r>
    <s v="6878-GGDWG"/>
    <x v="0"/>
    <x v="30"/>
    <x v="0"/>
    <x v="0"/>
    <x v="38"/>
    <n v="92101"/>
    <n v="32.725230000000003"/>
    <n v="-117.171346"/>
    <x v="2"/>
    <x v="44"/>
    <x v="0"/>
    <x v="0"/>
    <n v="12.35"/>
    <x v="0"/>
    <x v="1"/>
    <x v="3"/>
    <m/>
    <x v="2"/>
    <x v="2"/>
    <x v="2"/>
    <x v="2"/>
    <x v="2"/>
    <x v="2"/>
    <x v="2"/>
    <x v="2"/>
    <x v="1"/>
    <x v="1"/>
    <x v="1"/>
    <n v="19.399999999999999"/>
    <n v="641.15"/>
    <x v="0"/>
    <x v="0"/>
    <n v="395.2"/>
    <n v="1036.3499999999999"/>
    <x v="0"/>
    <x v="0"/>
    <x v="0"/>
    <x v="0"/>
    <x v="1"/>
    <x v="1"/>
    <x v="1"/>
    <x v="1"/>
    <x v="0"/>
  </r>
  <r>
    <s v="6885-PKOAM"/>
    <x v="0"/>
    <x v="40"/>
    <x v="0"/>
    <x v="0"/>
    <x v="17"/>
    <n v="92069"/>
    <n v="33.162624000000001"/>
    <n v="-117.170863"/>
    <x v="3"/>
    <x v="4"/>
    <x v="0"/>
    <x v="0"/>
    <n v="30.68"/>
    <x v="1"/>
    <x v="0"/>
    <x v="0"/>
    <n v="18"/>
    <x v="1"/>
    <x v="0"/>
    <x v="1"/>
    <x v="0"/>
    <x v="0"/>
    <x v="1"/>
    <x v="1"/>
    <x v="0"/>
    <x v="2"/>
    <x v="1"/>
    <x v="0"/>
    <n v="85.75"/>
    <n v="6223.8"/>
    <x v="341"/>
    <x v="0"/>
    <n v="2178.2800000000002"/>
    <n v="8397.48"/>
    <x v="0"/>
    <x v="0"/>
    <x v="0"/>
    <x v="0"/>
    <x v="0"/>
    <x v="0"/>
    <x v="0"/>
    <x v="0"/>
    <x v="0"/>
  </r>
  <r>
    <s v="6888-SBYAI"/>
    <x v="1"/>
    <x v="52"/>
    <x v="1"/>
    <x v="0"/>
    <x v="559"/>
    <n v="94583"/>
    <n v="37.766556000000001"/>
    <n v="-121.97678399999999"/>
    <x v="1"/>
    <x v="13"/>
    <x v="1"/>
    <x v="0"/>
    <n v="38.049999999999997"/>
    <x v="0"/>
    <x v="0"/>
    <x v="0"/>
    <n v="14"/>
    <x v="1"/>
    <x v="1"/>
    <x v="0"/>
    <x v="1"/>
    <x v="1"/>
    <x v="0"/>
    <x v="0"/>
    <x v="0"/>
    <x v="1"/>
    <x v="0"/>
    <x v="0"/>
    <n v="50.7"/>
    <n v="50.7"/>
    <x v="0"/>
    <x v="0"/>
    <n v="38.049999999999997"/>
    <n v="88.75"/>
    <x v="2"/>
    <x v="0"/>
    <x v="0"/>
    <x v="0"/>
    <x v="1"/>
    <x v="0"/>
    <x v="0"/>
    <x v="1"/>
    <x v="0"/>
  </r>
  <r>
    <s v="6890-PFRQX"/>
    <x v="1"/>
    <x v="52"/>
    <x v="1"/>
    <x v="0"/>
    <x v="113"/>
    <n v="95819"/>
    <n v="38.567594"/>
    <n v="-121.437507"/>
    <x v="1"/>
    <x v="68"/>
    <x v="0"/>
    <x v="0"/>
    <n v="12.21"/>
    <x v="1"/>
    <x v="0"/>
    <x v="2"/>
    <n v="8"/>
    <x v="1"/>
    <x v="1"/>
    <x v="1"/>
    <x v="1"/>
    <x v="0"/>
    <x v="0"/>
    <x v="0"/>
    <x v="0"/>
    <x v="1"/>
    <x v="1"/>
    <x v="2"/>
    <n v="69.5"/>
    <n v="1199.4000000000001"/>
    <x v="0"/>
    <x v="0"/>
    <n v="219.78"/>
    <n v="1419.18"/>
    <x v="0"/>
    <x v="0"/>
    <x v="0"/>
    <x v="0"/>
    <x v="0"/>
    <x v="0"/>
    <x v="0"/>
    <x v="1"/>
    <x v="0"/>
  </r>
  <r>
    <s v="6891-JPYFF"/>
    <x v="0"/>
    <x v="30"/>
    <x v="0"/>
    <x v="1"/>
    <x v="41"/>
    <n v="95121"/>
    <n v="37.304681000000002"/>
    <n v="-121.809955"/>
    <x v="2"/>
    <x v="60"/>
    <x v="4"/>
    <x v="0"/>
    <n v="30.41"/>
    <x v="1"/>
    <x v="0"/>
    <x v="1"/>
    <n v="53"/>
    <x v="1"/>
    <x v="0"/>
    <x v="0"/>
    <x v="1"/>
    <x v="0"/>
    <x v="1"/>
    <x v="1"/>
    <x v="0"/>
    <x v="1"/>
    <x v="0"/>
    <x v="0"/>
    <n v="105.25"/>
    <n v="4997.5"/>
    <x v="342"/>
    <x v="0"/>
    <n v="1459.68"/>
    <n v="6455.52"/>
    <x v="0"/>
    <x v="0"/>
    <x v="0"/>
    <x v="0"/>
    <x v="0"/>
    <x v="0"/>
    <x v="0"/>
    <x v="1"/>
    <x v="0"/>
  </r>
  <r>
    <s v="6892-BOGQE"/>
    <x v="0"/>
    <x v="56"/>
    <x v="0"/>
    <x v="0"/>
    <x v="208"/>
    <n v="90601"/>
    <n v="34.007353000000002"/>
    <n v="-118.033683"/>
    <x v="1"/>
    <x v="4"/>
    <x v="3"/>
    <x v="0"/>
    <n v="14.91"/>
    <x v="0"/>
    <x v="1"/>
    <x v="3"/>
    <m/>
    <x v="2"/>
    <x v="2"/>
    <x v="2"/>
    <x v="2"/>
    <x v="2"/>
    <x v="2"/>
    <x v="2"/>
    <x v="2"/>
    <x v="2"/>
    <x v="0"/>
    <x v="1"/>
    <n v="20.9"/>
    <n v="1493.2"/>
    <x v="0"/>
    <x v="0"/>
    <n v="1058.6099999999999"/>
    <n v="2551.81"/>
    <x v="0"/>
    <x v="0"/>
    <x v="0"/>
    <x v="0"/>
    <x v="1"/>
    <x v="1"/>
    <x v="1"/>
    <x v="1"/>
    <x v="0"/>
  </r>
  <r>
    <s v="6892-EZDTG"/>
    <x v="0"/>
    <x v="39"/>
    <x v="0"/>
    <x v="0"/>
    <x v="547"/>
    <n v="96143"/>
    <n v="39.246653999999999"/>
    <n v="-120.029273"/>
    <x v="2"/>
    <x v="1"/>
    <x v="1"/>
    <x v="0"/>
    <n v="21.81"/>
    <x v="1"/>
    <x v="0"/>
    <x v="1"/>
    <n v="14"/>
    <x v="0"/>
    <x v="0"/>
    <x v="0"/>
    <x v="1"/>
    <x v="0"/>
    <x v="0"/>
    <x v="0"/>
    <x v="0"/>
    <x v="1"/>
    <x v="0"/>
    <x v="1"/>
    <n v="91.65"/>
    <n v="365.4"/>
    <x v="0"/>
    <x v="0"/>
    <n v="87.24"/>
    <n v="452.64"/>
    <x v="1"/>
    <x v="4"/>
    <x v="19"/>
    <x v="0"/>
    <x v="0"/>
    <x v="0"/>
    <x v="0"/>
    <x v="1"/>
    <x v="0"/>
  </r>
  <r>
    <s v="6892-XPFPU"/>
    <x v="1"/>
    <x v="57"/>
    <x v="0"/>
    <x v="0"/>
    <x v="303"/>
    <n v="91107"/>
    <n v="34.159007000000003"/>
    <n v="-118.08735299999999"/>
    <x v="3"/>
    <x v="52"/>
    <x v="5"/>
    <x v="0"/>
    <n v="49.76"/>
    <x v="1"/>
    <x v="0"/>
    <x v="1"/>
    <n v="11"/>
    <x v="0"/>
    <x v="0"/>
    <x v="1"/>
    <x v="1"/>
    <x v="0"/>
    <x v="1"/>
    <x v="1"/>
    <x v="0"/>
    <x v="1"/>
    <x v="0"/>
    <x v="1"/>
    <n v="104.25"/>
    <n v="2433.9"/>
    <x v="0"/>
    <x v="0"/>
    <n v="1194.24"/>
    <n v="3628.14"/>
    <x v="1"/>
    <x v="1"/>
    <x v="10"/>
    <x v="0"/>
    <x v="0"/>
    <x v="0"/>
    <x v="0"/>
    <x v="1"/>
    <x v="0"/>
  </r>
  <r>
    <s v="6893-ODYYE"/>
    <x v="1"/>
    <x v="20"/>
    <x v="1"/>
    <x v="0"/>
    <x v="417"/>
    <n v="95245"/>
    <n v="38.304194000000003"/>
    <n v="-120.592431"/>
    <x v="1"/>
    <x v="15"/>
    <x v="0"/>
    <x v="0"/>
    <n v="15.37"/>
    <x v="0"/>
    <x v="0"/>
    <x v="1"/>
    <n v="22"/>
    <x v="1"/>
    <x v="0"/>
    <x v="1"/>
    <x v="0"/>
    <x v="1"/>
    <x v="0"/>
    <x v="0"/>
    <x v="0"/>
    <x v="0"/>
    <x v="0"/>
    <x v="0"/>
    <n v="90.1"/>
    <n v="4549.45"/>
    <x v="0"/>
    <x v="0"/>
    <n v="768.5"/>
    <n v="5317.95"/>
    <x v="0"/>
    <x v="0"/>
    <x v="0"/>
    <x v="0"/>
    <x v="1"/>
    <x v="0"/>
    <x v="0"/>
    <x v="0"/>
    <x v="0"/>
  </r>
  <r>
    <s v="6894-LFHLY"/>
    <x v="1"/>
    <x v="16"/>
    <x v="1"/>
    <x v="0"/>
    <x v="110"/>
    <n v="92027"/>
    <n v="33.141264999999997"/>
    <n v="-116.967221"/>
    <x v="1"/>
    <x v="13"/>
    <x v="0"/>
    <x v="0"/>
    <n v="8.35"/>
    <x v="1"/>
    <x v="0"/>
    <x v="1"/>
    <n v="23"/>
    <x v="0"/>
    <x v="1"/>
    <x v="0"/>
    <x v="1"/>
    <x v="1"/>
    <x v="0"/>
    <x v="0"/>
    <x v="0"/>
    <x v="1"/>
    <x v="0"/>
    <x v="1"/>
    <n v="75.75"/>
    <n v="75.75"/>
    <x v="0"/>
    <x v="0"/>
    <n v="8.35"/>
    <n v="84.1"/>
    <x v="1"/>
    <x v="1"/>
    <x v="5"/>
    <x v="0"/>
    <x v="1"/>
    <x v="0"/>
    <x v="1"/>
    <x v="1"/>
    <x v="0"/>
  </r>
  <r>
    <s v="6896-SRVYQ"/>
    <x v="1"/>
    <x v="28"/>
    <x v="1"/>
    <x v="0"/>
    <x v="715"/>
    <n v="95709"/>
    <n v="38.748316000000003"/>
    <n v="-120.675512"/>
    <x v="1"/>
    <x v="50"/>
    <x v="4"/>
    <x v="0"/>
    <n v="47.06"/>
    <x v="0"/>
    <x v="0"/>
    <x v="1"/>
    <n v="3"/>
    <x v="0"/>
    <x v="1"/>
    <x v="1"/>
    <x v="1"/>
    <x v="1"/>
    <x v="0"/>
    <x v="0"/>
    <x v="1"/>
    <x v="0"/>
    <x v="1"/>
    <x v="1"/>
    <n v="73.849999999999994"/>
    <n v="3122.4"/>
    <x v="0"/>
    <x v="5"/>
    <n v="2070.64"/>
    <n v="5293.04"/>
    <x v="0"/>
    <x v="0"/>
    <x v="0"/>
    <x v="0"/>
    <x v="1"/>
    <x v="1"/>
    <x v="0"/>
    <x v="1"/>
    <x v="0"/>
  </r>
  <r>
    <s v="6897-RWMUB"/>
    <x v="1"/>
    <x v="5"/>
    <x v="0"/>
    <x v="3"/>
    <x v="112"/>
    <n v="91710"/>
    <n v="33.990645999999998"/>
    <n v="-117.663025"/>
    <x v="0"/>
    <x v="48"/>
    <x v="0"/>
    <x v="0"/>
    <n v="42.31"/>
    <x v="0"/>
    <x v="0"/>
    <x v="2"/>
    <n v="59"/>
    <x v="1"/>
    <x v="0"/>
    <x v="1"/>
    <x v="0"/>
    <x v="1"/>
    <x v="0"/>
    <x v="0"/>
    <x v="0"/>
    <x v="2"/>
    <x v="0"/>
    <x v="1"/>
    <n v="-6"/>
    <n v="4158.25"/>
    <x v="0"/>
    <x v="0"/>
    <n v="2580.91"/>
    <n v="6739.16"/>
    <x v="0"/>
    <x v="0"/>
    <x v="0"/>
    <x v="0"/>
    <x v="1"/>
    <x v="0"/>
    <x v="0"/>
    <x v="0"/>
    <x v="0"/>
  </r>
  <r>
    <s v="6897-UUBNU"/>
    <x v="1"/>
    <x v="14"/>
    <x v="1"/>
    <x v="0"/>
    <x v="52"/>
    <n v="91602"/>
    <n v="34.151359999999997"/>
    <n v="-118.364786"/>
    <x v="1"/>
    <x v="31"/>
    <x v="0"/>
    <x v="0"/>
    <n v="12.92"/>
    <x v="0"/>
    <x v="0"/>
    <x v="1"/>
    <n v="24"/>
    <x v="0"/>
    <x v="0"/>
    <x v="0"/>
    <x v="0"/>
    <x v="0"/>
    <x v="0"/>
    <x v="0"/>
    <x v="1"/>
    <x v="1"/>
    <x v="1"/>
    <x v="0"/>
    <n v="89.65"/>
    <n v="2623.65"/>
    <x v="0"/>
    <x v="1"/>
    <n v="374.68"/>
    <n v="3008.33"/>
    <x v="0"/>
    <x v="0"/>
    <x v="0"/>
    <x v="0"/>
    <x v="0"/>
    <x v="1"/>
    <x v="0"/>
    <x v="0"/>
    <x v="0"/>
  </r>
  <r>
    <s v="6898-MDLZW"/>
    <x v="1"/>
    <x v="55"/>
    <x v="1"/>
    <x v="0"/>
    <x v="903"/>
    <n v="95525"/>
    <n v="40.943379999999998"/>
    <n v="-123.831799"/>
    <x v="1"/>
    <x v="27"/>
    <x v="2"/>
    <x v="0"/>
    <n v="1.8"/>
    <x v="0"/>
    <x v="0"/>
    <x v="2"/>
    <n v="3"/>
    <x v="0"/>
    <x v="0"/>
    <x v="0"/>
    <x v="0"/>
    <x v="1"/>
    <x v="0"/>
    <x v="0"/>
    <x v="0"/>
    <x v="1"/>
    <x v="0"/>
    <x v="0"/>
    <n v="53.75"/>
    <n v="648.65"/>
    <x v="0"/>
    <x v="0"/>
    <n v="21.6"/>
    <n v="670.25"/>
    <x v="0"/>
    <x v="0"/>
    <x v="0"/>
    <x v="0"/>
    <x v="1"/>
    <x v="0"/>
    <x v="0"/>
    <x v="0"/>
    <x v="0"/>
  </r>
  <r>
    <s v="6898-RBTLU"/>
    <x v="0"/>
    <x v="10"/>
    <x v="0"/>
    <x v="2"/>
    <x v="208"/>
    <n v="90602"/>
    <n v="33.972118999999999"/>
    <n v="-118.020188"/>
    <x v="5"/>
    <x v="21"/>
    <x v="4"/>
    <x v="0"/>
    <n v="16.600000000000001"/>
    <x v="1"/>
    <x v="0"/>
    <x v="2"/>
    <n v="14"/>
    <x v="0"/>
    <x v="0"/>
    <x v="0"/>
    <x v="0"/>
    <x v="0"/>
    <x v="1"/>
    <x v="1"/>
    <x v="0"/>
    <x v="2"/>
    <x v="1"/>
    <x v="1"/>
    <n v="-2"/>
    <n v="3902.45"/>
    <x v="0"/>
    <x v="0"/>
    <n v="813.4"/>
    <n v="4715.8500000000004"/>
    <x v="0"/>
    <x v="0"/>
    <x v="0"/>
    <x v="0"/>
    <x v="0"/>
    <x v="0"/>
    <x v="0"/>
    <x v="0"/>
    <x v="0"/>
  </r>
  <r>
    <s v="6899-PPEEA"/>
    <x v="0"/>
    <x v="36"/>
    <x v="1"/>
    <x v="0"/>
    <x v="690"/>
    <n v="94590"/>
    <n v="38.104705000000003"/>
    <n v="-122.247387"/>
    <x v="1"/>
    <x v="20"/>
    <x v="0"/>
    <x v="0"/>
    <n v="3.3"/>
    <x v="1"/>
    <x v="0"/>
    <x v="1"/>
    <n v="2"/>
    <x v="0"/>
    <x v="1"/>
    <x v="0"/>
    <x v="1"/>
    <x v="0"/>
    <x v="1"/>
    <x v="0"/>
    <x v="0"/>
    <x v="1"/>
    <x v="0"/>
    <x v="1"/>
    <n v="96.55"/>
    <n v="3580.3"/>
    <x v="0"/>
    <x v="0"/>
    <n v="122.1"/>
    <n v="3702.4"/>
    <x v="1"/>
    <x v="5"/>
    <x v="8"/>
    <x v="0"/>
    <x v="0"/>
    <x v="0"/>
    <x v="1"/>
    <x v="1"/>
    <x v="0"/>
  </r>
  <r>
    <s v="6900-PXRMS"/>
    <x v="1"/>
    <x v="15"/>
    <x v="0"/>
    <x v="0"/>
    <x v="470"/>
    <n v="91978"/>
    <n v="32.730263999999998"/>
    <n v="-116.950963"/>
    <x v="1"/>
    <x v="18"/>
    <x v="5"/>
    <x v="0"/>
    <n v="1.26"/>
    <x v="1"/>
    <x v="0"/>
    <x v="1"/>
    <n v="18"/>
    <x v="0"/>
    <x v="0"/>
    <x v="1"/>
    <x v="1"/>
    <x v="0"/>
    <x v="1"/>
    <x v="1"/>
    <x v="1"/>
    <x v="1"/>
    <x v="1"/>
    <x v="1"/>
    <n v="105.75"/>
    <n v="2710.25"/>
    <x v="0"/>
    <x v="15"/>
    <n v="32.76"/>
    <n v="2833.01"/>
    <x v="1"/>
    <x v="2"/>
    <x v="2"/>
    <x v="0"/>
    <x v="0"/>
    <x v="1"/>
    <x v="0"/>
    <x v="1"/>
    <x v="0"/>
  </r>
  <r>
    <s v="6900-RBKER"/>
    <x v="1"/>
    <x v="13"/>
    <x v="1"/>
    <x v="0"/>
    <x v="41"/>
    <n v="95120"/>
    <n v="37.186140999999999"/>
    <n v="-121.843554"/>
    <x v="1"/>
    <x v="57"/>
    <x v="4"/>
    <x v="0"/>
    <n v="15.1"/>
    <x v="1"/>
    <x v="0"/>
    <x v="1"/>
    <n v="17"/>
    <x v="0"/>
    <x v="1"/>
    <x v="1"/>
    <x v="1"/>
    <x v="1"/>
    <x v="1"/>
    <x v="1"/>
    <x v="0"/>
    <x v="2"/>
    <x v="0"/>
    <x v="0"/>
    <n v="89.45"/>
    <n v="4577.75"/>
    <x v="343"/>
    <x v="0"/>
    <n v="785.2"/>
    <n v="5344.06"/>
    <x v="0"/>
    <x v="0"/>
    <x v="0"/>
    <x v="0"/>
    <x v="0"/>
    <x v="0"/>
    <x v="0"/>
    <x v="1"/>
    <x v="0"/>
  </r>
  <r>
    <s v="6901-GOGZG"/>
    <x v="1"/>
    <x v="24"/>
    <x v="1"/>
    <x v="2"/>
    <x v="183"/>
    <n v="93532"/>
    <n v="34.659579000000001"/>
    <n v="-118.58421199999999"/>
    <x v="1"/>
    <x v="59"/>
    <x v="4"/>
    <x v="0"/>
    <n v="49.96"/>
    <x v="1"/>
    <x v="0"/>
    <x v="2"/>
    <n v="85"/>
    <x v="1"/>
    <x v="1"/>
    <x v="1"/>
    <x v="0"/>
    <x v="0"/>
    <x v="1"/>
    <x v="1"/>
    <x v="0"/>
    <x v="2"/>
    <x v="0"/>
    <x v="1"/>
    <n v="84.95"/>
    <n v="4984.8500000000004"/>
    <x v="0"/>
    <x v="0"/>
    <n v="2997.6"/>
    <n v="7982.45"/>
    <x v="0"/>
    <x v="0"/>
    <x v="0"/>
    <x v="0"/>
    <x v="0"/>
    <x v="0"/>
    <x v="0"/>
    <x v="0"/>
    <x v="0"/>
  </r>
  <r>
    <s v="6904-JLBGY"/>
    <x v="0"/>
    <x v="3"/>
    <x v="1"/>
    <x v="0"/>
    <x v="624"/>
    <n v="93905"/>
    <n v="36.667794000000001"/>
    <n v="-121.60130599999999"/>
    <x v="1"/>
    <x v="9"/>
    <x v="3"/>
    <x v="0"/>
    <n v="14.94"/>
    <x v="1"/>
    <x v="0"/>
    <x v="1"/>
    <n v="30"/>
    <x v="1"/>
    <x v="0"/>
    <x v="1"/>
    <x v="0"/>
    <x v="0"/>
    <x v="1"/>
    <x v="1"/>
    <x v="0"/>
    <x v="2"/>
    <x v="0"/>
    <x v="0"/>
    <n v="117.35"/>
    <n v="8436.25"/>
    <x v="0"/>
    <x v="0"/>
    <n v="1075.68"/>
    <n v="9511.93"/>
    <x v="0"/>
    <x v="0"/>
    <x v="0"/>
    <x v="0"/>
    <x v="0"/>
    <x v="0"/>
    <x v="0"/>
    <x v="0"/>
    <x v="0"/>
  </r>
  <r>
    <s v="6905-NIQIN"/>
    <x v="1"/>
    <x v="17"/>
    <x v="1"/>
    <x v="0"/>
    <x v="38"/>
    <n v="92122"/>
    <n v="32.857230000000001"/>
    <n v="-117.209774"/>
    <x v="1"/>
    <x v="13"/>
    <x v="1"/>
    <x v="0"/>
    <n v="14.78"/>
    <x v="0"/>
    <x v="0"/>
    <x v="2"/>
    <n v="59"/>
    <x v="0"/>
    <x v="0"/>
    <x v="0"/>
    <x v="1"/>
    <x v="1"/>
    <x v="0"/>
    <x v="1"/>
    <x v="0"/>
    <x v="1"/>
    <x v="1"/>
    <x v="0"/>
    <n v="50.65"/>
    <n v="50.65"/>
    <x v="0"/>
    <x v="0"/>
    <n v="14.78"/>
    <n v="65.430000000000007"/>
    <x v="1"/>
    <x v="1"/>
    <x v="5"/>
    <x v="0"/>
    <x v="0"/>
    <x v="0"/>
    <x v="0"/>
    <x v="1"/>
    <x v="0"/>
  </r>
  <r>
    <s v="6906-ANDWJ"/>
    <x v="1"/>
    <x v="14"/>
    <x v="0"/>
    <x v="0"/>
    <x v="1097"/>
    <n v="96092"/>
    <n v="39.955164000000003"/>
    <n v="-122.018567"/>
    <x v="2"/>
    <x v="49"/>
    <x v="2"/>
    <x v="0"/>
    <n v="34.630000000000003"/>
    <x v="1"/>
    <x v="0"/>
    <x v="1"/>
    <n v="15"/>
    <x v="0"/>
    <x v="1"/>
    <x v="0"/>
    <x v="1"/>
    <x v="1"/>
    <x v="0"/>
    <x v="0"/>
    <x v="0"/>
    <x v="1"/>
    <x v="0"/>
    <x v="1"/>
    <n v="74.900000000000006"/>
    <n v="1107.25"/>
    <x v="0"/>
    <x v="0"/>
    <n v="519.45000000000005"/>
    <n v="1626.7"/>
    <x v="1"/>
    <x v="2"/>
    <x v="17"/>
    <x v="0"/>
    <x v="1"/>
    <x v="0"/>
    <x v="1"/>
    <x v="1"/>
    <x v="0"/>
  </r>
  <r>
    <s v="6906-MPARY"/>
    <x v="1"/>
    <x v="18"/>
    <x v="1"/>
    <x v="0"/>
    <x v="768"/>
    <n v="90277"/>
    <n v="33.830452999999999"/>
    <n v="-118.38456499999999"/>
    <x v="1"/>
    <x v="36"/>
    <x v="4"/>
    <x v="0"/>
    <n v="32.270000000000003"/>
    <x v="0"/>
    <x v="0"/>
    <x v="1"/>
    <n v="69"/>
    <x v="0"/>
    <x v="0"/>
    <x v="0"/>
    <x v="0"/>
    <x v="1"/>
    <x v="1"/>
    <x v="1"/>
    <x v="0"/>
    <x v="0"/>
    <x v="0"/>
    <x v="0"/>
    <n v="89.6"/>
    <n v="3488.15"/>
    <x v="0"/>
    <x v="0"/>
    <n v="1290.8"/>
    <n v="4778.95"/>
    <x v="0"/>
    <x v="0"/>
    <x v="0"/>
    <x v="0"/>
    <x v="0"/>
    <x v="0"/>
    <x v="0"/>
    <x v="0"/>
    <x v="0"/>
  </r>
  <r>
    <s v="6907-CQGPN"/>
    <x v="1"/>
    <x v="43"/>
    <x v="1"/>
    <x v="0"/>
    <x v="126"/>
    <n v="94612"/>
    <n v="37.809013999999998"/>
    <n v="-122.269739"/>
    <x v="1"/>
    <x v="31"/>
    <x v="0"/>
    <x v="1"/>
    <m/>
    <x v="2"/>
    <x v="0"/>
    <x v="2"/>
    <n v="27"/>
    <x v="0"/>
    <x v="0"/>
    <x v="0"/>
    <x v="0"/>
    <x v="1"/>
    <x v="0"/>
    <x v="0"/>
    <x v="0"/>
    <x v="1"/>
    <x v="1"/>
    <x v="1"/>
    <n v="34.299999999999997"/>
    <n v="1004.75"/>
    <x v="0"/>
    <x v="0"/>
    <n v="0"/>
    <n v="1004.75"/>
    <x v="0"/>
    <x v="0"/>
    <x v="0"/>
    <x v="0"/>
    <x v="1"/>
    <x v="0"/>
    <x v="0"/>
    <x v="0"/>
    <x v="0"/>
  </r>
  <r>
    <s v="6907-FLBER"/>
    <x v="1"/>
    <x v="47"/>
    <x v="1"/>
    <x v="0"/>
    <x v="444"/>
    <n v="91505"/>
    <n v="34.174214999999997"/>
    <n v="-118.345928"/>
    <x v="1"/>
    <x v="13"/>
    <x v="1"/>
    <x v="0"/>
    <n v="34.020000000000003"/>
    <x v="1"/>
    <x v="0"/>
    <x v="2"/>
    <n v="24"/>
    <x v="0"/>
    <x v="0"/>
    <x v="0"/>
    <x v="1"/>
    <x v="1"/>
    <x v="0"/>
    <x v="0"/>
    <x v="1"/>
    <x v="1"/>
    <x v="1"/>
    <x v="1"/>
    <n v="54.3"/>
    <n v="54.3"/>
    <x v="0"/>
    <x v="1"/>
    <n v="34.020000000000003"/>
    <n v="98.32"/>
    <x v="2"/>
    <x v="0"/>
    <x v="0"/>
    <x v="0"/>
    <x v="1"/>
    <x v="1"/>
    <x v="0"/>
    <x v="1"/>
    <x v="0"/>
  </r>
  <r>
    <s v="6907-NZZIJ"/>
    <x v="0"/>
    <x v="33"/>
    <x v="1"/>
    <x v="0"/>
    <x v="75"/>
    <n v="90402"/>
    <n v="34.035848999999999"/>
    <n v="-118.503508"/>
    <x v="1"/>
    <x v="66"/>
    <x v="0"/>
    <x v="0"/>
    <n v="13.35"/>
    <x v="1"/>
    <x v="0"/>
    <x v="1"/>
    <n v="7"/>
    <x v="0"/>
    <x v="0"/>
    <x v="0"/>
    <x v="1"/>
    <x v="0"/>
    <x v="1"/>
    <x v="1"/>
    <x v="1"/>
    <x v="1"/>
    <x v="0"/>
    <x v="1"/>
    <n v="99.15"/>
    <n v="3615.6"/>
    <x v="0"/>
    <x v="14"/>
    <n v="480.6"/>
    <n v="4126.2"/>
    <x v="1"/>
    <x v="1"/>
    <x v="1"/>
    <x v="0"/>
    <x v="0"/>
    <x v="1"/>
    <x v="0"/>
    <x v="1"/>
    <x v="0"/>
  </r>
  <r>
    <s v="6908-VVYHM"/>
    <x v="1"/>
    <x v="7"/>
    <x v="0"/>
    <x v="0"/>
    <x v="303"/>
    <n v="91104"/>
    <n v="34.165382999999999"/>
    <n v="-118.123752"/>
    <x v="2"/>
    <x v="7"/>
    <x v="4"/>
    <x v="0"/>
    <n v="19.84"/>
    <x v="1"/>
    <x v="0"/>
    <x v="1"/>
    <n v="2"/>
    <x v="0"/>
    <x v="0"/>
    <x v="0"/>
    <x v="1"/>
    <x v="1"/>
    <x v="1"/>
    <x v="1"/>
    <x v="1"/>
    <x v="1"/>
    <x v="0"/>
    <x v="1"/>
    <n v="90.65"/>
    <n v="5931"/>
    <x v="0"/>
    <x v="7"/>
    <n v="1289.5999999999999"/>
    <n v="7330.6"/>
    <x v="0"/>
    <x v="0"/>
    <x v="0"/>
    <x v="0"/>
    <x v="0"/>
    <x v="1"/>
    <x v="0"/>
    <x v="1"/>
    <x v="0"/>
  </r>
  <r>
    <s v="6910-HADCM"/>
    <x v="0"/>
    <x v="54"/>
    <x v="1"/>
    <x v="0"/>
    <x v="162"/>
    <n v="90808"/>
    <n v="33.823943"/>
    <n v="-118.111335"/>
    <x v="1"/>
    <x v="13"/>
    <x v="0"/>
    <x v="0"/>
    <n v="7.26"/>
    <x v="0"/>
    <x v="0"/>
    <x v="0"/>
    <n v="9"/>
    <x v="0"/>
    <x v="1"/>
    <x v="1"/>
    <x v="1"/>
    <x v="1"/>
    <x v="0"/>
    <x v="0"/>
    <x v="0"/>
    <x v="1"/>
    <x v="1"/>
    <x v="1"/>
    <n v="76.349999999999994"/>
    <n v="76.349999999999994"/>
    <x v="0"/>
    <x v="0"/>
    <n v="7.26"/>
    <n v="83.61"/>
    <x v="1"/>
    <x v="5"/>
    <x v="9"/>
    <x v="0"/>
    <x v="1"/>
    <x v="0"/>
    <x v="0"/>
    <x v="1"/>
    <x v="0"/>
  </r>
  <r>
    <s v="6916-HIJSE"/>
    <x v="0"/>
    <x v="30"/>
    <x v="1"/>
    <x v="0"/>
    <x v="64"/>
    <n v="93725"/>
    <n v="36.623632000000001"/>
    <n v="-119.741322"/>
    <x v="1"/>
    <x v="7"/>
    <x v="0"/>
    <x v="0"/>
    <n v="41.74"/>
    <x v="0"/>
    <x v="0"/>
    <x v="0"/>
    <n v="17"/>
    <x v="1"/>
    <x v="0"/>
    <x v="1"/>
    <x v="0"/>
    <x v="0"/>
    <x v="1"/>
    <x v="1"/>
    <x v="0"/>
    <x v="2"/>
    <x v="0"/>
    <x v="1"/>
    <n v="84.85"/>
    <n v="5459.2"/>
    <x v="0"/>
    <x v="0"/>
    <n v="2713.1"/>
    <n v="8172.3"/>
    <x v="0"/>
    <x v="0"/>
    <x v="0"/>
    <x v="0"/>
    <x v="0"/>
    <x v="0"/>
    <x v="0"/>
    <x v="0"/>
    <x v="0"/>
  </r>
  <r>
    <s v="6917-FIJHC"/>
    <x v="0"/>
    <x v="27"/>
    <x v="0"/>
    <x v="0"/>
    <x v="120"/>
    <n v="95334"/>
    <n v="37.361986999999999"/>
    <n v="-120.748394"/>
    <x v="4"/>
    <x v="9"/>
    <x v="3"/>
    <x v="0"/>
    <n v="26.98"/>
    <x v="1"/>
    <x v="1"/>
    <x v="3"/>
    <m/>
    <x v="2"/>
    <x v="2"/>
    <x v="2"/>
    <x v="2"/>
    <x v="2"/>
    <x v="2"/>
    <x v="2"/>
    <x v="2"/>
    <x v="2"/>
    <x v="0"/>
    <x v="0"/>
    <n v="26"/>
    <n v="1776"/>
    <x v="0"/>
    <x v="0"/>
    <n v="1942.56"/>
    <n v="3718.56"/>
    <x v="0"/>
    <x v="0"/>
    <x v="0"/>
    <x v="0"/>
    <x v="1"/>
    <x v="1"/>
    <x v="1"/>
    <x v="1"/>
    <x v="0"/>
  </r>
  <r>
    <s v="6917-IAYHD"/>
    <x v="1"/>
    <x v="56"/>
    <x v="1"/>
    <x v="2"/>
    <x v="947"/>
    <n v="94020"/>
    <n v="37.285677"/>
    <n v="-122.224165"/>
    <x v="1"/>
    <x v="13"/>
    <x v="1"/>
    <x v="1"/>
    <m/>
    <x v="2"/>
    <x v="0"/>
    <x v="0"/>
    <n v="19"/>
    <x v="0"/>
    <x v="0"/>
    <x v="0"/>
    <x v="0"/>
    <x v="1"/>
    <x v="0"/>
    <x v="0"/>
    <x v="1"/>
    <x v="1"/>
    <x v="1"/>
    <x v="0"/>
    <n v="33.6"/>
    <n v="33.6"/>
    <x v="0"/>
    <x v="10"/>
    <n v="0"/>
    <n v="83.6"/>
    <x v="2"/>
    <x v="0"/>
    <x v="0"/>
    <x v="0"/>
    <x v="1"/>
    <x v="1"/>
    <x v="0"/>
    <x v="0"/>
    <x v="0"/>
  </r>
  <r>
    <s v="6917-YACBP"/>
    <x v="0"/>
    <x v="53"/>
    <x v="1"/>
    <x v="0"/>
    <x v="110"/>
    <n v="92027"/>
    <n v="33.141264999999997"/>
    <n v="-116.967221"/>
    <x v="1"/>
    <x v="26"/>
    <x v="4"/>
    <x v="0"/>
    <n v="25.57"/>
    <x v="1"/>
    <x v="0"/>
    <x v="1"/>
    <n v="5"/>
    <x v="1"/>
    <x v="0"/>
    <x v="1"/>
    <x v="1"/>
    <x v="1"/>
    <x v="0"/>
    <x v="0"/>
    <x v="0"/>
    <x v="2"/>
    <x v="0"/>
    <x v="1"/>
    <n v="89.75"/>
    <n v="5496.9"/>
    <x v="0"/>
    <x v="0"/>
    <n v="1508.63"/>
    <n v="7005.53"/>
    <x v="0"/>
    <x v="0"/>
    <x v="0"/>
    <x v="0"/>
    <x v="1"/>
    <x v="0"/>
    <x v="0"/>
    <x v="1"/>
    <x v="0"/>
  </r>
  <r>
    <s v="6918-UMQCG"/>
    <x v="0"/>
    <x v="11"/>
    <x v="1"/>
    <x v="0"/>
    <x v="174"/>
    <n v="92869"/>
    <n v="33.792791000000001"/>
    <n v="-117.789749"/>
    <x v="1"/>
    <x v="10"/>
    <x v="1"/>
    <x v="0"/>
    <n v="48.86"/>
    <x v="0"/>
    <x v="0"/>
    <x v="1"/>
    <n v="59"/>
    <x v="0"/>
    <x v="1"/>
    <x v="0"/>
    <x v="1"/>
    <x v="0"/>
    <x v="0"/>
    <x v="0"/>
    <x v="0"/>
    <x v="1"/>
    <x v="1"/>
    <x v="1"/>
    <n v="80.2"/>
    <n v="384.25"/>
    <x v="0"/>
    <x v="0"/>
    <n v="244.3"/>
    <n v="628.54999999999995"/>
    <x v="0"/>
    <x v="0"/>
    <x v="0"/>
    <x v="0"/>
    <x v="0"/>
    <x v="0"/>
    <x v="1"/>
    <x v="1"/>
    <x v="0"/>
  </r>
  <r>
    <s v="6919-ELBGL"/>
    <x v="1"/>
    <x v="4"/>
    <x v="0"/>
    <x v="0"/>
    <x v="808"/>
    <n v="93513"/>
    <n v="37.245505000000001"/>
    <n v="-118.062943"/>
    <x v="3"/>
    <x v="9"/>
    <x v="3"/>
    <x v="0"/>
    <n v="21.38"/>
    <x v="1"/>
    <x v="0"/>
    <x v="1"/>
    <n v="2"/>
    <x v="1"/>
    <x v="0"/>
    <x v="1"/>
    <x v="0"/>
    <x v="0"/>
    <x v="1"/>
    <x v="0"/>
    <x v="0"/>
    <x v="2"/>
    <x v="0"/>
    <x v="1"/>
    <n v="114.95"/>
    <n v="8196.4"/>
    <x v="0"/>
    <x v="0"/>
    <n v="1539.36"/>
    <n v="9735.76"/>
    <x v="0"/>
    <x v="0"/>
    <x v="0"/>
    <x v="0"/>
    <x v="0"/>
    <x v="0"/>
    <x v="0"/>
    <x v="0"/>
    <x v="0"/>
  </r>
  <r>
    <s v="6921-OZMFH"/>
    <x v="1"/>
    <x v="32"/>
    <x v="0"/>
    <x v="2"/>
    <x v="135"/>
    <n v="95051"/>
    <n v="37.348129"/>
    <n v="-121.98469"/>
    <x v="3"/>
    <x v="10"/>
    <x v="0"/>
    <x v="0"/>
    <n v="18.97"/>
    <x v="1"/>
    <x v="0"/>
    <x v="0"/>
    <n v="12"/>
    <x v="0"/>
    <x v="1"/>
    <x v="0"/>
    <x v="0"/>
    <x v="1"/>
    <x v="0"/>
    <x v="0"/>
    <x v="0"/>
    <x v="1"/>
    <x v="0"/>
    <x v="0"/>
    <n v="55.7"/>
    <n v="259.39999999999998"/>
    <x v="0"/>
    <x v="0"/>
    <n v="94.85"/>
    <n v="354.25"/>
    <x v="0"/>
    <x v="0"/>
    <x v="0"/>
    <x v="0"/>
    <x v="1"/>
    <x v="0"/>
    <x v="1"/>
    <x v="0"/>
    <x v="0"/>
  </r>
  <r>
    <s v="6922-NCEDI"/>
    <x v="1"/>
    <x v="32"/>
    <x v="1"/>
    <x v="0"/>
    <x v="2"/>
    <n v="92627"/>
    <n v="33.645671999999998"/>
    <n v="-117.922613"/>
    <x v="1"/>
    <x v="11"/>
    <x v="4"/>
    <x v="0"/>
    <n v="48.63"/>
    <x v="0"/>
    <x v="1"/>
    <x v="3"/>
    <m/>
    <x v="2"/>
    <x v="2"/>
    <x v="2"/>
    <x v="2"/>
    <x v="2"/>
    <x v="2"/>
    <x v="2"/>
    <x v="2"/>
    <x v="0"/>
    <x v="0"/>
    <x v="2"/>
    <n v="21.2"/>
    <n v="1238.6500000000001"/>
    <x v="0"/>
    <x v="0"/>
    <n v="2723.28"/>
    <n v="3961.93"/>
    <x v="0"/>
    <x v="0"/>
    <x v="0"/>
    <x v="0"/>
    <x v="1"/>
    <x v="1"/>
    <x v="1"/>
    <x v="1"/>
    <x v="0"/>
  </r>
  <r>
    <s v="6923-AQONU"/>
    <x v="1"/>
    <x v="13"/>
    <x v="0"/>
    <x v="2"/>
    <x v="31"/>
    <n v="90046"/>
    <n v="34.108454999999999"/>
    <n v="-118.362081"/>
    <x v="2"/>
    <x v="16"/>
    <x v="2"/>
    <x v="0"/>
    <n v="18.91"/>
    <x v="0"/>
    <x v="1"/>
    <x v="3"/>
    <m/>
    <x v="2"/>
    <x v="2"/>
    <x v="2"/>
    <x v="2"/>
    <x v="2"/>
    <x v="2"/>
    <x v="2"/>
    <x v="2"/>
    <x v="2"/>
    <x v="1"/>
    <x v="0"/>
    <n v="20.9"/>
    <n v="454"/>
    <x v="0"/>
    <x v="0"/>
    <n v="434.93"/>
    <n v="888.93"/>
    <x v="0"/>
    <x v="0"/>
    <x v="0"/>
    <x v="0"/>
    <x v="1"/>
    <x v="1"/>
    <x v="1"/>
    <x v="1"/>
    <x v="0"/>
  </r>
  <r>
    <s v="6923-EFPNL"/>
    <x v="1"/>
    <x v="14"/>
    <x v="1"/>
    <x v="0"/>
    <x v="1047"/>
    <n v="92676"/>
    <n v="33.782345999999997"/>
    <n v="-117.63526299999999"/>
    <x v="1"/>
    <x v="1"/>
    <x v="0"/>
    <x v="0"/>
    <n v="9.98"/>
    <x v="1"/>
    <x v="0"/>
    <x v="2"/>
    <n v="13"/>
    <x v="0"/>
    <x v="1"/>
    <x v="0"/>
    <x v="1"/>
    <x v="1"/>
    <x v="0"/>
    <x v="0"/>
    <x v="0"/>
    <x v="1"/>
    <x v="1"/>
    <x v="0"/>
    <n v="51.75"/>
    <n v="201.1"/>
    <x v="0"/>
    <x v="0"/>
    <n v="39.92"/>
    <n v="241.02"/>
    <x v="1"/>
    <x v="1"/>
    <x v="1"/>
    <x v="0"/>
    <x v="1"/>
    <x v="0"/>
    <x v="1"/>
    <x v="1"/>
    <x v="0"/>
  </r>
  <r>
    <s v="6923-JHPMP"/>
    <x v="0"/>
    <x v="34"/>
    <x v="1"/>
    <x v="0"/>
    <x v="672"/>
    <n v="93465"/>
    <n v="35.536115000000002"/>
    <n v="-120.739231"/>
    <x v="1"/>
    <x v="29"/>
    <x v="0"/>
    <x v="0"/>
    <n v="35.409999999999997"/>
    <x v="0"/>
    <x v="0"/>
    <x v="1"/>
    <n v="25"/>
    <x v="1"/>
    <x v="1"/>
    <x v="1"/>
    <x v="1"/>
    <x v="1"/>
    <x v="0"/>
    <x v="0"/>
    <x v="0"/>
    <x v="1"/>
    <x v="0"/>
    <x v="1"/>
    <n v="80.45"/>
    <n v="137.1"/>
    <x v="0"/>
    <x v="0"/>
    <n v="70.819999999999993"/>
    <n v="207.92"/>
    <x v="2"/>
    <x v="0"/>
    <x v="0"/>
    <x v="0"/>
    <x v="1"/>
    <x v="0"/>
    <x v="0"/>
    <x v="1"/>
    <x v="0"/>
  </r>
  <r>
    <s v="6924-TDGMT"/>
    <x v="1"/>
    <x v="20"/>
    <x v="0"/>
    <x v="0"/>
    <x v="833"/>
    <n v="96076"/>
    <n v="40.367964000000001"/>
    <n v="-122.93737900000001"/>
    <x v="10"/>
    <x v="37"/>
    <x v="0"/>
    <x v="0"/>
    <n v="26.11"/>
    <x v="0"/>
    <x v="1"/>
    <x v="3"/>
    <m/>
    <x v="2"/>
    <x v="2"/>
    <x v="2"/>
    <x v="2"/>
    <x v="2"/>
    <x v="2"/>
    <x v="2"/>
    <x v="2"/>
    <x v="0"/>
    <x v="0"/>
    <x v="0"/>
    <n v="20.55"/>
    <n v="184.95"/>
    <x v="0"/>
    <x v="0"/>
    <n v="287.20999999999998"/>
    <n v="472.16"/>
    <x v="0"/>
    <x v="0"/>
    <x v="0"/>
    <x v="0"/>
    <x v="1"/>
    <x v="1"/>
    <x v="1"/>
    <x v="1"/>
    <x v="0"/>
  </r>
  <r>
    <s v="6925-BAYGL"/>
    <x v="0"/>
    <x v="16"/>
    <x v="0"/>
    <x v="0"/>
    <x v="146"/>
    <n v="90303"/>
    <n v="33.936290999999997"/>
    <n v="-118.332639"/>
    <x v="2"/>
    <x v="63"/>
    <x v="0"/>
    <x v="0"/>
    <n v="19.03"/>
    <x v="1"/>
    <x v="1"/>
    <x v="3"/>
    <m/>
    <x v="2"/>
    <x v="2"/>
    <x v="2"/>
    <x v="2"/>
    <x v="2"/>
    <x v="2"/>
    <x v="2"/>
    <x v="2"/>
    <x v="2"/>
    <x v="1"/>
    <x v="0"/>
    <n v="25.1"/>
    <n v="1275.5999999999999"/>
    <x v="0"/>
    <x v="0"/>
    <n v="1008.59"/>
    <n v="2284.19"/>
    <x v="0"/>
    <x v="0"/>
    <x v="0"/>
    <x v="0"/>
    <x v="1"/>
    <x v="1"/>
    <x v="1"/>
    <x v="1"/>
    <x v="0"/>
  </r>
  <r>
    <s v="6927-WTFIV"/>
    <x v="1"/>
    <x v="3"/>
    <x v="1"/>
    <x v="0"/>
    <x v="91"/>
    <n v="94061"/>
    <n v="37.461250999999997"/>
    <n v="-122.23541400000001"/>
    <x v="1"/>
    <x v="24"/>
    <x v="2"/>
    <x v="0"/>
    <n v="5.71"/>
    <x v="0"/>
    <x v="0"/>
    <x v="1"/>
    <n v="22"/>
    <x v="0"/>
    <x v="1"/>
    <x v="0"/>
    <x v="1"/>
    <x v="1"/>
    <x v="0"/>
    <x v="0"/>
    <x v="0"/>
    <x v="1"/>
    <x v="1"/>
    <x v="0"/>
    <n v="71.3"/>
    <n v="1389.2"/>
    <x v="0"/>
    <x v="0"/>
    <n v="114.2"/>
    <n v="1503.4"/>
    <x v="1"/>
    <x v="5"/>
    <x v="8"/>
    <x v="0"/>
    <x v="1"/>
    <x v="0"/>
    <x v="1"/>
    <x v="1"/>
    <x v="0"/>
  </r>
  <r>
    <s v="6928-ONTRW"/>
    <x v="0"/>
    <x v="55"/>
    <x v="0"/>
    <x v="2"/>
    <x v="260"/>
    <n v="90201"/>
    <n v="33.970343"/>
    <n v="-118.171368"/>
    <x v="5"/>
    <x v="9"/>
    <x v="0"/>
    <x v="0"/>
    <n v="48.04"/>
    <x v="0"/>
    <x v="1"/>
    <x v="3"/>
    <m/>
    <x v="2"/>
    <x v="2"/>
    <x v="2"/>
    <x v="2"/>
    <x v="2"/>
    <x v="2"/>
    <x v="2"/>
    <x v="2"/>
    <x v="2"/>
    <x v="1"/>
    <x v="0"/>
    <n v="19.7"/>
    <n v="1379.8"/>
    <x v="0"/>
    <x v="0"/>
    <n v="3458.88"/>
    <n v="4838.68"/>
    <x v="0"/>
    <x v="0"/>
    <x v="0"/>
    <x v="0"/>
    <x v="1"/>
    <x v="1"/>
    <x v="1"/>
    <x v="1"/>
    <x v="0"/>
  </r>
  <r>
    <s v="6933-FHBZC"/>
    <x v="0"/>
    <x v="18"/>
    <x v="1"/>
    <x v="0"/>
    <x v="111"/>
    <n v="92551"/>
    <n v="33.882739999999998"/>
    <n v="-117.224878"/>
    <x v="1"/>
    <x v="18"/>
    <x v="5"/>
    <x v="0"/>
    <n v="35.75"/>
    <x v="0"/>
    <x v="0"/>
    <x v="0"/>
    <n v="71"/>
    <x v="0"/>
    <x v="0"/>
    <x v="1"/>
    <x v="1"/>
    <x v="1"/>
    <x v="0"/>
    <x v="0"/>
    <x v="0"/>
    <x v="0"/>
    <x v="0"/>
    <x v="0"/>
    <n v="56.05"/>
    <n v="1553.2"/>
    <x v="0"/>
    <x v="0"/>
    <n v="929.5"/>
    <n v="2482.6999999999998"/>
    <x v="0"/>
    <x v="0"/>
    <x v="0"/>
    <x v="0"/>
    <x v="1"/>
    <x v="0"/>
    <x v="0"/>
    <x v="1"/>
    <x v="0"/>
  </r>
  <r>
    <s v="6933-VLYFX"/>
    <x v="1"/>
    <x v="22"/>
    <x v="0"/>
    <x v="3"/>
    <x v="889"/>
    <n v="94002"/>
    <n v="37.509366"/>
    <n v="-122.30613200000001"/>
    <x v="9"/>
    <x v="65"/>
    <x v="5"/>
    <x v="1"/>
    <m/>
    <x v="2"/>
    <x v="0"/>
    <x v="0"/>
    <n v="25"/>
    <x v="1"/>
    <x v="1"/>
    <x v="1"/>
    <x v="0"/>
    <x v="0"/>
    <x v="1"/>
    <x v="1"/>
    <x v="0"/>
    <x v="0"/>
    <x v="1"/>
    <x v="1"/>
    <n v="59.95"/>
    <n v="1848.8"/>
    <x v="0"/>
    <x v="0"/>
    <n v="0"/>
    <n v="1848.8"/>
    <x v="0"/>
    <x v="0"/>
    <x v="0"/>
    <x v="0"/>
    <x v="0"/>
    <x v="0"/>
    <x v="0"/>
    <x v="0"/>
    <x v="0"/>
  </r>
  <r>
    <s v="6937-GCDGQ"/>
    <x v="1"/>
    <x v="40"/>
    <x v="0"/>
    <x v="2"/>
    <x v="57"/>
    <n v="95255"/>
    <n v="38.419350000000001"/>
    <n v="-120.469545"/>
    <x v="2"/>
    <x v="53"/>
    <x v="2"/>
    <x v="0"/>
    <n v="11.75"/>
    <x v="0"/>
    <x v="0"/>
    <x v="0"/>
    <n v="21"/>
    <x v="1"/>
    <x v="1"/>
    <x v="0"/>
    <x v="1"/>
    <x v="1"/>
    <x v="0"/>
    <x v="0"/>
    <x v="0"/>
    <x v="0"/>
    <x v="0"/>
    <x v="1"/>
    <n v="48.95"/>
    <n v="955.6"/>
    <x v="0"/>
    <x v="0"/>
    <n v="223.25"/>
    <n v="1178.8499999999999"/>
    <x v="0"/>
    <x v="0"/>
    <x v="0"/>
    <x v="0"/>
    <x v="1"/>
    <x v="0"/>
    <x v="0"/>
    <x v="1"/>
    <x v="0"/>
  </r>
  <r>
    <s v="6941-KXRRV"/>
    <x v="0"/>
    <x v="61"/>
    <x v="0"/>
    <x v="0"/>
    <x v="639"/>
    <n v="96023"/>
    <n v="41.949216"/>
    <n v="-122.050062"/>
    <x v="6"/>
    <x v="60"/>
    <x v="0"/>
    <x v="0"/>
    <n v="34.43"/>
    <x v="0"/>
    <x v="0"/>
    <x v="2"/>
    <n v="2"/>
    <x v="0"/>
    <x v="0"/>
    <x v="0"/>
    <x v="1"/>
    <x v="1"/>
    <x v="1"/>
    <x v="1"/>
    <x v="0"/>
    <x v="0"/>
    <x v="0"/>
    <x v="1"/>
    <n v="58.95"/>
    <n v="2789.7"/>
    <x v="0"/>
    <x v="0"/>
    <n v="1652.64"/>
    <n v="4442.34"/>
    <x v="0"/>
    <x v="0"/>
    <x v="0"/>
    <x v="0"/>
    <x v="0"/>
    <x v="0"/>
    <x v="0"/>
    <x v="1"/>
    <x v="0"/>
  </r>
  <r>
    <s v="6941-PMGEP"/>
    <x v="0"/>
    <x v="17"/>
    <x v="1"/>
    <x v="0"/>
    <x v="192"/>
    <n v="94945"/>
    <n v="38.135897"/>
    <n v="-122.563683"/>
    <x v="1"/>
    <x v="10"/>
    <x v="1"/>
    <x v="0"/>
    <n v="43.99"/>
    <x v="0"/>
    <x v="0"/>
    <x v="1"/>
    <n v="42"/>
    <x v="0"/>
    <x v="1"/>
    <x v="0"/>
    <x v="1"/>
    <x v="1"/>
    <x v="1"/>
    <x v="1"/>
    <x v="1"/>
    <x v="1"/>
    <x v="0"/>
    <x v="1"/>
    <n v="80"/>
    <n v="412.5"/>
    <x v="344"/>
    <x v="1"/>
    <n v="219.95"/>
    <n v="602.45000000000005"/>
    <x v="1"/>
    <x v="1"/>
    <x v="5"/>
    <x v="0"/>
    <x v="0"/>
    <x v="1"/>
    <x v="1"/>
    <x v="1"/>
    <x v="0"/>
  </r>
  <r>
    <s v="6942-LBFDP"/>
    <x v="0"/>
    <x v="18"/>
    <x v="1"/>
    <x v="0"/>
    <x v="284"/>
    <n v="93308"/>
    <n v="35.559617000000003"/>
    <n v="-118.925185"/>
    <x v="1"/>
    <x v="29"/>
    <x v="0"/>
    <x v="0"/>
    <n v="16.7"/>
    <x v="0"/>
    <x v="1"/>
    <x v="3"/>
    <m/>
    <x v="2"/>
    <x v="2"/>
    <x v="2"/>
    <x v="2"/>
    <x v="2"/>
    <x v="2"/>
    <x v="2"/>
    <x v="2"/>
    <x v="1"/>
    <x v="0"/>
    <x v="2"/>
    <n v="20.55"/>
    <n v="33.6"/>
    <x v="0"/>
    <x v="0"/>
    <n v="33.4"/>
    <n v="67"/>
    <x v="2"/>
    <x v="0"/>
    <x v="0"/>
    <x v="0"/>
    <x v="1"/>
    <x v="1"/>
    <x v="1"/>
    <x v="1"/>
    <x v="0"/>
  </r>
  <r>
    <s v="6946-LMSQS"/>
    <x v="1"/>
    <x v="53"/>
    <x v="0"/>
    <x v="0"/>
    <x v="77"/>
    <n v="92592"/>
    <n v="33.507255000000001"/>
    <n v="-117.029473"/>
    <x v="3"/>
    <x v="30"/>
    <x v="5"/>
    <x v="0"/>
    <n v="33.630000000000003"/>
    <x v="1"/>
    <x v="0"/>
    <x v="1"/>
    <n v="25"/>
    <x v="1"/>
    <x v="1"/>
    <x v="0"/>
    <x v="1"/>
    <x v="1"/>
    <x v="1"/>
    <x v="0"/>
    <x v="0"/>
    <x v="0"/>
    <x v="0"/>
    <x v="1"/>
    <n v="89.05"/>
    <n v="2177.4499999999998"/>
    <x v="0"/>
    <x v="0"/>
    <n v="840.75"/>
    <n v="3018.2"/>
    <x v="1"/>
    <x v="1"/>
    <x v="5"/>
    <x v="0"/>
    <x v="0"/>
    <x v="0"/>
    <x v="0"/>
    <x v="1"/>
    <x v="0"/>
  </r>
  <r>
    <s v="6950-TWMYB"/>
    <x v="1"/>
    <x v="26"/>
    <x v="0"/>
    <x v="9"/>
    <x v="75"/>
    <n v="90404"/>
    <n v="34.026333999999999"/>
    <n v="-118.474222"/>
    <x v="0"/>
    <x v="8"/>
    <x v="4"/>
    <x v="0"/>
    <n v="46.7"/>
    <x v="0"/>
    <x v="0"/>
    <x v="1"/>
    <n v="75"/>
    <x v="0"/>
    <x v="0"/>
    <x v="0"/>
    <x v="0"/>
    <x v="1"/>
    <x v="0"/>
    <x v="0"/>
    <x v="0"/>
    <x v="2"/>
    <x v="0"/>
    <x v="1"/>
    <n v="79.95"/>
    <n v="4362.05"/>
    <x v="0"/>
    <x v="0"/>
    <n v="2521.8000000000002"/>
    <n v="6883.85"/>
    <x v="0"/>
    <x v="0"/>
    <x v="0"/>
    <x v="0"/>
    <x v="1"/>
    <x v="0"/>
    <x v="0"/>
    <x v="0"/>
    <x v="0"/>
  </r>
  <r>
    <s v="6952-OMNWB"/>
    <x v="1"/>
    <x v="4"/>
    <x v="0"/>
    <x v="0"/>
    <x v="625"/>
    <n v="93432"/>
    <n v="35.480896000000001"/>
    <n v="-120.469476"/>
    <x v="9"/>
    <x v="64"/>
    <x v="3"/>
    <x v="0"/>
    <n v="34.31"/>
    <x v="1"/>
    <x v="0"/>
    <x v="1"/>
    <n v="15"/>
    <x v="0"/>
    <x v="1"/>
    <x v="1"/>
    <x v="1"/>
    <x v="1"/>
    <x v="0"/>
    <x v="0"/>
    <x v="0"/>
    <x v="0"/>
    <x v="0"/>
    <x v="0"/>
    <n v="80.349999999999994"/>
    <n v="5589.3"/>
    <x v="0"/>
    <x v="0"/>
    <n v="2333.08"/>
    <n v="7922.38"/>
    <x v="0"/>
    <x v="0"/>
    <x v="0"/>
    <x v="0"/>
    <x v="1"/>
    <x v="0"/>
    <x v="0"/>
    <x v="1"/>
    <x v="0"/>
  </r>
  <r>
    <s v="6953-PBDIN"/>
    <x v="1"/>
    <x v="2"/>
    <x v="0"/>
    <x v="0"/>
    <x v="1088"/>
    <n v="96112"/>
    <n v="41.932206999999998"/>
    <n v="-120.135941"/>
    <x v="8"/>
    <x v="40"/>
    <x v="3"/>
    <x v="0"/>
    <n v="38.58"/>
    <x v="1"/>
    <x v="0"/>
    <x v="2"/>
    <n v="25"/>
    <x v="0"/>
    <x v="0"/>
    <x v="1"/>
    <x v="0"/>
    <x v="0"/>
    <x v="0"/>
    <x v="0"/>
    <x v="1"/>
    <x v="2"/>
    <x v="1"/>
    <x v="1"/>
    <n v="72.95"/>
    <n v="5265.55"/>
    <x v="0"/>
    <x v="8"/>
    <n v="2700.6"/>
    <n v="8026.15"/>
    <x v="0"/>
    <x v="0"/>
    <x v="0"/>
    <x v="0"/>
    <x v="0"/>
    <x v="1"/>
    <x v="0"/>
    <x v="0"/>
    <x v="0"/>
  </r>
  <r>
    <s v="6954-OOYZZ"/>
    <x v="1"/>
    <x v="51"/>
    <x v="0"/>
    <x v="0"/>
    <x v="31"/>
    <n v="90006"/>
    <n v="34.048012999999997"/>
    <n v="-118.293953"/>
    <x v="6"/>
    <x v="68"/>
    <x v="2"/>
    <x v="0"/>
    <n v="45.92"/>
    <x v="0"/>
    <x v="0"/>
    <x v="2"/>
    <n v="17"/>
    <x v="0"/>
    <x v="1"/>
    <x v="0"/>
    <x v="1"/>
    <x v="1"/>
    <x v="0"/>
    <x v="0"/>
    <x v="0"/>
    <x v="1"/>
    <x v="0"/>
    <x v="1"/>
    <n v="44.35"/>
    <n v="768.05"/>
    <x v="0"/>
    <x v="0"/>
    <n v="826.56"/>
    <n v="1594.61"/>
    <x v="0"/>
    <x v="0"/>
    <x v="0"/>
    <x v="0"/>
    <x v="1"/>
    <x v="0"/>
    <x v="1"/>
    <x v="1"/>
    <x v="0"/>
  </r>
  <r>
    <s v="6956-SMUCM"/>
    <x v="0"/>
    <x v="46"/>
    <x v="1"/>
    <x v="0"/>
    <x v="776"/>
    <n v="95553"/>
    <n v="40.210895000000001"/>
    <n v="-123.86"/>
    <x v="1"/>
    <x v="3"/>
    <x v="0"/>
    <x v="0"/>
    <n v="33.39"/>
    <x v="0"/>
    <x v="0"/>
    <x v="1"/>
    <n v="59"/>
    <x v="1"/>
    <x v="1"/>
    <x v="1"/>
    <x v="1"/>
    <x v="0"/>
    <x v="1"/>
    <x v="1"/>
    <x v="1"/>
    <x v="1"/>
    <x v="0"/>
    <x v="0"/>
    <n v="99"/>
    <n v="287.39999999999998"/>
    <x v="0"/>
    <x v="1"/>
    <n v="100.17"/>
    <n v="397.57"/>
    <x v="1"/>
    <x v="1"/>
    <x v="10"/>
    <x v="0"/>
    <x v="0"/>
    <x v="1"/>
    <x v="0"/>
    <x v="1"/>
    <x v="0"/>
  </r>
  <r>
    <s v="6959-GQEGV"/>
    <x v="1"/>
    <x v="37"/>
    <x v="1"/>
    <x v="0"/>
    <x v="778"/>
    <n v="91303"/>
    <n v="34.19829"/>
    <n v="-118.602203"/>
    <x v="1"/>
    <x v="14"/>
    <x v="0"/>
    <x v="0"/>
    <n v="10.36"/>
    <x v="0"/>
    <x v="0"/>
    <x v="2"/>
    <n v="6"/>
    <x v="1"/>
    <x v="1"/>
    <x v="1"/>
    <x v="1"/>
    <x v="0"/>
    <x v="1"/>
    <x v="1"/>
    <x v="0"/>
    <x v="1"/>
    <x v="0"/>
    <x v="1"/>
    <n v="75.95"/>
    <n v="3273.8"/>
    <x v="0"/>
    <x v="0"/>
    <n v="466.2"/>
    <n v="3740"/>
    <x v="0"/>
    <x v="0"/>
    <x v="0"/>
    <x v="0"/>
    <x v="0"/>
    <x v="0"/>
    <x v="0"/>
    <x v="1"/>
    <x v="0"/>
  </r>
  <r>
    <s v="6959-UWKHF"/>
    <x v="1"/>
    <x v="10"/>
    <x v="1"/>
    <x v="0"/>
    <x v="22"/>
    <n v="93201"/>
    <n v="35.869625999999997"/>
    <n v="-119.498771"/>
    <x v="1"/>
    <x v="13"/>
    <x v="1"/>
    <x v="0"/>
    <n v="4.0199999999999996"/>
    <x v="0"/>
    <x v="0"/>
    <x v="0"/>
    <n v="11"/>
    <x v="0"/>
    <x v="1"/>
    <x v="0"/>
    <x v="1"/>
    <x v="1"/>
    <x v="0"/>
    <x v="0"/>
    <x v="0"/>
    <x v="1"/>
    <x v="0"/>
    <x v="1"/>
    <n v="42.9"/>
    <n v="42.9"/>
    <x v="0"/>
    <x v="0"/>
    <n v="4.0199999999999996"/>
    <n v="46.92"/>
    <x v="1"/>
    <x v="1"/>
    <x v="1"/>
    <x v="0"/>
    <x v="1"/>
    <x v="0"/>
    <x v="1"/>
    <x v="1"/>
    <x v="0"/>
  </r>
  <r>
    <s v="6960-HVYXR"/>
    <x v="0"/>
    <x v="29"/>
    <x v="1"/>
    <x v="0"/>
    <x v="987"/>
    <n v="95673"/>
    <n v="38.688763999999999"/>
    <n v="-121.457596"/>
    <x v="1"/>
    <x v="13"/>
    <x v="0"/>
    <x v="0"/>
    <n v="35.01"/>
    <x v="1"/>
    <x v="0"/>
    <x v="1"/>
    <n v="52"/>
    <x v="0"/>
    <x v="1"/>
    <x v="0"/>
    <x v="1"/>
    <x v="1"/>
    <x v="0"/>
    <x v="0"/>
    <x v="0"/>
    <x v="1"/>
    <x v="1"/>
    <x v="1"/>
    <n v="76"/>
    <n v="76"/>
    <x v="0"/>
    <x v="0"/>
    <n v="35.01"/>
    <n v="111.01"/>
    <x v="1"/>
    <x v="1"/>
    <x v="5"/>
    <x v="0"/>
    <x v="1"/>
    <x v="0"/>
    <x v="1"/>
    <x v="1"/>
    <x v="0"/>
  </r>
  <r>
    <s v="6961-MJKBO"/>
    <x v="1"/>
    <x v="60"/>
    <x v="1"/>
    <x v="0"/>
    <x v="31"/>
    <n v="90057"/>
    <n v="34.061917999999999"/>
    <n v="-118.277939"/>
    <x v="1"/>
    <x v="54"/>
    <x v="0"/>
    <x v="0"/>
    <n v="6.61"/>
    <x v="0"/>
    <x v="1"/>
    <x v="3"/>
    <m/>
    <x v="2"/>
    <x v="2"/>
    <x v="2"/>
    <x v="2"/>
    <x v="2"/>
    <x v="2"/>
    <x v="2"/>
    <x v="2"/>
    <x v="2"/>
    <x v="1"/>
    <x v="1"/>
    <n v="20.45"/>
    <n v="943"/>
    <x v="0"/>
    <x v="0"/>
    <n v="310.67"/>
    <n v="1253.67"/>
    <x v="0"/>
    <x v="0"/>
    <x v="0"/>
    <x v="0"/>
    <x v="1"/>
    <x v="1"/>
    <x v="1"/>
    <x v="1"/>
    <x v="0"/>
  </r>
  <r>
    <s v="6961-VCPMC"/>
    <x v="1"/>
    <x v="41"/>
    <x v="0"/>
    <x v="0"/>
    <x v="383"/>
    <n v="92258"/>
    <n v="33.906495999999997"/>
    <n v="-116.56949899999999"/>
    <x v="2"/>
    <x v="56"/>
    <x v="4"/>
    <x v="0"/>
    <n v="48.62"/>
    <x v="0"/>
    <x v="0"/>
    <x v="1"/>
    <n v="3"/>
    <x v="0"/>
    <x v="1"/>
    <x v="0"/>
    <x v="1"/>
    <x v="1"/>
    <x v="1"/>
    <x v="0"/>
    <x v="1"/>
    <x v="1"/>
    <x v="0"/>
    <x v="1"/>
    <n v="80.400000000000006"/>
    <n v="3605.2"/>
    <x v="0"/>
    <x v="2"/>
    <n v="2236.52"/>
    <n v="5861.72"/>
    <x v="1"/>
    <x v="1"/>
    <x v="11"/>
    <x v="0"/>
    <x v="0"/>
    <x v="1"/>
    <x v="1"/>
    <x v="1"/>
    <x v="0"/>
  </r>
  <r>
    <s v="6963-EZQEE"/>
    <x v="1"/>
    <x v="28"/>
    <x v="0"/>
    <x v="0"/>
    <x v="5"/>
    <n v="95345"/>
    <n v="37.581496000000001"/>
    <n v="-119.972762"/>
    <x v="8"/>
    <x v="40"/>
    <x v="0"/>
    <x v="0"/>
    <n v="40.94"/>
    <x v="1"/>
    <x v="0"/>
    <x v="2"/>
    <n v="8"/>
    <x v="1"/>
    <x v="0"/>
    <x v="1"/>
    <x v="0"/>
    <x v="0"/>
    <x v="1"/>
    <x v="0"/>
    <x v="0"/>
    <x v="2"/>
    <x v="0"/>
    <x v="0"/>
    <n v="88.55"/>
    <n v="6306.5"/>
    <x v="0"/>
    <x v="0"/>
    <n v="2865.8"/>
    <n v="9172.2999999999993"/>
    <x v="0"/>
    <x v="0"/>
    <x v="0"/>
    <x v="0"/>
    <x v="0"/>
    <x v="0"/>
    <x v="0"/>
    <x v="0"/>
    <x v="0"/>
  </r>
  <r>
    <s v="6963-KQYQB"/>
    <x v="0"/>
    <x v="38"/>
    <x v="0"/>
    <x v="3"/>
    <x v="1092"/>
    <n v="94044"/>
    <n v="37.573633000000001"/>
    <n v="-122.455167"/>
    <x v="8"/>
    <x v="40"/>
    <x v="3"/>
    <x v="0"/>
    <n v="4.2699999999999996"/>
    <x v="1"/>
    <x v="1"/>
    <x v="3"/>
    <m/>
    <x v="2"/>
    <x v="2"/>
    <x v="2"/>
    <x v="2"/>
    <x v="2"/>
    <x v="2"/>
    <x v="2"/>
    <x v="2"/>
    <x v="2"/>
    <x v="1"/>
    <x v="0"/>
    <n v="24.05"/>
    <n v="1764.75"/>
    <x v="0"/>
    <x v="0"/>
    <n v="298.89999999999998"/>
    <n v="2063.65"/>
    <x v="0"/>
    <x v="0"/>
    <x v="0"/>
    <x v="0"/>
    <x v="1"/>
    <x v="1"/>
    <x v="1"/>
    <x v="1"/>
    <x v="0"/>
  </r>
  <r>
    <s v="6967-PEJLL"/>
    <x v="1"/>
    <x v="5"/>
    <x v="0"/>
    <x v="3"/>
    <x v="38"/>
    <n v="92129"/>
    <n v="32.961064"/>
    <n v="-117.134917"/>
    <x v="9"/>
    <x v="20"/>
    <x v="5"/>
    <x v="1"/>
    <m/>
    <x v="2"/>
    <x v="0"/>
    <x v="0"/>
    <n v="52"/>
    <x v="1"/>
    <x v="1"/>
    <x v="1"/>
    <x v="0"/>
    <x v="1"/>
    <x v="0"/>
    <x v="0"/>
    <x v="0"/>
    <x v="0"/>
    <x v="0"/>
    <x v="1"/>
    <n v="40.200000000000003"/>
    <n v="1525.35"/>
    <x v="0"/>
    <x v="0"/>
    <n v="0"/>
    <n v="1525.35"/>
    <x v="0"/>
    <x v="0"/>
    <x v="0"/>
    <x v="0"/>
    <x v="1"/>
    <x v="0"/>
    <x v="0"/>
    <x v="0"/>
    <x v="0"/>
  </r>
  <r>
    <s v="6967-QIQRV"/>
    <x v="1"/>
    <x v="5"/>
    <x v="0"/>
    <x v="2"/>
    <x v="380"/>
    <n v="92692"/>
    <n v="33.606929999999998"/>
    <n v="-117.64425300000001"/>
    <x v="4"/>
    <x v="49"/>
    <x v="0"/>
    <x v="0"/>
    <n v="2.12"/>
    <x v="0"/>
    <x v="0"/>
    <x v="1"/>
    <n v="30"/>
    <x v="1"/>
    <x v="1"/>
    <x v="0"/>
    <x v="0"/>
    <x v="0"/>
    <x v="1"/>
    <x v="1"/>
    <x v="1"/>
    <x v="0"/>
    <x v="1"/>
    <x v="1"/>
    <n v="101.9"/>
    <n v="1667.25"/>
    <x v="0"/>
    <x v="4"/>
    <n v="31.8"/>
    <n v="1819.05"/>
    <x v="0"/>
    <x v="0"/>
    <x v="0"/>
    <x v="0"/>
    <x v="0"/>
    <x v="1"/>
    <x v="0"/>
    <x v="0"/>
    <x v="0"/>
  </r>
  <r>
    <s v="6968-GMKPR"/>
    <x v="0"/>
    <x v="14"/>
    <x v="1"/>
    <x v="0"/>
    <x v="466"/>
    <n v="96033"/>
    <n v="40.740138000000002"/>
    <n v="-122.587476"/>
    <x v="1"/>
    <x v="17"/>
    <x v="4"/>
    <x v="0"/>
    <n v="22.34"/>
    <x v="0"/>
    <x v="0"/>
    <x v="1"/>
    <n v="4"/>
    <x v="0"/>
    <x v="0"/>
    <x v="1"/>
    <x v="1"/>
    <x v="1"/>
    <x v="0"/>
    <x v="0"/>
    <x v="0"/>
    <x v="1"/>
    <x v="0"/>
    <x v="1"/>
    <n v="81.55"/>
    <n v="4509.5"/>
    <x v="0"/>
    <x v="0"/>
    <n v="1228.7"/>
    <n v="5738.2"/>
    <x v="0"/>
    <x v="0"/>
    <x v="0"/>
    <x v="0"/>
    <x v="1"/>
    <x v="0"/>
    <x v="0"/>
    <x v="1"/>
    <x v="0"/>
  </r>
  <r>
    <s v="6968-MHOMU"/>
    <x v="1"/>
    <x v="55"/>
    <x v="0"/>
    <x v="0"/>
    <x v="918"/>
    <n v="95970"/>
    <n v="39.424956999999999"/>
    <n v="-122.03930699999999"/>
    <x v="1"/>
    <x v="42"/>
    <x v="0"/>
    <x v="1"/>
    <m/>
    <x v="2"/>
    <x v="0"/>
    <x v="0"/>
    <n v="23"/>
    <x v="0"/>
    <x v="1"/>
    <x v="0"/>
    <x v="1"/>
    <x v="0"/>
    <x v="1"/>
    <x v="1"/>
    <x v="0"/>
    <x v="0"/>
    <x v="0"/>
    <x v="0"/>
    <n v="45"/>
    <n v="2689.35"/>
    <x v="0"/>
    <x v="0"/>
    <n v="0"/>
    <n v="2689.35"/>
    <x v="0"/>
    <x v="0"/>
    <x v="0"/>
    <x v="0"/>
    <x v="0"/>
    <x v="0"/>
    <x v="1"/>
    <x v="1"/>
    <x v="0"/>
  </r>
  <r>
    <s v="6968-URWQU"/>
    <x v="1"/>
    <x v="2"/>
    <x v="0"/>
    <x v="0"/>
    <x v="533"/>
    <n v="92374"/>
    <n v="34.064073"/>
    <n v="-117.166158"/>
    <x v="5"/>
    <x v="25"/>
    <x v="0"/>
    <x v="0"/>
    <n v="4.34"/>
    <x v="0"/>
    <x v="0"/>
    <x v="2"/>
    <n v="23"/>
    <x v="0"/>
    <x v="1"/>
    <x v="0"/>
    <x v="1"/>
    <x v="0"/>
    <x v="0"/>
    <x v="0"/>
    <x v="0"/>
    <x v="0"/>
    <x v="0"/>
    <x v="0"/>
    <n v="56.35"/>
    <n v="2391.15"/>
    <x v="0"/>
    <x v="0"/>
    <n v="186.62"/>
    <n v="2577.77"/>
    <x v="0"/>
    <x v="0"/>
    <x v="0"/>
    <x v="0"/>
    <x v="0"/>
    <x v="0"/>
    <x v="1"/>
    <x v="1"/>
    <x v="0"/>
  </r>
  <r>
    <s v="6969-MVBAI"/>
    <x v="0"/>
    <x v="36"/>
    <x v="1"/>
    <x v="0"/>
    <x v="992"/>
    <n v="96108"/>
    <n v="41.750354000000002"/>
    <n v="-120.403885"/>
    <x v="1"/>
    <x v="0"/>
    <x v="1"/>
    <x v="0"/>
    <n v="40"/>
    <x v="1"/>
    <x v="0"/>
    <x v="1"/>
    <n v="4"/>
    <x v="0"/>
    <x v="1"/>
    <x v="1"/>
    <x v="1"/>
    <x v="0"/>
    <x v="0"/>
    <x v="0"/>
    <x v="0"/>
    <x v="1"/>
    <x v="0"/>
    <x v="1"/>
    <n v="90.1"/>
    <n v="816.8"/>
    <x v="0"/>
    <x v="0"/>
    <n v="360"/>
    <n v="1176.8"/>
    <x v="0"/>
    <x v="0"/>
    <x v="0"/>
    <x v="0"/>
    <x v="0"/>
    <x v="0"/>
    <x v="0"/>
    <x v="1"/>
    <x v="0"/>
  </r>
  <r>
    <s v="6972-SNKKW"/>
    <x v="0"/>
    <x v="27"/>
    <x v="1"/>
    <x v="0"/>
    <x v="280"/>
    <n v="96020"/>
    <n v="40.243493999999998"/>
    <n v="-121.15473299999999"/>
    <x v="1"/>
    <x v="38"/>
    <x v="0"/>
    <x v="0"/>
    <n v="47.46"/>
    <x v="0"/>
    <x v="1"/>
    <x v="3"/>
    <m/>
    <x v="2"/>
    <x v="2"/>
    <x v="2"/>
    <x v="2"/>
    <x v="2"/>
    <x v="2"/>
    <x v="2"/>
    <x v="2"/>
    <x v="1"/>
    <x v="1"/>
    <x v="2"/>
    <n v="20"/>
    <n v="109.2"/>
    <x v="0"/>
    <x v="0"/>
    <n v="284.76"/>
    <n v="393.96"/>
    <x v="0"/>
    <x v="0"/>
    <x v="0"/>
    <x v="0"/>
    <x v="1"/>
    <x v="1"/>
    <x v="1"/>
    <x v="1"/>
    <x v="0"/>
  </r>
  <r>
    <s v="6974-DAFLI"/>
    <x v="0"/>
    <x v="33"/>
    <x v="0"/>
    <x v="0"/>
    <x v="284"/>
    <n v="93312"/>
    <n v="35.392598999999997"/>
    <n v="-119.245341"/>
    <x v="4"/>
    <x v="17"/>
    <x v="4"/>
    <x v="0"/>
    <n v="3.28"/>
    <x v="0"/>
    <x v="1"/>
    <x v="3"/>
    <m/>
    <x v="2"/>
    <x v="2"/>
    <x v="2"/>
    <x v="2"/>
    <x v="2"/>
    <x v="2"/>
    <x v="2"/>
    <x v="2"/>
    <x v="0"/>
    <x v="1"/>
    <x v="1"/>
    <n v="19.7"/>
    <n v="1140.05"/>
    <x v="0"/>
    <x v="0"/>
    <n v="180.4"/>
    <n v="1320.45"/>
    <x v="0"/>
    <x v="0"/>
    <x v="0"/>
    <x v="0"/>
    <x v="1"/>
    <x v="1"/>
    <x v="1"/>
    <x v="1"/>
    <x v="0"/>
  </r>
  <r>
    <s v="6976-BWGLQ"/>
    <x v="0"/>
    <x v="22"/>
    <x v="0"/>
    <x v="1"/>
    <x v="644"/>
    <n v="91766"/>
    <n v="34.042285999999997"/>
    <n v="-117.756106"/>
    <x v="2"/>
    <x v="9"/>
    <x v="3"/>
    <x v="0"/>
    <n v="39.299999999999997"/>
    <x v="1"/>
    <x v="1"/>
    <x v="3"/>
    <m/>
    <x v="2"/>
    <x v="2"/>
    <x v="2"/>
    <x v="2"/>
    <x v="2"/>
    <x v="2"/>
    <x v="2"/>
    <x v="2"/>
    <x v="2"/>
    <x v="1"/>
    <x v="1"/>
    <n v="25.2"/>
    <n v="1787.35"/>
    <x v="0"/>
    <x v="0"/>
    <n v="2829.6"/>
    <n v="4616.95"/>
    <x v="0"/>
    <x v="0"/>
    <x v="0"/>
    <x v="0"/>
    <x v="1"/>
    <x v="1"/>
    <x v="1"/>
    <x v="1"/>
    <x v="0"/>
  </r>
  <r>
    <s v="6979-TNDEU"/>
    <x v="0"/>
    <x v="21"/>
    <x v="1"/>
    <x v="0"/>
    <x v="113"/>
    <n v="95841"/>
    <n v="38.660442000000003"/>
    <n v="-121.346321"/>
    <x v="1"/>
    <x v="58"/>
    <x v="0"/>
    <x v="0"/>
    <n v="14.32"/>
    <x v="0"/>
    <x v="1"/>
    <x v="3"/>
    <m/>
    <x v="2"/>
    <x v="2"/>
    <x v="2"/>
    <x v="2"/>
    <x v="2"/>
    <x v="2"/>
    <x v="2"/>
    <x v="2"/>
    <x v="1"/>
    <x v="1"/>
    <x v="0"/>
    <n v="19.2"/>
    <n v="156.85"/>
    <x v="0"/>
    <x v="0"/>
    <n v="114.56"/>
    <n v="271.41000000000003"/>
    <x v="0"/>
    <x v="0"/>
    <x v="0"/>
    <x v="0"/>
    <x v="1"/>
    <x v="1"/>
    <x v="1"/>
    <x v="1"/>
    <x v="0"/>
  </r>
  <r>
    <s v="6979-ZNSFF"/>
    <x v="0"/>
    <x v="23"/>
    <x v="1"/>
    <x v="0"/>
    <x v="880"/>
    <n v="95726"/>
    <n v="38.733908"/>
    <n v="-120.453416"/>
    <x v="1"/>
    <x v="58"/>
    <x v="1"/>
    <x v="0"/>
    <n v="45.59"/>
    <x v="1"/>
    <x v="0"/>
    <x v="1"/>
    <n v="8"/>
    <x v="0"/>
    <x v="1"/>
    <x v="0"/>
    <x v="1"/>
    <x v="0"/>
    <x v="0"/>
    <x v="0"/>
    <x v="0"/>
    <x v="1"/>
    <x v="0"/>
    <x v="1"/>
    <n v="87.05"/>
    <n v="762.1"/>
    <x v="0"/>
    <x v="0"/>
    <n v="364.72"/>
    <n v="1126.82"/>
    <x v="1"/>
    <x v="4"/>
    <x v="16"/>
    <x v="0"/>
    <x v="0"/>
    <x v="0"/>
    <x v="1"/>
    <x v="1"/>
    <x v="0"/>
  </r>
  <r>
    <s v="6980-CDGFC"/>
    <x v="0"/>
    <x v="30"/>
    <x v="0"/>
    <x v="0"/>
    <x v="684"/>
    <n v="95003"/>
    <n v="37.013471000000003"/>
    <n v="-121.877877"/>
    <x v="7"/>
    <x v="23"/>
    <x v="3"/>
    <x v="0"/>
    <n v="7.91"/>
    <x v="0"/>
    <x v="1"/>
    <x v="3"/>
    <m/>
    <x v="2"/>
    <x v="2"/>
    <x v="2"/>
    <x v="2"/>
    <x v="2"/>
    <x v="2"/>
    <x v="2"/>
    <x v="2"/>
    <x v="0"/>
    <x v="0"/>
    <x v="1"/>
    <n v="20.85"/>
    <n v="1327.4"/>
    <x v="0"/>
    <x v="0"/>
    <n v="529.97"/>
    <n v="1857.37"/>
    <x v="0"/>
    <x v="0"/>
    <x v="0"/>
    <x v="0"/>
    <x v="1"/>
    <x v="1"/>
    <x v="1"/>
    <x v="1"/>
    <x v="0"/>
  </r>
  <r>
    <s v="6980-IMXXE"/>
    <x v="0"/>
    <x v="24"/>
    <x v="0"/>
    <x v="3"/>
    <x v="27"/>
    <n v="95355"/>
    <n v="37.672905999999998"/>
    <n v="-120.946594"/>
    <x v="7"/>
    <x v="19"/>
    <x v="0"/>
    <x v="0"/>
    <n v="42.49"/>
    <x v="0"/>
    <x v="1"/>
    <x v="3"/>
    <m/>
    <x v="2"/>
    <x v="2"/>
    <x v="2"/>
    <x v="2"/>
    <x v="2"/>
    <x v="2"/>
    <x v="2"/>
    <x v="2"/>
    <x v="2"/>
    <x v="1"/>
    <x v="1"/>
    <n v="20.2"/>
    <n v="1412.65"/>
    <x v="0"/>
    <x v="0"/>
    <n v="2931.81"/>
    <n v="4344.46"/>
    <x v="0"/>
    <x v="0"/>
    <x v="0"/>
    <x v="0"/>
    <x v="1"/>
    <x v="1"/>
    <x v="1"/>
    <x v="1"/>
    <x v="0"/>
  </r>
  <r>
    <s v="6981-TDRFT"/>
    <x v="1"/>
    <x v="11"/>
    <x v="0"/>
    <x v="2"/>
    <x v="1027"/>
    <n v="95372"/>
    <n v="37.990574000000002"/>
    <n v="-120.261821"/>
    <x v="2"/>
    <x v="50"/>
    <x v="0"/>
    <x v="1"/>
    <m/>
    <x v="2"/>
    <x v="0"/>
    <x v="2"/>
    <n v="69"/>
    <x v="0"/>
    <x v="1"/>
    <x v="1"/>
    <x v="0"/>
    <x v="0"/>
    <x v="1"/>
    <x v="1"/>
    <x v="1"/>
    <x v="0"/>
    <x v="0"/>
    <x v="1"/>
    <n v="54.3"/>
    <n v="2317.1"/>
    <x v="0"/>
    <x v="1"/>
    <n v="0"/>
    <n v="2327.1"/>
    <x v="0"/>
    <x v="0"/>
    <x v="0"/>
    <x v="0"/>
    <x v="0"/>
    <x v="1"/>
    <x v="0"/>
    <x v="0"/>
    <x v="0"/>
  </r>
  <r>
    <s v="6982-SSHFK"/>
    <x v="1"/>
    <x v="45"/>
    <x v="1"/>
    <x v="0"/>
    <x v="64"/>
    <n v="93703"/>
    <n v="36.768774000000001"/>
    <n v="-119.76263299999999"/>
    <x v="1"/>
    <x v="13"/>
    <x v="1"/>
    <x v="0"/>
    <n v="32.44"/>
    <x v="0"/>
    <x v="0"/>
    <x v="2"/>
    <n v="12"/>
    <x v="0"/>
    <x v="1"/>
    <x v="0"/>
    <x v="1"/>
    <x v="1"/>
    <x v="0"/>
    <x v="0"/>
    <x v="0"/>
    <x v="1"/>
    <x v="1"/>
    <x v="2"/>
    <n v="44.4"/>
    <n v="44.4"/>
    <x v="0"/>
    <x v="0"/>
    <n v="32.44"/>
    <n v="76.84"/>
    <x v="1"/>
    <x v="1"/>
    <x v="1"/>
    <x v="0"/>
    <x v="1"/>
    <x v="0"/>
    <x v="1"/>
    <x v="1"/>
    <x v="0"/>
  </r>
  <r>
    <s v="6982-UQZLY"/>
    <x v="0"/>
    <x v="53"/>
    <x v="0"/>
    <x v="0"/>
    <x v="1076"/>
    <n v="93440"/>
    <n v="34.758699"/>
    <n v="-120.275839"/>
    <x v="2"/>
    <x v="13"/>
    <x v="1"/>
    <x v="0"/>
    <n v="22.86"/>
    <x v="0"/>
    <x v="1"/>
    <x v="3"/>
    <m/>
    <x v="2"/>
    <x v="2"/>
    <x v="2"/>
    <x v="2"/>
    <x v="2"/>
    <x v="2"/>
    <x v="2"/>
    <x v="2"/>
    <x v="1"/>
    <x v="0"/>
    <x v="0"/>
    <n v="20.85"/>
    <n v="20.85"/>
    <x v="0"/>
    <x v="0"/>
    <n v="22.86"/>
    <n v="43.71"/>
    <x v="1"/>
    <x v="5"/>
    <x v="9"/>
    <x v="0"/>
    <x v="1"/>
    <x v="1"/>
    <x v="1"/>
    <x v="1"/>
    <x v="0"/>
  </r>
  <r>
    <s v="6985-HAYWX"/>
    <x v="0"/>
    <x v="2"/>
    <x v="0"/>
    <x v="0"/>
    <x v="950"/>
    <n v="95326"/>
    <n v="37.592300000000002"/>
    <n v="-120.85328800000001"/>
    <x v="7"/>
    <x v="18"/>
    <x v="0"/>
    <x v="0"/>
    <n v="37.6"/>
    <x v="1"/>
    <x v="0"/>
    <x v="1"/>
    <n v="10"/>
    <x v="0"/>
    <x v="0"/>
    <x v="0"/>
    <x v="1"/>
    <x v="1"/>
    <x v="0"/>
    <x v="0"/>
    <x v="0"/>
    <x v="1"/>
    <x v="1"/>
    <x v="1"/>
    <n v="79.3"/>
    <n v="2015.8"/>
    <x v="0"/>
    <x v="0"/>
    <n v="977.6"/>
    <n v="2993.4"/>
    <x v="0"/>
    <x v="0"/>
    <x v="0"/>
    <x v="0"/>
    <x v="1"/>
    <x v="0"/>
    <x v="0"/>
    <x v="1"/>
    <x v="0"/>
  </r>
  <r>
    <s v="6986-IJDHX"/>
    <x v="1"/>
    <x v="46"/>
    <x v="0"/>
    <x v="0"/>
    <x v="102"/>
    <n v="92648"/>
    <n v="33.679659000000001"/>
    <n v="-118.016195"/>
    <x v="7"/>
    <x v="35"/>
    <x v="5"/>
    <x v="0"/>
    <n v="40.25"/>
    <x v="0"/>
    <x v="0"/>
    <x v="1"/>
    <n v="19"/>
    <x v="0"/>
    <x v="0"/>
    <x v="0"/>
    <x v="1"/>
    <x v="0"/>
    <x v="0"/>
    <x v="0"/>
    <x v="0"/>
    <x v="1"/>
    <x v="0"/>
    <x v="0"/>
    <n v="86.3"/>
    <n v="3266"/>
    <x v="0"/>
    <x v="0"/>
    <n v="1569.75"/>
    <n v="4835.75"/>
    <x v="1"/>
    <x v="1"/>
    <x v="1"/>
    <x v="0"/>
    <x v="0"/>
    <x v="0"/>
    <x v="0"/>
    <x v="1"/>
    <x v="0"/>
  </r>
  <r>
    <s v="6986-IXNDM"/>
    <x v="1"/>
    <x v="10"/>
    <x v="1"/>
    <x v="0"/>
    <x v="751"/>
    <n v="93271"/>
    <n v="36.413432999999998"/>
    <n v="-118.854708"/>
    <x v="1"/>
    <x v="32"/>
    <x v="2"/>
    <x v="0"/>
    <n v="27.8"/>
    <x v="0"/>
    <x v="0"/>
    <x v="1"/>
    <n v="17"/>
    <x v="0"/>
    <x v="1"/>
    <x v="0"/>
    <x v="1"/>
    <x v="0"/>
    <x v="1"/>
    <x v="1"/>
    <x v="0"/>
    <x v="1"/>
    <x v="0"/>
    <x v="1"/>
    <n v="92.9"/>
    <n v="1337.45"/>
    <x v="0"/>
    <x v="0"/>
    <n v="389.2"/>
    <n v="1726.65"/>
    <x v="0"/>
    <x v="0"/>
    <x v="0"/>
    <x v="0"/>
    <x v="0"/>
    <x v="0"/>
    <x v="1"/>
    <x v="1"/>
    <x v="0"/>
  </r>
  <r>
    <s v="6987-XQSJT"/>
    <x v="0"/>
    <x v="8"/>
    <x v="1"/>
    <x v="0"/>
    <x v="903"/>
    <n v="95525"/>
    <n v="40.943379999999998"/>
    <n v="-123.831799"/>
    <x v="1"/>
    <x v="8"/>
    <x v="0"/>
    <x v="0"/>
    <n v="45.77"/>
    <x v="1"/>
    <x v="0"/>
    <x v="1"/>
    <n v="10"/>
    <x v="0"/>
    <x v="0"/>
    <x v="0"/>
    <x v="1"/>
    <x v="1"/>
    <x v="0"/>
    <x v="0"/>
    <x v="0"/>
    <x v="1"/>
    <x v="0"/>
    <x v="1"/>
    <n v="79.5"/>
    <n v="4370.25"/>
    <x v="0"/>
    <x v="0"/>
    <n v="2471.58"/>
    <n v="6841.83"/>
    <x v="1"/>
    <x v="5"/>
    <x v="9"/>
    <x v="0"/>
    <x v="1"/>
    <x v="0"/>
    <x v="0"/>
    <x v="1"/>
    <x v="0"/>
  </r>
  <r>
    <s v="6988-CJEYV"/>
    <x v="1"/>
    <x v="52"/>
    <x v="1"/>
    <x v="0"/>
    <x v="87"/>
    <n v="95313"/>
    <n v="37.435664000000003"/>
    <n v="-121.04905599999999"/>
    <x v="1"/>
    <x v="21"/>
    <x v="4"/>
    <x v="0"/>
    <n v="45.46"/>
    <x v="1"/>
    <x v="0"/>
    <x v="1"/>
    <n v="27"/>
    <x v="0"/>
    <x v="0"/>
    <x v="0"/>
    <x v="1"/>
    <x v="0"/>
    <x v="1"/>
    <x v="1"/>
    <x v="0"/>
    <x v="1"/>
    <x v="1"/>
    <x v="1"/>
    <n v="98.7"/>
    <n v="4920.55"/>
    <x v="0"/>
    <x v="0"/>
    <n v="2227.54"/>
    <n v="7148.09"/>
    <x v="0"/>
    <x v="0"/>
    <x v="0"/>
    <x v="0"/>
    <x v="0"/>
    <x v="0"/>
    <x v="0"/>
    <x v="1"/>
    <x v="0"/>
  </r>
  <r>
    <s v="6990-YNRIO"/>
    <x v="1"/>
    <x v="55"/>
    <x v="0"/>
    <x v="0"/>
    <x v="423"/>
    <n v="91301"/>
    <n v="34.129058000000001"/>
    <n v="-118.759788"/>
    <x v="1"/>
    <x v="7"/>
    <x v="0"/>
    <x v="0"/>
    <n v="41.88"/>
    <x v="1"/>
    <x v="0"/>
    <x v="1"/>
    <n v="7"/>
    <x v="1"/>
    <x v="1"/>
    <x v="1"/>
    <x v="0"/>
    <x v="0"/>
    <x v="1"/>
    <x v="1"/>
    <x v="0"/>
    <x v="2"/>
    <x v="1"/>
    <x v="1"/>
    <n v="108.65"/>
    <n v="6937.95"/>
    <x v="0"/>
    <x v="0"/>
    <n v="2722.2"/>
    <n v="9660.15"/>
    <x v="1"/>
    <x v="5"/>
    <x v="9"/>
    <x v="0"/>
    <x v="0"/>
    <x v="0"/>
    <x v="0"/>
    <x v="0"/>
    <x v="0"/>
  </r>
  <r>
    <s v="6992-TKNYO"/>
    <x v="1"/>
    <x v="20"/>
    <x v="0"/>
    <x v="0"/>
    <x v="335"/>
    <n v="94804"/>
    <n v="37.921033999999999"/>
    <n v="-122.341798"/>
    <x v="0"/>
    <x v="70"/>
    <x v="5"/>
    <x v="0"/>
    <n v="32.11"/>
    <x v="1"/>
    <x v="0"/>
    <x v="2"/>
    <n v="16"/>
    <x v="0"/>
    <x v="1"/>
    <x v="1"/>
    <x v="0"/>
    <x v="1"/>
    <x v="1"/>
    <x v="1"/>
    <x v="0"/>
    <x v="0"/>
    <x v="1"/>
    <x v="0"/>
    <n v="69"/>
    <n v="2669.45"/>
    <x v="0"/>
    <x v="0"/>
    <n v="1220.18"/>
    <n v="3889.63"/>
    <x v="0"/>
    <x v="0"/>
    <x v="0"/>
    <x v="0"/>
    <x v="0"/>
    <x v="0"/>
    <x v="0"/>
    <x v="0"/>
    <x v="0"/>
  </r>
  <r>
    <s v="6993-OHLXR"/>
    <x v="0"/>
    <x v="17"/>
    <x v="1"/>
    <x v="0"/>
    <x v="570"/>
    <n v="94596"/>
    <n v="37.900661999999997"/>
    <n v="-122.05278199999999"/>
    <x v="1"/>
    <x v="29"/>
    <x v="0"/>
    <x v="0"/>
    <n v="30.73"/>
    <x v="0"/>
    <x v="0"/>
    <x v="1"/>
    <n v="39"/>
    <x v="0"/>
    <x v="1"/>
    <x v="0"/>
    <x v="1"/>
    <x v="1"/>
    <x v="0"/>
    <x v="1"/>
    <x v="0"/>
    <x v="1"/>
    <x v="1"/>
    <x v="1"/>
    <n v="68.95"/>
    <n v="119.75"/>
    <x v="0"/>
    <x v="0"/>
    <n v="61.46"/>
    <n v="181.21"/>
    <x v="1"/>
    <x v="1"/>
    <x v="1"/>
    <x v="0"/>
    <x v="0"/>
    <x v="0"/>
    <x v="1"/>
    <x v="1"/>
    <x v="0"/>
  </r>
  <r>
    <s v="6993-YCOBK"/>
    <x v="1"/>
    <x v="23"/>
    <x v="0"/>
    <x v="1"/>
    <x v="258"/>
    <n v="91352"/>
    <n v="34.231053000000003"/>
    <n v="-118.338307"/>
    <x v="2"/>
    <x v="59"/>
    <x v="0"/>
    <x v="0"/>
    <n v="40.36"/>
    <x v="1"/>
    <x v="0"/>
    <x v="1"/>
    <n v="76"/>
    <x v="1"/>
    <x v="1"/>
    <x v="1"/>
    <x v="0"/>
    <x v="0"/>
    <x v="1"/>
    <x v="1"/>
    <x v="1"/>
    <x v="2"/>
    <x v="0"/>
    <x v="1"/>
    <n v="110.6"/>
    <n v="6586.85"/>
    <x v="345"/>
    <x v="11"/>
    <n v="2421.6"/>
    <n v="9052.07"/>
    <x v="0"/>
    <x v="0"/>
    <x v="0"/>
    <x v="0"/>
    <x v="0"/>
    <x v="1"/>
    <x v="0"/>
    <x v="0"/>
    <x v="0"/>
  </r>
  <r>
    <s v="6993-YGFJV"/>
    <x v="1"/>
    <x v="46"/>
    <x v="0"/>
    <x v="0"/>
    <x v="646"/>
    <n v="93430"/>
    <n v="35.511833000000003"/>
    <n v="-120.918713"/>
    <x v="5"/>
    <x v="19"/>
    <x v="3"/>
    <x v="0"/>
    <n v="3.41"/>
    <x v="1"/>
    <x v="0"/>
    <x v="1"/>
    <n v="41"/>
    <x v="1"/>
    <x v="0"/>
    <x v="1"/>
    <x v="0"/>
    <x v="0"/>
    <x v="1"/>
    <x v="1"/>
    <x v="0"/>
    <x v="2"/>
    <x v="0"/>
    <x v="1"/>
    <n v="112.55"/>
    <n v="7806.5"/>
    <x v="0"/>
    <x v="0"/>
    <n v="235.29"/>
    <n v="8041.79"/>
    <x v="0"/>
    <x v="0"/>
    <x v="0"/>
    <x v="0"/>
    <x v="0"/>
    <x v="0"/>
    <x v="0"/>
    <x v="0"/>
    <x v="0"/>
  </r>
  <r>
    <s v="6994-FGRHH"/>
    <x v="1"/>
    <x v="0"/>
    <x v="0"/>
    <x v="1"/>
    <x v="602"/>
    <n v="95722"/>
    <n v="39.003357999999999"/>
    <n v="-121.02253899999999"/>
    <x v="9"/>
    <x v="40"/>
    <x v="0"/>
    <x v="0"/>
    <n v="3.67"/>
    <x v="0"/>
    <x v="0"/>
    <x v="1"/>
    <n v="28"/>
    <x v="0"/>
    <x v="0"/>
    <x v="1"/>
    <x v="0"/>
    <x v="0"/>
    <x v="1"/>
    <x v="1"/>
    <x v="0"/>
    <x v="0"/>
    <x v="0"/>
    <x v="1"/>
    <n v="106.15"/>
    <n v="7475.1"/>
    <x v="0"/>
    <x v="0"/>
    <n v="256.89999999999998"/>
    <n v="7732"/>
    <x v="0"/>
    <x v="0"/>
    <x v="0"/>
    <x v="0"/>
    <x v="0"/>
    <x v="0"/>
    <x v="0"/>
    <x v="0"/>
    <x v="0"/>
  </r>
  <r>
    <s v="6994-KERXL"/>
    <x v="1"/>
    <x v="35"/>
    <x v="1"/>
    <x v="0"/>
    <x v="1021"/>
    <n v="90704"/>
    <n v="33.391181000000003"/>
    <n v="-118.421305"/>
    <x v="1"/>
    <x v="1"/>
    <x v="0"/>
    <x v="0"/>
    <n v="17.7"/>
    <x v="0"/>
    <x v="0"/>
    <x v="2"/>
    <n v="22"/>
    <x v="0"/>
    <x v="1"/>
    <x v="0"/>
    <x v="1"/>
    <x v="1"/>
    <x v="1"/>
    <x v="1"/>
    <x v="0"/>
    <x v="1"/>
    <x v="0"/>
    <x v="1"/>
    <n v="55.9"/>
    <n v="238.5"/>
    <x v="0"/>
    <x v="0"/>
    <n v="70.8"/>
    <n v="309.3"/>
    <x v="0"/>
    <x v="0"/>
    <x v="0"/>
    <x v="0"/>
    <x v="0"/>
    <x v="0"/>
    <x v="1"/>
    <x v="1"/>
    <x v="0"/>
  </r>
  <r>
    <s v="6994-ORCWG"/>
    <x v="0"/>
    <x v="25"/>
    <x v="1"/>
    <x v="0"/>
    <x v="433"/>
    <n v="95257"/>
    <n v="38.392685999999998"/>
    <n v="-120.41595100000001"/>
    <x v="1"/>
    <x v="32"/>
    <x v="2"/>
    <x v="0"/>
    <n v="21.03"/>
    <x v="1"/>
    <x v="0"/>
    <x v="2"/>
    <n v="7"/>
    <x v="0"/>
    <x v="0"/>
    <x v="0"/>
    <x v="1"/>
    <x v="1"/>
    <x v="0"/>
    <x v="0"/>
    <x v="0"/>
    <x v="0"/>
    <x v="0"/>
    <x v="2"/>
    <n v="54.25"/>
    <n v="773.2"/>
    <x v="0"/>
    <x v="0"/>
    <n v="294.42"/>
    <n v="1067.6199999999999"/>
    <x v="0"/>
    <x v="0"/>
    <x v="0"/>
    <x v="0"/>
    <x v="1"/>
    <x v="0"/>
    <x v="0"/>
    <x v="1"/>
    <x v="0"/>
  </r>
  <r>
    <s v="6996-KNSML"/>
    <x v="0"/>
    <x v="17"/>
    <x v="1"/>
    <x v="0"/>
    <x v="626"/>
    <n v="94931"/>
    <n v="38.326214999999998"/>
    <n v="-122.71874200000001"/>
    <x v="1"/>
    <x v="13"/>
    <x v="0"/>
    <x v="0"/>
    <n v="35.25"/>
    <x v="0"/>
    <x v="0"/>
    <x v="1"/>
    <n v="30"/>
    <x v="0"/>
    <x v="1"/>
    <x v="1"/>
    <x v="1"/>
    <x v="1"/>
    <x v="0"/>
    <x v="0"/>
    <x v="0"/>
    <x v="1"/>
    <x v="0"/>
    <x v="1"/>
    <n v="74.900000000000006"/>
    <n v="74.900000000000006"/>
    <x v="0"/>
    <x v="0"/>
    <n v="35.25"/>
    <n v="110.15"/>
    <x v="1"/>
    <x v="1"/>
    <x v="1"/>
    <x v="0"/>
    <x v="1"/>
    <x v="0"/>
    <x v="0"/>
    <x v="1"/>
    <x v="0"/>
  </r>
  <r>
    <s v="6997-UVGOX"/>
    <x v="1"/>
    <x v="34"/>
    <x v="0"/>
    <x v="1"/>
    <x v="998"/>
    <n v="94706"/>
    <n v="37.890273999999998"/>
    <n v="-122.295192"/>
    <x v="5"/>
    <x v="4"/>
    <x v="3"/>
    <x v="0"/>
    <n v="22.83"/>
    <x v="0"/>
    <x v="0"/>
    <x v="2"/>
    <n v="53"/>
    <x v="1"/>
    <x v="0"/>
    <x v="1"/>
    <x v="0"/>
    <x v="0"/>
    <x v="1"/>
    <x v="1"/>
    <x v="0"/>
    <x v="2"/>
    <x v="1"/>
    <x v="1"/>
    <n v="85.45"/>
    <n v="6029.9"/>
    <x v="0"/>
    <x v="0"/>
    <n v="1620.93"/>
    <n v="7650.83"/>
    <x v="0"/>
    <x v="0"/>
    <x v="0"/>
    <x v="0"/>
    <x v="0"/>
    <x v="0"/>
    <x v="0"/>
    <x v="0"/>
    <x v="0"/>
  </r>
  <r>
    <s v="6999-CHVCF"/>
    <x v="1"/>
    <x v="43"/>
    <x v="1"/>
    <x v="0"/>
    <x v="166"/>
    <n v="91723"/>
    <n v="34.084747"/>
    <n v="-117.886844"/>
    <x v="1"/>
    <x v="64"/>
    <x v="0"/>
    <x v="0"/>
    <n v="49.42"/>
    <x v="1"/>
    <x v="0"/>
    <x v="1"/>
    <n v="7"/>
    <x v="1"/>
    <x v="0"/>
    <x v="1"/>
    <x v="1"/>
    <x v="1"/>
    <x v="1"/>
    <x v="1"/>
    <x v="0"/>
    <x v="2"/>
    <x v="0"/>
    <x v="1"/>
    <n v="102.1"/>
    <n v="7149.35"/>
    <x v="0"/>
    <x v="0"/>
    <n v="3360.56"/>
    <n v="10509.91"/>
    <x v="0"/>
    <x v="0"/>
    <x v="0"/>
    <x v="0"/>
    <x v="0"/>
    <x v="0"/>
    <x v="0"/>
    <x v="1"/>
    <x v="0"/>
  </r>
  <r>
    <s v="7000-WCEVQ"/>
    <x v="0"/>
    <x v="6"/>
    <x v="1"/>
    <x v="0"/>
    <x v="221"/>
    <n v="92397"/>
    <n v="34.358320999999997"/>
    <n v="-117.618263"/>
    <x v="1"/>
    <x v="24"/>
    <x v="0"/>
    <x v="0"/>
    <n v="27.11"/>
    <x v="1"/>
    <x v="0"/>
    <x v="2"/>
    <n v="27"/>
    <x v="0"/>
    <x v="1"/>
    <x v="0"/>
    <x v="1"/>
    <x v="1"/>
    <x v="1"/>
    <x v="0"/>
    <x v="0"/>
    <x v="1"/>
    <x v="0"/>
    <x v="0"/>
    <n v="61.6"/>
    <n v="1174.3499999999999"/>
    <x v="0"/>
    <x v="0"/>
    <n v="542.20000000000005"/>
    <n v="1716.55"/>
    <x v="1"/>
    <x v="4"/>
    <x v="7"/>
    <x v="0"/>
    <x v="0"/>
    <x v="0"/>
    <x v="1"/>
    <x v="1"/>
    <x v="0"/>
  </r>
  <r>
    <s v="7005-CCBKV"/>
    <x v="1"/>
    <x v="55"/>
    <x v="1"/>
    <x v="0"/>
    <x v="182"/>
    <n v="95686"/>
    <n v="38.157794000000003"/>
    <n v="-121.520223"/>
    <x v="1"/>
    <x v="38"/>
    <x v="0"/>
    <x v="0"/>
    <n v="21.97"/>
    <x v="0"/>
    <x v="0"/>
    <x v="1"/>
    <n v="9"/>
    <x v="0"/>
    <x v="0"/>
    <x v="0"/>
    <x v="1"/>
    <x v="1"/>
    <x v="1"/>
    <x v="1"/>
    <x v="0"/>
    <x v="1"/>
    <x v="0"/>
    <x v="1"/>
    <n v="84.4"/>
    <n v="556.35"/>
    <x v="0"/>
    <x v="0"/>
    <n v="131.82"/>
    <n v="688.17"/>
    <x v="1"/>
    <x v="2"/>
    <x v="15"/>
    <x v="0"/>
    <x v="0"/>
    <x v="0"/>
    <x v="0"/>
    <x v="1"/>
    <x v="0"/>
  </r>
  <r>
    <s v="7005-CYUIL"/>
    <x v="0"/>
    <x v="3"/>
    <x v="0"/>
    <x v="0"/>
    <x v="378"/>
    <n v="95454"/>
    <n v="39.806140999999997"/>
    <n v="-123.531098"/>
    <x v="0"/>
    <x v="4"/>
    <x v="3"/>
    <x v="0"/>
    <n v="12.26"/>
    <x v="0"/>
    <x v="0"/>
    <x v="1"/>
    <n v="3"/>
    <x v="1"/>
    <x v="0"/>
    <x v="1"/>
    <x v="0"/>
    <x v="0"/>
    <x v="0"/>
    <x v="0"/>
    <x v="0"/>
    <x v="2"/>
    <x v="0"/>
    <x v="1"/>
    <n v="99.4"/>
    <n v="7168.25"/>
    <x v="0"/>
    <x v="0"/>
    <n v="870.46"/>
    <n v="8038.71"/>
    <x v="0"/>
    <x v="0"/>
    <x v="0"/>
    <x v="0"/>
    <x v="0"/>
    <x v="0"/>
    <x v="0"/>
    <x v="0"/>
    <x v="0"/>
  </r>
  <r>
    <s v="7008-LZVOZ"/>
    <x v="1"/>
    <x v="40"/>
    <x v="0"/>
    <x v="1"/>
    <x v="391"/>
    <n v="93256"/>
    <n v="35.957019000000003"/>
    <n v="-119.330928"/>
    <x v="7"/>
    <x v="22"/>
    <x v="0"/>
    <x v="0"/>
    <n v="38.549999999999997"/>
    <x v="1"/>
    <x v="1"/>
    <x v="3"/>
    <m/>
    <x v="2"/>
    <x v="2"/>
    <x v="2"/>
    <x v="2"/>
    <x v="2"/>
    <x v="2"/>
    <x v="2"/>
    <x v="2"/>
    <x v="2"/>
    <x v="0"/>
    <x v="0"/>
    <n v="25.3"/>
    <n v="1672.35"/>
    <x v="0"/>
    <x v="0"/>
    <n v="2544.3000000000002"/>
    <n v="4216.6499999999996"/>
    <x v="0"/>
    <x v="0"/>
    <x v="0"/>
    <x v="0"/>
    <x v="1"/>
    <x v="1"/>
    <x v="1"/>
    <x v="1"/>
    <x v="0"/>
  </r>
  <r>
    <s v="7009-LGECI"/>
    <x v="0"/>
    <x v="38"/>
    <x v="1"/>
    <x v="0"/>
    <x v="338"/>
    <n v="91361"/>
    <n v="34.130991999999999"/>
    <n v="-118.894673"/>
    <x v="1"/>
    <x v="1"/>
    <x v="0"/>
    <x v="0"/>
    <n v="22.07"/>
    <x v="0"/>
    <x v="0"/>
    <x v="2"/>
    <n v="41"/>
    <x v="1"/>
    <x v="1"/>
    <x v="0"/>
    <x v="1"/>
    <x v="1"/>
    <x v="0"/>
    <x v="0"/>
    <x v="0"/>
    <x v="1"/>
    <x v="0"/>
    <x v="1"/>
    <n v="50.55"/>
    <n v="235.65"/>
    <x v="0"/>
    <x v="0"/>
    <n v="88.28"/>
    <n v="323.93"/>
    <x v="0"/>
    <x v="0"/>
    <x v="0"/>
    <x v="0"/>
    <x v="1"/>
    <x v="0"/>
    <x v="0"/>
    <x v="1"/>
    <x v="0"/>
  </r>
  <r>
    <s v="7009-PCARS"/>
    <x v="1"/>
    <x v="55"/>
    <x v="1"/>
    <x v="3"/>
    <x v="35"/>
    <n v="95215"/>
    <n v="37.946281999999997"/>
    <n v="-121.139499"/>
    <x v="1"/>
    <x v="17"/>
    <x v="4"/>
    <x v="0"/>
    <n v="39.29"/>
    <x v="0"/>
    <x v="1"/>
    <x v="3"/>
    <m/>
    <x v="2"/>
    <x v="2"/>
    <x v="2"/>
    <x v="2"/>
    <x v="2"/>
    <x v="2"/>
    <x v="2"/>
    <x v="2"/>
    <x v="0"/>
    <x v="1"/>
    <x v="1"/>
    <n v="19.100000000000001"/>
    <n v="1001.5"/>
    <x v="0"/>
    <x v="0"/>
    <n v="2160.9499999999998"/>
    <n v="3162.45"/>
    <x v="0"/>
    <x v="0"/>
    <x v="0"/>
    <x v="0"/>
    <x v="1"/>
    <x v="1"/>
    <x v="1"/>
    <x v="1"/>
    <x v="0"/>
  </r>
  <r>
    <s v="7010-BRBUU"/>
    <x v="1"/>
    <x v="23"/>
    <x v="0"/>
    <x v="2"/>
    <x v="119"/>
    <n v="91364"/>
    <n v="34.153733000000003"/>
    <n v="-118.593408"/>
    <x v="1"/>
    <x v="9"/>
    <x v="0"/>
    <x v="0"/>
    <n v="19.64"/>
    <x v="1"/>
    <x v="1"/>
    <x v="3"/>
    <m/>
    <x v="2"/>
    <x v="2"/>
    <x v="2"/>
    <x v="2"/>
    <x v="2"/>
    <x v="2"/>
    <x v="2"/>
    <x v="2"/>
    <x v="2"/>
    <x v="1"/>
    <x v="0"/>
    <n v="24.1"/>
    <n v="1734.65"/>
    <x v="0"/>
    <x v="0"/>
    <n v="1414.08"/>
    <n v="3148.73"/>
    <x v="0"/>
    <x v="0"/>
    <x v="0"/>
    <x v="0"/>
    <x v="1"/>
    <x v="1"/>
    <x v="1"/>
    <x v="1"/>
    <x v="0"/>
  </r>
  <r>
    <s v="7010-ZMVBF"/>
    <x v="0"/>
    <x v="14"/>
    <x v="0"/>
    <x v="3"/>
    <x v="270"/>
    <n v="92274"/>
    <n v="33.53604"/>
    <n v="-116.11922199999999"/>
    <x v="4"/>
    <x v="68"/>
    <x v="0"/>
    <x v="0"/>
    <n v="14.6"/>
    <x v="0"/>
    <x v="1"/>
    <x v="3"/>
    <m/>
    <x v="2"/>
    <x v="2"/>
    <x v="2"/>
    <x v="2"/>
    <x v="2"/>
    <x v="2"/>
    <x v="2"/>
    <x v="2"/>
    <x v="1"/>
    <x v="1"/>
    <x v="0"/>
    <n v="20.45"/>
    <n v="357"/>
    <x v="0"/>
    <x v="0"/>
    <n v="262.8"/>
    <n v="619.79999999999995"/>
    <x v="0"/>
    <x v="0"/>
    <x v="0"/>
    <x v="0"/>
    <x v="1"/>
    <x v="1"/>
    <x v="1"/>
    <x v="1"/>
    <x v="0"/>
  </r>
  <r>
    <s v="7011-CVEUC"/>
    <x v="1"/>
    <x v="35"/>
    <x v="0"/>
    <x v="0"/>
    <x v="599"/>
    <n v="91911"/>
    <n v="32.607964000000003"/>
    <n v="-117.059459"/>
    <x v="9"/>
    <x v="30"/>
    <x v="0"/>
    <x v="0"/>
    <n v="3.81"/>
    <x v="0"/>
    <x v="0"/>
    <x v="1"/>
    <n v="8"/>
    <x v="0"/>
    <x v="1"/>
    <x v="0"/>
    <x v="0"/>
    <x v="0"/>
    <x v="1"/>
    <x v="1"/>
    <x v="0"/>
    <x v="1"/>
    <x v="0"/>
    <x v="0"/>
    <n v="95.7"/>
    <n v="2338.35"/>
    <x v="0"/>
    <x v="0"/>
    <n v="95.25"/>
    <n v="2433.6"/>
    <x v="0"/>
    <x v="0"/>
    <x v="0"/>
    <x v="0"/>
    <x v="0"/>
    <x v="0"/>
    <x v="1"/>
    <x v="0"/>
    <x v="0"/>
  </r>
  <r>
    <s v="7013-PSXHK"/>
    <x v="0"/>
    <x v="51"/>
    <x v="1"/>
    <x v="0"/>
    <x v="969"/>
    <n v="94938"/>
    <n v="38.021771999999999"/>
    <n v="-122.691744"/>
    <x v="1"/>
    <x v="36"/>
    <x v="0"/>
    <x v="0"/>
    <n v="33.83"/>
    <x v="1"/>
    <x v="0"/>
    <x v="2"/>
    <n v="19"/>
    <x v="0"/>
    <x v="1"/>
    <x v="1"/>
    <x v="0"/>
    <x v="0"/>
    <x v="1"/>
    <x v="1"/>
    <x v="0"/>
    <x v="0"/>
    <x v="0"/>
    <x v="0"/>
    <n v="80.75"/>
    <n v="3208.65"/>
    <x v="0"/>
    <x v="0"/>
    <n v="1353.2"/>
    <n v="4561.8500000000004"/>
    <x v="0"/>
    <x v="0"/>
    <x v="0"/>
    <x v="0"/>
    <x v="0"/>
    <x v="0"/>
    <x v="0"/>
    <x v="0"/>
    <x v="0"/>
  </r>
  <r>
    <s v="7014-ZZXAW"/>
    <x v="0"/>
    <x v="18"/>
    <x v="0"/>
    <x v="0"/>
    <x v="1023"/>
    <n v="91763"/>
    <n v="34.072121000000003"/>
    <n v="-117.698319"/>
    <x v="2"/>
    <x v="4"/>
    <x v="0"/>
    <x v="0"/>
    <n v="8.2100000000000009"/>
    <x v="1"/>
    <x v="1"/>
    <x v="3"/>
    <m/>
    <x v="2"/>
    <x v="2"/>
    <x v="2"/>
    <x v="2"/>
    <x v="2"/>
    <x v="2"/>
    <x v="2"/>
    <x v="2"/>
    <x v="2"/>
    <x v="0"/>
    <x v="0"/>
    <n v="24.25"/>
    <n v="1732.95"/>
    <x v="0"/>
    <x v="0"/>
    <n v="582.91"/>
    <n v="2315.86"/>
    <x v="0"/>
    <x v="0"/>
    <x v="0"/>
    <x v="0"/>
    <x v="1"/>
    <x v="1"/>
    <x v="1"/>
    <x v="1"/>
    <x v="0"/>
  </r>
  <r>
    <s v="7016-BPGEU"/>
    <x v="0"/>
    <x v="55"/>
    <x v="1"/>
    <x v="0"/>
    <x v="1010"/>
    <n v="96025"/>
    <n v="41.212694999999997"/>
    <n v="-122.392067"/>
    <x v="1"/>
    <x v="31"/>
    <x v="0"/>
    <x v="1"/>
    <m/>
    <x v="2"/>
    <x v="0"/>
    <x v="0"/>
    <n v="22"/>
    <x v="0"/>
    <x v="1"/>
    <x v="0"/>
    <x v="1"/>
    <x v="1"/>
    <x v="0"/>
    <x v="0"/>
    <x v="0"/>
    <x v="1"/>
    <x v="0"/>
    <x v="0"/>
    <n v="25.1"/>
    <n v="712.85"/>
    <x v="0"/>
    <x v="0"/>
    <n v="0"/>
    <n v="712.85"/>
    <x v="1"/>
    <x v="1"/>
    <x v="10"/>
    <x v="0"/>
    <x v="1"/>
    <x v="0"/>
    <x v="1"/>
    <x v="1"/>
    <x v="0"/>
  </r>
  <r>
    <s v="7016-NVRIC"/>
    <x v="1"/>
    <x v="50"/>
    <x v="0"/>
    <x v="0"/>
    <x v="802"/>
    <n v="93925"/>
    <n v="36.596271000000002"/>
    <n v="-121.442274"/>
    <x v="6"/>
    <x v="31"/>
    <x v="0"/>
    <x v="0"/>
    <n v="32.03"/>
    <x v="0"/>
    <x v="0"/>
    <x v="1"/>
    <n v="16"/>
    <x v="1"/>
    <x v="1"/>
    <x v="1"/>
    <x v="1"/>
    <x v="1"/>
    <x v="1"/>
    <x v="1"/>
    <x v="0"/>
    <x v="0"/>
    <x v="1"/>
    <x v="1"/>
    <n v="90.1"/>
    <n v="2656.7"/>
    <x v="0"/>
    <x v="0"/>
    <n v="928.87"/>
    <n v="3585.57"/>
    <x v="0"/>
    <x v="0"/>
    <x v="0"/>
    <x v="0"/>
    <x v="0"/>
    <x v="0"/>
    <x v="0"/>
    <x v="1"/>
    <x v="0"/>
  </r>
  <r>
    <s v="7017-VFHAY"/>
    <x v="0"/>
    <x v="21"/>
    <x v="0"/>
    <x v="2"/>
    <x v="934"/>
    <n v="91740"/>
    <n v="34.119363"/>
    <n v="-117.855059"/>
    <x v="3"/>
    <x v="48"/>
    <x v="4"/>
    <x v="0"/>
    <n v="20.010000000000002"/>
    <x v="1"/>
    <x v="0"/>
    <x v="1"/>
    <n v="12"/>
    <x v="1"/>
    <x v="0"/>
    <x v="1"/>
    <x v="0"/>
    <x v="0"/>
    <x v="1"/>
    <x v="1"/>
    <x v="0"/>
    <x v="2"/>
    <x v="1"/>
    <x v="0"/>
    <n v="115.1"/>
    <n v="7008.15"/>
    <x v="0"/>
    <x v="0"/>
    <n v="1220.6099999999999"/>
    <n v="8228.76"/>
    <x v="0"/>
    <x v="0"/>
    <x v="0"/>
    <x v="0"/>
    <x v="0"/>
    <x v="0"/>
    <x v="0"/>
    <x v="0"/>
    <x v="0"/>
  </r>
  <r>
    <s v="7017-VFULY"/>
    <x v="0"/>
    <x v="32"/>
    <x v="0"/>
    <x v="0"/>
    <x v="716"/>
    <n v="91311"/>
    <n v="34.294142000000001"/>
    <n v="-118.603883"/>
    <x v="5"/>
    <x v="29"/>
    <x v="0"/>
    <x v="0"/>
    <n v="32.86"/>
    <x v="0"/>
    <x v="1"/>
    <x v="3"/>
    <m/>
    <x v="2"/>
    <x v="2"/>
    <x v="2"/>
    <x v="2"/>
    <x v="2"/>
    <x v="2"/>
    <x v="2"/>
    <x v="2"/>
    <x v="1"/>
    <x v="1"/>
    <x v="1"/>
    <n v="20.100000000000001"/>
    <n v="43.15"/>
    <x v="0"/>
    <x v="0"/>
    <n v="65.72"/>
    <n v="108.87"/>
    <x v="2"/>
    <x v="0"/>
    <x v="0"/>
    <x v="0"/>
    <x v="1"/>
    <x v="1"/>
    <x v="1"/>
    <x v="1"/>
    <x v="0"/>
  </r>
  <r>
    <s v="7018-FPXHH"/>
    <x v="1"/>
    <x v="45"/>
    <x v="0"/>
    <x v="3"/>
    <x v="218"/>
    <n v="96014"/>
    <n v="41.388396999999998"/>
    <n v="-122.794636"/>
    <x v="2"/>
    <x v="11"/>
    <x v="4"/>
    <x v="0"/>
    <n v="22.74"/>
    <x v="0"/>
    <x v="0"/>
    <x v="2"/>
    <n v="13"/>
    <x v="1"/>
    <x v="0"/>
    <x v="1"/>
    <x v="1"/>
    <x v="1"/>
    <x v="0"/>
    <x v="0"/>
    <x v="0"/>
    <x v="2"/>
    <x v="0"/>
    <x v="1"/>
    <n v="59.8"/>
    <n v="3457.45"/>
    <x v="346"/>
    <x v="0"/>
    <n v="1273.44"/>
    <n v="4695.88"/>
    <x v="0"/>
    <x v="0"/>
    <x v="0"/>
    <x v="0"/>
    <x v="1"/>
    <x v="0"/>
    <x v="0"/>
    <x v="1"/>
    <x v="0"/>
  </r>
  <r>
    <s v="7018-WBJNK"/>
    <x v="1"/>
    <x v="39"/>
    <x v="1"/>
    <x v="1"/>
    <x v="1029"/>
    <n v="91340"/>
    <n v="34.286130999999997"/>
    <n v="-118.435969"/>
    <x v="1"/>
    <x v="2"/>
    <x v="2"/>
    <x v="0"/>
    <n v="31.93"/>
    <x v="0"/>
    <x v="0"/>
    <x v="1"/>
    <n v="22"/>
    <x v="0"/>
    <x v="1"/>
    <x v="0"/>
    <x v="1"/>
    <x v="0"/>
    <x v="0"/>
    <x v="0"/>
    <x v="1"/>
    <x v="1"/>
    <x v="0"/>
    <x v="0"/>
    <n v="78.3"/>
    <n v="1033.95"/>
    <x v="0"/>
    <x v="12"/>
    <n v="415.09"/>
    <n v="1599.04"/>
    <x v="0"/>
    <x v="0"/>
    <x v="0"/>
    <x v="0"/>
    <x v="0"/>
    <x v="1"/>
    <x v="1"/>
    <x v="1"/>
    <x v="0"/>
  </r>
  <r>
    <s v="7020-OZKXZ"/>
    <x v="0"/>
    <x v="61"/>
    <x v="1"/>
    <x v="0"/>
    <x v="298"/>
    <n v="92084"/>
    <n v="33.22784"/>
    <n v="-117.200024"/>
    <x v="1"/>
    <x v="0"/>
    <x v="0"/>
    <x v="0"/>
    <n v="24.96"/>
    <x v="0"/>
    <x v="0"/>
    <x v="1"/>
    <n v="9"/>
    <x v="0"/>
    <x v="1"/>
    <x v="1"/>
    <x v="1"/>
    <x v="1"/>
    <x v="0"/>
    <x v="0"/>
    <x v="0"/>
    <x v="2"/>
    <x v="1"/>
    <x v="0"/>
    <n v="75.5"/>
    <n v="637.4"/>
    <x v="0"/>
    <x v="0"/>
    <n v="224.64"/>
    <n v="862.04"/>
    <x v="0"/>
    <x v="0"/>
    <x v="0"/>
    <x v="0"/>
    <x v="1"/>
    <x v="0"/>
    <x v="0"/>
    <x v="1"/>
    <x v="0"/>
  </r>
  <r>
    <s v="7021-XSNYE"/>
    <x v="1"/>
    <x v="1"/>
    <x v="0"/>
    <x v="3"/>
    <x v="189"/>
    <n v="93535"/>
    <n v="34.712707999999999"/>
    <n v="-117.889656"/>
    <x v="8"/>
    <x v="6"/>
    <x v="0"/>
    <x v="1"/>
    <m/>
    <x v="2"/>
    <x v="0"/>
    <x v="2"/>
    <n v="28"/>
    <x v="1"/>
    <x v="1"/>
    <x v="1"/>
    <x v="0"/>
    <x v="1"/>
    <x v="1"/>
    <x v="1"/>
    <x v="0"/>
    <x v="2"/>
    <x v="1"/>
    <x v="0"/>
    <n v="49.65"/>
    <n v="305.55"/>
    <x v="0"/>
    <x v="0"/>
    <n v="0"/>
    <n v="305.55"/>
    <x v="0"/>
    <x v="0"/>
    <x v="0"/>
    <x v="0"/>
    <x v="0"/>
    <x v="0"/>
    <x v="0"/>
    <x v="0"/>
    <x v="0"/>
  </r>
  <r>
    <s v="7024-OHCCK"/>
    <x v="0"/>
    <x v="49"/>
    <x v="1"/>
    <x v="0"/>
    <x v="9"/>
    <n v="95681"/>
    <n v="38.984755999999997"/>
    <n v="-121.345074"/>
    <x v="1"/>
    <x v="29"/>
    <x v="0"/>
    <x v="0"/>
    <n v="19.27"/>
    <x v="1"/>
    <x v="0"/>
    <x v="1"/>
    <n v="18"/>
    <x v="0"/>
    <x v="1"/>
    <x v="0"/>
    <x v="1"/>
    <x v="0"/>
    <x v="1"/>
    <x v="0"/>
    <x v="0"/>
    <x v="1"/>
    <x v="0"/>
    <x v="1"/>
    <n v="93.85"/>
    <n v="170.85"/>
    <x v="0"/>
    <x v="0"/>
    <n v="38.54"/>
    <n v="209.39"/>
    <x v="1"/>
    <x v="2"/>
    <x v="18"/>
    <x v="0"/>
    <x v="0"/>
    <x v="0"/>
    <x v="1"/>
    <x v="1"/>
    <x v="0"/>
  </r>
  <r>
    <s v="7025-IWFHT"/>
    <x v="1"/>
    <x v="47"/>
    <x v="1"/>
    <x v="0"/>
    <x v="163"/>
    <n v="91784"/>
    <n v="34.141145999999999"/>
    <n v="-117.65558299999999"/>
    <x v="1"/>
    <x v="62"/>
    <x v="4"/>
    <x v="0"/>
    <n v="45.22"/>
    <x v="0"/>
    <x v="0"/>
    <x v="1"/>
    <n v="15"/>
    <x v="0"/>
    <x v="0"/>
    <x v="0"/>
    <x v="0"/>
    <x v="0"/>
    <x v="0"/>
    <x v="0"/>
    <x v="0"/>
    <x v="0"/>
    <x v="0"/>
    <x v="1"/>
    <n v="89.55"/>
    <n v="3729.75"/>
    <x v="0"/>
    <x v="0"/>
    <n v="1854.02"/>
    <n v="5583.77"/>
    <x v="0"/>
    <x v="0"/>
    <x v="0"/>
    <x v="0"/>
    <x v="0"/>
    <x v="0"/>
    <x v="0"/>
    <x v="0"/>
    <x v="0"/>
  </r>
  <r>
    <s v="7025-WCBNE"/>
    <x v="1"/>
    <x v="58"/>
    <x v="1"/>
    <x v="0"/>
    <x v="157"/>
    <n v="92705"/>
    <n v="33.766004000000002"/>
    <n v="-117.78676299999999"/>
    <x v="1"/>
    <x v="54"/>
    <x v="0"/>
    <x v="0"/>
    <n v="14.78"/>
    <x v="1"/>
    <x v="0"/>
    <x v="2"/>
    <n v="10"/>
    <x v="0"/>
    <x v="0"/>
    <x v="0"/>
    <x v="0"/>
    <x v="1"/>
    <x v="0"/>
    <x v="0"/>
    <x v="0"/>
    <x v="2"/>
    <x v="1"/>
    <x v="1"/>
    <n v="59.6"/>
    <n v="2754"/>
    <x v="0"/>
    <x v="0"/>
    <n v="694.66"/>
    <n v="3448.66"/>
    <x v="0"/>
    <x v="0"/>
    <x v="0"/>
    <x v="0"/>
    <x v="1"/>
    <x v="0"/>
    <x v="0"/>
    <x v="0"/>
    <x v="0"/>
  </r>
  <r>
    <s v="7026-YMSBE"/>
    <x v="1"/>
    <x v="47"/>
    <x v="1"/>
    <x v="0"/>
    <x v="105"/>
    <n v="94704"/>
    <n v="37.871416000000004"/>
    <n v="-122.24659699999999"/>
    <x v="1"/>
    <x v="39"/>
    <x v="0"/>
    <x v="0"/>
    <n v="24.57"/>
    <x v="0"/>
    <x v="1"/>
    <x v="3"/>
    <m/>
    <x v="2"/>
    <x v="2"/>
    <x v="2"/>
    <x v="2"/>
    <x v="2"/>
    <x v="2"/>
    <x v="2"/>
    <x v="2"/>
    <x v="0"/>
    <x v="1"/>
    <x v="2"/>
    <n v="19.7"/>
    <n v="625.04999999999995"/>
    <x v="0"/>
    <x v="0"/>
    <n v="737.1"/>
    <n v="1362.15"/>
    <x v="0"/>
    <x v="0"/>
    <x v="0"/>
    <x v="0"/>
    <x v="1"/>
    <x v="1"/>
    <x v="1"/>
    <x v="1"/>
    <x v="0"/>
  </r>
  <r>
    <s v="7028-DVOIQ"/>
    <x v="1"/>
    <x v="41"/>
    <x v="1"/>
    <x v="0"/>
    <x v="739"/>
    <n v="94512"/>
    <n v="38.140718999999997"/>
    <n v="-121.83829799999999"/>
    <x v="1"/>
    <x v="33"/>
    <x v="0"/>
    <x v="0"/>
    <n v="20.83"/>
    <x v="1"/>
    <x v="0"/>
    <x v="1"/>
    <n v="19"/>
    <x v="0"/>
    <x v="1"/>
    <x v="1"/>
    <x v="1"/>
    <x v="0"/>
    <x v="1"/>
    <x v="0"/>
    <x v="1"/>
    <x v="1"/>
    <x v="0"/>
    <x v="1"/>
    <n v="99.05"/>
    <n v="3395.8"/>
    <x v="0"/>
    <x v="4"/>
    <n v="729.05"/>
    <n v="4244.8500000000004"/>
    <x v="1"/>
    <x v="3"/>
    <x v="6"/>
    <x v="0"/>
    <x v="0"/>
    <x v="1"/>
    <x v="0"/>
    <x v="1"/>
    <x v="0"/>
  </r>
  <r>
    <s v="7029-IJEJK"/>
    <x v="0"/>
    <x v="7"/>
    <x v="1"/>
    <x v="0"/>
    <x v="31"/>
    <n v="90059"/>
    <n v="33.927253999999998"/>
    <n v="-118.249826"/>
    <x v="1"/>
    <x v="8"/>
    <x v="0"/>
    <x v="1"/>
    <m/>
    <x v="2"/>
    <x v="0"/>
    <x v="2"/>
    <n v="21"/>
    <x v="1"/>
    <x v="1"/>
    <x v="0"/>
    <x v="0"/>
    <x v="1"/>
    <x v="1"/>
    <x v="1"/>
    <x v="0"/>
    <x v="0"/>
    <x v="1"/>
    <x v="1"/>
    <n v="44.1"/>
    <n v="2369.6999999999998"/>
    <x v="0"/>
    <x v="0"/>
    <n v="0"/>
    <n v="2369.6999999999998"/>
    <x v="0"/>
    <x v="0"/>
    <x v="0"/>
    <x v="0"/>
    <x v="0"/>
    <x v="0"/>
    <x v="0"/>
    <x v="0"/>
    <x v="0"/>
  </r>
  <r>
    <s v="7029-RPUAV"/>
    <x v="1"/>
    <x v="58"/>
    <x v="0"/>
    <x v="0"/>
    <x v="116"/>
    <n v="95030"/>
    <n v="37.222842"/>
    <n v="-121.988727"/>
    <x v="2"/>
    <x v="67"/>
    <x v="0"/>
    <x v="0"/>
    <n v="28.18"/>
    <x v="1"/>
    <x v="0"/>
    <x v="0"/>
    <n v="16"/>
    <x v="0"/>
    <x v="1"/>
    <x v="1"/>
    <x v="1"/>
    <x v="0"/>
    <x v="1"/>
    <x v="0"/>
    <x v="0"/>
    <x v="1"/>
    <x v="0"/>
    <x v="0"/>
    <n v="100.45"/>
    <n v="1622.45"/>
    <x v="0"/>
    <x v="0"/>
    <n v="479.06"/>
    <n v="2101.5100000000002"/>
    <x v="1"/>
    <x v="1"/>
    <x v="11"/>
    <x v="0"/>
    <x v="0"/>
    <x v="0"/>
    <x v="0"/>
    <x v="1"/>
    <x v="0"/>
  </r>
  <r>
    <s v="7030-FZTFM"/>
    <x v="1"/>
    <x v="26"/>
    <x v="0"/>
    <x v="2"/>
    <x v="190"/>
    <n v="93926"/>
    <n v="36.525880000000001"/>
    <n v="-121.396719"/>
    <x v="7"/>
    <x v="9"/>
    <x v="3"/>
    <x v="0"/>
    <n v="45.32"/>
    <x v="1"/>
    <x v="0"/>
    <x v="1"/>
    <n v="11"/>
    <x v="0"/>
    <x v="0"/>
    <x v="1"/>
    <x v="0"/>
    <x v="0"/>
    <x v="1"/>
    <x v="1"/>
    <x v="1"/>
    <x v="2"/>
    <x v="1"/>
    <x v="0"/>
    <n v="110.9"/>
    <n v="7922.75"/>
    <x v="0"/>
    <x v="6"/>
    <n v="3263.04"/>
    <n v="11315.79"/>
    <x v="0"/>
    <x v="0"/>
    <x v="0"/>
    <x v="0"/>
    <x v="0"/>
    <x v="1"/>
    <x v="0"/>
    <x v="0"/>
    <x v="0"/>
  </r>
  <r>
    <s v="7030-NJVDP"/>
    <x v="1"/>
    <x v="59"/>
    <x v="0"/>
    <x v="0"/>
    <x v="915"/>
    <n v="94964"/>
    <n v="37.942551000000002"/>
    <n v="-122.491642"/>
    <x v="0"/>
    <x v="52"/>
    <x v="0"/>
    <x v="0"/>
    <n v="10.23"/>
    <x v="0"/>
    <x v="0"/>
    <x v="1"/>
    <n v="8"/>
    <x v="1"/>
    <x v="1"/>
    <x v="0"/>
    <x v="0"/>
    <x v="1"/>
    <x v="1"/>
    <x v="1"/>
    <x v="0"/>
    <x v="1"/>
    <x v="0"/>
    <x v="1"/>
    <n v="89.25"/>
    <n v="2210.1999999999998"/>
    <x v="0"/>
    <x v="0"/>
    <n v="245.52"/>
    <n v="2455.7199999999998"/>
    <x v="0"/>
    <x v="0"/>
    <x v="0"/>
    <x v="0"/>
    <x v="0"/>
    <x v="0"/>
    <x v="0"/>
    <x v="0"/>
    <x v="0"/>
  </r>
  <r>
    <s v="7032-LMBHI"/>
    <x v="0"/>
    <x v="21"/>
    <x v="1"/>
    <x v="0"/>
    <x v="788"/>
    <n v="92225"/>
    <n v="33.674582999999998"/>
    <n v="-114.71612"/>
    <x v="1"/>
    <x v="20"/>
    <x v="0"/>
    <x v="0"/>
    <n v="37.18"/>
    <x v="1"/>
    <x v="0"/>
    <x v="0"/>
    <n v="9"/>
    <x v="1"/>
    <x v="1"/>
    <x v="0"/>
    <x v="1"/>
    <x v="0"/>
    <x v="0"/>
    <x v="0"/>
    <x v="0"/>
    <x v="0"/>
    <x v="1"/>
    <x v="1"/>
    <n v="64.650000000000006"/>
    <n v="2347.85"/>
    <x v="0"/>
    <x v="0"/>
    <n v="1375.66"/>
    <n v="3723.51"/>
    <x v="0"/>
    <x v="0"/>
    <x v="0"/>
    <x v="0"/>
    <x v="0"/>
    <x v="0"/>
    <x v="0"/>
    <x v="1"/>
    <x v="0"/>
  </r>
  <r>
    <s v="7033-CLAMM"/>
    <x v="0"/>
    <x v="27"/>
    <x v="0"/>
    <x v="3"/>
    <x v="513"/>
    <n v="95568"/>
    <n v="41.444606"/>
    <n v="-123.471895"/>
    <x v="10"/>
    <x v="60"/>
    <x v="4"/>
    <x v="0"/>
    <n v="18.64"/>
    <x v="0"/>
    <x v="1"/>
    <x v="3"/>
    <m/>
    <x v="2"/>
    <x v="2"/>
    <x v="2"/>
    <x v="2"/>
    <x v="2"/>
    <x v="2"/>
    <x v="2"/>
    <x v="2"/>
    <x v="2"/>
    <x v="1"/>
    <x v="1"/>
    <n v="20.2"/>
    <n v="1027.25"/>
    <x v="0"/>
    <x v="0"/>
    <n v="894.72"/>
    <n v="1921.97"/>
    <x v="0"/>
    <x v="0"/>
    <x v="0"/>
    <x v="0"/>
    <x v="1"/>
    <x v="1"/>
    <x v="1"/>
    <x v="1"/>
    <x v="0"/>
  </r>
  <r>
    <s v="7036-TYDEC"/>
    <x v="0"/>
    <x v="56"/>
    <x v="1"/>
    <x v="0"/>
    <x v="130"/>
    <n v="92673"/>
    <n v="33.472499999999997"/>
    <n v="-117.584273"/>
    <x v="1"/>
    <x v="19"/>
    <x v="0"/>
    <x v="0"/>
    <n v="1.85"/>
    <x v="1"/>
    <x v="0"/>
    <x v="1"/>
    <n v="13"/>
    <x v="0"/>
    <x v="1"/>
    <x v="1"/>
    <x v="0"/>
    <x v="0"/>
    <x v="1"/>
    <x v="1"/>
    <x v="0"/>
    <x v="2"/>
    <x v="1"/>
    <x v="1"/>
    <n v="104"/>
    <n v="7028.5"/>
    <x v="0"/>
    <x v="0"/>
    <n v="127.65"/>
    <n v="7156.15"/>
    <x v="0"/>
    <x v="0"/>
    <x v="0"/>
    <x v="0"/>
    <x v="0"/>
    <x v="0"/>
    <x v="0"/>
    <x v="0"/>
    <x v="0"/>
  </r>
  <r>
    <s v="7036-ZZKBD"/>
    <x v="1"/>
    <x v="52"/>
    <x v="0"/>
    <x v="0"/>
    <x v="916"/>
    <n v="95648"/>
    <n v="38.922812"/>
    <n v="-121.312005"/>
    <x v="9"/>
    <x v="65"/>
    <x v="5"/>
    <x v="0"/>
    <n v="25.3"/>
    <x v="0"/>
    <x v="0"/>
    <x v="0"/>
    <n v="28"/>
    <x v="0"/>
    <x v="1"/>
    <x v="1"/>
    <x v="0"/>
    <x v="1"/>
    <x v="1"/>
    <x v="1"/>
    <x v="0"/>
    <x v="1"/>
    <x v="0"/>
    <x v="0"/>
    <n v="66.400000000000006"/>
    <n v="2019.8"/>
    <x v="0"/>
    <x v="0"/>
    <n v="784.3"/>
    <n v="2804.1"/>
    <x v="0"/>
    <x v="0"/>
    <x v="0"/>
    <x v="0"/>
    <x v="0"/>
    <x v="0"/>
    <x v="0"/>
    <x v="0"/>
    <x v="0"/>
  </r>
  <r>
    <s v="7037-MTYVW"/>
    <x v="1"/>
    <x v="17"/>
    <x v="0"/>
    <x v="3"/>
    <x v="41"/>
    <n v="95133"/>
    <n v="37.371862"/>
    <n v="-121.860349"/>
    <x v="10"/>
    <x v="70"/>
    <x v="5"/>
    <x v="0"/>
    <n v="17.52"/>
    <x v="1"/>
    <x v="0"/>
    <x v="2"/>
    <n v="59"/>
    <x v="1"/>
    <x v="1"/>
    <x v="1"/>
    <x v="0"/>
    <x v="0"/>
    <x v="1"/>
    <x v="1"/>
    <x v="0"/>
    <x v="2"/>
    <x v="0"/>
    <x v="1"/>
    <n v="85.4"/>
    <n v="3297"/>
    <x v="0"/>
    <x v="0"/>
    <n v="665.76"/>
    <n v="3962.76"/>
    <x v="0"/>
    <x v="0"/>
    <x v="0"/>
    <x v="0"/>
    <x v="0"/>
    <x v="0"/>
    <x v="0"/>
    <x v="0"/>
    <x v="0"/>
  </r>
  <r>
    <s v="7041-TXQJH"/>
    <x v="0"/>
    <x v="22"/>
    <x v="1"/>
    <x v="0"/>
    <x v="1081"/>
    <n v="95944"/>
    <n v="39.564112999999999"/>
    <n v="-120.868836"/>
    <x v="1"/>
    <x v="20"/>
    <x v="5"/>
    <x v="1"/>
    <m/>
    <x v="2"/>
    <x v="0"/>
    <x v="0"/>
    <n v="6"/>
    <x v="0"/>
    <x v="1"/>
    <x v="1"/>
    <x v="1"/>
    <x v="1"/>
    <x v="1"/>
    <x v="1"/>
    <x v="0"/>
    <x v="1"/>
    <x v="0"/>
    <x v="0"/>
    <n v="40.200000000000003"/>
    <n v="1478.85"/>
    <x v="0"/>
    <x v="0"/>
    <n v="0"/>
    <n v="1478.85"/>
    <x v="0"/>
    <x v="0"/>
    <x v="0"/>
    <x v="0"/>
    <x v="0"/>
    <x v="0"/>
    <x v="0"/>
    <x v="1"/>
    <x v="0"/>
  </r>
  <r>
    <s v="7044-YAACC"/>
    <x v="1"/>
    <x v="57"/>
    <x v="0"/>
    <x v="0"/>
    <x v="7"/>
    <n v="94559"/>
    <n v="38.232388999999998"/>
    <n v="-122.324944"/>
    <x v="7"/>
    <x v="1"/>
    <x v="0"/>
    <x v="0"/>
    <n v="6.03"/>
    <x v="0"/>
    <x v="0"/>
    <x v="1"/>
    <n v="8"/>
    <x v="0"/>
    <x v="1"/>
    <x v="0"/>
    <x v="1"/>
    <x v="1"/>
    <x v="0"/>
    <x v="0"/>
    <x v="0"/>
    <x v="2"/>
    <x v="0"/>
    <x v="1"/>
    <n v="70.2"/>
    <n v="280.35000000000002"/>
    <x v="347"/>
    <x v="0"/>
    <n v="24.12"/>
    <n v="273.72000000000003"/>
    <x v="0"/>
    <x v="0"/>
    <x v="0"/>
    <x v="0"/>
    <x v="1"/>
    <x v="0"/>
    <x v="1"/>
    <x v="1"/>
    <x v="0"/>
  </r>
  <r>
    <s v="7047-FWEYA"/>
    <x v="0"/>
    <x v="51"/>
    <x v="0"/>
    <x v="0"/>
    <x v="468"/>
    <n v="90731"/>
    <n v="33.736387000000001"/>
    <n v="-118.284363"/>
    <x v="3"/>
    <x v="56"/>
    <x v="4"/>
    <x v="0"/>
    <n v="33.22"/>
    <x v="1"/>
    <x v="0"/>
    <x v="1"/>
    <n v="29"/>
    <x v="0"/>
    <x v="0"/>
    <x v="0"/>
    <x v="0"/>
    <x v="0"/>
    <x v="1"/>
    <x v="1"/>
    <x v="1"/>
    <x v="0"/>
    <x v="0"/>
    <x v="1"/>
    <n v="103.15"/>
    <n v="4594.6499999999996"/>
    <x v="0"/>
    <x v="6"/>
    <n v="1528.12"/>
    <n v="6252.77"/>
    <x v="0"/>
    <x v="0"/>
    <x v="0"/>
    <x v="0"/>
    <x v="0"/>
    <x v="1"/>
    <x v="0"/>
    <x v="0"/>
    <x v="0"/>
  </r>
  <r>
    <s v="7047-YXDMZ"/>
    <x v="1"/>
    <x v="40"/>
    <x v="1"/>
    <x v="0"/>
    <x v="690"/>
    <n v="94591"/>
    <n v="38.105733000000001"/>
    <n v="-122.18633800000001"/>
    <x v="1"/>
    <x v="47"/>
    <x v="2"/>
    <x v="0"/>
    <n v="34.39"/>
    <x v="0"/>
    <x v="1"/>
    <x v="3"/>
    <m/>
    <x v="2"/>
    <x v="2"/>
    <x v="2"/>
    <x v="2"/>
    <x v="2"/>
    <x v="2"/>
    <x v="2"/>
    <x v="2"/>
    <x v="1"/>
    <x v="1"/>
    <x v="0"/>
    <n v="20"/>
    <n v="417.7"/>
    <x v="0"/>
    <x v="0"/>
    <n v="722.19"/>
    <n v="1139.8900000000001"/>
    <x v="0"/>
    <x v="0"/>
    <x v="0"/>
    <x v="0"/>
    <x v="1"/>
    <x v="1"/>
    <x v="1"/>
    <x v="1"/>
    <x v="0"/>
  </r>
  <r>
    <s v="7048-GXDAY"/>
    <x v="1"/>
    <x v="39"/>
    <x v="1"/>
    <x v="0"/>
    <x v="64"/>
    <n v="93705"/>
    <n v="36.787239999999997"/>
    <n v="-119.82781300000001"/>
    <x v="1"/>
    <x v="35"/>
    <x v="5"/>
    <x v="0"/>
    <n v="17.170000000000002"/>
    <x v="1"/>
    <x v="0"/>
    <x v="1"/>
    <n v="30"/>
    <x v="1"/>
    <x v="0"/>
    <x v="0"/>
    <x v="1"/>
    <x v="0"/>
    <x v="1"/>
    <x v="1"/>
    <x v="0"/>
    <x v="1"/>
    <x v="0"/>
    <x v="1"/>
    <n v="106.4"/>
    <n v="4040.65"/>
    <x v="0"/>
    <x v="0"/>
    <n v="669.63"/>
    <n v="4710.28"/>
    <x v="0"/>
    <x v="0"/>
    <x v="0"/>
    <x v="0"/>
    <x v="0"/>
    <x v="0"/>
    <x v="0"/>
    <x v="1"/>
    <x v="0"/>
  </r>
  <r>
    <s v="7049-GKVZY"/>
    <x v="0"/>
    <x v="45"/>
    <x v="1"/>
    <x v="0"/>
    <x v="105"/>
    <n v="94702"/>
    <n v="37.866008999999998"/>
    <n v="-122.28622799999999"/>
    <x v="1"/>
    <x v="67"/>
    <x v="0"/>
    <x v="0"/>
    <n v="12.69"/>
    <x v="0"/>
    <x v="0"/>
    <x v="0"/>
    <n v="22"/>
    <x v="1"/>
    <x v="0"/>
    <x v="0"/>
    <x v="0"/>
    <x v="0"/>
    <x v="1"/>
    <x v="1"/>
    <x v="0"/>
    <x v="0"/>
    <x v="1"/>
    <x v="0"/>
    <n v="-7"/>
    <n v="1387.35"/>
    <x v="0"/>
    <x v="0"/>
    <n v="215.73"/>
    <n v="1603.08"/>
    <x v="0"/>
    <x v="0"/>
    <x v="0"/>
    <x v="0"/>
    <x v="0"/>
    <x v="0"/>
    <x v="0"/>
    <x v="0"/>
    <x v="0"/>
  </r>
  <r>
    <s v="7054-DMVAS"/>
    <x v="1"/>
    <x v="10"/>
    <x v="1"/>
    <x v="0"/>
    <x v="885"/>
    <n v="95470"/>
    <n v="39.298065000000001"/>
    <n v="-123.25211"/>
    <x v="1"/>
    <x v="8"/>
    <x v="0"/>
    <x v="0"/>
    <n v="18.739999999999998"/>
    <x v="0"/>
    <x v="0"/>
    <x v="2"/>
    <n v="16"/>
    <x v="1"/>
    <x v="0"/>
    <x v="0"/>
    <x v="1"/>
    <x v="0"/>
    <x v="0"/>
    <x v="0"/>
    <x v="0"/>
    <x v="2"/>
    <x v="0"/>
    <x v="1"/>
    <n v="65.3"/>
    <n v="3512.9"/>
    <x v="0"/>
    <x v="0"/>
    <n v="1011.96"/>
    <n v="4524.8599999999997"/>
    <x v="0"/>
    <x v="0"/>
    <x v="0"/>
    <x v="0"/>
    <x v="0"/>
    <x v="0"/>
    <x v="0"/>
    <x v="1"/>
    <x v="0"/>
  </r>
  <r>
    <s v="7054-ENNGU"/>
    <x v="0"/>
    <x v="31"/>
    <x v="0"/>
    <x v="0"/>
    <x v="278"/>
    <n v="94510"/>
    <n v="38.113532999999997"/>
    <n v="-122.11926"/>
    <x v="8"/>
    <x v="0"/>
    <x v="0"/>
    <x v="0"/>
    <n v="12.59"/>
    <x v="0"/>
    <x v="0"/>
    <x v="0"/>
    <n v="76"/>
    <x v="0"/>
    <x v="0"/>
    <x v="0"/>
    <x v="1"/>
    <x v="1"/>
    <x v="0"/>
    <x v="0"/>
    <x v="0"/>
    <x v="1"/>
    <x v="1"/>
    <x v="0"/>
    <n v="50.85"/>
    <n v="466.6"/>
    <x v="0"/>
    <x v="0"/>
    <n v="113.31"/>
    <n v="579.91"/>
    <x v="0"/>
    <x v="0"/>
    <x v="0"/>
    <x v="0"/>
    <x v="1"/>
    <x v="0"/>
    <x v="0"/>
    <x v="1"/>
    <x v="0"/>
  </r>
  <r>
    <s v="7054-LGEQW"/>
    <x v="0"/>
    <x v="5"/>
    <x v="1"/>
    <x v="0"/>
    <x v="550"/>
    <n v="91351"/>
    <n v="34.422519000000001"/>
    <n v="-118.420717"/>
    <x v="1"/>
    <x v="13"/>
    <x v="1"/>
    <x v="0"/>
    <n v="5.12"/>
    <x v="0"/>
    <x v="0"/>
    <x v="2"/>
    <n v="30"/>
    <x v="0"/>
    <x v="1"/>
    <x v="0"/>
    <x v="1"/>
    <x v="1"/>
    <x v="0"/>
    <x v="1"/>
    <x v="0"/>
    <x v="1"/>
    <x v="1"/>
    <x v="0"/>
    <n v="45.95"/>
    <n v="45.95"/>
    <x v="0"/>
    <x v="0"/>
    <n v="5.12"/>
    <n v="51.07"/>
    <x v="1"/>
    <x v="5"/>
    <x v="9"/>
    <x v="0"/>
    <x v="0"/>
    <x v="0"/>
    <x v="1"/>
    <x v="1"/>
    <x v="0"/>
  </r>
  <r>
    <s v="7055-HNEOJ"/>
    <x v="1"/>
    <x v="20"/>
    <x v="0"/>
    <x v="0"/>
    <x v="164"/>
    <n v="95762"/>
    <n v="38.684437000000003"/>
    <n v="-121.055634"/>
    <x v="0"/>
    <x v="3"/>
    <x v="1"/>
    <x v="0"/>
    <n v="4.1900000000000004"/>
    <x v="0"/>
    <x v="0"/>
    <x v="0"/>
    <n v="6"/>
    <x v="0"/>
    <x v="1"/>
    <x v="1"/>
    <x v="0"/>
    <x v="1"/>
    <x v="0"/>
    <x v="0"/>
    <x v="0"/>
    <x v="1"/>
    <x v="0"/>
    <x v="2"/>
    <n v="55.8"/>
    <n v="154.55000000000001"/>
    <x v="0"/>
    <x v="0"/>
    <n v="12.57"/>
    <n v="167.12"/>
    <x v="2"/>
    <x v="0"/>
    <x v="0"/>
    <x v="0"/>
    <x v="1"/>
    <x v="0"/>
    <x v="0"/>
    <x v="0"/>
    <x v="0"/>
  </r>
  <r>
    <s v="7055-JCGNI"/>
    <x v="0"/>
    <x v="27"/>
    <x v="1"/>
    <x v="0"/>
    <x v="30"/>
    <n v="94038"/>
    <n v="37.515555999999997"/>
    <n v="-122.50231100000001"/>
    <x v="1"/>
    <x v="40"/>
    <x v="3"/>
    <x v="0"/>
    <n v="44.57"/>
    <x v="1"/>
    <x v="0"/>
    <x v="1"/>
    <n v="26"/>
    <x v="1"/>
    <x v="0"/>
    <x v="1"/>
    <x v="0"/>
    <x v="0"/>
    <x v="1"/>
    <x v="1"/>
    <x v="0"/>
    <x v="2"/>
    <x v="0"/>
    <x v="0"/>
    <n v="111.95"/>
    <n v="7795.95"/>
    <x v="0"/>
    <x v="0"/>
    <n v="3119.9"/>
    <n v="10915.85"/>
    <x v="0"/>
    <x v="0"/>
    <x v="0"/>
    <x v="0"/>
    <x v="0"/>
    <x v="0"/>
    <x v="0"/>
    <x v="0"/>
    <x v="0"/>
  </r>
  <r>
    <s v="7055-VKGDA"/>
    <x v="1"/>
    <x v="26"/>
    <x v="1"/>
    <x v="0"/>
    <x v="96"/>
    <n v="95612"/>
    <n v="38.384647999999999"/>
    <n v="-121.578701"/>
    <x v="1"/>
    <x v="8"/>
    <x v="4"/>
    <x v="0"/>
    <n v="49.98"/>
    <x v="0"/>
    <x v="0"/>
    <x v="1"/>
    <n v="26"/>
    <x v="1"/>
    <x v="0"/>
    <x v="0"/>
    <x v="0"/>
    <x v="0"/>
    <x v="1"/>
    <x v="1"/>
    <x v="0"/>
    <x v="0"/>
    <x v="0"/>
    <x v="0"/>
    <n v="105.4"/>
    <n v="5643.4"/>
    <x v="0"/>
    <x v="0"/>
    <n v="2698.92"/>
    <n v="8342.32"/>
    <x v="1"/>
    <x v="2"/>
    <x v="2"/>
    <x v="0"/>
    <x v="0"/>
    <x v="0"/>
    <x v="0"/>
    <x v="0"/>
    <x v="0"/>
  </r>
  <r>
    <s v="7056-IMHCC"/>
    <x v="1"/>
    <x v="28"/>
    <x v="0"/>
    <x v="0"/>
    <x v="239"/>
    <n v="90501"/>
    <n v="33.833699000000003"/>
    <n v="-118.314387"/>
    <x v="2"/>
    <x v="63"/>
    <x v="4"/>
    <x v="0"/>
    <n v="7.94"/>
    <x v="1"/>
    <x v="0"/>
    <x v="1"/>
    <n v="6"/>
    <x v="0"/>
    <x v="0"/>
    <x v="0"/>
    <x v="1"/>
    <x v="0"/>
    <x v="1"/>
    <x v="0"/>
    <x v="0"/>
    <x v="1"/>
    <x v="0"/>
    <x v="1"/>
    <n v="101.9"/>
    <n v="5549.4"/>
    <x v="0"/>
    <x v="0"/>
    <n v="420.82"/>
    <n v="5970.22"/>
    <x v="1"/>
    <x v="4"/>
    <x v="16"/>
    <x v="0"/>
    <x v="0"/>
    <x v="0"/>
    <x v="0"/>
    <x v="1"/>
    <x v="0"/>
  </r>
  <r>
    <s v="7061-OVMIM"/>
    <x v="0"/>
    <x v="30"/>
    <x v="0"/>
    <x v="0"/>
    <x v="319"/>
    <n v="92262"/>
    <n v="33.839989000000003"/>
    <n v="-116.659215"/>
    <x v="2"/>
    <x v="39"/>
    <x v="0"/>
    <x v="0"/>
    <n v="21.14"/>
    <x v="0"/>
    <x v="1"/>
    <x v="3"/>
    <m/>
    <x v="2"/>
    <x v="2"/>
    <x v="2"/>
    <x v="2"/>
    <x v="2"/>
    <x v="2"/>
    <x v="2"/>
    <x v="2"/>
    <x v="0"/>
    <x v="1"/>
    <x v="1"/>
    <n v="19.55"/>
    <n v="608.5"/>
    <x v="0"/>
    <x v="0"/>
    <n v="634.20000000000005"/>
    <n v="1242.7"/>
    <x v="0"/>
    <x v="0"/>
    <x v="0"/>
    <x v="0"/>
    <x v="1"/>
    <x v="1"/>
    <x v="1"/>
    <x v="1"/>
    <x v="0"/>
  </r>
  <r>
    <s v="7064-FRRSW"/>
    <x v="1"/>
    <x v="41"/>
    <x v="1"/>
    <x v="0"/>
    <x v="355"/>
    <n v="91356"/>
    <n v="34.157136999999999"/>
    <n v="-118.548511"/>
    <x v="1"/>
    <x v="60"/>
    <x v="0"/>
    <x v="0"/>
    <n v="5.87"/>
    <x v="1"/>
    <x v="0"/>
    <x v="1"/>
    <n v="2"/>
    <x v="0"/>
    <x v="0"/>
    <x v="0"/>
    <x v="1"/>
    <x v="0"/>
    <x v="1"/>
    <x v="0"/>
    <x v="0"/>
    <x v="0"/>
    <x v="0"/>
    <x v="1"/>
    <n v="99"/>
    <n v="4744.3500000000004"/>
    <x v="0"/>
    <x v="0"/>
    <n v="281.76"/>
    <n v="5026.1099999999997"/>
    <x v="0"/>
    <x v="0"/>
    <x v="0"/>
    <x v="0"/>
    <x v="0"/>
    <x v="0"/>
    <x v="0"/>
    <x v="1"/>
    <x v="0"/>
  </r>
  <r>
    <s v="7064-JHXCE"/>
    <x v="1"/>
    <x v="22"/>
    <x v="0"/>
    <x v="2"/>
    <x v="395"/>
    <n v="93401"/>
    <n v="35.233744999999999"/>
    <n v="-120.626442"/>
    <x v="7"/>
    <x v="55"/>
    <x v="4"/>
    <x v="0"/>
    <n v="20.96"/>
    <x v="0"/>
    <x v="1"/>
    <x v="3"/>
    <m/>
    <x v="2"/>
    <x v="2"/>
    <x v="2"/>
    <x v="2"/>
    <x v="2"/>
    <x v="2"/>
    <x v="2"/>
    <x v="2"/>
    <x v="2"/>
    <x v="1"/>
    <x v="0"/>
    <n v="20.05"/>
    <n v="1263.9000000000001"/>
    <x v="0"/>
    <x v="0"/>
    <n v="1299.52"/>
    <n v="2563.42"/>
    <x v="0"/>
    <x v="0"/>
    <x v="0"/>
    <x v="0"/>
    <x v="1"/>
    <x v="1"/>
    <x v="1"/>
    <x v="1"/>
    <x v="0"/>
  </r>
  <r>
    <s v="7065-YUNRY"/>
    <x v="0"/>
    <x v="24"/>
    <x v="1"/>
    <x v="0"/>
    <x v="38"/>
    <n v="92117"/>
    <n v="32.825085999999999"/>
    <n v="-117.19942399999999"/>
    <x v="1"/>
    <x v="13"/>
    <x v="0"/>
    <x v="0"/>
    <n v="39.94"/>
    <x v="0"/>
    <x v="0"/>
    <x v="0"/>
    <n v="59"/>
    <x v="0"/>
    <x v="1"/>
    <x v="0"/>
    <x v="1"/>
    <x v="1"/>
    <x v="0"/>
    <x v="1"/>
    <x v="0"/>
    <x v="1"/>
    <x v="0"/>
    <x v="2"/>
    <n v="45.3"/>
    <n v="45.3"/>
    <x v="0"/>
    <x v="0"/>
    <n v="39.94"/>
    <n v="85.24"/>
    <x v="1"/>
    <x v="1"/>
    <x v="5"/>
    <x v="0"/>
    <x v="0"/>
    <x v="0"/>
    <x v="1"/>
    <x v="1"/>
    <x v="0"/>
  </r>
  <r>
    <s v="7067-KSAZT"/>
    <x v="0"/>
    <x v="36"/>
    <x v="0"/>
    <x v="0"/>
    <x v="418"/>
    <n v="95928"/>
    <n v="39.681488000000002"/>
    <n v="-121.83721"/>
    <x v="2"/>
    <x v="7"/>
    <x v="0"/>
    <x v="0"/>
    <n v="18.690000000000001"/>
    <x v="1"/>
    <x v="0"/>
    <x v="1"/>
    <n v="30"/>
    <x v="0"/>
    <x v="0"/>
    <x v="1"/>
    <x v="1"/>
    <x v="0"/>
    <x v="1"/>
    <x v="0"/>
    <x v="0"/>
    <x v="0"/>
    <x v="0"/>
    <x v="1"/>
    <n v="106.25"/>
    <n v="6979.8"/>
    <x v="0"/>
    <x v="0"/>
    <n v="1214.8499999999999"/>
    <n v="8194.65"/>
    <x v="1"/>
    <x v="1"/>
    <x v="5"/>
    <x v="0"/>
    <x v="0"/>
    <x v="0"/>
    <x v="0"/>
    <x v="1"/>
    <x v="0"/>
  </r>
  <r>
    <s v="7072-MBHEV"/>
    <x v="0"/>
    <x v="49"/>
    <x v="0"/>
    <x v="3"/>
    <x v="566"/>
    <n v="93523"/>
    <n v="34.966777"/>
    <n v="-117.961179"/>
    <x v="4"/>
    <x v="37"/>
    <x v="0"/>
    <x v="0"/>
    <n v="17.66"/>
    <x v="1"/>
    <x v="0"/>
    <x v="1"/>
    <n v="13"/>
    <x v="0"/>
    <x v="1"/>
    <x v="1"/>
    <x v="1"/>
    <x v="1"/>
    <x v="0"/>
    <x v="0"/>
    <x v="0"/>
    <x v="1"/>
    <x v="0"/>
    <x v="0"/>
    <n v="78.099999999999994"/>
    <n v="864.85"/>
    <x v="0"/>
    <x v="0"/>
    <n v="194.26"/>
    <n v="1059.1099999999999"/>
    <x v="0"/>
    <x v="0"/>
    <x v="0"/>
    <x v="0"/>
    <x v="1"/>
    <x v="0"/>
    <x v="0"/>
    <x v="1"/>
    <x v="0"/>
  </r>
  <r>
    <s v="7073-QETQY"/>
    <x v="1"/>
    <x v="40"/>
    <x v="0"/>
    <x v="0"/>
    <x v="254"/>
    <n v="95607"/>
    <n v="38.681651000000002"/>
    <n v="-122.13056899999999"/>
    <x v="5"/>
    <x v="22"/>
    <x v="3"/>
    <x v="0"/>
    <n v="45.03"/>
    <x v="0"/>
    <x v="1"/>
    <x v="3"/>
    <m/>
    <x v="2"/>
    <x v="2"/>
    <x v="2"/>
    <x v="2"/>
    <x v="2"/>
    <x v="2"/>
    <x v="2"/>
    <x v="2"/>
    <x v="0"/>
    <x v="0"/>
    <x v="1"/>
    <n v="20.350000000000001"/>
    <n v="1359.5"/>
    <x v="0"/>
    <x v="0"/>
    <n v="2971.98"/>
    <n v="4331.4799999999996"/>
    <x v="0"/>
    <x v="0"/>
    <x v="0"/>
    <x v="0"/>
    <x v="1"/>
    <x v="1"/>
    <x v="1"/>
    <x v="1"/>
    <x v="0"/>
  </r>
  <r>
    <s v="7074-IEVOJ"/>
    <x v="0"/>
    <x v="4"/>
    <x v="1"/>
    <x v="0"/>
    <x v="143"/>
    <n v="94130"/>
    <n v="37.820894000000003"/>
    <n v="-122.369725"/>
    <x v="1"/>
    <x v="3"/>
    <x v="0"/>
    <x v="0"/>
    <n v="41.9"/>
    <x v="1"/>
    <x v="0"/>
    <x v="1"/>
    <n v="11"/>
    <x v="0"/>
    <x v="0"/>
    <x v="0"/>
    <x v="1"/>
    <x v="1"/>
    <x v="0"/>
    <x v="0"/>
    <x v="0"/>
    <x v="1"/>
    <x v="0"/>
    <x v="1"/>
    <n v="79.400000000000006"/>
    <n v="205.05"/>
    <x v="0"/>
    <x v="0"/>
    <n v="125.7"/>
    <n v="330.75"/>
    <x v="1"/>
    <x v="2"/>
    <x v="2"/>
    <x v="0"/>
    <x v="1"/>
    <x v="0"/>
    <x v="0"/>
    <x v="1"/>
    <x v="0"/>
  </r>
  <r>
    <s v="7074-STDCN"/>
    <x v="1"/>
    <x v="11"/>
    <x v="1"/>
    <x v="0"/>
    <x v="627"/>
    <n v="90701"/>
    <n v="33.867592999999999"/>
    <n v="-118.080637"/>
    <x v="1"/>
    <x v="35"/>
    <x v="5"/>
    <x v="1"/>
    <m/>
    <x v="2"/>
    <x v="0"/>
    <x v="0"/>
    <n v="26"/>
    <x v="0"/>
    <x v="1"/>
    <x v="0"/>
    <x v="0"/>
    <x v="1"/>
    <x v="1"/>
    <x v="1"/>
    <x v="0"/>
    <x v="1"/>
    <x v="0"/>
    <x v="1"/>
    <n v="40.6"/>
    <n v="1494.5"/>
    <x v="0"/>
    <x v="0"/>
    <n v="0"/>
    <n v="1494.5"/>
    <x v="0"/>
    <x v="0"/>
    <x v="0"/>
    <x v="0"/>
    <x v="0"/>
    <x v="0"/>
    <x v="1"/>
    <x v="0"/>
    <x v="0"/>
  </r>
  <r>
    <s v="7075-BNDVQ"/>
    <x v="0"/>
    <x v="1"/>
    <x v="1"/>
    <x v="0"/>
    <x v="799"/>
    <n v="96132"/>
    <n v="41.027281000000002"/>
    <n v="-120.669427"/>
    <x v="1"/>
    <x v="1"/>
    <x v="0"/>
    <x v="1"/>
    <m/>
    <x v="2"/>
    <x v="0"/>
    <x v="2"/>
    <n v="26"/>
    <x v="1"/>
    <x v="1"/>
    <x v="1"/>
    <x v="1"/>
    <x v="1"/>
    <x v="0"/>
    <x v="0"/>
    <x v="1"/>
    <x v="1"/>
    <x v="1"/>
    <x v="0"/>
    <n v="35"/>
    <n v="135.75"/>
    <x v="0"/>
    <x v="10"/>
    <n v="0"/>
    <n v="185.75"/>
    <x v="0"/>
    <x v="0"/>
    <x v="0"/>
    <x v="0"/>
    <x v="1"/>
    <x v="1"/>
    <x v="0"/>
    <x v="1"/>
    <x v="0"/>
  </r>
  <r>
    <s v="7077-XJMET"/>
    <x v="1"/>
    <x v="54"/>
    <x v="0"/>
    <x v="0"/>
    <x v="412"/>
    <n v="95701"/>
    <n v="39.218096000000003"/>
    <n v="-120.79152999999999"/>
    <x v="9"/>
    <x v="27"/>
    <x v="0"/>
    <x v="0"/>
    <n v="49.39"/>
    <x v="0"/>
    <x v="0"/>
    <x v="2"/>
    <n v="5"/>
    <x v="0"/>
    <x v="1"/>
    <x v="1"/>
    <x v="0"/>
    <x v="0"/>
    <x v="1"/>
    <x v="1"/>
    <x v="0"/>
    <x v="1"/>
    <x v="0"/>
    <x v="1"/>
    <n v="74.150000000000006"/>
    <n v="741.4"/>
    <x v="0"/>
    <x v="0"/>
    <n v="592.67999999999995"/>
    <n v="1334.08"/>
    <x v="0"/>
    <x v="0"/>
    <x v="0"/>
    <x v="0"/>
    <x v="0"/>
    <x v="0"/>
    <x v="0"/>
    <x v="0"/>
    <x v="0"/>
  </r>
  <r>
    <s v="7078-NVFAM"/>
    <x v="0"/>
    <x v="30"/>
    <x v="0"/>
    <x v="2"/>
    <x v="644"/>
    <n v="91767"/>
    <n v="34.083086000000002"/>
    <n v="-117.73799699999999"/>
    <x v="3"/>
    <x v="44"/>
    <x v="0"/>
    <x v="1"/>
    <m/>
    <x v="2"/>
    <x v="0"/>
    <x v="0"/>
    <n v="14"/>
    <x v="1"/>
    <x v="0"/>
    <x v="0"/>
    <x v="1"/>
    <x v="1"/>
    <x v="0"/>
    <x v="0"/>
    <x v="0"/>
    <x v="1"/>
    <x v="0"/>
    <x v="1"/>
    <n v="35.15"/>
    <n v="1051.05"/>
    <x v="0"/>
    <x v="0"/>
    <n v="0"/>
    <n v="1051.05"/>
    <x v="0"/>
    <x v="0"/>
    <x v="0"/>
    <x v="0"/>
    <x v="1"/>
    <x v="0"/>
    <x v="0"/>
    <x v="1"/>
    <x v="0"/>
  </r>
  <r>
    <s v="7079-QRCBC"/>
    <x v="0"/>
    <x v="34"/>
    <x v="1"/>
    <x v="0"/>
    <x v="113"/>
    <n v="95864"/>
    <n v="38.585825999999997"/>
    <n v="-121.37626299999999"/>
    <x v="1"/>
    <x v="52"/>
    <x v="0"/>
    <x v="0"/>
    <n v="37.69"/>
    <x v="1"/>
    <x v="0"/>
    <x v="1"/>
    <n v="18"/>
    <x v="0"/>
    <x v="1"/>
    <x v="1"/>
    <x v="1"/>
    <x v="0"/>
    <x v="1"/>
    <x v="1"/>
    <x v="0"/>
    <x v="1"/>
    <x v="0"/>
    <x v="1"/>
    <n v="98.75"/>
    <n v="2407.3000000000002"/>
    <x v="0"/>
    <x v="0"/>
    <n v="904.56"/>
    <n v="3311.86"/>
    <x v="1"/>
    <x v="1"/>
    <x v="1"/>
    <x v="0"/>
    <x v="0"/>
    <x v="0"/>
    <x v="0"/>
    <x v="1"/>
    <x v="0"/>
  </r>
  <r>
    <s v="7080-TNUWP"/>
    <x v="1"/>
    <x v="23"/>
    <x v="0"/>
    <x v="0"/>
    <x v="757"/>
    <n v="95912"/>
    <n v="38.982373000000003"/>
    <n v="-122.04775100000001"/>
    <x v="7"/>
    <x v="40"/>
    <x v="0"/>
    <x v="0"/>
    <n v="31.13"/>
    <x v="1"/>
    <x v="0"/>
    <x v="1"/>
    <n v="16"/>
    <x v="0"/>
    <x v="0"/>
    <x v="1"/>
    <x v="1"/>
    <x v="0"/>
    <x v="0"/>
    <x v="0"/>
    <x v="0"/>
    <x v="0"/>
    <x v="0"/>
    <x v="1"/>
    <n v="95"/>
    <n v="6602.9"/>
    <x v="0"/>
    <x v="0"/>
    <n v="2179.1"/>
    <n v="8782"/>
    <x v="0"/>
    <x v="0"/>
    <x v="0"/>
    <x v="0"/>
    <x v="0"/>
    <x v="0"/>
    <x v="0"/>
    <x v="1"/>
    <x v="0"/>
  </r>
  <r>
    <s v="7083-MIOPC"/>
    <x v="0"/>
    <x v="47"/>
    <x v="1"/>
    <x v="0"/>
    <x v="444"/>
    <n v="91505"/>
    <n v="34.174214999999997"/>
    <n v="-118.345928"/>
    <x v="1"/>
    <x v="9"/>
    <x v="0"/>
    <x v="0"/>
    <n v="42.36"/>
    <x v="0"/>
    <x v="1"/>
    <x v="3"/>
    <m/>
    <x v="2"/>
    <x v="2"/>
    <x v="2"/>
    <x v="2"/>
    <x v="2"/>
    <x v="2"/>
    <x v="2"/>
    <x v="2"/>
    <x v="2"/>
    <x v="1"/>
    <x v="0"/>
    <n v="20.25"/>
    <n v="1566.9"/>
    <x v="0"/>
    <x v="0"/>
    <n v="3049.92"/>
    <n v="4616.82"/>
    <x v="0"/>
    <x v="0"/>
    <x v="0"/>
    <x v="0"/>
    <x v="1"/>
    <x v="1"/>
    <x v="1"/>
    <x v="1"/>
    <x v="0"/>
  </r>
  <r>
    <s v="7083-YNSKY"/>
    <x v="0"/>
    <x v="19"/>
    <x v="1"/>
    <x v="0"/>
    <x v="44"/>
    <n v="95242"/>
    <n v="38.128087000000001"/>
    <n v="-121.40779999999999"/>
    <x v="1"/>
    <x v="49"/>
    <x v="2"/>
    <x v="0"/>
    <n v="45.84"/>
    <x v="1"/>
    <x v="1"/>
    <x v="3"/>
    <m/>
    <x v="2"/>
    <x v="2"/>
    <x v="2"/>
    <x v="2"/>
    <x v="2"/>
    <x v="2"/>
    <x v="2"/>
    <x v="2"/>
    <x v="1"/>
    <x v="0"/>
    <x v="0"/>
    <n v="25.4"/>
    <n v="399.6"/>
    <x v="0"/>
    <x v="0"/>
    <n v="687.6"/>
    <n v="1087.2"/>
    <x v="1"/>
    <x v="5"/>
    <x v="9"/>
    <x v="0"/>
    <x v="1"/>
    <x v="1"/>
    <x v="1"/>
    <x v="1"/>
    <x v="0"/>
  </r>
  <r>
    <s v="7088-FBAWU"/>
    <x v="0"/>
    <x v="19"/>
    <x v="0"/>
    <x v="3"/>
    <x v="31"/>
    <n v="90007"/>
    <n v="34.027337000000003"/>
    <n v="-118.28515"/>
    <x v="4"/>
    <x v="67"/>
    <x v="2"/>
    <x v="0"/>
    <n v="44.9"/>
    <x v="0"/>
    <x v="0"/>
    <x v="2"/>
    <n v="47"/>
    <x v="1"/>
    <x v="0"/>
    <x v="0"/>
    <x v="1"/>
    <x v="0"/>
    <x v="1"/>
    <x v="1"/>
    <x v="0"/>
    <x v="1"/>
    <x v="1"/>
    <x v="0"/>
    <n v="74.55"/>
    <n v="1215.8"/>
    <x v="0"/>
    <x v="0"/>
    <n v="763.3"/>
    <n v="1979.1"/>
    <x v="0"/>
    <x v="0"/>
    <x v="0"/>
    <x v="0"/>
    <x v="0"/>
    <x v="0"/>
    <x v="0"/>
    <x v="1"/>
    <x v="0"/>
  </r>
  <r>
    <s v="7089-IVVAZ"/>
    <x v="0"/>
    <x v="17"/>
    <x v="1"/>
    <x v="0"/>
    <x v="576"/>
    <n v="93608"/>
    <n v="36.488056"/>
    <n v="-120.407691"/>
    <x v="1"/>
    <x v="58"/>
    <x v="1"/>
    <x v="0"/>
    <n v="19.68"/>
    <x v="1"/>
    <x v="0"/>
    <x v="1"/>
    <n v="41"/>
    <x v="1"/>
    <x v="1"/>
    <x v="0"/>
    <x v="0"/>
    <x v="0"/>
    <x v="1"/>
    <x v="1"/>
    <x v="0"/>
    <x v="1"/>
    <x v="0"/>
    <x v="1"/>
    <n v="103.35"/>
    <n v="847.3"/>
    <x v="0"/>
    <x v="0"/>
    <n v="157.44"/>
    <n v="1004.74"/>
    <x v="1"/>
    <x v="1"/>
    <x v="11"/>
    <x v="0"/>
    <x v="0"/>
    <x v="0"/>
    <x v="0"/>
    <x v="0"/>
    <x v="0"/>
  </r>
  <r>
    <s v="7089-RKVSZ"/>
    <x v="1"/>
    <x v="9"/>
    <x v="0"/>
    <x v="0"/>
    <x v="780"/>
    <n v="93287"/>
    <n v="35.710244000000003"/>
    <n v="-118.88167900000001"/>
    <x v="10"/>
    <x v="58"/>
    <x v="0"/>
    <x v="0"/>
    <n v="23.18"/>
    <x v="1"/>
    <x v="1"/>
    <x v="3"/>
    <m/>
    <x v="2"/>
    <x v="2"/>
    <x v="2"/>
    <x v="2"/>
    <x v="2"/>
    <x v="2"/>
    <x v="2"/>
    <x v="2"/>
    <x v="0"/>
    <x v="1"/>
    <x v="2"/>
    <n v="24.4"/>
    <n v="203.95"/>
    <x v="0"/>
    <x v="0"/>
    <n v="185.44"/>
    <n v="389.39"/>
    <x v="0"/>
    <x v="0"/>
    <x v="0"/>
    <x v="0"/>
    <x v="1"/>
    <x v="1"/>
    <x v="1"/>
    <x v="1"/>
    <x v="0"/>
  </r>
  <r>
    <s v="7089-XXAYG"/>
    <x v="1"/>
    <x v="0"/>
    <x v="0"/>
    <x v="0"/>
    <x v="887"/>
    <n v="95677"/>
    <n v="38.790399999999998"/>
    <n v="-121.23697300000001"/>
    <x v="6"/>
    <x v="30"/>
    <x v="0"/>
    <x v="1"/>
    <m/>
    <x v="2"/>
    <x v="0"/>
    <x v="0"/>
    <n v="24"/>
    <x v="0"/>
    <x v="1"/>
    <x v="1"/>
    <x v="1"/>
    <x v="0"/>
    <x v="0"/>
    <x v="0"/>
    <x v="1"/>
    <x v="0"/>
    <x v="0"/>
    <x v="0"/>
    <n v="38.1"/>
    <n v="970.4"/>
    <x v="0"/>
    <x v="5"/>
    <n v="0"/>
    <n v="1070.4000000000001"/>
    <x v="0"/>
    <x v="0"/>
    <x v="0"/>
    <x v="0"/>
    <x v="0"/>
    <x v="1"/>
    <x v="0"/>
    <x v="1"/>
    <x v="0"/>
  </r>
  <r>
    <s v="7094-MSZAO"/>
    <x v="1"/>
    <x v="39"/>
    <x v="0"/>
    <x v="1"/>
    <x v="126"/>
    <n v="94610"/>
    <n v="37.808731000000002"/>
    <n v="-122.238708"/>
    <x v="9"/>
    <x v="46"/>
    <x v="0"/>
    <x v="0"/>
    <n v="13.83"/>
    <x v="0"/>
    <x v="1"/>
    <x v="3"/>
    <m/>
    <x v="2"/>
    <x v="2"/>
    <x v="2"/>
    <x v="2"/>
    <x v="2"/>
    <x v="2"/>
    <x v="2"/>
    <x v="2"/>
    <x v="1"/>
    <x v="0"/>
    <x v="0"/>
    <n v="20.05"/>
    <n v="218.5"/>
    <x v="0"/>
    <x v="0"/>
    <n v="138.30000000000001"/>
    <n v="356.8"/>
    <x v="0"/>
    <x v="0"/>
    <x v="0"/>
    <x v="0"/>
    <x v="1"/>
    <x v="1"/>
    <x v="1"/>
    <x v="1"/>
    <x v="0"/>
  </r>
  <r>
    <s v="7096-UCLNH"/>
    <x v="1"/>
    <x v="18"/>
    <x v="1"/>
    <x v="0"/>
    <x v="843"/>
    <n v="92335"/>
    <n v="34.087558000000001"/>
    <n v="-117.464096"/>
    <x v="1"/>
    <x v="13"/>
    <x v="0"/>
    <x v="0"/>
    <n v="11.1"/>
    <x v="0"/>
    <x v="1"/>
    <x v="3"/>
    <m/>
    <x v="2"/>
    <x v="2"/>
    <x v="2"/>
    <x v="2"/>
    <x v="2"/>
    <x v="2"/>
    <x v="2"/>
    <x v="2"/>
    <x v="1"/>
    <x v="1"/>
    <x v="0"/>
    <n v="20.05"/>
    <n v="20.05"/>
    <x v="0"/>
    <x v="0"/>
    <n v="11.1"/>
    <n v="31.15"/>
    <x v="2"/>
    <x v="0"/>
    <x v="0"/>
    <x v="0"/>
    <x v="1"/>
    <x v="1"/>
    <x v="1"/>
    <x v="1"/>
    <x v="0"/>
  </r>
  <r>
    <s v="7096-ZNBZI"/>
    <x v="0"/>
    <x v="44"/>
    <x v="0"/>
    <x v="0"/>
    <x v="589"/>
    <n v="91604"/>
    <n v="34.139082000000002"/>
    <n v="-118.39275000000001"/>
    <x v="2"/>
    <x v="9"/>
    <x v="3"/>
    <x v="0"/>
    <n v="22.22"/>
    <x v="1"/>
    <x v="1"/>
    <x v="3"/>
    <m/>
    <x v="2"/>
    <x v="2"/>
    <x v="2"/>
    <x v="2"/>
    <x v="2"/>
    <x v="2"/>
    <x v="2"/>
    <x v="2"/>
    <x v="2"/>
    <x v="1"/>
    <x v="0"/>
    <n v="26.45"/>
    <n v="1914.5"/>
    <x v="0"/>
    <x v="0"/>
    <n v="1599.84"/>
    <n v="3514.34"/>
    <x v="0"/>
    <x v="0"/>
    <x v="0"/>
    <x v="0"/>
    <x v="1"/>
    <x v="1"/>
    <x v="1"/>
    <x v="1"/>
    <x v="0"/>
  </r>
  <r>
    <s v="7100-FQPRV"/>
    <x v="1"/>
    <x v="38"/>
    <x v="0"/>
    <x v="0"/>
    <x v="778"/>
    <n v="91303"/>
    <n v="34.19829"/>
    <n v="-118.602203"/>
    <x v="7"/>
    <x v="25"/>
    <x v="4"/>
    <x v="0"/>
    <n v="48.1"/>
    <x v="1"/>
    <x v="0"/>
    <x v="2"/>
    <n v="51"/>
    <x v="1"/>
    <x v="1"/>
    <x v="0"/>
    <x v="0"/>
    <x v="1"/>
    <x v="1"/>
    <x v="1"/>
    <x v="0"/>
    <x v="0"/>
    <x v="0"/>
    <x v="0"/>
    <n v="71.900000000000006"/>
    <n v="3173.35"/>
    <x v="0"/>
    <x v="0"/>
    <n v="2068.3000000000002"/>
    <n v="5241.6499999999996"/>
    <x v="0"/>
    <x v="0"/>
    <x v="0"/>
    <x v="0"/>
    <x v="0"/>
    <x v="0"/>
    <x v="0"/>
    <x v="0"/>
    <x v="0"/>
  </r>
  <r>
    <s v="7101-HRBLJ"/>
    <x v="0"/>
    <x v="11"/>
    <x v="0"/>
    <x v="0"/>
    <x v="926"/>
    <n v="92549"/>
    <n v="33.755038999999996"/>
    <n v="-116.74179599999999"/>
    <x v="5"/>
    <x v="9"/>
    <x v="0"/>
    <x v="0"/>
    <n v="16.05"/>
    <x v="0"/>
    <x v="0"/>
    <x v="0"/>
    <n v="46"/>
    <x v="1"/>
    <x v="0"/>
    <x v="1"/>
    <x v="0"/>
    <x v="0"/>
    <x v="1"/>
    <x v="1"/>
    <x v="0"/>
    <x v="2"/>
    <x v="0"/>
    <x v="1"/>
    <n v="83.7"/>
    <n v="6096.9"/>
    <x v="0"/>
    <x v="0"/>
    <n v="1155.5999999999999"/>
    <n v="7252.5"/>
    <x v="0"/>
    <x v="0"/>
    <x v="0"/>
    <x v="0"/>
    <x v="0"/>
    <x v="0"/>
    <x v="0"/>
    <x v="0"/>
    <x v="0"/>
  </r>
  <r>
    <s v="7102-JJVTX"/>
    <x v="0"/>
    <x v="26"/>
    <x v="0"/>
    <x v="0"/>
    <x v="110"/>
    <n v="92025"/>
    <n v="33.081477999999997"/>
    <n v="-117.03381400000001"/>
    <x v="5"/>
    <x v="0"/>
    <x v="1"/>
    <x v="0"/>
    <n v="30.07"/>
    <x v="0"/>
    <x v="0"/>
    <x v="2"/>
    <n v="30"/>
    <x v="1"/>
    <x v="1"/>
    <x v="0"/>
    <x v="1"/>
    <x v="1"/>
    <x v="0"/>
    <x v="0"/>
    <x v="0"/>
    <x v="0"/>
    <x v="1"/>
    <x v="0"/>
    <n v="48.6"/>
    <n v="422.3"/>
    <x v="62"/>
    <x v="0"/>
    <n v="270.63"/>
    <n v="672.48"/>
    <x v="0"/>
    <x v="0"/>
    <x v="0"/>
    <x v="0"/>
    <x v="1"/>
    <x v="0"/>
    <x v="0"/>
    <x v="1"/>
    <x v="0"/>
  </r>
  <r>
    <s v="7103-IPXPJ"/>
    <x v="1"/>
    <x v="56"/>
    <x v="0"/>
    <x v="0"/>
    <x v="146"/>
    <n v="90305"/>
    <n v="33.958134000000001"/>
    <n v="-118.330905"/>
    <x v="9"/>
    <x v="15"/>
    <x v="4"/>
    <x v="0"/>
    <n v="26.06"/>
    <x v="1"/>
    <x v="0"/>
    <x v="1"/>
    <n v="18"/>
    <x v="0"/>
    <x v="1"/>
    <x v="0"/>
    <x v="0"/>
    <x v="0"/>
    <x v="1"/>
    <x v="1"/>
    <x v="0"/>
    <x v="0"/>
    <x v="1"/>
    <x v="1"/>
    <n v="99.4"/>
    <n v="5059.75"/>
    <x v="0"/>
    <x v="0"/>
    <n v="1303"/>
    <n v="6362.75"/>
    <x v="0"/>
    <x v="0"/>
    <x v="0"/>
    <x v="0"/>
    <x v="0"/>
    <x v="0"/>
    <x v="1"/>
    <x v="0"/>
    <x v="0"/>
  </r>
  <r>
    <s v="7103-ZGVNT"/>
    <x v="0"/>
    <x v="40"/>
    <x v="0"/>
    <x v="1"/>
    <x v="1033"/>
    <n v="94028"/>
    <n v="37.369709"/>
    <n v="-122.215844"/>
    <x v="6"/>
    <x v="19"/>
    <x v="3"/>
    <x v="0"/>
    <n v="7.84"/>
    <x v="1"/>
    <x v="0"/>
    <x v="0"/>
    <n v="21"/>
    <x v="1"/>
    <x v="0"/>
    <x v="0"/>
    <x v="0"/>
    <x v="0"/>
    <x v="0"/>
    <x v="0"/>
    <x v="0"/>
    <x v="0"/>
    <x v="1"/>
    <x v="0"/>
    <n v="-6"/>
    <n v="4885.8500000000004"/>
    <x v="0"/>
    <x v="0"/>
    <n v="540.96"/>
    <n v="5426.81"/>
    <x v="0"/>
    <x v="0"/>
    <x v="0"/>
    <x v="0"/>
    <x v="0"/>
    <x v="0"/>
    <x v="0"/>
    <x v="0"/>
    <x v="0"/>
  </r>
  <r>
    <s v="7105-BENQF"/>
    <x v="1"/>
    <x v="26"/>
    <x v="1"/>
    <x v="1"/>
    <x v="355"/>
    <n v="91356"/>
    <n v="34.157136999999999"/>
    <n v="-118.548511"/>
    <x v="1"/>
    <x v="49"/>
    <x v="0"/>
    <x v="0"/>
    <n v="43.69"/>
    <x v="0"/>
    <x v="0"/>
    <x v="2"/>
    <n v="29"/>
    <x v="1"/>
    <x v="1"/>
    <x v="1"/>
    <x v="1"/>
    <x v="1"/>
    <x v="1"/>
    <x v="1"/>
    <x v="0"/>
    <x v="0"/>
    <x v="1"/>
    <x v="0"/>
    <n v="64.849999999999994"/>
    <n v="950.75"/>
    <x v="0"/>
    <x v="0"/>
    <n v="655.35"/>
    <n v="1606.1"/>
    <x v="0"/>
    <x v="0"/>
    <x v="0"/>
    <x v="0"/>
    <x v="0"/>
    <x v="0"/>
    <x v="0"/>
    <x v="1"/>
    <x v="0"/>
  </r>
  <r>
    <s v="7105-MXJLL"/>
    <x v="0"/>
    <x v="48"/>
    <x v="0"/>
    <x v="0"/>
    <x v="864"/>
    <n v="91355"/>
    <n v="34.439869999999999"/>
    <n v="-118.644609"/>
    <x v="0"/>
    <x v="18"/>
    <x v="0"/>
    <x v="0"/>
    <n v="17.12"/>
    <x v="0"/>
    <x v="0"/>
    <x v="0"/>
    <n v="17"/>
    <x v="0"/>
    <x v="1"/>
    <x v="1"/>
    <x v="1"/>
    <x v="1"/>
    <x v="1"/>
    <x v="0"/>
    <x v="0"/>
    <x v="0"/>
    <x v="1"/>
    <x v="0"/>
    <n v="60.7"/>
    <n v="1597.4"/>
    <x v="0"/>
    <x v="0"/>
    <n v="445.12"/>
    <n v="2042.52"/>
    <x v="0"/>
    <x v="0"/>
    <x v="0"/>
    <x v="0"/>
    <x v="0"/>
    <x v="0"/>
    <x v="0"/>
    <x v="1"/>
    <x v="0"/>
  </r>
  <r>
    <s v="7107-UBYKY"/>
    <x v="0"/>
    <x v="47"/>
    <x v="0"/>
    <x v="2"/>
    <x v="760"/>
    <n v="95982"/>
    <n v="39.172777000000004"/>
    <n v="-121.80584500000001"/>
    <x v="7"/>
    <x v="33"/>
    <x v="5"/>
    <x v="0"/>
    <n v="24.76"/>
    <x v="1"/>
    <x v="1"/>
    <x v="3"/>
    <m/>
    <x v="2"/>
    <x v="2"/>
    <x v="2"/>
    <x v="2"/>
    <x v="2"/>
    <x v="2"/>
    <x v="2"/>
    <x v="2"/>
    <x v="1"/>
    <x v="0"/>
    <x v="1"/>
    <n v="25.75"/>
    <n v="882.55"/>
    <x v="0"/>
    <x v="0"/>
    <n v="866.6"/>
    <n v="1749.15"/>
    <x v="0"/>
    <x v="0"/>
    <x v="0"/>
    <x v="0"/>
    <x v="1"/>
    <x v="1"/>
    <x v="1"/>
    <x v="1"/>
    <x v="0"/>
  </r>
  <r>
    <s v="7108-DGVUU"/>
    <x v="0"/>
    <x v="50"/>
    <x v="0"/>
    <x v="0"/>
    <x v="758"/>
    <n v="96054"/>
    <n v="41.280478000000002"/>
    <n v="-121.16024899999999"/>
    <x v="8"/>
    <x v="47"/>
    <x v="0"/>
    <x v="0"/>
    <n v="30.3"/>
    <x v="1"/>
    <x v="0"/>
    <x v="2"/>
    <n v="18"/>
    <x v="0"/>
    <x v="0"/>
    <x v="1"/>
    <x v="1"/>
    <x v="1"/>
    <x v="1"/>
    <x v="0"/>
    <x v="1"/>
    <x v="0"/>
    <x v="1"/>
    <x v="1"/>
    <n v="71.7"/>
    <n v="1497.05"/>
    <x v="0"/>
    <x v="5"/>
    <n v="636.29999999999995"/>
    <n v="2233.35"/>
    <x v="0"/>
    <x v="0"/>
    <x v="0"/>
    <x v="0"/>
    <x v="0"/>
    <x v="1"/>
    <x v="0"/>
    <x v="1"/>
    <x v="0"/>
  </r>
  <r>
    <s v="7109-CQYUZ"/>
    <x v="1"/>
    <x v="20"/>
    <x v="1"/>
    <x v="0"/>
    <x v="199"/>
    <n v="90210"/>
    <n v="34.099891"/>
    <n v="-118.414338"/>
    <x v="1"/>
    <x v="57"/>
    <x v="0"/>
    <x v="0"/>
    <n v="6.8"/>
    <x v="1"/>
    <x v="0"/>
    <x v="2"/>
    <n v="30"/>
    <x v="1"/>
    <x v="0"/>
    <x v="1"/>
    <x v="0"/>
    <x v="0"/>
    <x v="1"/>
    <x v="1"/>
    <x v="0"/>
    <x v="2"/>
    <x v="0"/>
    <x v="0"/>
    <n v="89.25"/>
    <n v="4652.3999999999996"/>
    <x v="0"/>
    <x v="0"/>
    <n v="353.6"/>
    <n v="5006"/>
    <x v="0"/>
    <x v="0"/>
    <x v="0"/>
    <x v="0"/>
    <x v="0"/>
    <x v="0"/>
    <x v="0"/>
    <x v="0"/>
    <x v="0"/>
  </r>
  <r>
    <s v="7109-MFBYV"/>
    <x v="1"/>
    <x v="24"/>
    <x v="1"/>
    <x v="0"/>
    <x v="160"/>
    <n v="92407"/>
    <n v="34.250069000000003"/>
    <n v="-117.39394900000001"/>
    <x v="1"/>
    <x v="18"/>
    <x v="5"/>
    <x v="0"/>
    <n v="29.07"/>
    <x v="0"/>
    <x v="0"/>
    <x v="0"/>
    <n v="42"/>
    <x v="0"/>
    <x v="1"/>
    <x v="0"/>
    <x v="1"/>
    <x v="1"/>
    <x v="0"/>
    <x v="0"/>
    <x v="0"/>
    <x v="1"/>
    <x v="1"/>
    <x v="1"/>
    <n v="45.45"/>
    <n v="1233.1500000000001"/>
    <x v="0"/>
    <x v="0"/>
    <n v="755.82"/>
    <n v="1988.97"/>
    <x v="0"/>
    <x v="0"/>
    <x v="0"/>
    <x v="0"/>
    <x v="1"/>
    <x v="0"/>
    <x v="1"/>
    <x v="1"/>
    <x v="0"/>
  </r>
  <r>
    <s v="7110-BDTWG"/>
    <x v="0"/>
    <x v="40"/>
    <x v="0"/>
    <x v="0"/>
    <x v="41"/>
    <n v="95148"/>
    <n v="37.339533000000003"/>
    <n v="-121.777179"/>
    <x v="8"/>
    <x v="4"/>
    <x v="0"/>
    <x v="1"/>
    <m/>
    <x v="2"/>
    <x v="0"/>
    <x v="0"/>
    <n v="6"/>
    <x v="0"/>
    <x v="1"/>
    <x v="1"/>
    <x v="0"/>
    <x v="1"/>
    <x v="1"/>
    <x v="1"/>
    <x v="0"/>
    <x v="2"/>
    <x v="0"/>
    <x v="1"/>
    <n v="47.05"/>
    <n v="3263.6"/>
    <x v="0"/>
    <x v="0"/>
    <n v="0"/>
    <n v="3263.6"/>
    <x v="0"/>
    <x v="0"/>
    <x v="0"/>
    <x v="0"/>
    <x v="0"/>
    <x v="0"/>
    <x v="0"/>
    <x v="0"/>
    <x v="0"/>
  </r>
  <r>
    <s v="7112-OPOTK"/>
    <x v="1"/>
    <x v="0"/>
    <x v="1"/>
    <x v="0"/>
    <x v="1088"/>
    <n v="96112"/>
    <n v="41.932206999999998"/>
    <n v="-120.135941"/>
    <x v="1"/>
    <x v="45"/>
    <x v="0"/>
    <x v="0"/>
    <n v="28.84"/>
    <x v="0"/>
    <x v="0"/>
    <x v="1"/>
    <n v="23"/>
    <x v="0"/>
    <x v="1"/>
    <x v="0"/>
    <x v="1"/>
    <x v="1"/>
    <x v="0"/>
    <x v="0"/>
    <x v="0"/>
    <x v="1"/>
    <x v="1"/>
    <x v="1"/>
    <n v="68.25"/>
    <n v="2171.15"/>
    <x v="0"/>
    <x v="0"/>
    <n v="951.72"/>
    <n v="3122.87"/>
    <x v="1"/>
    <x v="5"/>
    <x v="9"/>
    <x v="0"/>
    <x v="1"/>
    <x v="0"/>
    <x v="1"/>
    <x v="1"/>
    <x v="0"/>
  </r>
  <r>
    <s v="7113-HIPFI"/>
    <x v="1"/>
    <x v="40"/>
    <x v="0"/>
    <x v="3"/>
    <x v="162"/>
    <n v="90806"/>
    <n v="33.802664"/>
    <n v="-118.17997099999999"/>
    <x v="6"/>
    <x v="22"/>
    <x v="3"/>
    <x v="0"/>
    <n v="26.91"/>
    <x v="0"/>
    <x v="0"/>
    <x v="0"/>
    <n v="30"/>
    <x v="1"/>
    <x v="0"/>
    <x v="1"/>
    <x v="0"/>
    <x v="1"/>
    <x v="0"/>
    <x v="0"/>
    <x v="0"/>
    <x v="2"/>
    <x v="1"/>
    <x v="0"/>
    <n v="65.849999999999994"/>
    <n v="4097.05"/>
    <x v="0"/>
    <x v="0"/>
    <n v="1776.06"/>
    <n v="5873.11"/>
    <x v="0"/>
    <x v="0"/>
    <x v="0"/>
    <x v="0"/>
    <x v="1"/>
    <x v="0"/>
    <x v="0"/>
    <x v="0"/>
    <x v="0"/>
  </r>
  <r>
    <s v="7114-AEOZE"/>
    <x v="0"/>
    <x v="55"/>
    <x v="1"/>
    <x v="0"/>
    <x v="415"/>
    <n v="96010"/>
    <n v="40.775272000000001"/>
    <n v="-123.287414"/>
    <x v="1"/>
    <x v="59"/>
    <x v="4"/>
    <x v="0"/>
    <n v="31.12"/>
    <x v="0"/>
    <x v="1"/>
    <x v="3"/>
    <m/>
    <x v="2"/>
    <x v="2"/>
    <x v="2"/>
    <x v="2"/>
    <x v="2"/>
    <x v="2"/>
    <x v="2"/>
    <x v="2"/>
    <x v="2"/>
    <x v="1"/>
    <x v="1"/>
    <n v="19.850000000000001"/>
    <n v="1128.0999999999999"/>
    <x v="0"/>
    <x v="0"/>
    <n v="1867.2"/>
    <n v="2995.3"/>
    <x v="0"/>
    <x v="0"/>
    <x v="0"/>
    <x v="0"/>
    <x v="1"/>
    <x v="1"/>
    <x v="1"/>
    <x v="1"/>
    <x v="0"/>
  </r>
  <r>
    <s v="7115-IRDHS"/>
    <x v="0"/>
    <x v="22"/>
    <x v="0"/>
    <x v="0"/>
    <x v="213"/>
    <n v="95370"/>
    <n v="37.982716000000003"/>
    <n v="-120.343732"/>
    <x v="3"/>
    <x v="9"/>
    <x v="0"/>
    <x v="0"/>
    <n v="24.42"/>
    <x v="1"/>
    <x v="1"/>
    <x v="3"/>
    <m/>
    <x v="2"/>
    <x v="2"/>
    <x v="2"/>
    <x v="2"/>
    <x v="2"/>
    <x v="2"/>
    <x v="2"/>
    <x v="2"/>
    <x v="2"/>
    <x v="1"/>
    <x v="1"/>
    <n v="24.65"/>
    <n v="1830.05"/>
    <x v="0"/>
    <x v="0"/>
    <n v="1758.24"/>
    <n v="3588.29"/>
    <x v="0"/>
    <x v="0"/>
    <x v="0"/>
    <x v="0"/>
    <x v="1"/>
    <x v="1"/>
    <x v="1"/>
    <x v="1"/>
    <x v="0"/>
  </r>
  <r>
    <s v="7120-RFMVS"/>
    <x v="1"/>
    <x v="26"/>
    <x v="1"/>
    <x v="0"/>
    <x v="701"/>
    <n v="95641"/>
    <n v="38.154823"/>
    <n v="-121.601358"/>
    <x v="1"/>
    <x v="13"/>
    <x v="0"/>
    <x v="0"/>
    <n v="6.89"/>
    <x v="1"/>
    <x v="0"/>
    <x v="1"/>
    <n v="12"/>
    <x v="0"/>
    <x v="1"/>
    <x v="0"/>
    <x v="1"/>
    <x v="0"/>
    <x v="0"/>
    <x v="0"/>
    <x v="0"/>
    <x v="1"/>
    <x v="1"/>
    <x v="1"/>
    <n v="84.5"/>
    <n v="84.5"/>
    <x v="0"/>
    <x v="0"/>
    <n v="6.89"/>
    <n v="91.39"/>
    <x v="1"/>
    <x v="4"/>
    <x v="16"/>
    <x v="0"/>
    <x v="0"/>
    <x v="0"/>
    <x v="1"/>
    <x v="1"/>
    <x v="0"/>
  </r>
  <r>
    <s v="7123-WQUHX"/>
    <x v="1"/>
    <x v="20"/>
    <x v="1"/>
    <x v="0"/>
    <x v="75"/>
    <n v="90401"/>
    <n v="34.015481000000001"/>
    <n v="-118.49323099999999"/>
    <x v="1"/>
    <x v="70"/>
    <x v="5"/>
    <x v="0"/>
    <n v="3.95"/>
    <x v="1"/>
    <x v="0"/>
    <x v="1"/>
    <n v="21"/>
    <x v="0"/>
    <x v="1"/>
    <x v="1"/>
    <x v="0"/>
    <x v="0"/>
    <x v="0"/>
    <x v="0"/>
    <x v="0"/>
    <x v="0"/>
    <x v="1"/>
    <x v="1"/>
    <n v="95"/>
    <n v="3605.6"/>
    <x v="0"/>
    <x v="0"/>
    <n v="150.1"/>
    <n v="3755.7"/>
    <x v="0"/>
    <x v="0"/>
    <x v="0"/>
    <x v="0"/>
    <x v="0"/>
    <x v="0"/>
    <x v="0"/>
    <x v="0"/>
    <x v="0"/>
  </r>
  <r>
    <s v="7124-UGSUR"/>
    <x v="0"/>
    <x v="49"/>
    <x v="0"/>
    <x v="0"/>
    <x v="31"/>
    <n v="90028"/>
    <n v="34.099868999999998"/>
    <n v="-118.326843"/>
    <x v="2"/>
    <x v="48"/>
    <x v="0"/>
    <x v="0"/>
    <n v="35.11"/>
    <x v="1"/>
    <x v="0"/>
    <x v="1"/>
    <n v="17"/>
    <x v="0"/>
    <x v="0"/>
    <x v="1"/>
    <x v="1"/>
    <x v="0"/>
    <x v="1"/>
    <x v="0"/>
    <x v="0"/>
    <x v="0"/>
    <x v="0"/>
    <x v="0"/>
    <n v="104.4"/>
    <n v="6405"/>
    <x v="0"/>
    <x v="0"/>
    <n v="2141.71"/>
    <n v="8546.7099999999991"/>
    <x v="1"/>
    <x v="1"/>
    <x v="1"/>
    <x v="0"/>
    <x v="0"/>
    <x v="0"/>
    <x v="0"/>
    <x v="1"/>
    <x v="0"/>
  </r>
  <r>
    <s v="7126-RBHSD"/>
    <x v="0"/>
    <x v="55"/>
    <x v="0"/>
    <x v="0"/>
    <x v="652"/>
    <n v="95330"/>
    <n v="37.808210000000003"/>
    <n v="-121.308401"/>
    <x v="2"/>
    <x v="67"/>
    <x v="2"/>
    <x v="0"/>
    <n v="21.15"/>
    <x v="1"/>
    <x v="0"/>
    <x v="1"/>
    <n v="4"/>
    <x v="1"/>
    <x v="1"/>
    <x v="0"/>
    <x v="1"/>
    <x v="1"/>
    <x v="0"/>
    <x v="0"/>
    <x v="0"/>
    <x v="1"/>
    <x v="1"/>
    <x v="1"/>
    <n v="78.900000000000006"/>
    <n v="1348.95"/>
    <x v="0"/>
    <x v="0"/>
    <n v="359.55"/>
    <n v="1708.5"/>
    <x v="0"/>
    <x v="0"/>
    <x v="0"/>
    <x v="0"/>
    <x v="1"/>
    <x v="0"/>
    <x v="0"/>
    <x v="1"/>
    <x v="0"/>
  </r>
  <r>
    <s v="7128-GGCNO"/>
    <x v="1"/>
    <x v="32"/>
    <x v="1"/>
    <x v="0"/>
    <x v="1042"/>
    <n v="92653"/>
    <n v="33.606898999999999"/>
    <n v="-117.717854"/>
    <x v="1"/>
    <x v="56"/>
    <x v="4"/>
    <x v="0"/>
    <n v="41.1"/>
    <x v="1"/>
    <x v="0"/>
    <x v="1"/>
    <n v="26"/>
    <x v="0"/>
    <x v="1"/>
    <x v="0"/>
    <x v="1"/>
    <x v="1"/>
    <x v="0"/>
    <x v="0"/>
    <x v="0"/>
    <x v="1"/>
    <x v="1"/>
    <x v="1"/>
    <n v="72.8"/>
    <n v="3249.4"/>
    <x v="0"/>
    <x v="0"/>
    <n v="1890.6"/>
    <n v="5140"/>
    <x v="0"/>
    <x v="0"/>
    <x v="0"/>
    <x v="0"/>
    <x v="1"/>
    <x v="0"/>
    <x v="1"/>
    <x v="1"/>
    <x v="0"/>
  </r>
  <r>
    <s v="7129-ACFOG"/>
    <x v="0"/>
    <x v="52"/>
    <x v="1"/>
    <x v="0"/>
    <x v="1050"/>
    <n v="95246"/>
    <n v="38.264262000000002"/>
    <n v="-120.51513300000001"/>
    <x v="1"/>
    <x v="10"/>
    <x v="0"/>
    <x v="0"/>
    <n v="49.4"/>
    <x v="1"/>
    <x v="0"/>
    <x v="0"/>
    <n v="22"/>
    <x v="1"/>
    <x v="1"/>
    <x v="0"/>
    <x v="1"/>
    <x v="1"/>
    <x v="0"/>
    <x v="0"/>
    <x v="1"/>
    <x v="1"/>
    <x v="0"/>
    <x v="1"/>
    <n v="53.8"/>
    <n v="283.95"/>
    <x v="0"/>
    <x v="1"/>
    <n v="247"/>
    <n v="540.95000000000005"/>
    <x v="0"/>
    <x v="0"/>
    <x v="0"/>
    <x v="0"/>
    <x v="1"/>
    <x v="1"/>
    <x v="0"/>
    <x v="1"/>
    <x v="0"/>
  </r>
  <r>
    <s v="7129-AZJDE"/>
    <x v="1"/>
    <x v="40"/>
    <x v="0"/>
    <x v="2"/>
    <x v="102"/>
    <n v="92647"/>
    <n v="33.723579000000001"/>
    <n v="-118.005441"/>
    <x v="2"/>
    <x v="12"/>
    <x v="5"/>
    <x v="0"/>
    <n v="3.54"/>
    <x v="0"/>
    <x v="0"/>
    <x v="1"/>
    <n v="12"/>
    <x v="0"/>
    <x v="1"/>
    <x v="0"/>
    <x v="1"/>
    <x v="1"/>
    <x v="1"/>
    <x v="1"/>
    <x v="0"/>
    <x v="0"/>
    <x v="0"/>
    <x v="1"/>
    <n v="78.95"/>
    <n v="2647.2"/>
    <x v="0"/>
    <x v="0"/>
    <n v="120.36"/>
    <n v="2767.56"/>
    <x v="0"/>
    <x v="0"/>
    <x v="0"/>
    <x v="0"/>
    <x v="0"/>
    <x v="0"/>
    <x v="1"/>
    <x v="1"/>
    <x v="0"/>
  </r>
  <r>
    <s v="7129-CAKJW"/>
    <x v="0"/>
    <x v="47"/>
    <x v="1"/>
    <x v="0"/>
    <x v="64"/>
    <n v="93721"/>
    <n v="36.732694000000002"/>
    <n v="-119.78378600000001"/>
    <x v="1"/>
    <x v="67"/>
    <x v="2"/>
    <x v="0"/>
    <n v="44.96"/>
    <x v="1"/>
    <x v="0"/>
    <x v="1"/>
    <n v="29"/>
    <x v="0"/>
    <x v="1"/>
    <x v="1"/>
    <x v="1"/>
    <x v="1"/>
    <x v="0"/>
    <x v="0"/>
    <x v="0"/>
    <x v="1"/>
    <x v="1"/>
    <x v="1"/>
    <n v="80.05"/>
    <n v="1345.65"/>
    <x v="0"/>
    <x v="0"/>
    <n v="764.32"/>
    <n v="2109.9699999999998"/>
    <x v="0"/>
    <x v="0"/>
    <x v="0"/>
    <x v="0"/>
    <x v="1"/>
    <x v="0"/>
    <x v="0"/>
    <x v="1"/>
    <x v="0"/>
  </r>
  <r>
    <s v="7130-CTCUS"/>
    <x v="1"/>
    <x v="16"/>
    <x v="0"/>
    <x v="0"/>
    <x v="1017"/>
    <n v="93265"/>
    <n v="36.245925999999997"/>
    <n v="-118.693138"/>
    <x v="7"/>
    <x v="43"/>
    <x v="0"/>
    <x v="0"/>
    <n v="35.53"/>
    <x v="0"/>
    <x v="0"/>
    <x v="2"/>
    <n v="23"/>
    <x v="1"/>
    <x v="0"/>
    <x v="0"/>
    <x v="1"/>
    <x v="1"/>
    <x v="0"/>
    <x v="0"/>
    <x v="0"/>
    <x v="2"/>
    <x v="0"/>
    <x v="1"/>
    <n v="54.55"/>
    <n v="825.1"/>
    <x v="0"/>
    <x v="0"/>
    <n v="568.48"/>
    <n v="1393.58"/>
    <x v="0"/>
    <x v="0"/>
    <x v="0"/>
    <x v="0"/>
    <x v="1"/>
    <x v="0"/>
    <x v="0"/>
    <x v="1"/>
    <x v="0"/>
  </r>
  <r>
    <s v="7130-VTEWQ"/>
    <x v="0"/>
    <x v="58"/>
    <x v="1"/>
    <x v="0"/>
    <x v="722"/>
    <n v="94903"/>
    <n v="38.018065"/>
    <n v="-122.546024"/>
    <x v="1"/>
    <x v="58"/>
    <x v="0"/>
    <x v="0"/>
    <n v="13.8"/>
    <x v="1"/>
    <x v="0"/>
    <x v="1"/>
    <n v="6"/>
    <x v="0"/>
    <x v="1"/>
    <x v="0"/>
    <x v="1"/>
    <x v="1"/>
    <x v="0"/>
    <x v="0"/>
    <x v="0"/>
    <x v="1"/>
    <x v="0"/>
    <x v="1"/>
    <n v="75.75"/>
    <n v="606.25"/>
    <x v="0"/>
    <x v="0"/>
    <n v="110.4"/>
    <n v="716.65"/>
    <x v="1"/>
    <x v="1"/>
    <x v="11"/>
    <x v="0"/>
    <x v="1"/>
    <x v="0"/>
    <x v="1"/>
    <x v="1"/>
    <x v="0"/>
  </r>
  <r>
    <s v="7130-YXBRO"/>
    <x v="1"/>
    <x v="24"/>
    <x v="0"/>
    <x v="0"/>
    <x v="356"/>
    <n v="95614"/>
    <n v="38.880622000000002"/>
    <n v="-120.973865"/>
    <x v="5"/>
    <x v="60"/>
    <x v="4"/>
    <x v="0"/>
    <n v="22.36"/>
    <x v="1"/>
    <x v="0"/>
    <x v="1"/>
    <n v="59"/>
    <x v="1"/>
    <x v="0"/>
    <x v="1"/>
    <x v="1"/>
    <x v="0"/>
    <x v="1"/>
    <x v="1"/>
    <x v="0"/>
    <x v="1"/>
    <x v="0"/>
    <x v="1"/>
    <n v="111.45"/>
    <n v="5315.1"/>
    <x v="0"/>
    <x v="0"/>
    <n v="1073.28"/>
    <n v="6388.38"/>
    <x v="0"/>
    <x v="0"/>
    <x v="0"/>
    <x v="0"/>
    <x v="0"/>
    <x v="0"/>
    <x v="0"/>
    <x v="1"/>
    <x v="0"/>
  </r>
  <r>
    <s v="7131-ZQZNK"/>
    <x v="0"/>
    <x v="1"/>
    <x v="0"/>
    <x v="0"/>
    <x v="117"/>
    <n v="93612"/>
    <n v="36.814539000000003"/>
    <n v="-119.711868"/>
    <x v="2"/>
    <x v="59"/>
    <x v="4"/>
    <x v="1"/>
    <m/>
    <x v="2"/>
    <x v="0"/>
    <x v="2"/>
    <n v="19"/>
    <x v="1"/>
    <x v="1"/>
    <x v="1"/>
    <x v="0"/>
    <x v="0"/>
    <x v="1"/>
    <x v="1"/>
    <x v="0"/>
    <x v="2"/>
    <x v="1"/>
    <x v="0"/>
    <n v="59.85"/>
    <n v="3590.2"/>
    <x v="0"/>
    <x v="0"/>
    <n v="0"/>
    <n v="3590.2"/>
    <x v="0"/>
    <x v="0"/>
    <x v="0"/>
    <x v="0"/>
    <x v="0"/>
    <x v="0"/>
    <x v="0"/>
    <x v="0"/>
    <x v="0"/>
  </r>
  <r>
    <s v="7133-VBDCG"/>
    <x v="0"/>
    <x v="33"/>
    <x v="1"/>
    <x v="0"/>
    <x v="38"/>
    <n v="92129"/>
    <n v="32.961064"/>
    <n v="-117.134917"/>
    <x v="1"/>
    <x v="30"/>
    <x v="5"/>
    <x v="0"/>
    <n v="26.81"/>
    <x v="0"/>
    <x v="0"/>
    <x v="1"/>
    <n v="12"/>
    <x v="1"/>
    <x v="0"/>
    <x v="0"/>
    <x v="1"/>
    <x v="1"/>
    <x v="0"/>
    <x v="0"/>
    <x v="0"/>
    <x v="1"/>
    <x v="0"/>
    <x v="1"/>
    <n v="79.849999999999994"/>
    <n v="2015.35"/>
    <x v="0"/>
    <x v="0"/>
    <n v="670.25"/>
    <n v="2685.6"/>
    <x v="1"/>
    <x v="1"/>
    <x v="5"/>
    <x v="0"/>
    <x v="1"/>
    <x v="0"/>
    <x v="0"/>
    <x v="1"/>
    <x v="0"/>
  </r>
  <r>
    <s v="7134-HBPBS"/>
    <x v="0"/>
    <x v="61"/>
    <x v="1"/>
    <x v="0"/>
    <x v="929"/>
    <n v="92301"/>
    <n v="34.667814999999997"/>
    <n v="-117.53618299999999"/>
    <x v="1"/>
    <x v="9"/>
    <x v="3"/>
    <x v="0"/>
    <n v="26.87"/>
    <x v="1"/>
    <x v="0"/>
    <x v="1"/>
    <n v="20"/>
    <x v="0"/>
    <x v="0"/>
    <x v="1"/>
    <x v="0"/>
    <x v="0"/>
    <x v="1"/>
    <x v="1"/>
    <x v="0"/>
    <x v="2"/>
    <x v="0"/>
    <x v="1"/>
    <n v="108.1"/>
    <n v="7774.05"/>
    <x v="0"/>
    <x v="0"/>
    <n v="1934.64"/>
    <n v="9708.69"/>
    <x v="0"/>
    <x v="0"/>
    <x v="0"/>
    <x v="0"/>
    <x v="0"/>
    <x v="0"/>
    <x v="0"/>
    <x v="0"/>
    <x v="0"/>
  </r>
  <r>
    <s v="7134-MJPDY"/>
    <x v="0"/>
    <x v="28"/>
    <x v="1"/>
    <x v="0"/>
    <x v="82"/>
    <n v="93021"/>
    <n v="34.312944999999999"/>
    <n v="-118.858169"/>
    <x v="1"/>
    <x v="22"/>
    <x v="3"/>
    <x v="0"/>
    <n v="11.63"/>
    <x v="1"/>
    <x v="0"/>
    <x v="1"/>
    <n v="5"/>
    <x v="0"/>
    <x v="1"/>
    <x v="1"/>
    <x v="0"/>
    <x v="0"/>
    <x v="1"/>
    <x v="0"/>
    <x v="1"/>
    <x v="0"/>
    <x v="0"/>
    <x v="0"/>
    <n v="102.85"/>
    <n v="6976.75"/>
    <x v="0"/>
    <x v="8"/>
    <n v="767.58"/>
    <n v="7804.33"/>
    <x v="0"/>
    <x v="0"/>
    <x v="0"/>
    <x v="0"/>
    <x v="0"/>
    <x v="1"/>
    <x v="0"/>
    <x v="0"/>
    <x v="0"/>
  </r>
  <r>
    <s v="7136-IHZJA"/>
    <x v="0"/>
    <x v="18"/>
    <x v="0"/>
    <x v="3"/>
    <x v="769"/>
    <n v="90670"/>
    <n v="33.933565000000002"/>
    <n v="-118.062611"/>
    <x v="8"/>
    <x v="36"/>
    <x v="0"/>
    <x v="0"/>
    <n v="29.14"/>
    <x v="0"/>
    <x v="0"/>
    <x v="2"/>
    <n v="48"/>
    <x v="1"/>
    <x v="0"/>
    <x v="0"/>
    <x v="0"/>
    <x v="1"/>
    <x v="1"/>
    <x v="1"/>
    <x v="0"/>
    <x v="1"/>
    <x v="0"/>
    <x v="0"/>
    <n v="71.349999999999994"/>
    <n v="2847.2"/>
    <x v="0"/>
    <x v="0"/>
    <n v="1165.5999999999999"/>
    <n v="4012.8"/>
    <x v="0"/>
    <x v="0"/>
    <x v="0"/>
    <x v="0"/>
    <x v="0"/>
    <x v="0"/>
    <x v="0"/>
    <x v="0"/>
    <x v="0"/>
  </r>
  <r>
    <s v="7136-RVDTZ"/>
    <x v="1"/>
    <x v="16"/>
    <x v="1"/>
    <x v="0"/>
    <x v="1033"/>
    <n v="94028"/>
    <n v="37.369709"/>
    <n v="-122.215844"/>
    <x v="1"/>
    <x v="40"/>
    <x v="0"/>
    <x v="1"/>
    <m/>
    <x v="2"/>
    <x v="0"/>
    <x v="2"/>
    <n v="20"/>
    <x v="0"/>
    <x v="1"/>
    <x v="0"/>
    <x v="1"/>
    <x v="0"/>
    <x v="1"/>
    <x v="0"/>
    <x v="0"/>
    <x v="0"/>
    <x v="0"/>
    <x v="1"/>
    <n v="45.25"/>
    <n v="3264.45"/>
    <x v="0"/>
    <x v="0"/>
    <n v="0"/>
    <n v="3264.45"/>
    <x v="1"/>
    <x v="5"/>
    <x v="8"/>
    <x v="0"/>
    <x v="0"/>
    <x v="0"/>
    <x v="1"/>
    <x v="1"/>
    <x v="0"/>
  </r>
  <r>
    <s v="7137-NAXML"/>
    <x v="1"/>
    <x v="54"/>
    <x v="1"/>
    <x v="0"/>
    <x v="30"/>
    <n v="94038"/>
    <n v="37.515555999999997"/>
    <n v="-122.50231100000001"/>
    <x v="1"/>
    <x v="16"/>
    <x v="2"/>
    <x v="0"/>
    <n v="26.37"/>
    <x v="0"/>
    <x v="1"/>
    <x v="3"/>
    <m/>
    <x v="2"/>
    <x v="2"/>
    <x v="2"/>
    <x v="2"/>
    <x v="2"/>
    <x v="2"/>
    <x v="2"/>
    <x v="2"/>
    <x v="0"/>
    <x v="1"/>
    <x v="1"/>
    <n v="-9"/>
    <n v="405.6"/>
    <x v="0"/>
    <x v="0"/>
    <n v="606.51"/>
    <n v="1012.11"/>
    <x v="0"/>
    <x v="0"/>
    <x v="0"/>
    <x v="0"/>
    <x v="1"/>
    <x v="1"/>
    <x v="1"/>
    <x v="1"/>
    <x v="0"/>
  </r>
  <r>
    <s v="7137-RYLPP"/>
    <x v="1"/>
    <x v="4"/>
    <x v="0"/>
    <x v="0"/>
    <x v="1098"/>
    <n v="96074"/>
    <n v="39.884394999999998"/>
    <n v="-122.587513"/>
    <x v="2"/>
    <x v="20"/>
    <x v="5"/>
    <x v="0"/>
    <n v="46.61"/>
    <x v="1"/>
    <x v="0"/>
    <x v="1"/>
    <n v="26"/>
    <x v="0"/>
    <x v="1"/>
    <x v="0"/>
    <x v="1"/>
    <x v="0"/>
    <x v="0"/>
    <x v="0"/>
    <x v="0"/>
    <x v="1"/>
    <x v="0"/>
    <x v="1"/>
    <n v="85.7"/>
    <n v="3171.15"/>
    <x v="0"/>
    <x v="0"/>
    <n v="1724.57"/>
    <n v="4895.72"/>
    <x v="1"/>
    <x v="1"/>
    <x v="10"/>
    <x v="0"/>
    <x v="0"/>
    <x v="0"/>
    <x v="1"/>
    <x v="1"/>
    <x v="0"/>
  </r>
  <r>
    <s v="7138-GIRSH"/>
    <x v="1"/>
    <x v="54"/>
    <x v="1"/>
    <x v="0"/>
    <x v="4"/>
    <n v="93012"/>
    <n v="34.205503999999998"/>
    <n v="-118.993111"/>
    <x v="1"/>
    <x v="15"/>
    <x v="0"/>
    <x v="0"/>
    <n v="27.04"/>
    <x v="1"/>
    <x v="0"/>
    <x v="2"/>
    <n v="2"/>
    <x v="0"/>
    <x v="1"/>
    <x v="1"/>
    <x v="0"/>
    <x v="1"/>
    <x v="1"/>
    <x v="1"/>
    <x v="0"/>
    <x v="2"/>
    <x v="1"/>
    <x v="1"/>
    <n v="69.5"/>
    <n v="3418.2"/>
    <x v="241"/>
    <x v="0"/>
    <n v="1352"/>
    <n v="4764.47"/>
    <x v="0"/>
    <x v="0"/>
    <x v="0"/>
    <x v="0"/>
    <x v="0"/>
    <x v="0"/>
    <x v="0"/>
    <x v="0"/>
    <x v="0"/>
  </r>
  <r>
    <s v="7139-JZFVG"/>
    <x v="1"/>
    <x v="0"/>
    <x v="0"/>
    <x v="3"/>
    <x v="102"/>
    <n v="92646"/>
    <n v="33.666300999999997"/>
    <n v="-117.96950099999999"/>
    <x v="9"/>
    <x v="59"/>
    <x v="0"/>
    <x v="0"/>
    <n v="43.24"/>
    <x v="0"/>
    <x v="0"/>
    <x v="2"/>
    <n v="28"/>
    <x v="1"/>
    <x v="0"/>
    <x v="1"/>
    <x v="1"/>
    <x v="1"/>
    <x v="0"/>
    <x v="0"/>
    <x v="0"/>
    <x v="2"/>
    <x v="1"/>
    <x v="1"/>
    <n v="60.5"/>
    <n v="3694.45"/>
    <x v="0"/>
    <x v="0"/>
    <n v="2594.4"/>
    <n v="6288.85"/>
    <x v="0"/>
    <x v="0"/>
    <x v="0"/>
    <x v="0"/>
    <x v="1"/>
    <x v="0"/>
    <x v="0"/>
    <x v="1"/>
    <x v="0"/>
  </r>
  <r>
    <s v="7140-ADSMJ"/>
    <x v="1"/>
    <x v="5"/>
    <x v="1"/>
    <x v="0"/>
    <x v="823"/>
    <n v="93635"/>
    <n v="36.995162000000001"/>
    <n v="-120.955099"/>
    <x v="1"/>
    <x v="58"/>
    <x v="1"/>
    <x v="0"/>
    <n v="35.21"/>
    <x v="0"/>
    <x v="1"/>
    <x v="3"/>
    <m/>
    <x v="2"/>
    <x v="2"/>
    <x v="2"/>
    <x v="2"/>
    <x v="2"/>
    <x v="2"/>
    <x v="2"/>
    <x v="2"/>
    <x v="1"/>
    <x v="0"/>
    <x v="0"/>
    <n v="20.45"/>
    <n v="162.30000000000001"/>
    <x v="0"/>
    <x v="0"/>
    <n v="281.68"/>
    <n v="443.98"/>
    <x v="0"/>
    <x v="0"/>
    <x v="0"/>
    <x v="0"/>
    <x v="1"/>
    <x v="1"/>
    <x v="1"/>
    <x v="1"/>
    <x v="0"/>
  </r>
  <r>
    <s v="7142-HVGBG"/>
    <x v="1"/>
    <x v="50"/>
    <x v="0"/>
    <x v="0"/>
    <x v="798"/>
    <n v="91948"/>
    <n v="32.830852"/>
    <n v="-116.44460100000001"/>
    <x v="2"/>
    <x v="25"/>
    <x v="4"/>
    <x v="0"/>
    <n v="17.43"/>
    <x v="1"/>
    <x v="0"/>
    <x v="1"/>
    <n v="26"/>
    <x v="0"/>
    <x v="0"/>
    <x v="1"/>
    <x v="1"/>
    <x v="0"/>
    <x v="1"/>
    <x v="0"/>
    <x v="0"/>
    <x v="1"/>
    <x v="0"/>
    <x v="1"/>
    <n v="103"/>
    <n v="4414.3"/>
    <x v="0"/>
    <x v="0"/>
    <n v="749.49"/>
    <n v="5163.79"/>
    <x v="1"/>
    <x v="1"/>
    <x v="1"/>
    <x v="0"/>
    <x v="0"/>
    <x v="0"/>
    <x v="0"/>
    <x v="1"/>
    <x v="0"/>
  </r>
  <r>
    <s v="7143-BQIBA"/>
    <x v="1"/>
    <x v="13"/>
    <x v="1"/>
    <x v="0"/>
    <x v="216"/>
    <n v="94954"/>
    <n v="38.235021000000003"/>
    <n v="-122.557332"/>
    <x v="1"/>
    <x v="46"/>
    <x v="2"/>
    <x v="0"/>
    <n v="7.65"/>
    <x v="0"/>
    <x v="0"/>
    <x v="2"/>
    <n v="17"/>
    <x v="1"/>
    <x v="1"/>
    <x v="0"/>
    <x v="0"/>
    <x v="0"/>
    <x v="0"/>
    <x v="0"/>
    <x v="0"/>
    <x v="1"/>
    <x v="1"/>
    <x v="1"/>
    <n v="62.25"/>
    <n v="612.95000000000005"/>
    <x v="0"/>
    <x v="0"/>
    <n v="76.5"/>
    <n v="689.45"/>
    <x v="0"/>
    <x v="0"/>
    <x v="0"/>
    <x v="0"/>
    <x v="0"/>
    <x v="0"/>
    <x v="0"/>
    <x v="0"/>
    <x v="0"/>
  </r>
  <r>
    <s v="7145-FEJWU"/>
    <x v="0"/>
    <x v="47"/>
    <x v="1"/>
    <x v="3"/>
    <x v="143"/>
    <n v="94134"/>
    <n v="37.721052"/>
    <n v="-122.413573"/>
    <x v="1"/>
    <x v="27"/>
    <x v="0"/>
    <x v="0"/>
    <n v="16.96"/>
    <x v="1"/>
    <x v="0"/>
    <x v="1"/>
    <n v="18"/>
    <x v="0"/>
    <x v="0"/>
    <x v="1"/>
    <x v="1"/>
    <x v="0"/>
    <x v="1"/>
    <x v="1"/>
    <x v="0"/>
    <x v="1"/>
    <x v="0"/>
    <x v="1"/>
    <n v="105.3"/>
    <n v="1275.6500000000001"/>
    <x v="0"/>
    <x v="0"/>
    <n v="203.52"/>
    <n v="1479.17"/>
    <x v="0"/>
    <x v="0"/>
    <x v="0"/>
    <x v="0"/>
    <x v="0"/>
    <x v="0"/>
    <x v="0"/>
    <x v="1"/>
    <x v="0"/>
  </r>
  <r>
    <s v="7147-AYBAA"/>
    <x v="1"/>
    <x v="47"/>
    <x v="1"/>
    <x v="0"/>
    <x v="105"/>
    <n v="94702"/>
    <n v="37.866008999999998"/>
    <n v="-122.28622799999999"/>
    <x v="1"/>
    <x v="20"/>
    <x v="0"/>
    <x v="0"/>
    <n v="28.84"/>
    <x v="0"/>
    <x v="0"/>
    <x v="1"/>
    <n v="25"/>
    <x v="0"/>
    <x v="1"/>
    <x v="0"/>
    <x v="1"/>
    <x v="1"/>
    <x v="0"/>
    <x v="0"/>
    <x v="0"/>
    <x v="1"/>
    <x v="0"/>
    <x v="0"/>
    <n v="70.349999999999994"/>
    <n v="2552.9"/>
    <x v="0"/>
    <x v="0"/>
    <n v="1067.08"/>
    <n v="3619.98"/>
    <x v="0"/>
    <x v="0"/>
    <x v="0"/>
    <x v="0"/>
    <x v="1"/>
    <x v="0"/>
    <x v="1"/>
    <x v="1"/>
    <x v="0"/>
  </r>
  <r>
    <s v="7148-XZPHA"/>
    <x v="1"/>
    <x v="9"/>
    <x v="0"/>
    <x v="1"/>
    <x v="249"/>
    <n v="95670"/>
    <n v="38.602722999999997"/>
    <n v="-121.27991299999999"/>
    <x v="5"/>
    <x v="17"/>
    <x v="0"/>
    <x v="0"/>
    <n v="13.45"/>
    <x v="0"/>
    <x v="0"/>
    <x v="1"/>
    <n v="53"/>
    <x v="0"/>
    <x v="0"/>
    <x v="0"/>
    <x v="0"/>
    <x v="1"/>
    <x v="0"/>
    <x v="0"/>
    <x v="0"/>
    <x v="1"/>
    <x v="1"/>
    <x v="1"/>
    <n v="79.400000000000006"/>
    <n v="4238.45"/>
    <x v="0"/>
    <x v="0"/>
    <n v="739.75"/>
    <n v="4978.2"/>
    <x v="0"/>
    <x v="0"/>
    <x v="0"/>
    <x v="0"/>
    <x v="1"/>
    <x v="0"/>
    <x v="0"/>
    <x v="0"/>
    <x v="0"/>
  </r>
  <r>
    <s v="7153-CHRBV"/>
    <x v="0"/>
    <x v="33"/>
    <x v="0"/>
    <x v="2"/>
    <x v="900"/>
    <n v="95249"/>
    <n v="38.196497000000001"/>
    <n v="-120.61689"/>
    <x v="10"/>
    <x v="41"/>
    <x v="4"/>
    <x v="0"/>
    <n v="18.850000000000001"/>
    <x v="0"/>
    <x v="0"/>
    <x v="0"/>
    <n v="24"/>
    <x v="1"/>
    <x v="1"/>
    <x v="1"/>
    <x v="0"/>
    <x v="1"/>
    <x v="0"/>
    <x v="0"/>
    <x v="0"/>
    <x v="0"/>
    <x v="0"/>
    <x v="0"/>
    <n v="59.3"/>
    <n v="3274.35"/>
    <x v="0"/>
    <x v="0"/>
    <n v="1074.45"/>
    <n v="4348.8"/>
    <x v="0"/>
    <x v="0"/>
    <x v="0"/>
    <x v="0"/>
    <x v="1"/>
    <x v="0"/>
    <x v="0"/>
    <x v="0"/>
    <x v="0"/>
  </r>
  <r>
    <s v="7153-OANIO"/>
    <x v="1"/>
    <x v="23"/>
    <x v="1"/>
    <x v="0"/>
    <x v="453"/>
    <n v="95460"/>
    <n v="39.305545000000002"/>
    <n v="-123.743697"/>
    <x v="1"/>
    <x v="13"/>
    <x v="1"/>
    <x v="0"/>
    <n v="27.58"/>
    <x v="0"/>
    <x v="0"/>
    <x v="1"/>
    <n v="16"/>
    <x v="0"/>
    <x v="1"/>
    <x v="0"/>
    <x v="1"/>
    <x v="1"/>
    <x v="0"/>
    <x v="0"/>
    <x v="0"/>
    <x v="1"/>
    <x v="1"/>
    <x v="1"/>
    <n v="69.95"/>
    <n v="69.95"/>
    <x v="0"/>
    <x v="0"/>
    <n v="27.58"/>
    <n v="97.53"/>
    <x v="1"/>
    <x v="3"/>
    <x v="14"/>
    <x v="0"/>
    <x v="1"/>
    <x v="0"/>
    <x v="1"/>
    <x v="1"/>
    <x v="0"/>
  </r>
  <r>
    <s v="7156-MHUGY"/>
    <x v="1"/>
    <x v="8"/>
    <x v="1"/>
    <x v="0"/>
    <x v="334"/>
    <n v="90621"/>
    <n v="33.874223999999998"/>
    <n v="-117.993368"/>
    <x v="1"/>
    <x v="2"/>
    <x v="0"/>
    <x v="0"/>
    <n v="26.11"/>
    <x v="0"/>
    <x v="0"/>
    <x v="1"/>
    <n v="4"/>
    <x v="0"/>
    <x v="1"/>
    <x v="0"/>
    <x v="1"/>
    <x v="0"/>
    <x v="1"/>
    <x v="1"/>
    <x v="1"/>
    <x v="1"/>
    <x v="0"/>
    <x v="1"/>
    <n v="90.5"/>
    <n v="1201.1500000000001"/>
    <x v="348"/>
    <x v="9"/>
    <n v="339.43"/>
    <n v="1650.74"/>
    <x v="1"/>
    <x v="1"/>
    <x v="1"/>
    <x v="0"/>
    <x v="0"/>
    <x v="1"/>
    <x v="1"/>
    <x v="1"/>
    <x v="0"/>
  </r>
  <r>
    <s v="7156-MXBJE"/>
    <x v="0"/>
    <x v="46"/>
    <x v="1"/>
    <x v="0"/>
    <x v="38"/>
    <n v="92127"/>
    <n v="33.017518000000003"/>
    <n v="-117.11845599999999"/>
    <x v="1"/>
    <x v="25"/>
    <x v="0"/>
    <x v="0"/>
    <n v="2.4900000000000002"/>
    <x v="1"/>
    <x v="0"/>
    <x v="2"/>
    <n v="53"/>
    <x v="0"/>
    <x v="0"/>
    <x v="1"/>
    <x v="0"/>
    <x v="0"/>
    <x v="1"/>
    <x v="1"/>
    <x v="1"/>
    <x v="0"/>
    <x v="1"/>
    <x v="0"/>
    <n v="85.1"/>
    <n v="3662.25"/>
    <x v="0"/>
    <x v="14"/>
    <n v="107.07"/>
    <n v="3799.32"/>
    <x v="0"/>
    <x v="0"/>
    <x v="0"/>
    <x v="0"/>
    <x v="0"/>
    <x v="1"/>
    <x v="0"/>
    <x v="0"/>
    <x v="0"/>
  </r>
  <r>
    <s v="7157-SMCFK"/>
    <x v="1"/>
    <x v="13"/>
    <x v="1"/>
    <x v="3"/>
    <x v="864"/>
    <n v="91355"/>
    <n v="34.439869999999999"/>
    <n v="-118.644609"/>
    <x v="1"/>
    <x v="48"/>
    <x v="4"/>
    <x v="0"/>
    <n v="15.02"/>
    <x v="0"/>
    <x v="1"/>
    <x v="3"/>
    <m/>
    <x v="2"/>
    <x v="2"/>
    <x v="2"/>
    <x v="2"/>
    <x v="2"/>
    <x v="2"/>
    <x v="2"/>
    <x v="2"/>
    <x v="2"/>
    <x v="1"/>
    <x v="2"/>
    <n v="19.75"/>
    <n v="1124.2"/>
    <x v="0"/>
    <x v="0"/>
    <n v="916.22"/>
    <n v="2040.42"/>
    <x v="0"/>
    <x v="0"/>
    <x v="0"/>
    <x v="0"/>
    <x v="1"/>
    <x v="1"/>
    <x v="1"/>
    <x v="1"/>
    <x v="0"/>
  </r>
  <r>
    <s v="7159-FVYPK"/>
    <x v="0"/>
    <x v="5"/>
    <x v="0"/>
    <x v="1"/>
    <x v="995"/>
    <n v="92223"/>
    <n v="33.946981999999998"/>
    <n v="-116.977672"/>
    <x v="3"/>
    <x v="3"/>
    <x v="0"/>
    <x v="0"/>
    <n v="24.28"/>
    <x v="1"/>
    <x v="0"/>
    <x v="2"/>
    <n v="73"/>
    <x v="0"/>
    <x v="0"/>
    <x v="1"/>
    <x v="1"/>
    <x v="0"/>
    <x v="0"/>
    <x v="0"/>
    <x v="1"/>
    <x v="1"/>
    <x v="0"/>
    <x v="1"/>
    <n v="69.150000000000006"/>
    <n v="235"/>
    <x v="0"/>
    <x v="0"/>
    <n v="72.84"/>
    <n v="307.83999999999997"/>
    <x v="2"/>
    <x v="0"/>
    <x v="0"/>
    <x v="0"/>
    <x v="0"/>
    <x v="1"/>
    <x v="0"/>
    <x v="1"/>
    <x v="0"/>
  </r>
  <r>
    <s v="7159-NOKYQ"/>
    <x v="1"/>
    <x v="21"/>
    <x v="0"/>
    <x v="0"/>
    <x v="1077"/>
    <n v="90640"/>
    <n v="34.015217"/>
    <n v="-118.109962"/>
    <x v="7"/>
    <x v="23"/>
    <x v="3"/>
    <x v="0"/>
    <n v="17.399999999999999"/>
    <x v="1"/>
    <x v="0"/>
    <x v="1"/>
    <n v="11"/>
    <x v="0"/>
    <x v="0"/>
    <x v="1"/>
    <x v="1"/>
    <x v="1"/>
    <x v="1"/>
    <x v="1"/>
    <x v="1"/>
    <x v="2"/>
    <x v="0"/>
    <x v="1"/>
    <n v="93.15"/>
    <n v="6368.2"/>
    <x v="0"/>
    <x v="15"/>
    <n v="1165.8"/>
    <n v="7624"/>
    <x v="0"/>
    <x v="0"/>
    <x v="0"/>
    <x v="0"/>
    <x v="0"/>
    <x v="1"/>
    <x v="0"/>
    <x v="1"/>
    <x v="0"/>
  </r>
  <r>
    <s v="7161-DFHUF"/>
    <x v="0"/>
    <x v="39"/>
    <x v="0"/>
    <x v="0"/>
    <x v="569"/>
    <n v="96087"/>
    <n v="40.617614000000003"/>
    <n v="-122.512861"/>
    <x v="8"/>
    <x v="4"/>
    <x v="0"/>
    <x v="0"/>
    <n v="21.19"/>
    <x v="1"/>
    <x v="1"/>
    <x v="3"/>
    <m/>
    <x v="2"/>
    <x v="2"/>
    <x v="2"/>
    <x v="2"/>
    <x v="2"/>
    <x v="2"/>
    <x v="2"/>
    <x v="2"/>
    <x v="2"/>
    <x v="1"/>
    <x v="0"/>
    <n v="23.85"/>
    <n v="1672.1"/>
    <x v="0"/>
    <x v="0"/>
    <n v="1504.49"/>
    <n v="3176.59"/>
    <x v="0"/>
    <x v="0"/>
    <x v="0"/>
    <x v="0"/>
    <x v="1"/>
    <x v="1"/>
    <x v="1"/>
    <x v="1"/>
    <x v="0"/>
  </r>
  <r>
    <s v="7162-WPHPM"/>
    <x v="1"/>
    <x v="56"/>
    <x v="0"/>
    <x v="1"/>
    <x v="328"/>
    <n v="95432"/>
    <n v="39.108252"/>
    <n v="-123.645121"/>
    <x v="2"/>
    <x v="42"/>
    <x v="0"/>
    <x v="0"/>
    <n v="40.57"/>
    <x v="1"/>
    <x v="0"/>
    <x v="2"/>
    <n v="25"/>
    <x v="1"/>
    <x v="0"/>
    <x v="1"/>
    <x v="0"/>
    <x v="1"/>
    <x v="0"/>
    <x v="0"/>
    <x v="0"/>
    <x v="2"/>
    <x v="1"/>
    <x v="0"/>
    <n v="71.599999999999994"/>
    <n v="4230.25"/>
    <x v="349"/>
    <x v="0"/>
    <n v="2353.06"/>
    <n v="6537.77"/>
    <x v="0"/>
    <x v="0"/>
    <x v="0"/>
    <x v="0"/>
    <x v="1"/>
    <x v="0"/>
    <x v="0"/>
    <x v="0"/>
    <x v="0"/>
  </r>
  <r>
    <s v="7163-OCEQI"/>
    <x v="1"/>
    <x v="22"/>
    <x v="0"/>
    <x v="3"/>
    <x v="570"/>
    <n v="94596"/>
    <n v="37.900661999999997"/>
    <n v="-122.05278199999999"/>
    <x v="10"/>
    <x v="51"/>
    <x v="0"/>
    <x v="0"/>
    <n v="36.15"/>
    <x v="1"/>
    <x v="0"/>
    <x v="2"/>
    <n v="11"/>
    <x v="0"/>
    <x v="1"/>
    <x v="1"/>
    <x v="0"/>
    <x v="0"/>
    <x v="1"/>
    <x v="1"/>
    <x v="0"/>
    <x v="0"/>
    <x v="0"/>
    <x v="0"/>
    <n v="-4"/>
    <n v="1663.75"/>
    <x v="0"/>
    <x v="0"/>
    <n v="795.3"/>
    <n v="2459.0500000000002"/>
    <x v="0"/>
    <x v="0"/>
    <x v="0"/>
    <x v="0"/>
    <x v="0"/>
    <x v="0"/>
    <x v="0"/>
    <x v="0"/>
    <x v="0"/>
  </r>
  <r>
    <s v="7164-BPTUT"/>
    <x v="1"/>
    <x v="39"/>
    <x v="1"/>
    <x v="3"/>
    <x v="628"/>
    <n v="92220"/>
    <n v="33.936298000000001"/>
    <n v="-116.849577"/>
    <x v="1"/>
    <x v="41"/>
    <x v="4"/>
    <x v="0"/>
    <n v="9.36"/>
    <x v="1"/>
    <x v="0"/>
    <x v="0"/>
    <n v="20"/>
    <x v="1"/>
    <x v="0"/>
    <x v="1"/>
    <x v="0"/>
    <x v="0"/>
    <x v="1"/>
    <x v="1"/>
    <x v="0"/>
    <x v="2"/>
    <x v="1"/>
    <x v="2"/>
    <n v="89.55"/>
    <n v="5012.3500000000004"/>
    <x v="350"/>
    <x v="0"/>
    <n v="533.52"/>
    <n v="5515.42"/>
    <x v="0"/>
    <x v="0"/>
    <x v="0"/>
    <x v="0"/>
    <x v="0"/>
    <x v="0"/>
    <x v="0"/>
    <x v="0"/>
    <x v="0"/>
  </r>
  <r>
    <s v="7167-PCEYD"/>
    <x v="1"/>
    <x v="26"/>
    <x v="1"/>
    <x v="0"/>
    <x v="77"/>
    <n v="92592"/>
    <n v="33.507255000000001"/>
    <n v="-117.029473"/>
    <x v="1"/>
    <x v="23"/>
    <x v="0"/>
    <x v="0"/>
    <n v="4.72"/>
    <x v="0"/>
    <x v="1"/>
    <x v="3"/>
    <m/>
    <x v="2"/>
    <x v="2"/>
    <x v="2"/>
    <x v="2"/>
    <x v="2"/>
    <x v="2"/>
    <x v="2"/>
    <x v="2"/>
    <x v="2"/>
    <x v="0"/>
    <x v="0"/>
    <n v="19.8"/>
    <n v="1311.3"/>
    <x v="0"/>
    <x v="0"/>
    <n v="316.24"/>
    <n v="1627.54"/>
    <x v="0"/>
    <x v="0"/>
    <x v="0"/>
    <x v="0"/>
    <x v="1"/>
    <x v="1"/>
    <x v="1"/>
    <x v="1"/>
    <x v="0"/>
  </r>
  <r>
    <s v="7168-HDQHG"/>
    <x v="0"/>
    <x v="52"/>
    <x v="0"/>
    <x v="3"/>
    <x v="942"/>
    <n v="95919"/>
    <n v="39.440686999999997"/>
    <n v="-121.263583"/>
    <x v="3"/>
    <x v="66"/>
    <x v="5"/>
    <x v="0"/>
    <n v="20.57"/>
    <x v="0"/>
    <x v="1"/>
    <x v="3"/>
    <m/>
    <x v="2"/>
    <x v="2"/>
    <x v="2"/>
    <x v="2"/>
    <x v="2"/>
    <x v="2"/>
    <x v="2"/>
    <x v="2"/>
    <x v="1"/>
    <x v="1"/>
    <x v="1"/>
    <n v="19.2"/>
    <n v="702.9"/>
    <x v="0"/>
    <x v="0"/>
    <n v="740.52"/>
    <n v="1443.42"/>
    <x v="0"/>
    <x v="0"/>
    <x v="0"/>
    <x v="0"/>
    <x v="1"/>
    <x v="1"/>
    <x v="1"/>
    <x v="1"/>
    <x v="0"/>
  </r>
  <r>
    <s v="7169-YWAMK"/>
    <x v="1"/>
    <x v="7"/>
    <x v="0"/>
    <x v="2"/>
    <x v="898"/>
    <n v="94586"/>
    <n v="37.587494"/>
    <n v="-121.86285599999999"/>
    <x v="9"/>
    <x v="9"/>
    <x v="0"/>
    <x v="0"/>
    <n v="15.96"/>
    <x v="0"/>
    <x v="0"/>
    <x v="2"/>
    <n v="26"/>
    <x v="1"/>
    <x v="0"/>
    <x v="0"/>
    <x v="0"/>
    <x v="0"/>
    <x v="0"/>
    <x v="0"/>
    <x v="0"/>
    <x v="2"/>
    <x v="1"/>
    <x v="1"/>
    <n v="68.400000000000006"/>
    <n v="4855.3500000000004"/>
    <x v="0"/>
    <x v="0"/>
    <n v="1149.1199999999999"/>
    <n v="6004.47"/>
    <x v="0"/>
    <x v="0"/>
    <x v="0"/>
    <x v="0"/>
    <x v="0"/>
    <x v="0"/>
    <x v="0"/>
    <x v="0"/>
    <x v="0"/>
  </r>
  <r>
    <s v="7173-TETGO"/>
    <x v="0"/>
    <x v="36"/>
    <x v="0"/>
    <x v="0"/>
    <x v="970"/>
    <n v="92358"/>
    <n v="34.238162000000003"/>
    <n v="-117.534306"/>
    <x v="8"/>
    <x v="9"/>
    <x v="3"/>
    <x v="0"/>
    <n v="32.369999999999997"/>
    <x v="1"/>
    <x v="0"/>
    <x v="1"/>
    <n v="22"/>
    <x v="1"/>
    <x v="1"/>
    <x v="0"/>
    <x v="1"/>
    <x v="1"/>
    <x v="0"/>
    <x v="0"/>
    <x v="0"/>
    <x v="2"/>
    <x v="1"/>
    <x v="1"/>
    <n v="78.5"/>
    <n v="5602.25"/>
    <x v="0"/>
    <x v="0"/>
    <n v="2330.64"/>
    <n v="7932.89"/>
    <x v="0"/>
    <x v="0"/>
    <x v="0"/>
    <x v="0"/>
    <x v="1"/>
    <x v="0"/>
    <x v="0"/>
    <x v="1"/>
    <x v="0"/>
  </r>
  <r>
    <s v="7175-NTIXE"/>
    <x v="0"/>
    <x v="17"/>
    <x v="1"/>
    <x v="0"/>
    <x v="91"/>
    <n v="94061"/>
    <n v="37.461250999999997"/>
    <n v="-122.23541400000001"/>
    <x v="1"/>
    <x v="30"/>
    <x v="0"/>
    <x v="0"/>
    <n v="21.67"/>
    <x v="0"/>
    <x v="0"/>
    <x v="2"/>
    <n v="48"/>
    <x v="1"/>
    <x v="1"/>
    <x v="0"/>
    <x v="0"/>
    <x v="0"/>
    <x v="1"/>
    <x v="1"/>
    <x v="0"/>
    <x v="1"/>
    <x v="0"/>
    <x v="0"/>
    <n v="76.150000000000006"/>
    <n v="1992.95"/>
    <x v="0"/>
    <x v="0"/>
    <n v="541.75"/>
    <n v="2534.6999999999998"/>
    <x v="0"/>
    <x v="0"/>
    <x v="0"/>
    <x v="0"/>
    <x v="0"/>
    <x v="0"/>
    <x v="0"/>
    <x v="0"/>
    <x v="0"/>
  </r>
  <r>
    <s v="7176-WIONM"/>
    <x v="0"/>
    <x v="38"/>
    <x v="0"/>
    <x v="0"/>
    <x v="368"/>
    <n v="93514"/>
    <n v="37.045839999999998"/>
    <n v="-118.39723600000001"/>
    <x v="6"/>
    <x v="27"/>
    <x v="2"/>
    <x v="1"/>
    <m/>
    <x v="2"/>
    <x v="0"/>
    <x v="0"/>
    <n v="82"/>
    <x v="0"/>
    <x v="1"/>
    <x v="1"/>
    <x v="1"/>
    <x v="0"/>
    <x v="1"/>
    <x v="1"/>
    <x v="0"/>
    <x v="1"/>
    <x v="0"/>
    <x v="1"/>
    <n v="49.85"/>
    <n v="617.15"/>
    <x v="0"/>
    <x v="0"/>
    <n v="0"/>
    <n v="617.15"/>
    <x v="0"/>
    <x v="0"/>
    <x v="0"/>
    <x v="0"/>
    <x v="0"/>
    <x v="0"/>
    <x v="0"/>
    <x v="1"/>
    <x v="0"/>
  </r>
  <r>
    <s v="7176-WRTNX"/>
    <x v="1"/>
    <x v="35"/>
    <x v="1"/>
    <x v="0"/>
    <x v="635"/>
    <n v="93004"/>
    <n v="34.278697000000001"/>
    <n v="-119.167798"/>
    <x v="1"/>
    <x v="40"/>
    <x v="3"/>
    <x v="0"/>
    <n v="14.63"/>
    <x v="1"/>
    <x v="0"/>
    <x v="1"/>
    <n v="30"/>
    <x v="1"/>
    <x v="0"/>
    <x v="1"/>
    <x v="0"/>
    <x v="0"/>
    <x v="1"/>
    <x v="1"/>
    <x v="0"/>
    <x v="2"/>
    <x v="0"/>
    <x v="1"/>
    <n v="114.95"/>
    <n v="7711.25"/>
    <x v="0"/>
    <x v="0"/>
    <n v="1024.0999999999999"/>
    <n v="8735.35"/>
    <x v="0"/>
    <x v="0"/>
    <x v="0"/>
    <x v="0"/>
    <x v="0"/>
    <x v="0"/>
    <x v="0"/>
    <x v="0"/>
    <x v="0"/>
  </r>
  <r>
    <s v="7180-PISOG"/>
    <x v="1"/>
    <x v="51"/>
    <x v="0"/>
    <x v="0"/>
    <x v="729"/>
    <n v="93040"/>
    <n v="34.432842999999998"/>
    <n v="-118.73010600000001"/>
    <x v="1"/>
    <x v="13"/>
    <x v="0"/>
    <x v="0"/>
    <n v="36.44"/>
    <x v="1"/>
    <x v="0"/>
    <x v="1"/>
    <n v="16"/>
    <x v="0"/>
    <x v="1"/>
    <x v="0"/>
    <x v="1"/>
    <x v="1"/>
    <x v="0"/>
    <x v="0"/>
    <x v="0"/>
    <x v="1"/>
    <x v="0"/>
    <x v="1"/>
    <n v="74.5"/>
    <n v="74.5"/>
    <x v="0"/>
    <x v="0"/>
    <n v="36.44"/>
    <n v="110.94"/>
    <x v="1"/>
    <x v="5"/>
    <x v="8"/>
    <x v="0"/>
    <x v="1"/>
    <x v="0"/>
    <x v="1"/>
    <x v="1"/>
    <x v="0"/>
  </r>
  <r>
    <s v="7181-BQYBV"/>
    <x v="0"/>
    <x v="7"/>
    <x v="0"/>
    <x v="0"/>
    <x v="107"/>
    <n v="92845"/>
    <n v="33.782955000000001"/>
    <n v="-118.026456"/>
    <x v="2"/>
    <x v="13"/>
    <x v="0"/>
    <x v="0"/>
    <n v="25.88"/>
    <x v="1"/>
    <x v="0"/>
    <x v="1"/>
    <n v="9"/>
    <x v="1"/>
    <x v="1"/>
    <x v="1"/>
    <x v="1"/>
    <x v="0"/>
    <x v="1"/>
    <x v="1"/>
    <x v="0"/>
    <x v="1"/>
    <x v="0"/>
    <x v="1"/>
    <n v="102.45"/>
    <n v="102.45"/>
    <x v="0"/>
    <x v="0"/>
    <n v="25.88"/>
    <n v="128.33000000000001"/>
    <x v="1"/>
    <x v="5"/>
    <x v="8"/>
    <x v="0"/>
    <x v="0"/>
    <x v="0"/>
    <x v="0"/>
    <x v="1"/>
    <x v="0"/>
  </r>
  <r>
    <s v="7181-OQCUT"/>
    <x v="1"/>
    <x v="27"/>
    <x v="1"/>
    <x v="0"/>
    <x v="64"/>
    <n v="93706"/>
    <n v="36.654614000000002"/>
    <n v="-119.903674"/>
    <x v="1"/>
    <x v="47"/>
    <x v="2"/>
    <x v="0"/>
    <n v="15.89"/>
    <x v="1"/>
    <x v="0"/>
    <x v="1"/>
    <n v="3"/>
    <x v="1"/>
    <x v="1"/>
    <x v="1"/>
    <x v="1"/>
    <x v="0"/>
    <x v="1"/>
    <x v="1"/>
    <x v="0"/>
    <x v="1"/>
    <x v="1"/>
    <x v="0"/>
    <n v="103.85"/>
    <n v="2215"/>
    <x v="0"/>
    <x v="0"/>
    <n v="333.69"/>
    <n v="2548.69"/>
    <x v="0"/>
    <x v="0"/>
    <x v="0"/>
    <x v="0"/>
    <x v="0"/>
    <x v="0"/>
    <x v="0"/>
    <x v="1"/>
    <x v="0"/>
  </r>
  <r>
    <s v="7182-OVLBJ"/>
    <x v="0"/>
    <x v="13"/>
    <x v="0"/>
    <x v="1"/>
    <x v="56"/>
    <n v="95452"/>
    <n v="38.419525"/>
    <n v="-122.521585"/>
    <x v="8"/>
    <x v="55"/>
    <x v="0"/>
    <x v="0"/>
    <n v="28.64"/>
    <x v="1"/>
    <x v="0"/>
    <x v="1"/>
    <n v="52"/>
    <x v="1"/>
    <x v="1"/>
    <x v="0"/>
    <x v="1"/>
    <x v="0"/>
    <x v="1"/>
    <x v="1"/>
    <x v="1"/>
    <x v="2"/>
    <x v="0"/>
    <x v="1"/>
    <n v="101.15"/>
    <n v="6638.35"/>
    <x v="0"/>
    <x v="14"/>
    <n v="1775.68"/>
    <n v="8444.0300000000007"/>
    <x v="0"/>
    <x v="0"/>
    <x v="0"/>
    <x v="0"/>
    <x v="0"/>
    <x v="1"/>
    <x v="0"/>
    <x v="1"/>
    <x v="0"/>
  </r>
  <r>
    <s v="7184-LRUUR"/>
    <x v="0"/>
    <x v="19"/>
    <x v="1"/>
    <x v="0"/>
    <x v="823"/>
    <n v="93635"/>
    <n v="36.995162000000001"/>
    <n v="-120.955099"/>
    <x v="1"/>
    <x v="51"/>
    <x v="0"/>
    <x v="0"/>
    <n v="1.74"/>
    <x v="0"/>
    <x v="0"/>
    <x v="2"/>
    <n v="85"/>
    <x v="0"/>
    <x v="0"/>
    <x v="1"/>
    <x v="1"/>
    <x v="0"/>
    <x v="0"/>
    <x v="0"/>
    <x v="0"/>
    <x v="0"/>
    <x v="1"/>
    <x v="1"/>
    <n v="65.25"/>
    <n v="1441.8"/>
    <x v="0"/>
    <x v="0"/>
    <n v="38.28"/>
    <n v="1480.08"/>
    <x v="0"/>
    <x v="0"/>
    <x v="0"/>
    <x v="0"/>
    <x v="0"/>
    <x v="0"/>
    <x v="0"/>
    <x v="1"/>
    <x v="0"/>
  </r>
  <r>
    <s v="7188-CBBBA"/>
    <x v="0"/>
    <x v="40"/>
    <x v="1"/>
    <x v="0"/>
    <x v="946"/>
    <n v="91748"/>
    <n v="33.976753000000002"/>
    <n v="-117.897367"/>
    <x v="1"/>
    <x v="7"/>
    <x v="0"/>
    <x v="0"/>
    <n v="27.68"/>
    <x v="1"/>
    <x v="0"/>
    <x v="1"/>
    <n v="6"/>
    <x v="0"/>
    <x v="0"/>
    <x v="1"/>
    <x v="1"/>
    <x v="0"/>
    <x v="0"/>
    <x v="0"/>
    <x v="1"/>
    <x v="0"/>
    <x v="0"/>
    <x v="1"/>
    <n v="95.5"/>
    <n v="6153.85"/>
    <x v="0"/>
    <x v="11"/>
    <n v="1799.2"/>
    <n v="8033.05"/>
    <x v="0"/>
    <x v="0"/>
    <x v="0"/>
    <x v="0"/>
    <x v="0"/>
    <x v="1"/>
    <x v="0"/>
    <x v="1"/>
    <x v="0"/>
  </r>
  <r>
    <s v="7190-XHTWJ"/>
    <x v="0"/>
    <x v="23"/>
    <x v="1"/>
    <x v="0"/>
    <x v="1072"/>
    <n v="91320"/>
    <n v="34.172071000000003"/>
    <n v="-118.946262"/>
    <x v="1"/>
    <x v="70"/>
    <x v="0"/>
    <x v="0"/>
    <n v="32.630000000000003"/>
    <x v="0"/>
    <x v="1"/>
    <x v="3"/>
    <m/>
    <x v="2"/>
    <x v="2"/>
    <x v="2"/>
    <x v="2"/>
    <x v="2"/>
    <x v="2"/>
    <x v="2"/>
    <x v="2"/>
    <x v="0"/>
    <x v="1"/>
    <x v="2"/>
    <n v="19.3"/>
    <n v="755.5"/>
    <x v="0"/>
    <x v="0"/>
    <n v="1239.94"/>
    <n v="1995.44"/>
    <x v="0"/>
    <x v="0"/>
    <x v="0"/>
    <x v="0"/>
    <x v="1"/>
    <x v="1"/>
    <x v="1"/>
    <x v="1"/>
    <x v="0"/>
  </r>
  <r>
    <s v="7191-ADRGF"/>
    <x v="1"/>
    <x v="54"/>
    <x v="0"/>
    <x v="0"/>
    <x v="239"/>
    <n v="90504"/>
    <n v="33.867257000000002"/>
    <n v="-118.330794"/>
    <x v="2"/>
    <x v="50"/>
    <x v="0"/>
    <x v="1"/>
    <m/>
    <x v="2"/>
    <x v="0"/>
    <x v="0"/>
    <n v="18"/>
    <x v="0"/>
    <x v="0"/>
    <x v="1"/>
    <x v="1"/>
    <x v="0"/>
    <x v="1"/>
    <x v="1"/>
    <x v="0"/>
    <x v="2"/>
    <x v="1"/>
    <x v="1"/>
    <n v="54.3"/>
    <n v="2390.4499999999998"/>
    <x v="0"/>
    <x v="0"/>
    <n v="0"/>
    <n v="2390.4499999999998"/>
    <x v="0"/>
    <x v="0"/>
    <x v="0"/>
    <x v="0"/>
    <x v="0"/>
    <x v="0"/>
    <x v="0"/>
    <x v="1"/>
    <x v="0"/>
  </r>
  <r>
    <s v="7196-LIWRH"/>
    <x v="0"/>
    <x v="37"/>
    <x v="1"/>
    <x v="0"/>
    <x v="658"/>
    <n v="95965"/>
    <n v="39.624561"/>
    <n v="-121.55286599999999"/>
    <x v="1"/>
    <x v="38"/>
    <x v="1"/>
    <x v="0"/>
    <n v="7.35"/>
    <x v="0"/>
    <x v="1"/>
    <x v="3"/>
    <m/>
    <x v="2"/>
    <x v="2"/>
    <x v="2"/>
    <x v="2"/>
    <x v="2"/>
    <x v="2"/>
    <x v="2"/>
    <x v="2"/>
    <x v="2"/>
    <x v="1"/>
    <x v="0"/>
    <n v="19.55"/>
    <n v="124.45"/>
    <x v="0"/>
    <x v="0"/>
    <n v="44.1"/>
    <n v="168.55"/>
    <x v="0"/>
    <x v="0"/>
    <x v="0"/>
    <x v="0"/>
    <x v="1"/>
    <x v="1"/>
    <x v="1"/>
    <x v="1"/>
    <x v="0"/>
  </r>
  <r>
    <s v="7197-VOJMM"/>
    <x v="1"/>
    <x v="40"/>
    <x v="0"/>
    <x v="0"/>
    <x v="414"/>
    <n v="96124"/>
    <n v="39.672812999999998"/>
    <n v="-120.456699"/>
    <x v="1"/>
    <x v="23"/>
    <x v="0"/>
    <x v="0"/>
    <n v="47.46"/>
    <x v="0"/>
    <x v="0"/>
    <x v="2"/>
    <n v="20"/>
    <x v="1"/>
    <x v="0"/>
    <x v="0"/>
    <x v="0"/>
    <x v="1"/>
    <x v="1"/>
    <x v="1"/>
    <x v="0"/>
    <x v="2"/>
    <x v="0"/>
    <x v="0"/>
    <n v="69.2"/>
    <n v="4671.6499999999996"/>
    <x v="0"/>
    <x v="0"/>
    <n v="3179.82"/>
    <n v="7851.47"/>
    <x v="0"/>
    <x v="0"/>
    <x v="0"/>
    <x v="0"/>
    <x v="0"/>
    <x v="0"/>
    <x v="0"/>
    <x v="0"/>
    <x v="0"/>
  </r>
  <r>
    <s v="7198-GLXTC"/>
    <x v="1"/>
    <x v="25"/>
    <x v="1"/>
    <x v="0"/>
    <x v="464"/>
    <n v="90623"/>
    <n v="33.850504000000001"/>
    <n v="-118.03989199999999"/>
    <x v="1"/>
    <x v="29"/>
    <x v="0"/>
    <x v="0"/>
    <n v="48.66"/>
    <x v="0"/>
    <x v="0"/>
    <x v="1"/>
    <n v="21"/>
    <x v="0"/>
    <x v="1"/>
    <x v="0"/>
    <x v="1"/>
    <x v="0"/>
    <x v="0"/>
    <x v="0"/>
    <x v="0"/>
    <x v="1"/>
    <x v="1"/>
    <x v="1"/>
    <n v="79"/>
    <n v="143.65"/>
    <x v="0"/>
    <x v="0"/>
    <n v="97.32"/>
    <n v="240.97"/>
    <x v="1"/>
    <x v="5"/>
    <x v="9"/>
    <x v="0"/>
    <x v="0"/>
    <x v="0"/>
    <x v="1"/>
    <x v="1"/>
    <x v="0"/>
  </r>
  <r>
    <s v="7203-OYKCT"/>
    <x v="1"/>
    <x v="45"/>
    <x v="1"/>
    <x v="0"/>
    <x v="59"/>
    <n v="92266"/>
    <n v="33.3249"/>
    <n v="-114.758334"/>
    <x v="1"/>
    <x v="9"/>
    <x v="0"/>
    <x v="0"/>
    <n v="33.93"/>
    <x v="1"/>
    <x v="0"/>
    <x v="1"/>
    <n v="18"/>
    <x v="0"/>
    <x v="0"/>
    <x v="1"/>
    <x v="1"/>
    <x v="0"/>
    <x v="1"/>
    <x v="1"/>
    <x v="0"/>
    <x v="0"/>
    <x v="0"/>
    <x v="1"/>
    <n v="104.95"/>
    <n v="7544.3"/>
    <x v="351"/>
    <x v="0"/>
    <n v="2442.96"/>
    <n v="9961.84"/>
    <x v="0"/>
    <x v="0"/>
    <x v="0"/>
    <x v="0"/>
    <x v="0"/>
    <x v="0"/>
    <x v="0"/>
    <x v="1"/>
    <x v="0"/>
  </r>
  <r>
    <s v="7205-BAIAD"/>
    <x v="0"/>
    <x v="21"/>
    <x v="1"/>
    <x v="0"/>
    <x v="1032"/>
    <n v="93015"/>
    <n v="34.408161"/>
    <n v="-118.865111"/>
    <x v="1"/>
    <x v="36"/>
    <x v="0"/>
    <x v="0"/>
    <n v="22.89"/>
    <x v="0"/>
    <x v="1"/>
    <x v="3"/>
    <m/>
    <x v="2"/>
    <x v="2"/>
    <x v="2"/>
    <x v="2"/>
    <x v="2"/>
    <x v="2"/>
    <x v="2"/>
    <x v="2"/>
    <x v="2"/>
    <x v="0"/>
    <x v="1"/>
    <n v="20.6"/>
    <n v="827.3"/>
    <x v="0"/>
    <x v="0"/>
    <n v="915.6"/>
    <n v="1742.9"/>
    <x v="0"/>
    <x v="0"/>
    <x v="0"/>
    <x v="0"/>
    <x v="1"/>
    <x v="1"/>
    <x v="1"/>
    <x v="1"/>
    <x v="0"/>
  </r>
  <r>
    <s v="7206-GZCDC"/>
    <x v="0"/>
    <x v="4"/>
    <x v="1"/>
    <x v="0"/>
    <x v="1084"/>
    <n v="95551"/>
    <n v="40.665951999999997"/>
    <n v="-124.24005099999999"/>
    <x v="1"/>
    <x v="13"/>
    <x v="1"/>
    <x v="0"/>
    <n v="29.68"/>
    <x v="0"/>
    <x v="0"/>
    <x v="0"/>
    <n v="18"/>
    <x v="0"/>
    <x v="1"/>
    <x v="0"/>
    <x v="1"/>
    <x v="1"/>
    <x v="0"/>
    <x v="0"/>
    <x v="0"/>
    <x v="1"/>
    <x v="0"/>
    <x v="1"/>
    <n v="69.25"/>
    <n v="69.25"/>
    <x v="0"/>
    <x v="0"/>
    <n v="29.68"/>
    <n v="98.93"/>
    <x v="1"/>
    <x v="5"/>
    <x v="9"/>
    <x v="0"/>
    <x v="1"/>
    <x v="0"/>
    <x v="1"/>
    <x v="1"/>
    <x v="0"/>
  </r>
  <r>
    <s v="7206-PQBBZ"/>
    <x v="1"/>
    <x v="48"/>
    <x v="0"/>
    <x v="0"/>
    <x v="843"/>
    <n v="92336"/>
    <n v="34.136367"/>
    <n v="-117.460803"/>
    <x v="9"/>
    <x v="37"/>
    <x v="2"/>
    <x v="0"/>
    <n v="24.42"/>
    <x v="0"/>
    <x v="0"/>
    <x v="1"/>
    <n v="29"/>
    <x v="0"/>
    <x v="1"/>
    <x v="0"/>
    <x v="1"/>
    <x v="1"/>
    <x v="0"/>
    <x v="0"/>
    <x v="0"/>
    <x v="2"/>
    <x v="0"/>
    <x v="1"/>
    <n v="70.2"/>
    <n v="834.7"/>
    <x v="0"/>
    <x v="0"/>
    <n v="268.62"/>
    <n v="1103.32"/>
    <x v="0"/>
    <x v="0"/>
    <x v="0"/>
    <x v="0"/>
    <x v="1"/>
    <x v="0"/>
    <x v="1"/>
    <x v="1"/>
    <x v="0"/>
  </r>
  <r>
    <s v="7207-RMRDB"/>
    <x v="0"/>
    <x v="29"/>
    <x v="0"/>
    <x v="0"/>
    <x v="243"/>
    <n v="93110"/>
    <n v="34.437944999999999"/>
    <n v="-119.77191000000001"/>
    <x v="9"/>
    <x v="7"/>
    <x v="0"/>
    <x v="0"/>
    <n v="34.14"/>
    <x v="1"/>
    <x v="0"/>
    <x v="1"/>
    <n v="26"/>
    <x v="0"/>
    <x v="0"/>
    <x v="1"/>
    <x v="1"/>
    <x v="0"/>
    <x v="1"/>
    <x v="1"/>
    <x v="0"/>
    <x v="1"/>
    <x v="0"/>
    <x v="1"/>
    <n v="105.5"/>
    <n v="6985.65"/>
    <x v="0"/>
    <x v="0"/>
    <n v="2219.1"/>
    <n v="9204.75"/>
    <x v="1"/>
    <x v="1"/>
    <x v="1"/>
    <x v="0"/>
    <x v="0"/>
    <x v="0"/>
    <x v="0"/>
    <x v="1"/>
    <x v="0"/>
  </r>
  <r>
    <s v="7208-PSIHR"/>
    <x v="0"/>
    <x v="2"/>
    <x v="0"/>
    <x v="0"/>
    <x v="63"/>
    <n v="95548"/>
    <n v="41.572812999999996"/>
    <n v="-124.035011"/>
    <x v="5"/>
    <x v="40"/>
    <x v="0"/>
    <x v="0"/>
    <n v="5.46"/>
    <x v="1"/>
    <x v="0"/>
    <x v="1"/>
    <n v="30"/>
    <x v="0"/>
    <x v="1"/>
    <x v="1"/>
    <x v="0"/>
    <x v="0"/>
    <x v="1"/>
    <x v="1"/>
    <x v="1"/>
    <x v="2"/>
    <x v="0"/>
    <x v="1"/>
    <n v="104.3"/>
    <n v="7188.5"/>
    <x v="0"/>
    <x v="14"/>
    <n v="382.2"/>
    <n v="7600.7"/>
    <x v="0"/>
    <x v="0"/>
    <x v="0"/>
    <x v="0"/>
    <x v="0"/>
    <x v="1"/>
    <x v="0"/>
    <x v="0"/>
    <x v="0"/>
  </r>
  <r>
    <s v="7209-JCUDS"/>
    <x v="1"/>
    <x v="11"/>
    <x v="1"/>
    <x v="0"/>
    <x v="35"/>
    <n v="95212"/>
    <n v="38.049456999999997"/>
    <n v="-121.21653000000001"/>
    <x v="1"/>
    <x v="46"/>
    <x v="2"/>
    <x v="0"/>
    <n v="40.22"/>
    <x v="0"/>
    <x v="0"/>
    <x v="1"/>
    <n v="41"/>
    <x v="0"/>
    <x v="1"/>
    <x v="1"/>
    <x v="1"/>
    <x v="0"/>
    <x v="1"/>
    <x v="1"/>
    <x v="0"/>
    <x v="1"/>
    <x v="0"/>
    <x v="1"/>
    <n v="94.9"/>
    <n v="1048.8499999999999"/>
    <x v="0"/>
    <x v="0"/>
    <n v="402.2"/>
    <n v="1451.05"/>
    <x v="1"/>
    <x v="1"/>
    <x v="1"/>
    <x v="0"/>
    <x v="0"/>
    <x v="0"/>
    <x v="0"/>
    <x v="1"/>
    <x v="0"/>
  </r>
  <r>
    <s v="7216-EWTRS"/>
    <x v="0"/>
    <x v="3"/>
    <x v="0"/>
    <x v="0"/>
    <x v="197"/>
    <n v="92663"/>
    <n v="33.622509999999998"/>
    <n v="-117.927024"/>
    <x v="8"/>
    <x v="13"/>
    <x v="0"/>
    <x v="0"/>
    <n v="17.350000000000001"/>
    <x v="1"/>
    <x v="0"/>
    <x v="1"/>
    <n v="23"/>
    <x v="0"/>
    <x v="1"/>
    <x v="1"/>
    <x v="1"/>
    <x v="0"/>
    <x v="1"/>
    <x v="0"/>
    <x v="0"/>
    <x v="1"/>
    <x v="0"/>
    <x v="1"/>
    <n v="100.8"/>
    <n v="100.8"/>
    <x v="0"/>
    <x v="0"/>
    <n v="17.350000000000001"/>
    <n v="118.15"/>
    <x v="1"/>
    <x v="5"/>
    <x v="8"/>
    <x v="0"/>
    <x v="0"/>
    <x v="0"/>
    <x v="0"/>
    <x v="1"/>
    <x v="0"/>
  </r>
  <r>
    <s v="7216-KAOID"/>
    <x v="1"/>
    <x v="60"/>
    <x v="0"/>
    <x v="2"/>
    <x v="40"/>
    <n v="95401"/>
    <n v="38.460517000000003"/>
    <n v="-122.790335"/>
    <x v="4"/>
    <x v="62"/>
    <x v="4"/>
    <x v="0"/>
    <n v="39.53"/>
    <x v="0"/>
    <x v="1"/>
    <x v="3"/>
    <m/>
    <x v="2"/>
    <x v="2"/>
    <x v="2"/>
    <x v="2"/>
    <x v="2"/>
    <x v="2"/>
    <x v="2"/>
    <x v="2"/>
    <x v="0"/>
    <x v="1"/>
    <x v="1"/>
    <n v="19.5"/>
    <n v="798.2"/>
    <x v="0"/>
    <x v="0"/>
    <n v="1620.73"/>
    <n v="2418.9299999999998"/>
    <x v="0"/>
    <x v="0"/>
    <x v="0"/>
    <x v="0"/>
    <x v="1"/>
    <x v="1"/>
    <x v="1"/>
    <x v="1"/>
    <x v="0"/>
  </r>
  <r>
    <s v="7217-JYHOQ"/>
    <x v="1"/>
    <x v="18"/>
    <x v="0"/>
    <x v="3"/>
    <x v="444"/>
    <n v="91505"/>
    <n v="34.174214999999997"/>
    <n v="-118.345928"/>
    <x v="10"/>
    <x v="52"/>
    <x v="0"/>
    <x v="0"/>
    <n v="44.57"/>
    <x v="0"/>
    <x v="0"/>
    <x v="0"/>
    <n v="26"/>
    <x v="1"/>
    <x v="0"/>
    <x v="0"/>
    <x v="0"/>
    <x v="1"/>
    <x v="1"/>
    <x v="1"/>
    <x v="0"/>
    <x v="1"/>
    <x v="0"/>
    <x v="0"/>
    <n v="70.3"/>
    <n v="1706.45"/>
    <x v="0"/>
    <x v="0"/>
    <n v="1069.68"/>
    <n v="2776.13"/>
    <x v="0"/>
    <x v="0"/>
    <x v="0"/>
    <x v="0"/>
    <x v="0"/>
    <x v="0"/>
    <x v="0"/>
    <x v="0"/>
    <x v="0"/>
  </r>
  <r>
    <s v="7218-HKQFK"/>
    <x v="1"/>
    <x v="42"/>
    <x v="0"/>
    <x v="0"/>
    <x v="948"/>
    <n v="92548"/>
    <n v="33.761893999999998"/>
    <n v="-117.120868"/>
    <x v="8"/>
    <x v="29"/>
    <x v="0"/>
    <x v="0"/>
    <n v="18.79"/>
    <x v="0"/>
    <x v="0"/>
    <x v="1"/>
    <n v="19"/>
    <x v="0"/>
    <x v="1"/>
    <x v="0"/>
    <x v="0"/>
    <x v="0"/>
    <x v="1"/>
    <x v="1"/>
    <x v="0"/>
    <x v="1"/>
    <x v="0"/>
    <x v="1"/>
    <n v="94.2"/>
    <n v="167.5"/>
    <x v="0"/>
    <x v="0"/>
    <n v="37.58"/>
    <n v="205.08"/>
    <x v="1"/>
    <x v="3"/>
    <x v="6"/>
    <x v="0"/>
    <x v="0"/>
    <x v="0"/>
    <x v="1"/>
    <x v="0"/>
    <x v="0"/>
  </r>
  <r>
    <s v="7219-TLZHO"/>
    <x v="0"/>
    <x v="60"/>
    <x v="0"/>
    <x v="2"/>
    <x v="1077"/>
    <n v="90640"/>
    <n v="34.015217"/>
    <n v="-118.109962"/>
    <x v="2"/>
    <x v="1"/>
    <x v="0"/>
    <x v="0"/>
    <n v="39.89"/>
    <x v="0"/>
    <x v="1"/>
    <x v="3"/>
    <m/>
    <x v="2"/>
    <x v="2"/>
    <x v="2"/>
    <x v="2"/>
    <x v="2"/>
    <x v="2"/>
    <x v="2"/>
    <x v="2"/>
    <x v="1"/>
    <x v="1"/>
    <x v="0"/>
    <n v="20.85"/>
    <n v="62.9"/>
    <x v="0"/>
    <x v="0"/>
    <n v="159.56"/>
    <n v="222.46"/>
    <x v="0"/>
    <x v="0"/>
    <x v="0"/>
    <x v="0"/>
    <x v="1"/>
    <x v="1"/>
    <x v="1"/>
    <x v="1"/>
    <x v="0"/>
  </r>
  <r>
    <s v="7225-CBZPL"/>
    <x v="1"/>
    <x v="16"/>
    <x v="0"/>
    <x v="0"/>
    <x v="1094"/>
    <n v="93219"/>
    <n v="35.858054000000003"/>
    <n v="-119.305858"/>
    <x v="9"/>
    <x v="67"/>
    <x v="0"/>
    <x v="0"/>
    <n v="46.44"/>
    <x v="1"/>
    <x v="0"/>
    <x v="1"/>
    <n v="13"/>
    <x v="0"/>
    <x v="1"/>
    <x v="0"/>
    <x v="1"/>
    <x v="0"/>
    <x v="1"/>
    <x v="0"/>
    <x v="0"/>
    <x v="2"/>
    <x v="0"/>
    <x v="1"/>
    <n v="94.8"/>
    <n v="1563.9"/>
    <x v="0"/>
    <x v="0"/>
    <n v="789.48"/>
    <n v="2353.38"/>
    <x v="0"/>
    <x v="0"/>
    <x v="0"/>
    <x v="0"/>
    <x v="0"/>
    <x v="0"/>
    <x v="1"/>
    <x v="1"/>
    <x v="0"/>
  </r>
  <r>
    <s v="7225-IILWY"/>
    <x v="1"/>
    <x v="59"/>
    <x v="0"/>
    <x v="2"/>
    <x v="114"/>
    <n v="95380"/>
    <n v="37.474395999999999"/>
    <n v="-120.875917"/>
    <x v="6"/>
    <x v="64"/>
    <x v="0"/>
    <x v="0"/>
    <n v="26.83"/>
    <x v="1"/>
    <x v="1"/>
    <x v="3"/>
    <m/>
    <x v="2"/>
    <x v="2"/>
    <x v="2"/>
    <x v="2"/>
    <x v="2"/>
    <x v="2"/>
    <x v="2"/>
    <x v="2"/>
    <x v="2"/>
    <x v="1"/>
    <x v="2"/>
    <n v="25.75"/>
    <n v="1686.15"/>
    <x v="0"/>
    <x v="0"/>
    <n v="1824.44"/>
    <n v="3510.59"/>
    <x v="0"/>
    <x v="0"/>
    <x v="0"/>
    <x v="0"/>
    <x v="1"/>
    <x v="1"/>
    <x v="1"/>
    <x v="1"/>
    <x v="0"/>
  </r>
  <r>
    <s v="7228-OMTPN"/>
    <x v="1"/>
    <x v="13"/>
    <x v="1"/>
    <x v="0"/>
    <x v="243"/>
    <n v="93110"/>
    <n v="34.437944999999999"/>
    <n v="-119.77191000000001"/>
    <x v="1"/>
    <x v="1"/>
    <x v="0"/>
    <x v="0"/>
    <n v="49.14"/>
    <x v="0"/>
    <x v="0"/>
    <x v="1"/>
    <n v="15"/>
    <x v="0"/>
    <x v="1"/>
    <x v="0"/>
    <x v="1"/>
    <x v="0"/>
    <x v="1"/>
    <x v="1"/>
    <x v="0"/>
    <x v="1"/>
    <x v="0"/>
    <x v="1"/>
    <n v="88.45"/>
    <n v="370.65"/>
    <x v="0"/>
    <x v="0"/>
    <n v="196.56"/>
    <n v="567.21"/>
    <x v="1"/>
    <x v="3"/>
    <x v="6"/>
    <x v="0"/>
    <x v="0"/>
    <x v="0"/>
    <x v="1"/>
    <x v="1"/>
    <x v="0"/>
  </r>
  <r>
    <s v="7228-PAQPD"/>
    <x v="0"/>
    <x v="31"/>
    <x v="1"/>
    <x v="0"/>
    <x v="110"/>
    <n v="92027"/>
    <n v="33.141264999999997"/>
    <n v="-116.967221"/>
    <x v="1"/>
    <x v="32"/>
    <x v="2"/>
    <x v="0"/>
    <n v="34.01"/>
    <x v="0"/>
    <x v="0"/>
    <x v="0"/>
    <n v="69"/>
    <x v="0"/>
    <x v="1"/>
    <x v="0"/>
    <x v="0"/>
    <x v="1"/>
    <x v="1"/>
    <x v="1"/>
    <x v="0"/>
    <x v="0"/>
    <x v="1"/>
    <x v="0"/>
    <n v="59.1"/>
    <n v="772.85"/>
    <x v="0"/>
    <x v="0"/>
    <n v="476.14"/>
    <n v="1248.99"/>
    <x v="0"/>
    <x v="0"/>
    <x v="0"/>
    <x v="0"/>
    <x v="0"/>
    <x v="0"/>
    <x v="1"/>
    <x v="0"/>
    <x v="0"/>
  </r>
  <r>
    <s v="7233-DRTRF"/>
    <x v="1"/>
    <x v="10"/>
    <x v="0"/>
    <x v="0"/>
    <x v="64"/>
    <n v="93701"/>
    <n v="36.749403000000001"/>
    <n v="-119.78757400000001"/>
    <x v="2"/>
    <x v="5"/>
    <x v="0"/>
    <x v="0"/>
    <n v="17.75"/>
    <x v="1"/>
    <x v="0"/>
    <x v="1"/>
    <n v="15"/>
    <x v="0"/>
    <x v="0"/>
    <x v="1"/>
    <x v="1"/>
    <x v="0"/>
    <x v="1"/>
    <x v="1"/>
    <x v="0"/>
    <x v="1"/>
    <x v="0"/>
    <x v="1"/>
    <n v="102.4"/>
    <n v="6444.05"/>
    <x v="0"/>
    <x v="0"/>
    <n v="1118.25"/>
    <n v="7562.3"/>
    <x v="0"/>
    <x v="0"/>
    <x v="0"/>
    <x v="0"/>
    <x v="0"/>
    <x v="0"/>
    <x v="0"/>
    <x v="1"/>
    <x v="0"/>
  </r>
  <r>
    <s v="7233-IOQNP"/>
    <x v="0"/>
    <x v="20"/>
    <x v="0"/>
    <x v="0"/>
    <x v="1040"/>
    <n v="96034"/>
    <n v="41.411315000000002"/>
    <n v="-122.697236"/>
    <x v="5"/>
    <x v="25"/>
    <x v="4"/>
    <x v="1"/>
    <m/>
    <x v="2"/>
    <x v="0"/>
    <x v="0"/>
    <n v="21"/>
    <x v="1"/>
    <x v="1"/>
    <x v="0"/>
    <x v="0"/>
    <x v="1"/>
    <x v="0"/>
    <x v="0"/>
    <x v="0"/>
    <x v="1"/>
    <x v="1"/>
    <x v="1"/>
    <n v="34"/>
    <n v="1505.35"/>
    <x v="352"/>
    <x v="0"/>
    <n v="0"/>
    <n v="1456.13"/>
    <x v="0"/>
    <x v="0"/>
    <x v="0"/>
    <x v="0"/>
    <x v="1"/>
    <x v="0"/>
    <x v="0"/>
    <x v="0"/>
    <x v="0"/>
  </r>
  <r>
    <s v="7233-PAHHL"/>
    <x v="1"/>
    <x v="30"/>
    <x v="0"/>
    <x v="0"/>
    <x v="555"/>
    <n v="90280"/>
    <n v="33.944623999999997"/>
    <n v="-118.192615"/>
    <x v="1"/>
    <x v="22"/>
    <x v="3"/>
    <x v="0"/>
    <n v="6.22"/>
    <x v="1"/>
    <x v="0"/>
    <x v="2"/>
    <n v="26"/>
    <x v="1"/>
    <x v="1"/>
    <x v="1"/>
    <x v="0"/>
    <x v="0"/>
    <x v="1"/>
    <x v="1"/>
    <x v="0"/>
    <x v="2"/>
    <x v="0"/>
    <x v="0"/>
    <n v="84"/>
    <n v="5714.25"/>
    <x v="0"/>
    <x v="0"/>
    <n v="410.52"/>
    <n v="6124.77"/>
    <x v="0"/>
    <x v="0"/>
    <x v="0"/>
    <x v="0"/>
    <x v="0"/>
    <x v="0"/>
    <x v="0"/>
    <x v="0"/>
    <x v="0"/>
  </r>
  <r>
    <s v="7234-FECYN"/>
    <x v="0"/>
    <x v="3"/>
    <x v="1"/>
    <x v="0"/>
    <x v="680"/>
    <n v="91776"/>
    <n v="34.089927000000003"/>
    <n v="-118.095645"/>
    <x v="1"/>
    <x v="58"/>
    <x v="0"/>
    <x v="0"/>
    <n v="43.98"/>
    <x v="1"/>
    <x v="0"/>
    <x v="1"/>
    <n v="27"/>
    <x v="0"/>
    <x v="1"/>
    <x v="1"/>
    <x v="1"/>
    <x v="0"/>
    <x v="1"/>
    <x v="0"/>
    <x v="0"/>
    <x v="1"/>
    <x v="1"/>
    <x v="1"/>
    <n v="101.35"/>
    <n v="780.5"/>
    <x v="0"/>
    <x v="0"/>
    <n v="351.84"/>
    <n v="1132.3399999999999"/>
    <x v="1"/>
    <x v="5"/>
    <x v="9"/>
    <x v="0"/>
    <x v="0"/>
    <x v="0"/>
    <x v="0"/>
    <x v="1"/>
    <x v="0"/>
  </r>
  <r>
    <s v="7234-KMNRQ"/>
    <x v="1"/>
    <x v="44"/>
    <x v="1"/>
    <x v="0"/>
    <x v="647"/>
    <n v="90272"/>
    <n v="34.079448999999997"/>
    <n v="-118.548306"/>
    <x v="1"/>
    <x v="1"/>
    <x v="0"/>
    <x v="0"/>
    <n v="8.3800000000000008"/>
    <x v="0"/>
    <x v="1"/>
    <x v="3"/>
    <m/>
    <x v="2"/>
    <x v="2"/>
    <x v="2"/>
    <x v="2"/>
    <x v="2"/>
    <x v="2"/>
    <x v="2"/>
    <x v="2"/>
    <x v="1"/>
    <x v="1"/>
    <x v="0"/>
    <n v="19"/>
    <n v="73.45"/>
    <x v="0"/>
    <x v="0"/>
    <n v="33.520000000000003"/>
    <n v="106.97"/>
    <x v="0"/>
    <x v="0"/>
    <x v="0"/>
    <x v="0"/>
    <x v="1"/>
    <x v="1"/>
    <x v="1"/>
    <x v="1"/>
    <x v="0"/>
  </r>
  <r>
    <s v="7235-NXZCP"/>
    <x v="1"/>
    <x v="16"/>
    <x v="1"/>
    <x v="0"/>
    <x v="1052"/>
    <n v="96044"/>
    <n v="41.962127000000002"/>
    <n v="-122.52769600000001"/>
    <x v="1"/>
    <x v="29"/>
    <x v="1"/>
    <x v="0"/>
    <n v="45.41"/>
    <x v="1"/>
    <x v="0"/>
    <x v="1"/>
    <n v="18"/>
    <x v="0"/>
    <x v="1"/>
    <x v="0"/>
    <x v="1"/>
    <x v="1"/>
    <x v="0"/>
    <x v="0"/>
    <x v="0"/>
    <x v="1"/>
    <x v="0"/>
    <x v="2"/>
    <n v="74.849999999999994"/>
    <n v="156.4"/>
    <x v="0"/>
    <x v="0"/>
    <n v="90.82"/>
    <n v="247.22"/>
    <x v="1"/>
    <x v="1"/>
    <x v="5"/>
    <x v="0"/>
    <x v="1"/>
    <x v="0"/>
    <x v="1"/>
    <x v="1"/>
    <x v="0"/>
  </r>
  <r>
    <s v="7239-HZZCX"/>
    <x v="1"/>
    <x v="44"/>
    <x v="1"/>
    <x v="0"/>
    <x v="189"/>
    <n v="93535"/>
    <n v="34.712707999999999"/>
    <n v="-117.889656"/>
    <x v="1"/>
    <x v="13"/>
    <x v="0"/>
    <x v="0"/>
    <n v="29.33"/>
    <x v="0"/>
    <x v="1"/>
    <x v="3"/>
    <m/>
    <x v="2"/>
    <x v="2"/>
    <x v="2"/>
    <x v="2"/>
    <x v="2"/>
    <x v="2"/>
    <x v="2"/>
    <x v="2"/>
    <x v="1"/>
    <x v="1"/>
    <x v="0"/>
    <n v="19.75"/>
    <n v="19.75"/>
    <x v="0"/>
    <x v="0"/>
    <n v="29.33"/>
    <n v="49.08"/>
    <x v="1"/>
    <x v="1"/>
    <x v="5"/>
    <x v="0"/>
    <x v="1"/>
    <x v="1"/>
    <x v="1"/>
    <x v="1"/>
    <x v="0"/>
  </r>
  <r>
    <s v="7240-ETPTR"/>
    <x v="0"/>
    <x v="35"/>
    <x v="0"/>
    <x v="0"/>
    <x v="796"/>
    <n v="94567"/>
    <n v="38.672708"/>
    <n v="-122.40321900000001"/>
    <x v="2"/>
    <x v="0"/>
    <x v="0"/>
    <x v="1"/>
    <m/>
    <x v="2"/>
    <x v="0"/>
    <x v="2"/>
    <n v="10"/>
    <x v="0"/>
    <x v="1"/>
    <x v="1"/>
    <x v="1"/>
    <x v="0"/>
    <x v="1"/>
    <x v="1"/>
    <x v="1"/>
    <x v="1"/>
    <x v="0"/>
    <x v="1"/>
    <n v="48.75"/>
    <n v="442.2"/>
    <x v="0"/>
    <x v="1"/>
    <n v="0"/>
    <n v="452.2"/>
    <x v="1"/>
    <x v="4"/>
    <x v="12"/>
    <x v="0"/>
    <x v="0"/>
    <x v="1"/>
    <x v="0"/>
    <x v="1"/>
    <x v="0"/>
  </r>
  <r>
    <s v="7240-FQLHE"/>
    <x v="0"/>
    <x v="8"/>
    <x v="0"/>
    <x v="0"/>
    <x v="38"/>
    <n v="92114"/>
    <n v="32.707892000000001"/>
    <n v="-117.05512"/>
    <x v="2"/>
    <x v="68"/>
    <x v="0"/>
    <x v="0"/>
    <n v="25.27"/>
    <x v="1"/>
    <x v="0"/>
    <x v="1"/>
    <n v="15"/>
    <x v="0"/>
    <x v="1"/>
    <x v="0"/>
    <x v="0"/>
    <x v="0"/>
    <x v="1"/>
    <x v="0"/>
    <x v="0"/>
    <x v="1"/>
    <x v="1"/>
    <x v="1"/>
    <n v="99.75"/>
    <n v="1836.25"/>
    <x v="0"/>
    <x v="0"/>
    <n v="454.86"/>
    <n v="2291.11"/>
    <x v="1"/>
    <x v="5"/>
    <x v="9"/>
    <x v="0"/>
    <x v="0"/>
    <x v="0"/>
    <x v="1"/>
    <x v="0"/>
    <x v="0"/>
  </r>
  <r>
    <s v="7241-AJHFS"/>
    <x v="1"/>
    <x v="55"/>
    <x v="1"/>
    <x v="0"/>
    <x v="110"/>
    <n v="92027"/>
    <n v="33.141264999999997"/>
    <n v="-116.967221"/>
    <x v="1"/>
    <x v="44"/>
    <x v="0"/>
    <x v="0"/>
    <n v="6.2"/>
    <x v="1"/>
    <x v="0"/>
    <x v="1"/>
    <n v="25"/>
    <x v="1"/>
    <x v="1"/>
    <x v="0"/>
    <x v="0"/>
    <x v="1"/>
    <x v="0"/>
    <x v="0"/>
    <x v="1"/>
    <x v="1"/>
    <x v="1"/>
    <x v="1"/>
    <n v="87.65"/>
    <n v="2766.4"/>
    <x v="353"/>
    <x v="12"/>
    <n v="198.4"/>
    <n v="3066.93"/>
    <x v="0"/>
    <x v="0"/>
    <x v="0"/>
    <x v="0"/>
    <x v="1"/>
    <x v="1"/>
    <x v="0"/>
    <x v="0"/>
    <x v="0"/>
  </r>
  <r>
    <s v="7242-EDTYC"/>
    <x v="1"/>
    <x v="23"/>
    <x v="1"/>
    <x v="3"/>
    <x v="245"/>
    <n v="91962"/>
    <n v="32.800671000000001"/>
    <n v="-116.483363"/>
    <x v="1"/>
    <x v="50"/>
    <x v="4"/>
    <x v="0"/>
    <n v="14.37"/>
    <x v="0"/>
    <x v="1"/>
    <x v="3"/>
    <m/>
    <x v="2"/>
    <x v="2"/>
    <x v="2"/>
    <x v="2"/>
    <x v="2"/>
    <x v="2"/>
    <x v="2"/>
    <x v="2"/>
    <x v="2"/>
    <x v="1"/>
    <x v="1"/>
    <n v="19.55"/>
    <n v="819.95"/>
    <x v="0"/>
    <x v="0"/>
    <n v="632.28"/>
    <n v="1452.23"/>
    <x v="0"/>
    <x v="0"/>
    <x v="0"/>
    <x v="0"/>
    <x v="1"/>
    <x v="1"/>
    <x v="1"/>
    <x v="1"/>
    <x v="0"/>
  </r>
  <r>
    <s v="7242-QZLXF"/>
    <x v="1"/>
    <x v="29"/>
    <x v="1"/>
    <x v="1"/>
    <x v="38"/>
    <n v="92121"/>
    <n v="32.898612999999997"/>
    <n v="-117.20293700000001"/>
    <x v="1"/>
    <x v="13"/>
    <x v="0"/>
    <x v="1"/>
    <m/>
    <x v="2"/>
    <x v="0"/>
    <x v="0"/>
    <n v="51"/>
    <x v="0"/>
    <x v="1"/>
    <x v="0"/>
    <x v="1"/>
    <x v="1"/>
    <x v="0"/>
    <x v="0"/>
    <x v="1"/>
    <x v="1"/>
    <x v="0"/>
    <x v="1"/>
    <n v="25.3"/>
    <n v="25.3"/>
    <x v="0"/>
    <x v="1"/>
    <n v="0"/>
    <n v="35.299999999999997"/>
    <x v="1"/>
    <x v="1"/>
    <x v="5"/>
    <x v="0"/>
    <x v="1"/>
    <x v="1"/>
    <x v="1"/>
    <x v="1"/>
    <x v="0"/>
  </r>
  <r>
    <s v="7243-LCGGZ"/>
    <x v="0"/>
    <x v="24"/>
    <x v="1"/>
    <x v="0"/>
    <x v="74"/>
    <n v="91801"/>
    <n v="34.090924999999999"/>
    <n v="-118.128164"/>
    <x v="1"/>
    <x v="13"/>
    <x v="0"/>
    <x v="0"/>
    <n v="10.210000000000001"/>
    <x v="0"/>
    <x v="1"/>
    <x v="3"/>
    <m/>
    <x v="2"/>
    <x v="2"/>
    <x v="2"/>
    <x v="2"/>
    <x v="2"/>
    <x v="2"/>
    <x v="2"/>
    <x v="2"/>
    <x v="1"/>
    <x v="1"/>
    <x v="2"/>
    <n v="20.9"/>
    <n v="20.9"/>
    <x v="0"/>
    <x v="0"/>
    <n v="10.210000000000001"/>
    <n v="31.11"/>
    <x v="2"/>
    <x v="0"/>
    <x v="0"/>
    <x v="0"/>
    <x v="1"/>
    <x v="1"/>
    <x v="1"/>
    <x v="1"/>
    <x v="0"/>
  </r>
  <r>
    <s v="7244-KXYZN"/>
    <x v="0"/>
    <x v="11"/>
    <x v="1"/>
    <x v="0"/>
    <x v="27"/>
    <n v="95357"/>
    <n v="37.670526000000002"/>
    <n v="-120.877572"/>
    <x v="1"/>
    <x v="52"/>
    <x v="0"/>
    <x v="0"/>
    <n v="5.98"/>
    <x v="0"/>
    <x v="1"/>
    <x v="3"/>
    <m/>
    <x v="2"/>
    <x v="2"/>
    <x v="2"/>
    <x v="2"/>
    <x v="2"/>
    <x v="2"/>
    <x v="2"/>
    <x v="2"/>
    <x v="0"/>
    <x v="1"/>
    <x v="0"/>
    <n v="20.45"/>
    <n v="527.35"/>
    <x v="0"/>
    <x v="0"/>
    <n v="143.52000000000001"/>
    <n v="670.87"/>
    <x v="0"/>
    <x v="0"/>
    <x v="0"/>
    <x v="0"/>
    <x v="1"/>
    <x v="1"/>
    <x v="1"/>
    <x v="1"/>
    <x v="0"/>
  </r>
  <r>
    <s v="7244-QWYHG"/>
    <x v="1"/>
    <x v="29"/>
    <x v="0"/>
    <x v="0"/>
    <x v="38"/>
    <n v="92154"/>
    <n v="32.578102999999999"/>
    <n v="-117.012975"/>
    <x v="3"/>
    <x v="15"/>
    <x v="4"/>
    <x v="1"/>
    <m/>
    <x v="2"/>
    <x v="0"/>
    <x v="2"/>
    <n v="73"/>
    <x v="1"/>
    <x v="1"/>
    <x v="0"/>
    <x v="0"/>
    <x v="0"/>
    <x v="0"/>
    <x v="0"/>
    <x v="0"/>
    <x v="0"/>
    <x v="0"/>
    <x v="1"/>
    <n v="44.45"/>
    <n v="2188.4499999999998"/>
    <x v="0"/>
    <x v="0"/>
    <n v="0"/>
    <n v="2188.4499999999998"/>
    <x v="0"/>
    <x v="0"/>
    <x v="0"/>
    <x v="0"/>
    <x v="0"/>
    <x v="0"/>
    <x v="0"/>
    <x v="0"/>
    <x v="0"/>
  </r>
  <r>
    <s v="7245-JMTTQ"/>
    <x v="0"/>
    <x v="31"/>
    <x v="1"/>
    <x v="0"/>
    <x v="601"/>
    <n v="91706"/>
    <n v="34.098275000000001"/>
    <n v="-117.967399"/>
    <x v="1"/>
    <x v="69"/>
    <x v="4"/>
    <x v="0"/>
    <n v="43.79"/>
    <x v="1"/>
    <x v="0"/>
    <x v="1"/>
    <n v="82"/>
    <x v="0"/>
    <x v="0"/>
    <x v="1"/>
    <x v="0"/>
    <x v="0"/>
    <x v="1"/>
    <x v="1"/>
    <x v="0"/>
    <x v="0"/>
    <x v="0"/>
    <x v="1"/>
    <n v="111.5"/>
    <n v="5703.25"/>
    <x v="0"/>
    <x v="0"/>
    <n v="2233.29"/>
    <n v="7936.54"/>
    <x v="0"/>
    <x v="0"/>
    <x v="0"/>
    <x v="0"/>
    <x v="0"/>
    <x v="0"/>
    <x v="0"/>
    <x v="0"/>
    <x v="0"/>
  </r>
  <r>
    <s v="7245-NIIWQ"/>
    <x v="0"/>
    <x v="55"/>
    <x v="1"/>
    <x v="0"/>
    <x v="540"/>
    <n v="93224"/>
    <n v="35.215730999999998"/>
    <n v="-119.57013000000001"/>
    <x v="1"/>
    <x v="3"/>
    <x v="1"/>
    <x v="0"/>
    <n v="34.76"/>
    <x v="0"/>
    <x v="0"/>
    <x v="1"/>
    <n v="21"/>
    <x v="0"/>
    <x v="1"/>
    <x v="0"/>
    <x v="1"/>
    <x v="1"/>
    <x v="0"/>
    <x v="0"/>
    <x v="0"/>
    <x v="1"/>
    <x v="0"/>
    <x v="1"/>
    <n v="69.849999999999994"/>
    <n v="199.85"/>
    <x v="0"/>
    <x v="0"/>
    <n v="104.28"/>
    <n v="304.13"/>
    <x v="2"/>
    <x v="0"/>
    <x v="0"/>
    <x v="0"/>
    <x v="1"/>
    <x v="0"/>
    <x v="1"/>
    <x v="1"/>
    <x v="0"/>
  </r>
  <r>
    <s v="7246-ZGQDF"/>
    <x v="0"/>
    <x v="54"/>
    <x v="1"/>
    <x v="1"/>
    <x v="240"/>
    <n v="92394"/>
    <n v="34.567058000000003"/>
    <n v="-117.362329"/>
    <x v="1"/>
    <x v="13"/>
    <x v="0"/>
    <x v="0"/>
    <n v="33.21"/>
    <x v="0"/>
    <x v="0"/>
    <x v="2"/>
    <n v="75"/>
    <x v="1"/>
    <x v="1"/>
    <x v="0"/>
    <x v="0"/>
    <x v="1"/>
    <x v="0"/>
    <x v="0"/>
    <x v="0"/>
    <x v="1"/>
    <x v="1"/>
    <x v="1"/>
    <n v="54.5"/>
    <n v="54.5"/>
    <x v="0"/>
    <x v="0"/>
    <n v="33.21"/>
    <n v="87.71"/>
    <x v="2"/>
    <x v="0"/>
    <x v="0"/>
    <x v="0"/>
    <x v="1"/>
    <x v="0"/>
    <x v="0"/>
    <x v="0"/>
    <x v="0"/>
  </r>
  <r>
    <s v="7247-XOZPB"/>
    <x v="1"/>
    <x v="7"/>
    <x v="0"/>
    <x v="0"/>
    <x v="669"/>
    <n v="93641"/>
    <n v="36.696759"/>
    <n v="-119.024051"/>
    <x v="2"/>
    <x v="63"/>
    <x v="4"/>
    <x v="0"/>
    <n v="47.55"/>
    <x v="1"/>
    <x v="0"/>
    <x v="2"/>
    <n v="13"/>
    <x v="1"/>
    <x v="1"/>
    <x v="1"/>
    <x v="0"/>
    <x v="0"/>
    <x v="0"/>
    <x v="0"/>
    <x v="0"/>
    <x v="0"/>
    <x v="1"/>
    <x v="1"/>
    <n v="77.400000000000006"/>
    <n v="4155.95"/>
    <x v="0"/>
    <x v="0"/>
    <n v="2520.15"/>
    <n v="6676.1"/>
    <x v="0"/>
    <x v="0"/>
    <x v="0"/>
    <x v="0"/>
    <x v="0"/>
    <x v="0"/>
    <x v="0"/>
    <x v="0"/>
    <x v="0"/>
  </r>
  <r>
    <s v="7248-VZQLC"/>
    <x v="0"/>
    <x v="3"/>
    <x v="1"/>
    <x v="0"/>
    <x v="386"/>
    <n v="94521"/>
    <n v="37.971420999999999"/>
    <n v="-121.971504"/>
    <x v="1"/>
    <x v="54"/>
    <x v="0"/>
    <x v="0"/>
    <n v="16.829999999999998"/>
    <x v="1"/>
    <x v="0"/>
    <x v="1"/>
    <n v="12"/>
    <x v="0"/>
    <x v="0"/>
    <x v="1"/>
    <x v="1"/>
    <x v="1"/>
    <x v="0"/>
    <x v="0"/>
    <x v="0"/>
    <x v="1"/>
    <x v="0"/>
    <x v="1"/>
    <n v="85.2"/>
    <n v="3969.35"/>
    <x v="0"/>
    <x v="0"/>
    <n v="791.01"/>
    <n v="4760.3599999999997"/>
    <x v="1"/>
    <x v="4"/>
    <x v="16"/>
    <x v="0"/>
    <x v="1"/>
    <x v="0"/>
    <x v="0"/>
    <x v="1"/>
    <x v="0"/>
  </r>
  <r>
    <s v="7249-WBIYX"/>
    <x v="1"/>
    <x v="54"/>
    <x v="0"/>
    <x v="0"/>
    <x v="996"/>
    <n v="95625"/>
    <n v="38.349195000000002"/>
    <n v="-121.90294299999999"/>
    <x v="2"/>
    <x v="46"/>
    <x v="0"/>
    <x v="0"/>
    <n v="30.1"/>
    <x v="1"/>
    <x v="0"/>
    <x v="0"/>
    <n v="29"/>
    <x v="0"/>
    <x v="1"/>
    <x v="0"/>
    <x v="1"/>
    <x v="0"/>
    <x v="0"/>
    <x v="0"/>
    <x v="0"/>
    <x v="1"/>
    <x v="0"/>
    <x v="1"/>
    <n v="85.6"/>
    <n v="813.85"/>
    <x v="0"/>
    <x v="0"/>
    <n v="301"/>
    <n v="1114.8499999999999"/>
    <x v="1"/>
    <x v="1"/>
    <x v="11"/>
    <x v="0"/>
    <x v="0"/>
    <x v="0"/>
    <x v="1"/>
    <x v="1"/>
    <x v="0"/>
  </r>
  <r>
    <s v="7250-EQKIY"/>
    <x v="0"/>
    <x v="10"/>
    <x v="0"/>
    <x v="3"/>
    <x v="110"/>
    <n v="92027"/>
    <n v="33.141264999999997"/>
    <n v="-116.967221"/>
    <x v="2"/>
    <x v="13"/>
    <x v="1"/>
    <x v="0"/>
    <n v="9.73"/>
    <x v="0"/>
    <x v="0"/>
    <x v="2"/>
    <n v="29"/>
    <x v="0"/>
    <x v="1"/>
    <x v="1"/>
    <x v="1"/>
    <x v="1"/>
    <x v="0"/>
    <x v="0"/>
    <x v="0"/>
    <x v="1"/>
    <x v="1"/>
    <x v="2"/>
    <n v="50.45"/>
    <n v="50.45"/>
    <x v="0"/>
    <x v="0"/>
    <n v="9.73"/>
    <n v="60.18"/>
    <x v="1"/>
    <x v="1"/>
    <x v="5"/>
    <x v="0"/>
    <x v="1"/>
    <x v="0"/>
    <x v="0"/>
    <x v="1"/>
    <x v="0"/>
  </r>
  <r>
    <s v="7251-LJBQN"/>
    <x v="0"/>
    <x v="58"/>
    <x v="1"/>
    <x v="0"/>
    <x v="886"/>
    <n v="93267"/>
    <n v="36.141319000000003"/>
    <n v="-119.129075"/>
    <x v="1"/>
    <x v="36"/>
    <x v="0"/>
    <x v="0"/>
    <n v="28.54"/>
    <x v="1"/>
    <x v="0"/>
    <x v="1"/>
    <n v="24"/>
    <x v="0"/>
    <x v="1"/>
    <x v="1"/>
    <x v="0"/>
    <x v="0"/>
    <x v="1"/>
    <x v="0"/>
    <x v="0"/>
    <x v="0"/>
    <x v="0"/>
    <x v="0"/>
    <n v="103.75"/>
    <n v="4188.3999999999996"/>
    <x v="0"/>
    <x v="0"/>
    <n v="1141.5999999999999"/>
    <n v="5330"/>
    <x v="0"/>
    <x v="0"/>
    <x v="0"/>
    <x v="0"/>
    <x v="0"/>
    <x v="0"/>
    <x v="0"/>
    <x v="0"/>
    <x v="0"/>
  </r>
  <r>
    <s v="7251-XFOIL"/>
    <x v="0"/>
    <x v="27"/>
    <x v="1"/>
    <x v="0"/>
    <x v="892"/>
    <n v="95311"/>
    <n v="37.722127"/>
    <n v="-120.110174"/>
    <x v="1"/>
    <x v="48"/>
    <x v="4"/>
    <x v="0"/>
    <n v="14.52"/>
    <x v="1"/>
    <x v="0"/>
    <x v="1"/>
    <n v="27"/>
    <x v="0"/>
    <x v="1"/>
    <x v="1"/>
    <x v="1"/>
    <x v="1"/>
    <x v="1"/>
    <x v="1"/>
    <x v="0"/>
    <x v="1"/>
    <x v="1"/>
    <x v="0"/>
    <n v="89.2"/>
    <n v="5500.6"/>
    <x v="0"/>
    <x v="0"/>
    <n v="885.72"/>
    <n v="6386.32"/>
    <x v="0"/>
    <x v="0"/>
    <x v="0"/>
    <x v="0"/>
    <x v="0"/>
    <x v="0"/>
    <x v="0"/>
    <x v="1"/>
    <x v="0"/>
  </r>
  <r>
    <s v="7252-NTGSS"/>
    <x v="0"/>
    <x v="9"/>
    <x v="1"/>
    <x v="0"/>
    <x v="768"/>
    <n v="90277"/>
    <n v="33.830452999999999"/>
    <n v="-118.38456499999999"/>
    <x v="1"/>
    <x v="13"/>
    <x v="0"/>
    <x v="0"/>
    <n v="42.34"/>
    <x v="0"/>
    <x v="0"/>
    <x v="2"/>
    <n v="10"/>
    <x v="0"/>
    <x v="1"/>
    <x v="0"/>
    <x v="1"/>
    <x v="1"/>
    <x v="0"/>
    <x v="0"/>
    <x v="0"/>
    <x v="1"/>
    <x v="1"/>
    <x v="0"/>
    <n v="45.15"/>
    <n v="45.15"/>
    <x v="0"/>
    <x v="0"/>
    <n v="42.34"/>
    <n v="87.49"/>
    <x v="2"/>
    <x v="0"/>
    <x v="0"/>
    <x v="0"/>
    <x v="1"/>
    <x v="0"/>
    <x v="1"/>
    <x v="1"/>
    <x v="0"/>
  </r>
  <r>
    <s v="7253-UVNDW"/>
    <x v="0"/>
    <x v="7"/>
    <x v="1"/>
    <x v="0"/>
    <x v="243"/>
    <n v="93108"/>
    <n v="34.457540999999999"/>
    <n v="-119.631072"/>
    <x v="1"/>
    <x v="56"/>
    <x v="0"/>
    <x v="0"/>
    <n v="45.2"/>
    <x v="0"/>
    <x v="0"/>
    <x v="2"/>
    <n v="17"/>
    <x v="0"/>
    <x v="1"/>
    <x v="1"/>
    <x v="0"/>
    <x v="1"/>
    <x v="0"/>
    <x v="0"/>
    <x v="0"/>
    <x v="2"/>
    <x v="1"/>
    <x v="0"/>
    <n v="54.35"/>
    <n v="2460.15"/>
    <x v="0"/>
    <x v="0"/>
    <n v="2079.1999999999998"/>
    <n v="4539.3500000000004"/>
    <x v="1"/>
    <x v="2"/>
    <x v="3"/>
    <x v="0"/>
    <x v="1"/>
    <x v="0"/>
    <x v="0"/>
    <x v="0"/>
    <x v="0"/>
  </r>
  <r>
    <s v="7254-IQWOZ"/>
    <x v="1"/>
    <x v="18"/>
    <x v="1"/>
    <x v="0"/>
    <x v="33"/>
    <n v="96001"/>
    <n v="40.587918999999999"/>
    <n v="-122.464732"/>
    <x v="1"/>
    <x v="13"/>
    <x v="1"/>
    <x v="0"/>
    <n v="28.7"/>
    <x v="0"/>
    <x v="0"/>
    <x v="1"/>
    <n v="69"/>
    <x v="0"/>
    <x v="1"/>
    <x v="0"/>
    <x v="1"/>
    <x v="1"/>
    <x v="0"/>
    <x v="0"/>
    <x v="0"/>
    <x v="1"/>
    <x v="0"/>
    <x v="1"/>
    <n v="69.650000000000006"/>
    <n v="69.650000000000006"/>
    <x v="0"/>
    <x v="0"/>
    <n v="28.7"/>
    <n v="98.35"/>
    <x v="1"/>
    <x v="2"/>
    <x v="3"/>
    <x v="0"/>
    <x v="1"/>
    <x v="0"/>
    <x v="1"/>
    <x v="1"/>
    <x v="0"/>
  </r>
  <r>
    <s v="7255-SSFBC"/>
    <x v="1"/>
    <x v="21"/>
    <x v="0"/>
    <x v="1"/>
    <x v="685"/>
    <n v="91324"/>
    <n v="34.238208"/>
    <n v="-118.55029"/>
    <x v="0"/>
    <x v="9"/>
    <x v="3"/>
    <x v="0"/>
    <n v="11.66"/>
    <x v="1"/>
    <x v="0"/>
    <x v="1"/>
    <n v="28"/>
    <x v="0"/>
    <x v="0"/>
    <x v="1"/>
    <x v="0"/>
    <x v="0"/>
    <x v="1"/>
    <x v="1"/>
    <x v="0"/>
    <x v="2"/>
    <x v="0"/>
    <x v="1"/>
    <n v="112.25"/>
    <n v="8041.65"/>
    <x v="0"/>
    <x v="0"/>
    <n v="839.52"/>
    <n v="8881.17"/>
    <x v="0"/>
    <x v="0"/>
    <x v="0"/>
    <x v="0"/>
    <x v="0"/>
    <x v="0"/>
    <x v="0"/>
    <x v="0"/>
    <x v="0"/>
  </r>
  <r>
    <s v="7266-GSSJX"/>
    <x v="1"/>
    <x v="9"/>
    <x v="0"/>
    <x v="3"/>
    <x v="530"/>
    <n v="95605"/>
    <n v="38.592745000000001"/>
    <n v="-121.540036"/>
    <x v="3"/>
    <x v="37"/>
    <x v="0"/>
    <x v="0"/>
    <n v="16.670000000000002"/>
    <x v="0"/>
    <x v="1"/>
    <x v="3"/>
    <m/>
    <x v="2"/>
    <x v="2"/>
    <x v="2"/>
    <x v="2"/>
    <x v="2"/>
    <x v="2"/>
    <x v="2"/>
    <x v="2"/>
    <x v="1"/>
    <x v="0"/>
    <x v="1"/>
    <n v="20.45"/>
    <n v="250.8"/>
    <x v="0"/>
    <x v="0"/>
    <n v="183.37"/>
    <n v="434.17"/>
    <x v="0"/>
    <x v="0"/>
    <x v="0"/>
    <x v="0"/>
    <x v="1"/>
    <x v="1"/>
    <x v="1"/>
    <x v="1"/>
    <x v="0"/>
  </r>
  <r>
    <s v="7267-FRMJW"/>
    <x v="0"/>
    <x v="11"/>
    <x v="0"/>
    <x v="1"/>
    <x v="925"/>
    <n v="91024"/>
    <n v="34.168686000000001"/>
    <n v="-118.05750500000001"/>
    <x v="2"/>
    <x v="30"/>
    <x v="5"/>
    <x v="0"/>
    <n v="4.57"/>
    <x v="0"/>
    <x v="1"/>
    <x v="3"/>
    <m/>
    <x v="2"/>
    <x v="2"/>
    <x v="2"/>
    <x v="2"/>
    <x v="2"/>
    <x v="2"/>
    <x v="2"/>
    <x v="2"/>
    <x v="2"/>
    <x v="1"/>
    <x v="0"/>
    <n v="20.100000000000001"/>
    <n v="486.05"/>
    <x v="0"/>
    <x v="0"/>
    <n v="114.25"/>
    <n v="600.29999999999995"/>
    <x v="0"/>
    <x v="0"/>
    <x v="0"/>
    <x v="0"/>
    <x v="1"/>
    <x v="1"/>
    <x v="1"/>
    <x v="1"/>
    <x v="0"/>
  </r>
  <r>
    <s v="7268-IGMFD"/>
    <x v="1"/>
    <x v="4"/>
    <x v="1"/>
    <x v="0"/>
    <x v="509"/>
    <n v="93424"/>
    <n v="35.186644000000001"/>
    <n v="-120.72830500000001"/>
    <x v="1"/>
    <x v="68"/>
    <x v="2"/>
    <x v="0"/>
    <n v="1.92"/>
    <x v="1"/>
    <x v="0"/>
    <x v="1"/>
    <n v="25"/>
    <x v="0"/>
    <x v="1"/>
    <x v="1"/>
    <x v="0"/>
    <x v="0"/>
    <x v="0"/>
    <x v="0"/>
    <x v="0"/>
    <x v="2"/>
    <x v="1"/>
    <x v="1"/>
    <n v="93.9"/>
    <n v="1743.9"/>
    <x v="0"/>
    <x v="0"/>
    <n v="34.56"/>
    <n v="1778.46"/>
    <x v="0"/>
    <x v="0"/>
    <x v="0"/>
    <x v="0"/>
    <x v="0"/>
    <x v="0"/>
    <x v="0"/>
    <x v="0"/>
    <x v="0"/>
  </r>
  <r>
    <s v="7268-WNTCP"/>
    <x v="1"/>
    <x v="45"/>
    <x v="0"/>
    <x v="3"/>
    <x v="785"/>
    <n v="95514"/>
    <n v="40.309088000000003"/>
    <n v="-123.668201"/>
    <x v="0"/>
    <x v="55"/>
    <x v="0"/>
    <x v="0"/>
    <n v="1.87"/>
    <x v="0"/>
    <x v="1"/>
    <x v="3"/>
    <m/>
    <x v="2"/>
    <x v="2"/>
    <x v="2"/>
    <x v="2"/>
    <x v="2"/>
    <x v="2"/>
    <x v="2"/>
    <x v="2"/>
    <x v="2"/>
    <x v="1"/>
    <x v="1"/>
    <n v="20.45"/>
    <n v="1297.3499999999999"/>
    <x v="0"/>
    <x v="0"/>
    <n v="115.94"/>
    <n v="1413.29"/>
    <x v="0"/>
    <x v="0"/>
    <x v="0"/>
    <x v="0"/>
    <x v="1"/>
    <x v="1"/>
    <x v="1"/>
    <x v="1"/>
    <x v="0"/>
  </r>
  <r>
    <s v="7269-JISCY"/>
    <x v="0"/>
    <x v="23"/>
    <x v="1"/>
    <x v="0"/>
    <x v="201"/>
    <n v="90720"/>
    <n v="33.794989999999999"/>
    <n v="-118.065591"/>
    <x v="1"/>
    <x v="17"/>
    <x v="0"/>
    <x v="0"/>
    <n v="33.6"/>
    <x v="0"/>
    <x v="0"/>
    <x v="2"/>
    <n v="5"/>
    <x v="0"/>
    <x v="1"/>
    <x v="0"/>
    <x v="1"/>
    <x v="1"/>
    <x v="0"/>
    <x v="0"/>
    <x v="0"/>
    <x v="0"/>
    <x v="1"/>
    <x v="1"/>
    <n v="45.05"/>
    <n v="2462.6"/>
    <x v="0"/>
    <x v="0"/>
    <n v="1848"/>
    <n v="4310.6000000000004"/>
    <x v="0"/>
    <x v="0"/>
    <x v="0"/>
    <x v="0"/>
    <x v="1"/>
    <x v="0"/>
    <x v="1"/>
    <x v="1"/>
    <x v="0"/>
  </r>
  <r>
    <s v="7270-BDIOA"/>
    <x v="0"/>
    <x v="27"/>
    <x v="1"/>
    <x v="0"/>
    <x v="882"/>
    <n v="95955"/>
    <n v="39.281193999999999"/>
    <n v="-122.226568"/>
    <x v="1"/>
    <x v="51"/>
    <x v="0"/>
    <x v="0"/>
    <n v="12.19"/>
    <x v="1"/>
    <x v="0"/>
    <x v="1"/>
    <n v="23"/>
    <x v="0"/>
    <x v="1"/>
    <x v="0"/>
    <x v="0"/>
    <x v="0"/>
    <x v="0"/>
    <x v="0"/>
    <x v="0"/>
    <x v="1"/>
    <x v="0"/>
    <x v="1"/>
    <n v="-2"/>
    <n v="1993.8"/>
    <x v="0"/>
    <x v="0"/>
    <n v="268.18"/>
    <n v="2261.98"/>
    <x v="1"/>
    <x v="2"/>
    <x v="4"/>
    <x v="0"/>
    <x v="0"/>
    <x v="0"/>
    <x v="1"/>
    <x v="0"/>
    <x v="0"/>
  </r>
  <r>
    <s v="7271-AJDTL"/>
    <x v="0"/>
    <x v="22"/>
    <x v="0"/>
    <x v="0"/>
    <x v="113"/>
    <n v="95816"/>
    <n v="38.574855999999997"/>
    <n v="-121.46504"/>
    <x v="2"/>
    <x v="17"/>
    <x v="0"/>
    <x v="0"/>
    <n v="34.61"/>
    <x v="1"/>
    <x v="0"/>
    <x v="1"/>
    <n v="16"/>
    <x v="0"/>
    <x v="0"/>
    <x v="1"/>
    <x v="1"/>
    <x v="0"/>
    <x v="0"/>
    <x v="0"/>
    <x v="0"/>
    <x v="1"/>
    <x v="0"/>
    <x v="0"/>
    <n v="94.45"/>
    <n v="5073.1000000000004"/>
    <x v="0"/>
    <x v="0"/>
    <n v="1903.55"/>
    <n v="6976.65"/>
    <x v="0"/>
    <x v="0"/>
    <x v="0"/>
    <x v="0"/>
    <x v="0"/>
    <x v="0"/>
    <x v="0"/>
    <x v="1"/>
    <x v="0"/>
  </r>
  <r>
    <s v="7272-QDCKA"/>
    <x v="1"/>
    <x v="26"/>
    <x v="1"/>
    <x v="0"/>
    <x v="658"/>
    <n v="95965"/>
    <n v="39.624561"/>
    <n v="-121.55286599999999"/>
    <x v="1"/>
    <x v="61"/>
    <x v="5"/>
    <x v="0"/>
    <n v="12.36"/>
    <x v="1"/>
    <x v="0"/>
    <x v="1"/>
    <n v="13"/>
    <x v="0"/>
    <x v="0"/>
    <x v="0"/>
    <x v="1"/>
    <x v="0"/>
    <x v="1"/>
    <x v="1"/>
    <x v="0"/>
    <x v="0"/>
    <x v="1"/>
    <x v="1"/>
    <n v="100.2"/>
    <n v="2688.45"/>
    <x v="354"/>
    <x v="0"/>
    <n v="346.08"/>
    <n v="2991.89"/>
    <x v="0"/>
    <x v="0"/>
    <x v="0"/>
    <x v="0"/>
    <x v="0"/>
    <x v="0"/>
    <x v="0"/>
    <x v="1"/>
    <x v="0"/>
  </r>
  <r>
    <s v="7273-TEFQD"/>
    <x v="1"/>
    <x v="6"/>
    <x v="1"/>
    <x v="0"/>
    <x v="72"/>
    <n v="91746"/>
    <n v="34.038983000000002"/>
    <n v="-117.991372"/>
    <x v="1"/>
    <x v="3"/>
    <x v="1"/>
    <x v="1"/>
    <m/>
    <x v="2"/>
    <x v="0"/>
    <x v="2"/>
    <n v="28"/>
    <x v="0"/>
    <x v="1"/>
    <x v="1"/>
    <x v="1"/>
    <x v="1"/>
    <x v="1"/>
    <x v="1"/>
    <x v="0"/>
    <x v="1"/>
    <x v="0"/>
    <x v="1"/>
    <n v="41.15"/>
    <n v="132.19999999999999"/>
    <x v="0"/>
    <x v="0"/>
    <n v="0"/>
    <n v="132.19999999999999"/>
    <x v="1"/>
    <x v="4"/>
    <x v="7"/>
    <x v="0"/>
    <x v="0"/>
    <x v="0"/>
    <x v="0"/>
    <x v="1"/>
    <x v="0"/>
  </r>
  <r>
    <s v="7274-CGTOD"/>
    <x v="1"/>
    <x v="44"/>
    <x v="1"/>
    <x v="0"/>
    <x v="1059"/>
    <n v="94963"/>
    <n v="38.004739999999998"/>
    <n v="-122.66371700000001"/>
    <x v="1"/>
    <x v="55"/>
    <x v="0"/>
    <x v="1"/>
    <m/>
    <x v="2"/>
    <x v="0"/>
    <x v="2"/>
    <n v="51"/>
    <x v="1"/>
    <x v="0"/>
    <x v="1"/>
    <x v="0"/>
    <x v="1"/>
    <x v="0"/>
    <x v="0"/>
    <x v="0"/>
    <x v="2"/>
    <x v="0"/>
    <x v="1"/>
    <n v="43.7"/>
    <n v="2618.3000000000002"/>
    <x v="0"/>
    <x v="0"/>
    <n v="0"/>
    <n v="2618.3000000000002"/>
    <x v="0"/>
    <x v="0"/>
    <x v="0"/>
    <x v="0"/>
    <x v="1"/>
    <x v="0"/>
    <x v="0"/>
    <x v="0"/>
    <x v="0"/>
  </r>
  <r>
    <s v="7274-RTAPZ"/>
    <x v="1"/>
    <x v="29"/>
    <x v="1"/>
    <x v="0"/>
    <x v="162"/>
    <n v="90804"/>
    <n v="33.783047000000003"/>
    <n v="-118.1486"/>
    <x v="1"/>
    <x v="13"/>
    <x v="1"/>
    <x v="0"/>
    <n v="7.15"/>
    <x v="0"/>
    <x v="0"/>
    <x v="1"/>
    <n v="48"/>
    <x v="0"/>
    <x v="1"/>
    <x v="0"/>
    <x v="1"/>
    <x v="0"/>
    <x v="1"/>
    <x v="1"/>
    <x v="0"/>
    <x v="1"/>
    <x v="0"/>
    <x v="1"/>
    <n v="90.55"/>
    <n v="90.55"/>
    <x v="0"/>
    <x v="0"/>
    <n v="7.15"/>
    <n v="97.7"/>
    <x v="1"/>
    <x v="2"/>
    <x v="2"/>
    <x v="0"/>
    <x v="0"/>
    <x v="0"/>
    <x v="1"/>
    <x v="1"/>
    <x v="0"/>
  </r>
  <r>
    <s v="7277-KAMWT"/>
    <x v="1"/>
    <x v="5"/>
    <x v="1"/>
    <x v="0"/>
    <x v="719"/>
    <n v="94578"/>
    <n v="37.704383999999997"/>
    <n v="-122.12670300000001"/>
    <x v="1"/>
    <x v="2"/>
    <x v="2"/>
    <x v="0"/>
    <n v="1.61"/>
    <x v="0"/>
    <x v="1"/>
    <x v="3"/>
    <m/>
    <x v="2"/>
    <x v="2"/>
    <x v="2"/>
    <x v="2"/>
    <x v="2"/>
    <x v="2"/>
    <x v="2"/>
    <x v="2"/>
    <x v="2"/>
    <x v="1"/>
    <x v="0"/>
    <n v="20"/>
    <n v="268.45"/>
    <x v="0"/>
    <x v="0"/>
    <n v="20.93"/>
    <n v="289.38"/>
    <x v="0"/>
    <x v="0"/>
    <x v="0"/>
    <x v="0"/>
    <x v="1"/>
    <x v="1"/>
    <x v="1"/>
    <x v="1"/>
    <x v="0"/>
  </r>
  <r>
    <s v="7277-OZCGZ"/>
    <x v="0"/>
    <x v="43"/>
    <x v="1"/>
    <x v="0"/>
    <x v="470"/>
    <n v="91978"/>
    <n v="32.730263999999998"/>
    <n v="-116.950963"/>
    <x v="1"/>
    <x v="51"/>
    <x v="0"/>
    <x v="0"/>
    <n v="6"/>
    <x v="0"/>
    <x v="0"/>
    <x v="1"/>
    <n v="8"/>
    <x v="1"/>
    <x v="1"/>
    <x v="0"/>
    <x v="0"/>
    <x v="1"/>
    <x v="1"/>
    <x v="1"/>
    <x v="0"/>
    <x v="1"/>
    <x v="0"/>
    <x v="1"/>
    <n v="89.05"/>
    <n v="1886.25"/>
    <x v="0"/>
    <x v="0"/>
    <n v="132"/>
    <n v="2018.25"/>
    <x v="0"/>
    <x v="0"/>
    <x v="0"/>
    <x v="0"/>
    <x v="0"/>
    <x v="0"/>
    <x v="0"/>
    <x v="0"/>
    <x v="0"/>
  </r>
  <r>
    <s v="7278-CKDNC"/>
    <x v="1"/>
    <x v="48"/>
    <x v="1"/>
    <x v="0"/>
    <x v="64"/>
    <n v="93701"/>
    <n v="36.749403000000001"/>
    <n v="-119.78757400000001"/>
    <x v="1"/>
    <x v="52"/>
    <x v="0"/>
    <x v="0"/>
    <n v="46.13"/>
    <x v="1"/>
    <x v="0"/>
    <x v="1"/>
    <n v="23"/>
    <x v="0"/>
    <x v="0"/>
    <x v="0"/>
    <x v="1"/>
    <x v="1"/>
    <x v="0"/>
    <x v="0"/>
    <x v="0"/>
    <x v="2"/>
    <x v="0"/>
    <x v="1"/>
    <n v="80.5"/>
    <n v="2088.4499999999998"/>
    <x v="0"/>
    <x v="0"/>
    <n v="1107.1199999999999"/>
    <n v="3195.57"/>
    <x v="0"/>
    <x v="0"/>
    <x v="0"/>
    <x v="0"/>
    <x v="1"/>
    <x v="0"/>
    <x v="0"/>
    <x v="1"/>
    <x v="0"/>
  </r>
  <r>
    <s v="7279-BUYWN"/>
    <x v="0"/>
    <x v="36"/>
    <x v="1"/>
    <x v="0"/>
    <x v="334"/>
    <n v="90620"/>
    <n v="33.845706"/>
    <n v="-118.012204"/>
    <x v="1"/>
    <x v="62"/>
    <x v="0"/>
    <x v="0"/>
    <n v="27.95"/>
    <x v="1"/>
    <x v="0"/>
    <x v="1"/>
    <n v="23"/>
    <x v="1"/>
    <x v="0"/>
    <x v="1"/>
    <x v="1"/>
    <x v="0"/>
    <x v="1"/>
    <x v="1"/>
    <x v="0"/>
    <x v="1"/>
    <x v="0"/>
    <x v="1"/>
    <n v="113.2"/>
    <n v="4689.5"/>
    <x v="0"/>
    <x v="0"/>
    <n v="1145.95"/>
    <n v="5835.45"/>
    <x v="1"/>
    <x v="5"/>
    <x v="9"/>
    <x v="0"/>
    <x v="0"/>
    <x v="0"/>
    <x v="0"/>
    <x v="1"/>
    <x v="0"/>
  </r>
  <r>
    <s v="7279-NMVJC"/>
    <x v="0"/>
    <x v="32"/>
    <x v="1"/>
    <x v="0"/>
    <x v="702"/>
    <n v="90220"/>
    <n v="33.881509999999999"/>
    <n v="-118.23445100000001"/>
    <x v="1"/>
    <x v="67"/>
    <x v="0"/>
    <x v="0"/>
    <n v="25.62"/>
    <x v="0"/>
    <x v="1"/>
    <x v="3"/>
    <m/>
    <x v="2"/>
    <x v="2"/>
    <x v="2"/>
    <x v="2"/>
    <x v="2"/>
    <x v="2"/>
    <x v="2"/>
    <x v="2"/>
    <x v="0"/>
    <x v="1"/>
    <x v="1"/>
    <n v="19.899999999999999"/>
    <n v="323.14999999999998"/>
    <x v="0"/>
    <x v="0"/>
    <n v="435.54"/>
    <n v="758.69"/>
    <x v="0"/>
    <x v="0"/>
    <x v="0"/>
    <x v="0"/>
    <x v="1"/>
    <x v="1"/>
    <x v="1"/>
    <x v="1"/>
    <x v="0"/>
  </r>
  <r>
    <s v="7284-BUYEC"/>
    <x v="0"/>
    <x v="1"/>
    <x v="1"/>
    <x v="0"/>
    <x v="48"/>
    <n v="96134"/>
    <n v="41.813521000000001"/>
    <n v="-121.492666"/>
    <x v="1"/>
    <x v="10"/>
    <x v="1"/>
    <x v="1"/>
    <m/>
    <x v="2"/>
    <x v="0"/>
    <x v="0"/>
    <n v="26"/>
    <x v="0"/>
    <x v="0"/>
    <x v="0"/>
    <x v="1"/>
    <x v="0"/>
    <x v="1"/>
    <x v="1"/>
    <x v="0"/>
    <x v="1"/>
    <x v="0"/>
    <x v="0"/>
    <n v="50.95"/>
    <n v="229.4"/>
    <x v="0"/>
    <x v="0"/>
    <n v="0"/>
    <n v="229.4"/>
    <x v="0"/>
    <x v="0"/>
    <x v="0"/>
    <x v="0"/>
    <x v="0"/>
    <x v="0"/>
    <x v="0"/>
    <x v="1"/>
    <x v="0"/>
  </r>
  <r>
    <s v="7284-ZZLOH"/>
    <x v="1"/>
    <x v="0"/>
    <x v="0"/>
    <x v="0"/>
    <x v="412"/>
    <n v="95701"/>
    <n v="39.218096000000003"/>
    <n v="-120.79152999999999"/>
    <x v="6"/>
    <x v="14"/>
    <x v="0"/>
    <x v="0"/>
    <n v="43.27"/>
    <x v="0"/>
    <x v="0"/>
    <x v="2"/>
    <n v="4"/>
    <x v="1"/>
    <x v="1"/>
    <x v="1"/>
    <x v="1"/>
    <x v="1"/>
    <x v="0"/>
    <x v="0"/>
    <x v="1"/>
    <x v="2"/>
    <x v="1"/>
    <x v="0"/>
    <n v="53.3"/>
    <n v="2296.25"/>
    <x v="0"/>
    <x v="15"/>
    <n v="1947.15"/>
    <n v="4333.3999999999996"/>
    <x v="0"/>
    <x v="0"/>
    <x v="0"/>
    <x v="0"/>
    <x v="1"/>
    <x v="1"/>
    <x v="0"/>
    <x v="1"/>
    <x v="0"/>
  </r>
  <r>
    <s v="7285-KLOTR"/>
    <x v="0"/>
    <x v="1"/>
    <x v="0"/>
    <x v="0"/>
    <x v="1092"/>
    <n v="94044"/>
    <n v="37.573633000000001"/>
    <n v="-122.455167"/>
    <x v="3"/>
    <x v="27"/>
    <x v="0"/>
    <x v="0"/>
    <n v="25.09"/>
    <x v="1"/>
    <x v="0"/>
    <x v="0"/>
    <n v="17"/>
    <x v="1"/>
    <x v="1"/>
    <x v="1"/>
    <x v="1"/>
    <x v="0"/>
    <x v="1"/>
    <x v="1"/>
    <x v="0"/>
    <x v="0"/>
    <x v="1"/>
    <x v="1"/>
    <n v="78.849999999999994"/>
    <n v="876.75"/>
    <x v="0"/>
    <x v="0"/>
    <n v="301.08"/>
    <n v="1177.83"/>
    <x v="0"/>
    <x v="0"/>
    <x v="0"/>
    <x v="0"/>
    <x v="0"/>
    <x v="0"/>
    <x v="0"/>
    <x v="1"/>
    <x v="0"/>
  </r>
  <r>
    <s v="7291-CDTMJ"/>
    <x v="1"/>
    <x v="43"/>
    <x v="1"/>
    <x v="0"/>
    <x v="1034"/>
    <n v="92651"/>
    <n v="33.570022999999999"/>
    <n v="-117.773669"/>
    <x v="1"/>
    <x v="13"/>
    <x v="1"/>
    <x v="0"/>
    <n v="13.85"/>
    <x v="0"/>
    <x v="1"/>
    <x v="3"/>
    <m/>
    <x v="2"/>
    <x v="2"/>
    <x v="2"/>
    <x v="2"/>
    <x v="2"/>
    <x v="2"/>
    <x v="2"/>
    <x v="2"/>
    <x v="1"/>
    <x v="0"/>
    <x v="1"/>
    <n v="19.649999999999999"/>
    <n v="19.649999999999999"/>
    <x v="0"/>
    <x v="0"/>
    <n v="13.85"/>
    <n v="33.5"/>
    <x v="2"/>
    <x v="0"/>
    <x v="0"/>
    <x v="0"/>
    <x v="1"/>
    <x v="1"/>
    <x v="1"/>
    <x v="1"/>
    <x v="0"/>
  </r>
  <r>
    <s v="7293-LSCDV"/>
    <x v="0"/>
    <x v="13"/>
    <x v="0"/>
    <x v="1"/>
    <x v="157"/>
    <n v="92704"/>
    <n v="33.719869000000003"/>
    <n v="-117.90706299999999"/>
    <x v="0"/>
    <x v="59"/>
    <x v="0"/>
    <x v="0"/>
    <n v="23.68"/>
    <x v="0"/>
    <x v="1"/>
    <x v="3"/>
    <m/>
    <x v="2"/>
    <x v="2"/>
    <x v="2"/>
    <x v="2"/>
    <x v="2"/>
    <x v="2"/>
    <x v="2"/>
    <x v="2"/>
    <x v="2"/>
    <x v="0"/>
    <x v="0"/>
    <n v="19.25"/>
    <n v="1103.25"/>
    <x v="0"/>
    <x v="0"/>
    <n v="1420.8"/>
    <n v="2524.0500000000002"/>
    <x v="0"/>
    <x v="0"/>
    <x v="0"/>
    <x v="0"/>
    <x v="1"/>
    <x v="1"/>
    <x v="1"/>
    <x v="1"/>
    <x v="0"/>
  </r>
  <r>
    <s v="7294-TMAOP"/>
    <x v="0"/>
    <x v="18"/>
    <x v="1"/>
    <x v="0"/>
    <x v="293"/>
    <n v="94546"/>
    <n v="37.708326999999997"/>
    <n v="-122.083473"/>
    <x v="1"/>
    <x v="13"/>
    <x v="1"/>
    <x v="0"/>
    <n v="15.44"/>
    <x v="0"/>
    <x v="0"/>
    <x v="1"/>
    <n v="51"/>
    <x v="0"/>
    <x v="1"/>
    <x v="0"/>
    <x v="1"/>
    <x v="0"/>
    <x v="1"/>
    <x v="1"/>
    <x v="1"/>
    <x v="1"/>
    <x v="1"/>
    <x v="1"/>
    <n v="90.55"/>
    <n v="90.55"/>
    <x v="0"/>
    <x v="8"/>
    <n v="15.44"/>
    <n v="165.99"/>
    <x v="1"/>
    <x v="1"/>
    <x v="5"/>
    <x v="0"/>
    <x v="0"/>
    <x v="1"/>
    <x v="1"/>
    <x v="1"/>
    <x v="0"/>
  </r>
  <r>
    <s v="7295-JOMMD"/>
    <x v="0"/>
    <x v="20"/>
    <x v="1"/>
    <x v="0"/>
    <x v="41"/>
    <n v="95135"/>
    <n v="37.286819999999999"/>
    <n v="-121.723877"/>
    <x v="1"/>
    <x v="1"/>
    <x v="1"/>
    <x v="0"/>
    <n v="5.63"/>
    <x v="0"/>
    <x v="0"/>
    <x v="1"/>
    <n v="18"/>
    <x v="0"/>
    <x v="1"/>
    <x v="1"/>
    <x v="0"/>
    <x v="0"/>
    <x v="1"/>
    <x v="1"/>
    <x v="0"/>
    <x v="1"/>
    <x v="0"/>
    <x v="1"/>
    <n v="98.1"/>
    <n v="396.3"/>
    <x v="0"/>
    <x v="0"/>
    <n v="22.52"/>
    <n v="418.82"/>
    <x v="1"/>
    <x v="1"/>
    <x v="5"/>
    <x v="0"/>
    <x v="0"/>
    <x v="0"/>
    <x v="0"/>
    <x v="0"/>
    <x v="0"/>
  </r>
  <r>
    <s v="7296-PIXQY"/>
    <x v="0"/>
    <x v="27"/>
    <x v="0"/>
    <x v="3"/>
    <x v="219"/>
    <n v="94922"/>
    <n v="38.343282000000002"/>
    <n v="-122.9755"/>
    <x v="1"/>
    <x v="32"/>
    <x v="2"/>
    <x v="0"/>
    <n v="23"/>
    <x v="0"/>
    <x v="0"/>
    <x v="1"/>
    <n v="17"/>
    <x v="0"/>
    <x v="1"/>
    <x v="0"/>
    <x v="1"/>
    <x v="1"/>
    <x v="0"/>
    <x v="0"/>
    <x v="0"/>
    <x v="1"/>
    <x v="1"/>
    <x v="1"/>
    <n v="70.2"/>
    <n v="1046.5"/>
    <x v="0"/>
    <x v="0"/>
    <n v="322"/>
    <n v="1368.5"/>
    <x v="0"/>
    <x v="0"/>
    <x v="0"/>
    <x v="0"/>
    <x v="1"/>
    <x v="0"/>
    <x v="1"/>
    <x v="1"/>
    <x v="0"/>
  </r>
  <r>
    <s v="7297-DVYGA"/>
    <x v="0"/>
    <x v="37"/>
    <x v="1"/>
    <x v="0"/>
    <x v="388"/>
    <n v="91790"/>
    <n v="34.066963999999999"/>
    <n v="-117.93700699999999"/>
    <x v="1"/>
    <x v="69"/>
    <x v="4"/>
    <x v="0"/>
    <n v="29.87"/>
    <x v="0"/>
    <x v="1"/>
    <x v="3"/>
    <m/>
    <x v="2"/>
    <x v="2"/>
    <x v="2"/>
    <x v="2"/>
    <x v="2"/>
    <x v="2"/>
    <x v="2"/>
    <x v="2"/>
    <x v="0"/>
    <x v="0"/>
    <x v="1"/>
    <n v="19.850000000000001"/>
    <n v="996.95"/>
    <x v="0"/>
    <x v="0"/>
    <n v="1523.37"/>
    <n v="2520.3200000000002"/>
    <x v="0"/>
    <x v="0"/>
    <x v="0"/>
    <x v="0"/>
    <x v="1"/>
    <x v="1"/>
    <x v="1"/>
    <x v="1"/>
    <x v="0"/>
  </r>
  <r>
    <s v="7298-IZWLY"/>
    <x v="0"/>
    <x v="9"/>
    <x v="1"/>
    <x v="0"/>
    <x v="156"/>
    <n v="90249"/>
    <n v="33.901389999999999"/>
    <n v="-118.315697"/>
    <x v="1"/>
    <x v="13"/>
    <x v="0"/>
    <x v="0"/>
    <n v="23.97"/>
    <x v="0"/>
    <x v="1"/>
    <x v="3"/>
    <m/>
    <x v="2"/>
    <x v="2"/>
    <x v="2"/>
    <x v="2"/>
    <x v="2"/>
    <x v="2"/>
    <x v="2"/>
    <x v="2"/>
    <x v="1"/>
    <x v="0"/>
    <x v="0"/>
    <n v="19.399999999999999"/>
    <n v="19.399999999999999"/>
    <x v="0"/>
    <x v="0"/>
    <n v="23.97"/>
    <n v="43.37"/>
    <x v="2"/>
    <x v="0"/>
    <x v="0"/>
    <x v="0"/>
    <x v="1"/>
    <x v="1"/>
    <x v="1"/>
    <x v="1"/>
    <x v="0"/>
  </r>
  <r>
    <s v="7299-GNVPL"/>
    <x v="0"/>
    <x v="31"/>
    <x v="0"/>
    <x v="3"/>
    <x v="45"/>
    <n v="95318"/>
    <n v="37.654550999999998"/>
    <n v="-119.82298400000001"/>
    <x v="7"/>
    <x v="16"/>
    <x v="0"/>
    <x v="0"/>
    <n v="27.24"/>
    <x v="0"/>
    <x v="0"/>
    <x v="1"/>
    <n v="82"/>
    <x v="1"/>
    <x v="0"/>
    <x v="0"/>
    <x v="0"/>
    <x v="1"/>
    <x v="0"/>
    <x v="0"/>
    <x v="0"/>
    <x v="1"/>
    <x v="1"/>
    <x v="2"/>
    <n v="-4"/>
    <n v="1936.85"/>
    <x v="0"/>
    <x v="0"/>
    <n v="626.52"/>
    <n v="2563.37"/>
    <x v="0"/>
    <x v="0"/>
    <x v="0"/>
    <x v="0"/>
    <x v="1"/>
    <x v="0"/>
    <x v="0"/>
    <x v="0"/>
    <x v="0"/>
  </r>
  <r>
    <s v="7301-ABVAD"/>
    <x v="0"/>
    <x v="0"/>
    <x v="1"/>
    <x v="0"/>
    <x v="366"/>
    <n v="91607"/>
    <n v="34.165782999999998"/>
    <n v="-118.399795"/>
    <x v="1"/>
    <x v="9"/>
    <x v="0"/>
    <x v="0"/>
    <n v="8.2899999999999991"/>
    <x v="1"/>
    <x v="0"/>
    <x v="0"/>
    <n v="13"/>
    <x v="0"/>
    <x v="0"/>
    <x v="1"/>
    <x v="0"/>
    <x v="0"/>
    <x v="1"/>
    <x v="1"/>
    <x v="0"/>
    <x v="2"/>
    <x v="1"/>
    <x v="1"/>
    <n v="86.6"/>
    <n v="6350.5"/>
    <x v="0"/>
    <x v="0"/>
    <n v="596.88"/>
    <n v="6947.38"/>
    <x v="0"/>
    <x v="0"/>
    <x v="0"/>
    <x v="0"/>
    <x v="0"/>
    <x v="0"/>
    <x v="0"/>
    <x v="0"/>
    <x v="0"/>
  </r>
  <r>
    <s v="7302-ZHMHP"/>
    <x v="0"/>
    <x v="34"/>
    <x v="1"/>
    <x v="0"/>
    <x v="573"/>
    <n v="92118"/>
    <n v="32.68674"/>
    <n v="-117.186612"/>
    <x v="1"/>
    <x v="13"/>
    <x v="0"/>
    <x v="0"/>
    <n v="22.37"/>
    <x v="0"/>
    <x v="1"/>
    <x v="3"/>
    <m/>
    <x v="2"/>
    <x v="2"/>
    <x v="2"/>
    <x v="2"/>
    <x v="2"/>
    <x v="2"/>
    <x v="2"/>
    <x v="2"/>
    <x v="1"/>
    <x v="1"/>
    <x v="0"/>
    <n v="19.149999999999999"/>
    <n v="19.149999999999999"/>
    <x v="0"/>
    <x v="0"/>
    <n v="22.37"/>
    <n v="41.52"/>
    <x v="2"/>
    <x v="0"/>
    <x v="0"/>
    <x v="0"/>
    <x v="1"/>
    <x v="1"/>
    <x v="1"/>
    <x v="1"/>
    <x v="0"/>
  </r>
  <r>
    <s v="7305-ZWMAJ"/>
    <x v="1"/>
    <x v="45"/>
    <x v="0"/>
    <x v="0"/>
    <x v="563"/>
    <n v="95361"/>
    <n v="37.785032999999999"/>
    <n v="-120.776141"/>
    <x v="0"/>
    <x v="39"/>
    <x v="0"/>
    <x v="0"/>
    <n v="22.89"/>
    <x v="0"/>
    <x v="1"/>
    <x v="3"/>
    <m/>
    <x v="2"/>
    <x v="2"/>
    <x v="2"/>
    <x v="2"/>
    <x v="2"/>
    <x v="2"/>
    <x v="2"/>
    <x v="2"/>
    <x v="0"/>
    <x v="1"/>
    <x v="0"/>
    <n v="20.7"/>
    <n v="587.1"/>
    <x v="0"/>
    <x v="0"/>
    <n v="686.7"/>
    <n v="1273.8"/>
    <x v="0"/>
    <x v="0"/>
    <x v="0"/>
    <x v="0"/>
    <x v="1"/>
    <x v="1"/>
    <x v="1"/>
    <x v="1"/>
    <x v="0"/>
  </r>
  <r>
    <s v="7306-YDSOI"/>
    <x v="1"/>
    <x v="13"/>
    <x v="0"/>
    <x v="2"/>
    <x v="479"/>
    <n v="92259"/>
    <n v="32.698963999999997"/>
    <n v="-115.886656"/>
    <x v="8"/>
    <x v="19"/>
    <x v="3"/>
    <x v="0"/>
    <n v="49.4"/>
    <x v="0"/>
    <x v="0"/>
    <x v="2"/>
    <n v="12"/>
    <x v="1"/>
    <x v="0"/>
    <x v="1"/>
    <x v="1"/>
    <x v="1"/>
    <x v="0"/>
    <x v="0"/>
    <x v="0"/>
    <x v="2"/>
    <x v="0"/>
    <x v="1"/>
    <n v="59.75"/>
    <n v="4069.9"/>
    <x v="0"/>
    <x v="0"/>
    <n v="3408.6"/>
    <n v="7478.5"/>
    <x v="0"/>
    <x v="0"/>
    <x v="0"/>
    <x v="0"/>
    <x v="1"/>
    <x v="0"/>
    <x v="0"/>
    <x v="1"/>
    <x v="0"/>
  </r>
  <r>
    <s v="7310-EGVHZ"/>
    <x v="1"/>
    <x v="34"/>
    <x v="1"/>
    <x v="0"/>
    <x v="31"/>
    <n v="90036"/>
    <n v="34.070290999999997"/>
    <n v="-118.349191"/>
    <x v="1"/>
    <x v="13"/>
    <x v="1"/>
    <x v="0"/>
    <n v="24.48"/>
    <x v="0"/>
    <x v="1"/>
    <x v="3"/>
    <m/>
    <x v="2"/>
    <x v="2"/>
    <x v="2"/>
    <x v="2"/>
    <x v="2"/>
    <x v="2"/>
    <x v="2"/>
    <x v="2"/>
    <x v="1"/>
    <x v="1"/>
    <x v="1"/>
    <n v="20.2"/>
    <n v="20.2"/>
    <x v="0"/>
    <x v="0"/>
    <n v="24.48"/>
    <n v="44.68"/>
    <x v="2"/>
    <x v="0"/>
    <x v="0"/>
    <x v="0"/>
    <x v="1"/>
    <x v="1"/>
    <x v="1"/>
    <x v="1"/>
    <x v="0"/>
  </r>
  <r>
    <s v="7311-MQJCH"/>
    <x v="0"/>
    <x v="33"/>
    <x v="1"/>
    <x v="0"/>
    <x v="77"/>
    <n v="92592"/>
    <n v="33.507255000000001"/>
    <n v="-117.029473"/>
    <x v="1"/>
    <x v="10"/>
    <x v="0"/>
    <x v="0"/>
    <n v="37.97"/>
    <x v="0"/>
    <x v="1"/>
    <x v="3"/>
    <m/>
    <x v="2"/>
    <x v="2"/>
    <x v="2"/>
    <x v="2"/>
    <x v="2"/>
    <x v="2"/>
    <x v="2"/>
    <x v="2"/>
    <x v="0"/>
    <x v="1"/>
    <x v="1"/>
    <n v="19.55"/>
    <n v="99.6"/>
    <x v="0"/>
    <x v="0"/>
    <n v="189.85"/>
    <n v="289.45"/>
    <x v="0"/>
    <x v="0"/>
    <x v="0"/>
    <x v="0"/>
    <x v="1"/>
    <x v="1"/>
    <x v="1"/>
    <x v="1"/>
    <x v="0"/>
  </r>
  <r>
    <s v="7312-XSBAT"/>
    <x v="1"/>
    <x v="10"/>
    <x v="1"/>
    <x v="0"/>
    <x v="284"/>
    <n v="93305"/>
    <n v="35.391733000000002"/>
    <n v="-118.984109"/>
    <x v="1"/>
    <x v="13"/>
    <x v="1"/>
    <x v="0"/>
    <n v="41.79"/>
    <x v="0"/>
    <x v="0"/>
    <x v="2"/>
    <n v="14"/>
    <x v="1"/>
    <x v="1"/>
    <x v="0"/>
    <x v="1"/>
    <x v="1"/>
    <x v="0"/>
    <x v="0"/>
    <x v="0"/>
    <x v="1"/>
    <x v="1"/>
    <x v="1"/>
    <n v="49.75"/>
    <n v="49.75"/>
    <x v="0"/>
    <x v="0"/>
    <n v="41.79"/>
    <n v="91.54"/>
    <x v="2"/>
    <x v="0"/>
    <x v="0"/>
    <x v="0"/>
    <x v="1"/>
    <x v="0"/>
    <x v="0"/>
    <x v="1"/>
    <x v="0"/>
  </r>
  <r>
    <s v="7314-OXENN"/>
    <x v="1"/>
    <x v="21"/>
    <x v="1"/>
    <x v="0"/>
    <x v="77"/>
    <n v="92592"/>
    <n v="33.507255000000001"/>
    <n v="-117.029473"/>
    <x v="1"/>
    <x v="29"/>
    <x v="0"/>
    <x v="0"/>
    <n v="41.18"/>
    <x v="1"/>
    <x v="0"/>
    <x v="1"/>
    <n v="14"/>
    <x v="0"/>
    <x v="0"/>
    <x v="0"/>
    <x v="1"/>
    <x v="1"/>
    <x v="0"/>
    <x v="0"/>
    <x v="0"/>
    <x v="1"/>
    <x v="0"/>
    <x v="1"/>
    <n v="82"/>
    <n v="184.65"/>
    <x v="0"/>
    <x v="0"/>
    <n v="82.36"/>
    <n v="267.01"/>
    <x v="1"/>
    <x v="1"/>
    <x v="5"/>
    <x v="0"/>
    <x v="1"/>
    <x v="0"/>
    <x v="0"/>
    <x v="1"/>
    <x v="0"/>
  </r>
  <r>
    <s v="7315-WYOAW"/>
    <x v="1"/>
    <x v="46"/>
    <x v="1"/>
    <x v="0"/>
    <x v="75"/>
    <n v="90405"/>
    <n v="34.005439000000003"/>
    <n v="-118.477507"/>
    <x v="1"/>
    <x v="2"/>
    <x v="2"/>
    <x v="0"/>
    <n v="44.43"/>
    <x v="1"/>
    <x v="0"/>
    <x v="1"/>
    <n v="41"/>
    <x v="0"/>
    <x v="1"/>
    <x v="0"/>
    <x v="0"/>
    <x v="0"/>
    <x v="1"/>
    <x v="1"/>
    <x v="1"/>
    <x v="1"/>
    <x v="1"/>
    <x v="1"/>
    <n v="100.75"/>
    <n v="1313.25"/>
    <x v="0"/>
    <x v="4"/>
    <n v="577.59"/>
    <n v="2010.84"/>
    <x v="0"/>
    <x v="0"/>
    <x v="0"/>
    <x v="0"/>
    <x v="0"/>
    <x v="1"/>
    <x v="1"/>
    <x v="0"/>
    <x v="0"/>
  </r>
  <r>
    <s v="7317-GGVPB"/>
    <x v="1"/>
    <x v="30"/>
    <x v="0"/>
    <x v="0"/>
    <x v="141"/>
    <n v="95651"/>
    <n v="38.815514999999998"/>
    <n v="-120.91699699999999"/>
    <x v="2"/>
    <x v="4"/>
    <x v="3"/>
    <x v="0"/>
    <n v="5.76"/>
    <x v="1"/>
    <x v="0"/>
    <x v="1"/>
    <n v="11"/>
    <x v="0"/>
    <x v="0"/>
    <x v="1"/>
    <x v="0"/>
    <x v="0"/>
    <x v="1"/>
    <x v="1"/>
    <x v="1"/>
    <x v="2"/>
    <x v="0"/>
    <x v="0"/>
    <n v="108.6"/>
    <n v="7690.9"/>
    <x v="0"/>
    <x v="2"/>
    <n v="408.96"/>
    <n v="8119.86"/>
    <x v="1"/>
    <x v="2"/>
    <x v="2"/>
    <x v="0"/>
    <x v="0"/>
    <x v="1"/>
    <x v="0"/>
    <x v="0"/>
    <x v="0"/>
  </r>
  <r>
    <s v="7318-EIVKO"/>
    <x v="1"/>
    <x v="32"/>
    <x v="1"/>
    <x v="0"/>
    <x v="640"/>
    <n v="93461"/>
    <n v="35.634487999999997"/>
    <n v="-120.29353399999999"/>
    <x v="1"/>
    <x v="58"/>
    <x v="1"/>
    <x v="0"/>
    <n v="48.2"/>
    <x v="1"/>
    <x v="0"/>
    <x v="2"/>
    <n v="22"/>
    <x v="0"/>
    <x v="1"/>
    <x v="0"/>
    <x v="1"/>
    <x v="0"/>
    <x v="0"/>
    <x v="0"/>
    <x v="0"/>
    <x v="1"/>
    <x v="0"/>
    <x v="1"/>
    <n v="59.25"/>
    <n v="436.6"/>
    <x v="0"/>
    <x v="0"/>
    <n v="385.6"/>
    <n v="822.2"/>
    <x v="0"/>
    <x v="0"/>
    <x v="0"/>
    <x v="0"/>
    <x v="0"/>
    <x v="0"/>
    <x v="1"/>
    <x v="1"/>
    <x v="0"/>
  </r>
  <r>
    <s v="7319-VENRZ"/>
    <x v="1"/>
    <x v="31"/>
    <x v="1"/>
    <x v="0"/>
    <x v="562"/>
    <n v="92688"/>
    <n v="33.624654"/>
    <n v="-117.611733"/>
    <x v="1"/>
    <x v="6"/>
    <x v="1"/>
    <x v="0"/>
    <n v="31.84"/>
    <x v="0"/>
    <x v="0"/>
    <x v="0"/>
    <n v="58"/>
    <x v="0"/>
    <x v="1"/>
    <x v="1"/>
    <x v="0"/>
    <x v="0"/>
    <x v="0"/>
    <x v="0"/>
    <x v="0"/>
    <x v="1"/>
    <x v="1"/>
    <x v="1"/>
    <n v="64.3"/>
    <n v="445.95"/>
    <x v="0"/>
    <x v="0"/>
    <n v="222.88"/>
    <n v="668.83"/>
    <x v="0"/>
    <x v="0"/>
    <x v="0"/>
    <x v="0"/>
    <x v="0"/>
    <x v="0"/>
    <x v="0"/>
    <x v="0"/>
    <x v="0"/>
  </r>
  <r>
    <s v="7319-ZNRTR"/>
    <x v="1"/>
    <x v="9"/>
    <x v="0"/>
    <x v="3"/>
    <x v="987"/>
    <n v="95673"/>
    <n v="38.688763999999999"/>
    <n v="-121.457596"/>
    <x v="2"/>
    <x v="30"/>
    <x v="0"/>
    <x v="0"/>
    <n v="15.76"/>
    <x v="0"/>
    <x v="1"/>
    <x v="3"/>
    <m/>
    <x v="2"/>
    <x v="2"/>
    <x v="2"/>
    <x v="2"/>
    <x v="2"/>
    <x v="2"/>
    <x v="2"/>
    <x v="2"/>
    <x v="0"/>
    <x v="1"/>
    <x v="1"/>
    <n v="19.600000000000001"/>
    <n v="411.15"/>
    <x v="0"/>
    <x v="0"/>
    <n v="394"/>
    <n v="805.15"/>
    <x v="0"/>
    <x v="0"/>
    <x v="0"/>
    <x v="0"/>
    <x v="1"/>
    <x v="1"/>
    <x v="1"/>
    <x v="1"/>
    <x v="0"/>
  </r>
  <r>
    <s v="7321-KKSDU"/>
    <x v="1"/>
    <x v="32"/>
    <x v="1"/>
    <x v="3"/>
    <x v="829"/>
    <n v="91108"/>
    <n v="34.122670999999997"/>
    <n v="-118.112911"/>
    <x v="1"/>
    <x v="44"/>
    <x v="0"/>
    <x v="0"/>
    <n v="16.940000000000001"/>
    <x v="0"/>
    <x v="1"/>
    <x v="3"/>
    <m/>
    <x v="2"/>
    <x v="2"/>
    <x v="2"/>
    <x v="2"/>
    <x v="2"/>
    <x v="2"/>
    <x v="2"/>
    <x v="2"/>
    <x v="2"/>
    <x v="1"/>
    <x v="0"/>
    <n v="20.5"/>
    <n v="696.8"/>
    <x v="0"/>
    <x v="0"/>
    <n v="542.08000000000004"/>
    <n v="1238.8800000000001"/>
    <x v="0"/>
    <x v="0"/>
    <x v="0"/>
    <x v="0"/>
    <x v="1"/>
    <x v="1"/>
    <x v="1"/>
    <x v="1"/>
    <x v="0"/>
  </r>
  <r>
    <s v="7321-PKUYW"/>
    <x v="0"/>
    <x v="1"/>
    <x v="1"/>
    <x v="0"/>
    <x v="330"/>
    <n v="95417"/>
    <n v="39.710591000000001"/>
    <n v="-123.682799"/>
    <x v="1"/>
    <x v="37"/>
    <x v="2"/>
    <x v="0"/>
    <n v="22.36"/>
    <x v="1"/>
    <x v="0"/>
    <x v="0"/>
    <n v="3"/>
    <x v="0"/>
    <x v="1"/>
    <x v="0"/>
    <x v="0"/>
    <x v="0"/>
    <x v="0"/>
    <x v="0"/>
    <x v="0"/>
    <x v="1"/>
    <x v="1"/>
    <x v="1"/>
    <n v="90.15"/>
    <n v="987.95"/>
    <x v="0"/>
    <x v="0"/>
    <n v="245.96"/>
    <n v="1233.9100000000001"/>
    <x v="1"/>
    <x v="1"/>
    <x v="1"/>
    <x v="0"/>
    <x v="0"/>
    <x v="0"/>
    <x v="1"/>
    <x v="0"/>
    <x v="0"/>
  </r>
  <r>
    <s v="7321-VGNKU"/>
    <x v="0"/>
    <x v="45"/>
    <x v="0"/>
    <x v="0"/>
    <x v="1098"/>
    <n v="96074"/>
    <n v="39.884394999999998"/>
    <n v="-122.587513"/>
    <x v="2"/>
    <x v="29"/>
    <x v="1"/>
    <x v="0"/>
    <n v="7.7"/>
    <x v="0"/>
    <x v="0"/>
    <x v="1"/>
    <n v="22"/>
    <x v="0"/>
    <x v="1"/>
    <x v="0"/>
    <x v="1"/>
    <x v="1"/>
    <x v="0"/>
    <x v="0"/>
    <x v="1"/>
    <x v="1"/>
    <x v="0"/>
    <x v="1"/>
    <n v="70.349999999999994"/>
    <n v="120.25"/>
    <x v="0"/>
    <x v="2"/>
    <n v="15.4"/>
    <n v="155.65"/>
    <x v="2"/>
    <x v="0"/>
    <x v="0"/>
    <x v="0"/>
    <x v="1"/>
    <x v="1"/>
    <x v="1"/>
    <x v="1"/>
    <x v="0"/>
  </r>
  <r>
    <s v="7321-ZNSLA"/>
    <x v="1"/>
    <x v="12"/>
    <x v="0"/>
    <x v="1"/>
    <x v="552"/>
    <n v="96022"/>
    <n v="40.336391999999996"/>
    <n v="-122.448533"/>
    <x v="1"/>
    <x v="2"/>
    <x v="0"/>
    <x v="1"/>
    <m/>
    <x v="2"/>
    <x v="0"/>
    <x v="2"/>
    <n v="57"/>
    <x v="1"/>
    <x v="0"/>
    <x v="0"/>
    <x v="0"/>
    <x v="1"/>
    <x v="0"/>
    <x v="0"/>
    <x v="0"/>
    <x v="2"/>
    <x v="1"/>
    <x v="0"/>
    <n v="40.549999999999997"/>
    <n v="590.35"/>
    <x v="0"/>
    <x v="0"/>
    <n v="0"/>
    <n v="590.35"/>
    <x v="0"/>
    <x v="0"/>
    <x v="0"/>
    <x v="0"/>
    <x v="1"/>
    <x v="0"/>
    <x v="0"/>
    <x v="0"/>
    <x v="0"/>
  </r>
  <r>
    <s v="7322-OCWHC"/>
    <x v="1"/>
    <x v="50"/>
    <x v="0"/>
    <x v="0"/>
    <x v="329"/>
    <n v="92870"/>
    <n v="33.881157999999999"/>
    <n v="-117.854783"/>
    <x v="6"/>
    <x v="9"/>
    <x v="3"/>
    <x v="0"/>
    <n v="1.34"/>
    <x v="1"/>
    <x v="0"/>
    <x v="1"/>
    <n v="30"/>
    <x v="1"/>
    <x v="0"/>
    <x v="1"/>
    <x v="0"/>
    <x v="1"/>
    <x v="0"/>
    <x v="0"/>
    <x v="0"/>
    <x v="2"/>
    <x v="0"/>
    <x v="1"/>
    <n v="93.05"/>
    <n v="6735.05"/>
    <x v="0"/>
    <x v="0"/>
    <n v="96.48"/>
    <n v="6831.53"/>
    <x v="0"/>
    <x v="0"/>
    <x v="0"/>
    <x v="0"/>
    <x v="1"/>
    <x v="0"/>
    <x v="0"/>
    <x v="0"/>
    <x v="0"/>
  </r>
  <r>
    <s v="7325-ENZFI"/>
    <x v="0"/>
    <x v="0"/>
    <x v="1"/>
    <x v="0"/>
    <x v="177"/>
    <n v="95064"/>
    <n v="37.007882000000002"/>
    <n v="-122.06597499999999"/>
    <x v="1"/>
    <x v="35"/>
    <x v="0"/>
    <x v="1"/>
    <m/>
    <x v="2"/>
    <x v="0"/>
    <x v="2"/>
    <n v="19"/>
    <x v="1"/>
    <x v="0"/>
    <x v="0"/>
    <x v="0"/>
    <x v="1"/>
    <x v="0"/>
    <x v="0"/>
    <x v="0"/>
    <x v="0"/>
    <x v="0"/>
    <x v="1"/>
    <n v="40.299999999999997"/>
    <n v="1630.4"/>
    <x v="0"/>
    <x v="0"/>
    <n v="0"/>
    <n v="1630.4"/>
    <x v="0"/>
    <x v="0"/>
    <x v="0"/>
    <x v="0"/>
    <x v="1"/>
    <x v="0"/>
    <x v="0"/>
    <x v="0"/>
    <x v="0"/>
  </r>
  <r>
    <s v="7326-RIGQZ"/>
    <x v="1"/>
    <x v="23"/>
    <x v="0"/>
    <x v="1"/>
    <x v="564"/>
    <n v="90230"/>
    <n v="33.993991000000001"/>
    <n v="-118.39704"/>
    <x v="5"/>
    <x v="38"/>
    <x v="0"/>
    <x v="0"/>
    <n v="38.5"/>
    <x v="0"/>
    <x v="0"/>
    <x v="1"/>
    <n v="20"/>
    <x v="0"/>
    <x v="1"/>
    <x v="0"/>
    <x v="1"/>
    <x v="1"/>
    <x v="0"/>
    <x v="0"/>
    <x v="0"/>
    <x v="1"/>
    <x v="0"/>
    <x v="1"/>
    <n v="69.8"/>
    <n v="377.85"/>
    <x v="0"/>
    <x v="0"/>
    <n v="231"/>
    <n v="608.85"/>
    <x v="0"/>
    <x v="0"/>
    <x v="0"/>
    <x v="0"/>
    <x v="1"/>
    <x v="0"/>
    <x v="1"/>
    <x v="1"/>
    <x v="0"/>
  </r>
  <r>
    <s v="7328-OWMOM"/>
    <x v="0"/>
    <x v="54"/>
    <x v="1"/>
    <x v="0"/>
    <x v="38"/>
    <n v="92111"/>
    <n v="32.805517999999999"/>
    <n v="-117.16905199999999"/>
    <x v="1"/>
    <x v="65"/>
    <x v="5"/>
    <x v="0"/>
    <n v="33.71"/>
    <x v="0"/>
    <x v="1"/>
    <x v="3"/>
    <m/>
    <x v="2"/>
    <x v="2"/>
    <x v="2"/>
    <x v="2"/>
    <x v="2"/>
    <x v="2"/>
    <x v="2"/>
    <x v="2"/>
    <x v="0"/>
    <x v="1"/>
    <x v="0"/>
    <n v="20.100000000000001"/>
    <n v="589.25"/>
    <x v="0"/>
    <x v="0"/>
    <n v="1045.01"/>
    <n v="1634.26"/>
    <x v="0"/>
    <x v="0"/>
    <x v="0"/>
    <x v="0"/>
    <x v="1"/>
    <x v="1"/>
    <x v="1"/>
    <x v="1"/>
    <x v="0"/>
  </r>
  <r>
    <s v="7328-ZJAJO"/>
    <x v="0"/>
    <x v="31"/>
    <x v="0"/>
    <x v="3"/>
    <x v="40"/>
    <n v="95409"/>
    <n v="38.468893000000001"/>
    <n v="-122.580539"/>
    <x v="2"/>
    <x v="26"/>
    <x v="0"/>
    <x v="0"/>
    <n v="9.51"/>
    <x v="0"/>
    <x v="1"/>
    <x v="3"/>
    <m/>
    <x v="2"/>
    <x v="2"/>
    <x v="2"/>
    <x v="2"/>
    <x v="2"/>
    <x v="2"/>
    <x v="2"/>
    <x v="2"/>
    <x v="2"/>
    <x v="1"/>
    <x v="0"/>
    <n v="19.5"/>
    <n v="1222.6500000000001"/>
    <x v="0"/>
    <x v="0"/>
    <n v="561.09"/>
    <n v="1783.74"/>
    <x v="0"/>
    <x v="0"/>
    <x v="0"/>
    <x v="0"/>
    <x v="1"/>
    <x v="1"/>
    <x v="1"/>
    <x v="1"/>
    <x v="0"/>
  </r>
  <r>
    <s v="7330-WZLNC"/>
    <x v="0"/>
    <x v="11"/>
    <x v="1"/>
    <x v="0"/>
    <x v="1082"/>
    <n v="96080"/>
    <n v="40.186771999999998"/>
    <n v="-122.388361"/>
    <x v="1"/>
    <x v="10"/>
    <x v="1"/>
    <x v="0"/>
    <n v="1.49"/>
    <x v="1"/>
    <x v="0"/>
    <x v="1"/>
    <n v="51"/>
    <x v="0"/>
    <x v="0"/>
    <x v="0"/>
    <x v="1"/>
    <x v="0"/>
    <x v="0"/>
    <x v="1"/>
    <x v="0"/>
    <x v="1"/>
    <x v="0"/>
    <x v="1"/>
    <n v="90.8"/>
    <n v="455.5"/>
    <x v="0"/>
    <x v="0"/>
    <n v="7.45"/>
    <n v="462.95"/>
    <x v="1"/>
    <x v="1"/>
    <x v="11"/>
    <x v="0"/>
    <x v="0"/>
    <x v="0"/>
    <x v="0"/>
    <x v="1"/>
    <x v="0"/>
  </r>
  <r>
    <s v="7336-RLLRH"/>
    <x v="1"/>
    <x v="21"/>
    <x v="0"/>
    <x v="0"/>
    <x v="749"/>
    <n v="92054"/>
    <n v="33.351058999999999"/>
    <n v="-117.420557"/>
    <x v="3"/>
    <x v="28"/>
    <x v="5"/>
    <x v="0"/>
    <n v="11.83"/>
    <x v="1"/>
    <x v="0"/>
    <x v="2"/>
    <n v="14"/>
    <x v="1"/>
    <x v="1"/>
    <x v="0"/>
    <x v="0"/>
    <x v="0"/>
    <x v="1"/>
    <x v="1"/>
    <x v="0"/>
    <x v="0"/>
    <x v="1"/>
    <x v="0"/>
    <n v="80.849999999999994"/>
    <n v="2204.35"/>
    <x v="0"/>
    <x v="0"/>
    <n v="319.41000000000003"/>
    <n v="2523.7600000000002"/>
    <x v="0"/>
    <x v="0"/>
    <x v="0"/>
    <x v="0"/>
    <x v="0"/>
    <x v="0"/>
    <x v="0"/>
    <x v="0"/>
    <x v="0"/>
  </r>
  <r>
    <s v="7337-CINUD"/>
    <x v="0"/>
    <x v="23"/>
    <x v="0"/>
    <x v="1"/>
    <x v="417"/>
    <n v="95245"/>
    <n v="38.304194000000003"/>
    <n v="-120.592431"/>
    <x v="10"/>
    <x v="58"/>
    <x v="0"/>
    <x v="0"/>
    <n v="17.2"/>
    <x v="0"/>
    <x v="1"/>
    <x v="3"/>
    <m/>
    <x v="2"/>
    <x v="2"/>
    <x v="2"/>
    <x v="2"/>
    <x v="2"/>
    <x v="2"/>
    <x v="2"/>
    <x v="2"/>
    <x v="2"/>
    <x v="1"/>
    <x v="1"/>
    <n v="19.5"/>
    <n v="159.35"/>
    <x v="0"/>
    <x v="0"/>
    <n v="137.6"/>
    <n v="296.95"/>
    <x v="0"/>
    <x v="0"/>
    <x v="0"/>
    <x v="0"/>
    <x v="1"/>
    <x v="1"/>
    <x v="1"/>
    <x v="1"/>
    <x v="0"/>
  </r>
  <r>
    <s v="7338-ERIVA"/>
    <x v="1"/>
    <x v="43"/>
    <x v="1"/>
    <x v="0"/>
    <x v="285"/>
    <n v="96027"/>
    <n v="41.405192999999997"/>
    <n v="-123.008567"/>
    <x v="1"/>
    <x v="35"/>
    <x v="5"/>
    <x v="1"/>
    <m/>
    <x v="2"/>
    <x v="0"/>
    <x v="2"/>
    <n v="13"/>
    <x v="1"/>
    <x v="1"/>
    <x v="0"/>
    <x v="0"/>
    <x v="0"/>
    <x v="0"/>
    <x v="0"/>
    <x v="0"/>
    <x v="0"/>
    <x v="1"/>
    <x v="1"/>
    <n v="45.05"/>
    <n v="1790.6"/>
    <x v="0"/>
    <x v="0"/>
    <n v="0"/>
    <n v="1790.6"/>
    <x v="0"/>
    <x v="0"/>
    <x v="0"/>
    <x v="0"/>
    <x v="0"/>
    <x v="0"/>
    <x v="0"/>
    <x v="0"/>
    <x v="0"/>
  </r>
  <r>
    <s v="7339-POGZN"/>
    <x v="0"/>
    <x v="38"/>
    <x v="1"/>
    <x v="0"/>
    <x v="303"/>
    <n v="91107"/>
    <n v="34.159007000000003"/>
    <n v="-118.08735299999999"/>
    <x v="1"/>
    <x v="1"/>
    <x v="0"/>
    <x v="0"/>
    <n v="16.25"/>
    <x v="1"/>
    <x v="0"/>
    <x v="2"/>
    <n v="51"/>
    <x v="0"/>
    <x v="1"/>
    <x v="0"/>
    <x v="1"/>
    <x v="1"/>
    <x v="0"/>
    <x v="0"/>
    <x v="0"/>
    <x v="1"/>
    <x v="1"/>
    <x v="1"/>
    <n v="50.7"/>
    <n v="214.55"/>
    <x v="355"/>
    <x v="0"/>
    <n v="65"/>
    <n v="239.63"/>
    <x v="0"/>
    <x v="0"/>
    <x v="0"/>
    <x v="0"/>
    <x v="1"/>
    <x v="0"/>
    <x v="1"/>
    <x v="1"/>
    <x v="0"/>
  </r>
  <r>
    <s v="7340-KEFQE"/>
    <x v="0"/>
    <x v="5"/>
    <x v="0"/>
    <x v="3"/>
    <x v="157"/>
    <n v="92703"/>
    <n v="33.748635"/>
    <n v="-117.906125"/>
    <x v="9"/>
    <x v="69"/>
    <x v="4"/>
    <x v="1"/>
    <m/>
    <x v="2"/>
    <x v="0"/>
    <x v="0"/>
    <n v="27"/>
    <x v="1"/>
    <x v="1"/>
    <x v="0"/>
    <x v="0"/>
    <x v="1"/>
    <x v="0"/>
    <x v="1"/>
    <x v="0"/>
    <x v="2"/>
    <x v="1"/>
    <x v="1"/>
    <n v="34.200000000000003"/>
    <n v="1782"/>
    <x v="356"/>
    <x v="0"/>
    <n v="0"/>
    <n v="1772.61"/>
    <x v="0"/>
    <x v="0"/>
    <x v="0"/>
    <x v="0"/>
    <x v="0"/>
    <x v="0"/>
    <x v="0"/>
    <x v="0"/>
    <x v="0"/>
  </r>
  <r>
    <s v="7341-LXCAF"/>
    <x v="1"/>
    <x v="38"/>
    <x v="0"/>
    <x v="0"/>
    <x v="105"/>
    <n v="94705"/>
    <n v="37.858898000000003"/>
    <n v="-122.240512"/>
    <x v="4"/>
    <x v="1"/>
    <x v="0"/>
    <x v="0"/>
    <n v="48.64"/>
    <x v="1"/>
    <x v="0"/>
    <x v="1"/>
    <n v="30"/>
    <x v="0"/>
    <x v="1"/>
    <x v="0"/>
    <x v="1"/>
    <x v="1"/>
    <x v="0"/>
    <x v="0"/>
    <x v="0"/>
    <x v="1"/>
    <x v="0"/>
    <x v="1"/>
    <n v="74.650000000000006"/>
    <n v="301.39999999999998"/>
    <x v="0"/>
    <x v="0"/>
    <n v="194.56"/>
    <n v="495.96"/>
    <x v="1"/>
    <x v="2"/>
    <x v="2"/>
    <x v="0"/>
    <x v="1"/>
    <x v="0"/>
    <x v="1"/>
    <x v="1"/>
    <x v="0"/>
  </r>
  <r>
    <s v="7343-EOBEU"/>
    <x v="1"/>
    <x v="31"/>
    <x v="0"/>
    <x v="0"/>
    <x v="1067"/>
    <n v="92677"/>
    <n v="33.529046999999998"/>
    <n v="-117.70117500000001"/>
    <x v="5"/>
    <x v="3"/>
    <x v="1"/>
    <x v="0"/>
    <n v="14.1"/>
    <x v="1"/>
    <x v="1"/>
    <x v="3"/>
    <m/>
    <x v="2"/>
    <x v="2"/>
    <x v="2"/>
    <x v="2"/>
    <x v="2"/>
    <x v="2"/>
    <x v="2"/>
    <x v="2"/>
    <x v="1"/>
    <x v="0"/>
    <x v="0"/>
    <n v="23.6"/>
    <n v="89.05"/>
    <x v="0"/>
    <x v="0"/>
    <n v="42.3"/>
    <n v="131.35"/>
    <x v="2"/>
    <x v="0"/>
    <x v="0"/>
    <x v="0"/>
    <x v="1"/>
    <x v="1"/>
    <x v="1"/>
    <x v="1"/>
    <x v="0"/>
  </r>
  <r>
    <s v="7346-MEDWM"/>
    <x v="0"/>
    <x v="23"/>
    <x v="1"/>
    <x v="0"/>
    <x v="493"/>
    <n v="92234"/>
    <n v="33.829583"/>
    <n v="-116.474131"/>
    <x v="1"/>
    <x v="26"/>
    <x v="4"/>
    <x v="0"/>
    <n v="31.23"/>
    <x v="1"/>
    <x v="0"/>
    <x v="1"/>
    <n v="16"/>
    <x v="0"/>
    <x v="0"/>
    <x v="1"/>
    <x v="1"/>
    <x v="1"/>
    <x v="0"/>
    <x v="0"/>
    <x v="0"/>
    <x v="1"/>
    <x v="0"/>
    <x v="1"/>
    <n v="83.25"/>
    <n v="4949.1000000000004"/>
    <x v="0"/>
    <x v="0"/>
    <n v="1842.57"/>
    <n v="6791.67"/>
    <x v="0"/>
    <x v="0"/>
    <x v="0"/>
    <x v="0"/>
    <x v="1"/>
    <x v="0"/>
    <x v="0"/>
    <x v="1"/>
    <x v="0"/>
  </r>
  <r>
    <s v="7349-ALMUX"/>
    <x v="1"/>
    <x v="34"/>
    <x v="1"/>
    <x v="0"/>
    <x v="320"/>
    <n v="91730"/>
    <n v="34.100969999999997"/>
    <n v="-117.57881999999999"/>
    <x v="1"/>
    <x v="20"/>
    <x v="0"/>
    <x v="0"/>
    <n v="38.43"/>
    <x v="0"/>
    <x v="0"/>
    <x v="0"/>
    <n v="30"/>
    <x v="1"/>
    <x v="0"/>
    <x v="1"/>
    <x v="0"/>
    <x v="1"/>
    <x v="0"/>
    <x v="0"/>
    <x v="0"/>
    <x v="2"/>
    <x v="1"/>
    <x v="1"/>
    <n v="65.599999999999994"/>
    <n v="2313.8000000000002"/>
    <x v="0"/>
    <x v="0"/>
    <n v="1421.91"/>
    <n v="3735.71"/>
    <x v="0"/>
    <x v="0"/>
    <x v="0"/>
    <x v="0"/>
    <x v="1"/>
    <x v="0"/>
    <x v="0"/>
    <x v="0"/>
    <x v="0"/>
  </r>
  <r>
    <s v="7351-KYHQH"/>
    <x v="0"/>
    <x v="6"/>
    <x v="1"/>
    <x v="0"/>
    <x v="78"/>
    <n v="92028"/>
    <n v="33.362575"/>
    <n v="-117.299644"/>
    <x v="1"/>
    <x v="6"/>
    <x v="0"/>
    <x v="0"/>
    <n v="7.82"/>
    <x v="0"/>
    <x v="0"/>
    <x v="0"/>
    <n v="7"/>
    <x v="0"/>
    <x v="0"/>
    <x v="1"/>
    <x v="1"/>
    <x v="0"/>
    <x v="0"/>
    <x v="0"/>
    <x v="0"/>
    <x v="2"/>
    <x v="0"/>
    <x v="1"/>
    <n v="64.95"/>
    <n v="493.65"/>
    <x v="0"/>
    <x v="0"/>
    <n v="54.74"/>
    <n v="548.39"/>
    <x v="0"/>
    <x v="0"/>
    <x v="0"/>
    <x v="0"/>
    <x v="0"/>
    <x v="0"/>
    <x v="0"/>
    <x v="1"/>
    <x v="0"/>
  </r>
  <r>
    <s v="7351-MHQVU"/>
    <x v="0"/>
    <x v="9"/>
    <x v="1"/>
    <x v="0"/>
    <x v="528"/>
    <n v="95689"/>
    <n v="38.481901999999998"/>
    <n v="-120.603668"/>
    <x v="1"/>
    <x v="38"/>
    <x v="1"/>
    <x v="1"/>
    <m/>
    <x v="2"/>
    <x v="0"/>
    <x v="0"/>
    <n v="23"/>
    <x v="1"/>
    <x v="0"/>
    <x v="0"/>
    <x v="0"/>
    <x v="1"/>
    <x v="1"/>
    <x v="1"/>
    <x v="0"/>
    <x v="1"/>
    <x v="1"/>
    <x v="0"/>
    <n v="50.95"/>
    <n v="307.60000000000002"/>
    <x v="0"/>
    <x v="0"/>
    <n v="0"/>
    <n v="307.60000000000002"/>
    <x v="0"/>
    <x v="0"/>
    <x v="0"/>
    <x v="0"/>
    <x v="0"/>
    <x v="0"/>
    <x v="0"/>
    <x v="0"/>
    <x v="0"/>
  </r>
  <r>
    <s v="7353-YOWFP"/>
    <x v="0"/>
    <x v="51"/>
    <x v="1"/>
    <x v="0"/>
    <x v="492"/>
    <n v="95007"/>
    <n v="37.106901999999998"/>
    <n v="-122.10000599999999"/>
    <x v="1"/>
    <x v="6"/>
    <x v="0"/>
    <x v="0"/>
    <n v="39.590000000000003"/>
    <x v="0"/>
    <x v="1"/>
    <x v="3"/>
    <m/>
    <x v="2"/>
    <x v="2"/>
    <x v="2"/>
    <x v="2"/>
    <x v="2"/>
    <x v="2"/>
    <x v="2"/>
    <x v="2"/>
    <x v="0"/>
    <x v="1"/>
    <x v="0"/>
    <n v="20.25"/>
    <n v="129.15"/>
    <x v="0"/>
    <x v="0"/>
    <n v="277.13"/>
    <n v="406.28"/>
    <x v="0"/>
    <x v="0"/>
    <x v="0"/>
    <x v="0"/>
    <x v="1"/>
    <x v="1"/>
    <x v="1"/>
    <x v="1"/>
    <x v="0"/>
  </r>
  <r>
    <s v="7354-OIJLX"/>
    <x v="1"/>
    <x v="7"/>
    <x v="1"/>
    <x v="0"/>
    <x v="146"/>
    <n v="90305"/>
    <n v="33.958134000000001"/>
    <n v="-118.330905"/>
    <x v="1"/>
    <x v="0"/>
    <x v="1"/>
    <x v="0"/>
    <n v="7.32"/>
    <x v="1"/>
    <x v="0"/>
    <x v="1"/>
    <n v="11"/>
    <x v="0"/>
    <x v="1"/>
    <x v="0"/>
    <x v="1"/>
    <x v="1"/>
    <x v="0"/>
    <x v="0"/>
    <x v="0"/>
    <x v="1"/>
    <x v="0"/>
    <x v="1"/>
    <n v="75.849999999999994"/>
    <n v="724.65"/>
    <x v="0"/>
    <x v="0"/>
    <n v="65.88"/>
    <n v="790.53"/>
    <x v="0"/>
    <x v="0"/>
    <x v="0"/>
    <x v="0"/>
    <x v="1"/>
    <x v="0"/>
    <x v="1"/>
    <x v="1"/>
    <x v="0"/>
  </r>
  <r>
    <s v="7356-AYNJP"/>
    <x v="0"/>
    <x v="25"/>
    <x v="1"/>
    <x v="0"/>
    <x v="35"/>
    <n v="95219"/>
    <n v="38.029729000000003"/>
    <n v="-121.38799899999999"/>
    <x v="1"/>
    <x v="1"/>
    <x v="1"/>
    <x v="0"/>
    <n v="6.36"/>
    <x v="1"/>
    <x v="1"/>
    <x v="3"/>
    <m/>
    <x v="2"/>
    <x v="2"/>
    <x v="2"/>
    <x v="2"/>
    <x v="2"/>
    <x v="2"/>
    <x v="2"/>
    <x v="2"/>
    <x v="0"/>
    <x v="1"/>
    <x v="1"/>
    <n v="23.9"/>
    <n v="97.5"/>
    <x v="0"/>
    <x v="0"/>
    <n v="25.44"/>
    <n v="122.94"/>
    <x v="0"/>
    <x v="0"/>
    <x v="0"/>
    <x v="0"/>
    <x v="1"/>
    <x v="1"/>
    <x v="1"/>
    <x v="1"/>
    <x v="0"/>
  </r>
  <r>
    <s v="7356-IWLFW"/>
    <x v="1"/>
    <x v="9"/>
    <x v="0"/>
    <x v="2"/>
    <x v="679"/>
    <n v="95571"/>
    <n v="40.310119"/>
    <n v="-123.909449"/>
    <x v="2"/>
    <x v="56"/>
    <x v="4"/>
    <x v="0"/>
    <n v="5.52"/>
    <x v="1"/>
    <x v="0"/>
    <x v="1"/>
    <n v="16"/>
    <x v="0"/>
    <x v="0"/>
    <x v="0"/>
    <x v="1"/>
    <x v="1"/>
    <x v="0"/>
    <x v="0"/>
    <x v="0"/>
    <x v="1"/>
    <x v="0"/>
    <x v="1"/>
    <n v="80"/>
    <n v="3769.7"/>
    <x v="0"/>
    <x v="0"/>
    <n v="253.92"/>
    <n v="4023.62"/>
    <x v="0"/>
    <x v="0"/>
    <x v="0"/>
    <x v="0"/>
    <x v="1"/>
    <x v="0"/>
    <x v="0"/>
    <x v="1"/>
    <x v="0"/>
  </r>
  <r>
    <s v="7359-PTSXY"/>
    <x v="1"/>
    <x v="59"/>
    <x v="1"/>
    <x v="0"/>
    <x v="367"/>
    <n v="92780"/>
    <n v="33.735802"/>
    <n v="-117.818805"/>
    <x v="1"/>
    <x v="13"/>
    <x v="0"/>
    <x v="0"/>
    <n v="24.24"/>
    <x v="0"/>
    <x v="0"/>
    <x v="2"/>
    <n v="28"/>
    <x v="0"/>
    <x v="1"/>
    <x v="0"/>
    <x v="1"/>
    <x v="1"/>
    <x v="0"/>
    <x v="0"/>
    <x v="0"/>
    <x v="1"/>
    <x v="1"/>
    <x v="1"/>
    <n v="45.75"/>
    <n v="45.75"/>
    <x v="0"/>
    <x v="0"/>
    <n v="24.24"/>
    <n v="69.989999999999995"/>
    <x v="1"/>
    <x v="5"/>
    <x v="9"/>
    <x v="0"/>
    <x v="1"/>
    <x v="0"/>
    <x v="1"/>
    <x v="1"/>
    <x v="0"/>
  </r>
  <r>
    <s v="7359-SSBJK"/>
    <x v="0"/>
    <x v="53"/>
    <x v="1"/>
    <x v="0"/>
    <x v="208"/>
    <n v="90605"/>
    <n v="33.960890999999997"/>
    <n v="-118.032222"/>
    <x v="1"/>
    <x v="34"/>
    <x v="4"/>
    <x v="0"/>
    <n v="29.12"/>
    <x v="0"/>
    <x v="0"/>
    <x v="2"/>
    <n v="24"/>
    <x v="1"/>
    <x v="0"/>
    <x v="0"/>
    <x v="0"/>
    <x v="0"/>
    <x v="0"/>
    <x v="0"/>
    <x v="0"/>
    <x v="2"/>
    <x v="0"/>
    <x v="0"/>
    <n v="70.2"/>
    <n v="4481"/>
    <x v="0"/>
    <x v="0"/>
    <n v="1863.68"/>
    <n v="6344.68"/>
    <x v="1"/>
    <x v="4"/>
    <x v="12"/>
    <x v="0"/>
    <x v="0"/>
    <x v="0"/>
    <x v="0"/>
    <x v="0"/>
    <x v="0"/>
  </r>
  <r>
    <s v="7359-WWYJV"/>
    <x v="1"/>
    <x v="55"/>
    <x v="0"/>
    <x v="0"/>
    <x v="31"/>
    <n v="90044"/>
    <n v="33.952714"/>
    <n v="-118.292061"/>
    <x v="7"/>
    <x v="9"/>
    <x v="0"/>
    <x v="0"/>
    <n v="6.29"/>
    <x v="1"/>
    <x v="0"/>
    <x v="1"/>
    <n v="8"/>
    <x v="1"/>
    <x v="0"/>
    <x v="1"/>
    <x v="0"/>
    <x v="0"/>
    <x v="1"/>
    <x v="1"/>
    <x v="0"/>
    <x v="2"/>
    <x v="1"/>
    <x v="0"/>
    <n v="114.45"/>
    <n v="8375.0499999999993"/>
    <x v="0"/>
    <x v="0"/>
    <n v="452.88"/>
    <n v="8827.93"/>
    <x v="0"/>
    <x v="0"/>
    <x v="0"/>
    <x v="0"/>
    <x v="0"/>
    <x v="0"/>
    <x v="0"/>
    <x v="0"/>
    <x v="0"/>
  </r>
  <r>
    <s v="7361-YPXFS"/>
    <x v="0"/>
    <x v="6"/>
    <x v="1"/>
    <x v="0"/>
    <x v="361"/>
    <n v="92227"/>
    <n v="33.03933"/>
    <n v="-115.191857"/>
    <x v="1"/>
    <x v="61"/>
    <x v="0"/>
    <x v="0"/>
    <n v="12.72"/>
    <x v="1"/>
    <x v="0"/>
    <x v="0"/>
    <n v="23"/>
    <x v="0"/>
    <x v="0"/>
    <x v="1"/>
    <x v="0"/>
    <x v="1"/>
    <x v="0"/>
    <x v="0"/>
    <x v="0"/>
    <x v="2"/>
    <x v="1"/>
    <x v="1"/>
    <n v="64.45"/>
    <n v="1867.6"/>
    <x v="0"/>
    <x v="0"/>
    <n v="356.16"/>
    <n v="2223.7600000000002"/>
    <x v="0"/>
    <x v="0"/>
    <x v="0"/>
    <x v="0"/>
    <x v="1"/>
    <x v="0"/>
    <x v="0"/>
    <x v="0"/>
    <x v="0"/>
  </r>
  <r>
    <s v="7363-QTBIW"/>
    <x v="0"/>
    <x v="38"/>
    <x v="0"/>
    <x v="0"/>
    <x v="98"/>
    <n v="95066"/>
    <n v="37.070177000000001"/>
    <n v="-122.010077"/>
    <x v="3"/>
    <x v="0"/>
    <x v="0"/>
    <x v="0"/>
    <n v="6.78"/>
    <x v="0"/>
    <x v="0"/>
    <x v="1"/>
    <n v="59"/>
    <x v="0"/>
    <x v="1"/>
    <x v="0"/>
    <x v="1"/>
    <x v="1"/>
    <x v="1"/>
    <x v="1"/>
    <x v="0"/>
    <x v="1"/>
    <x v="0"/>
    <x v="1"/>
    <n v="79.75"/>
    <n v="769.1"/>
    <x v="0"/>
    <x v="0"/>
    <n v="61.02"/>
    <n v="830.12"/>
    <x v="0"/>
    <x v="0"/>
    <x v="0"/>
    <x v="0"/>
    <x v="0"/>
    <x v="0"/>
    <x v="1"/>
    <x v="1"/>
    <x v="0"/>
  </r>
  <r>
    <s v="7365-BVCJH"/>
    <x v="1"/>
    <x v="43"/>
    <x v="1"/>
    <x v="0"/>
    <x v="949"/>
    <n v="96091"/>
    <n v="41.081847000000003"/>
    <n v="-122.70054500000001"/>
    <x v="1"/>
    <x v="13"/>
    <x v="1"/>
    <x v="1"/>
    <m/>
    <x v="2"/>
    <x v="0"/>
    <x v="2"/>
    <n v="6"/>
    <x v="0"/>
    <x v="1"/>
    <x v="0"/>
    <x v="1"/>
    <x v="1"/>
    <x v="0"/>
    <x v="0"/>
    <x v="0"/>
    <x v="1"/>
    <x v="0"/>
    <x v="1"/>
    <n v="24.4"/>
    <n v="24.4"/>
    <x v="0"/>
    <x v="0"/>
    <n v="0"/>
    <n v="24.4"/>
    <x v="2"/>
    <x v="0"/>
    <x v="0"/>
    <x v="0"/>
    <x v="1"/>
    <x v="0"/>
    <x v="1"/>
    <x v="1"/>
    <x v="0"/>
  </r>
  <r>
    <s v="7369-TRPFD"/>
    <x v="1"/>
    <x v="47"/>
    <x v="1"/>
    <x v="0"/>
    <x v="716"/>
    <n v="91311"/>
    <n v="34.294142000000001"/>
    <n v="-118.603883"/>
    <x v="1"/>
    <x v="53"/>
    <x v="2"/>
    <x v="0"/>
    <n v="17.170000000000002"/>
    <x v="0"/>
    <x v="1"/>
    <x v="3"/>
    <m/>
    <x v="2"/>
    <x v="2"/>
    <x v="2"/>
    <x v="2"/>
    <x v="2"/>
    <x v="2"/>
    <x v="2"/>
    <x v="2"/>
    <x v="0"/>
    <x v="1"/>
    <x v="0"/>
    <n v="18.8"/>
    <n v="279.2"/>
    <x v="0"/>
    <x v="0"/>
    <n v="326.23"/>
    <n v="605.42999999999995"/>
    <x v="0"/>
    <x v="0"/>
    <x v="0"/>
    <x v="0"/>
    <x v="1"/>
    <x v="1"/>
    <x v="1"/>
    <x v="1"/>
    <x v="0"/>
  </r>
  <r>
    <s v="7375-WMVMT"/>
    <x v="1"/>
    <x v="4"/>
    <x v="0"/>
    <x v="0"/>
    <x v="1016"/>
    <n v="92595"/>
    <n v="33.617108000000002"/>
    <n v="-117.253349"/>
    <x v="0"/>
    <x v="4"/>
    <x v="0"/>
    <x v="0"/>
    <n v="1.23"/>
    <x v="0"/>
    <x v="0"/>
    <x v="1"/>
    <n v="9"/>
    <x v="0"/>
    <x v="0"/>
    <x v="1"/>
    <x v="0"/>
    <x v="1"/>
    <x v="1"/>
    <x v="0"/>
    <x v="0"/>
    <x v="2"/>
    <x v="0"/>
    <x v="0"/>
    <n v="95.5"/>
    <n v="6707.15"/>
    <x v="0"/>
    <x v="0"/>
    <n v="87.33"/>
    <n v="6794.48"/>
    <x v="0"/>
    <x v="0"/>
    <x v="0"/>
    <x v="0"/>
    <x v="0"/>
    <x v="0"/>
    <x v="0"/>
    <x v="0"/>
    <x v="0"/>
  </r>
  <r>
    <s v="7377-DMMRI"/>
    <x v="1"/>
    <x v="34"/>
    <x v="1"/>
    <x v="0"/>
    <x v="681"/>
    <n v="93221"/>
    <n v="36.301689000000003"/>
    <n v="-119.018233"/>
    <x v="1"/>
    <x v="29"/>
    <x v="1"/>
    <x v="0"/>
    <n v="13.73"/>
    <x v="0"/>
    <x v="0"/>
    <x v="2"/>
    <n v="11"/>
    <x v="1"/>
    <x v="1"/>
    <x v="0"/>
    <x v="1"/>
    <x v="1"/>
    <x v="0"/>
    <x v="0"/>
    <x v="0"/>
    <x v="1"/>
    <x v="0"/>
    <x v="1"/>
    <n v="47.8"/>
    <n v="92.45"/>
    <x v="0"/>
    <x v="0"/>
    <n v="27.46"/>
    <n v="119.91"/>
    <x v="1"/>
    <x v="5"/>
    <x v="9"/>
    <x v="0"/>
    <x v="1"/>
    <x v="0"/>
    <x v="0"/>
    <x v="1"/>
    <x v="0"/>
  </r>
  <r>
    <s v="7379-FNIUJ"/>
    <x v="1"/>
    <x v="42"/>
    <x v="1"/>
    <x v="0"/>
    <x v="565"/>
    <n v="96146"/>
    <n v="39.191797000000001"/>
    <n v="-120.212401"/>
    <x v="1"/>
    <x v="29"/>
    <x v="1"/>
    <x v="0"/>
    <n v="22.56"/>
    <x v="0"/>
    <x v="0"/>
    <x v="1"/>
    <n v="15"/>
    <x v="1"/>
    <x v="0"/>
    <x v="0"/>
    <x v="1"/>
    <x v="0"/>
    <x v="1"/>
    <x v="1"/>
    <x v="1"/>
    <x v="1"/>
    <x v="1"/>
    <x v="1"/>
    <n v="100.2"/>
    <n v="198.5"/>
    <x v="0"/>
    <x v="1"/>
    <n v="45.12"/>
    <n v="253.62"/>
    <x v="2"/>
    <x v="0"/>
    <x v="0"/>
    <x v="0"/>
    <x v="0"/>
    <x v="1"/>
    <x v="0"/>
    <x v="1"/>
    <x v="0"/>
  </r>
  <r>
    <s v="7379-POKDZ"/>
    <x v="1"/>
    <x v="26"/>
    <x v="0"/>
    <x v="0"/>
    <x v="189"/>
    <n v="93536"/>
    <n v="34.741405999999998"/>
    <n v="-118.38111000000001"/>
    <x v="2"/>
    <x v="3"/>
    <x v="0"/>
    <x v="0"/>
    <n v="26.71"/>
    <x v="0"/>
    <x v="0"/>
    <x v="1"/>
    <n v="11"/>
    <x v="0"/>
    <x v="1"/>
    <x v="0"/>
    <x v="1"/>
    <x v="1"/>
    <x v="0"/>
    <x v="0"/>
    <x v="0"/>
    <x v="1"/>
    <x v="0"/>
    <x v="1"/>
    <n v="70.3"/>
    <n v="208.85"/>
    <x v="0"/>
    <x v="0"/>
    <n v="80.13"/>
    <n v="288.98"/>
    <x v="1"/>
    <x v="1"/>
    <x v="1"/>
    <x v="0"/>
    <x v="1"/>
    <x v="0"/>
    <x v="1"/>
    <x v="1"/>
    <x v="0"/>
  </r>
  <r>
    <s v="7382-DFJTU"/>
    <x v="1"/>
    <x v="54"/>
    <x v="1"/>
    <x v="0"/>
    <x v="568"/>
    <n v="93634"/>
    <n v="37.290605999999997"/>
    <n v="-119.216328"/>
    <x v="1"/>
    <x v="68"/>
    <x v="2"/>
    <x v="0"/>
    <n v="47.72"/>
    <x v="0"/>
    <x v="0"/>
    <x v="2"/>
    <n v="28"/>
    <x v="0"/>
    <x v="1"/>
    <x v="1"/>
    <x v="0"/>
    <x v="1"/>
    <x v="0"/>
    <x v="0"/>
    <x v="0"/>
    <x v="1"/>
    <x v="1"/>
    <x v="0"/>
    <n v="-2"/>
    <n v="1058.0999999999999"/>
    <x v="0"/>
    <x v="0"/>
    <n v="858.96"/>
    <n v="1917.06"/>
    <x v="0"/>
    <x v="0"/>
    <x v="0"/>
    <x v="0"/>
    <x v="1"/>
    <x v="0"/>
    <x v="0"/>
    <x v="0"/>
    <x v="0"/>
  </r>
  <r>
    <s v="7384-GHBPI"/>
    <x v="1"/>
    <x v="37"/>
    <x v="0"/>
    <x v="0"/>
    <x v="138"/>
    <n v="91773"/>
    <n v="34.102119000000002"/>
    <n v="-117.815532"/>
    <x v="2"/>
    <x v="3"/>
    <x v="1"/>
    <x v="1"/>
    <m/>
    <x v="2"/>
    <x v="0"/>
    <x v="0"/>
    <n v="13"/>
    <x v="0"/>
    <x v="1"/>
    <x v="0"/>
    <x v="1"/>
    <x v="1"/>
    <x v="1"/>
    <x v="1"/>
    <x v="0"/>
    <x v="1"/>
    <x v="0"/>
    <x v="1"/>
    <n v="35.15"/>
    <n v="99.75"/>
    <x v="0"/>
    <x v="0"/>
    <n v="0"/>
    <n v="99.75"/>
    <x v="1"/>
    <x v="5"/>
    <x v="9"/>
    <x v="0"/>
    <x v="0"/>
    <x v="0"/>
    <x v="1"/>
    <x v="1"/>
    <x v="0"/>
  </r>
  <r>
    <s v="7389-KBFIT"/>
    <x v="0"/>
    <x v="26"/>
    <x v="0"/>
    <x v="3"/>
    <x v="808"/>
    <n v="93513"/>
    <n v="37.245505000000001"/>
    <n v="-118.062943"/>
    <x v="10"/>
    <x v="29"/>
    <x v="1"/>
    <x v="1"/>
    <m/>
    <x v="2"/>
    <x v="0"/>
    <x v="2"/>
    <n v="20"/>
    <x v="0"/>
    <x v="0"/>
    <x v="0"/>
    <x v="1"/>
    <x v="1"/>
    <x v="0"/>
    <x v="0"/>
    <x v="0"/>
    <x v="1"/>
    <x v="0"/>
    <x v="2"/>
    <n v="30.25"/>
    <n v="63.75"/>
    <x v="0"/>
    <x v="0"/>
    <n v="0"/>
    <n v="63.75"/>
    <x v="2"/>
    <x v="0"/>
    <x v="0"/>
    <x v="0"/>
    <x v="1"/>
    <x v="0"/>
    <x v="0"/>
    <x v="1"/>
    <x v="0"/>
  </r>
  <r>
    <s v="7392-YYPYJ"/>
    <x v="1"/>
    <x v="17"/>
    <x v="1"/>
    <x v="0"/>
    <x v="157"/>
    <n v="92706"/>
    <n v="33.765892999999998"/>
    <n v="-117.881533"/>
    <x v="1"/>
    <x v="51"/>
    <x v="2"/>
    <x v="0"/>
    <n v="28.42"/>
    <x v="1"/>
    <x v="0"/>
    <x v="1"/>
    <n v="73"/>
    <x v="0"/>
    <x v="0"/>
    <x v="0"/>
    <x v="1"/>
    <x v="0"/>
    <x v="1"/>
    <x v="1"/>
    <x v="0"/>
    <x v="1"/>
    <x v="0"/>
    <x v="1"/>
    <n v="100.65"/>
    <n v="2415.9499999999998"/>
    <x v="357"/>
    <x v="0"/>
    <n v="625.24"/>
    <n v="3036.18"/>
    <x v="0"/>
    <x v="0"/>
    <x v="0"/>
    <x v="0"/>
    <x v="0"/>
    <x v="0"/>
    <x v="0"/>
    <x v="1"/>
    <x v="0"/>
  </r>
  <r>
    <s v="7394-FKDNK"/>
    <x v="0"/>
    <x v="47"/>
    <x v="0"/>
    <x v="0"/>
    <x v="38"/>
    <n v="92126"/>
    <n v="32.886924999999998"/>
    <n v="-117.152162"/>
    <x v="3"/>
    <x v="0"/>
    <x v="1"/>
    <x v="0"/>
    <n v="26.51"/>
    <x v="0"/>
    <x v="0"/>
    <x v="1"/>
    <n v="18"/>
    <x v="0"/>
    <x v="1"/>
    <x v="0"/>
    <x v="1"/>
    <x v="0"/>
    <x v="1"/>
    <x v="1"/>
    <x v="0"/>
    <x v="1"/>
    <x v="1"/>
    <x v="1"/>
    <n v="89.45"/>
    <n v="853.1"/>
    <x v="0"/>
    <x v="0"/>
    <n v="238.59"/>
    <n v="1091.69"/>
    <x v="1"/>
    <x v="1"/>
    <x v="5"/>
    <x v="0"/>
    <x v="0"/>
    <x v="0"/>
    <x v="1"/>
    <x v="1"/>
    <x v="0"/>
  </r>
  <r>
    <s v="7394-LWLYN"/>
    <x v="0"/>
    <x v="30"/>
    <x v="1"/>
    <x v="0"/>
    <x v="126"/>
    <n v="94610"/>
    <n v="37.808731000000002"/>
    <n v="-122.238708"/>
    <x v="1"/>
    <x v="29"/>
    <x v="0"/>
    <x v="0"/>
    <n v="33.75"/>
    <x v="0"/>
    <x v="0"/>
    <x v="1"/>
    <n v="10"/>
    <x v="0"/>
    <x v="1"/>
    <x v="0"/>
    <x v="1"/>
    <x v="1"/>
    <x v="0"/>
    <x v="0"/>
    <x v="0"/>
    <x v="1"/>
    <x v="0"/>
    <x v="1"/>
    <n v="70.150000000000006"/>
    <n v="123.8"/>
    <x v="0"/>
    <x v="0"/>
    <n v="67.5"/>
    <n v="191.3"/>
    <x v="2"/>
    <x v="0"/>
    <x v="0"/>
    <x v="0"/>
    <x v="1"/>
    <x v="0"/>
    <x v="1"/>
    <x v="1"/>
    <x v="0"/>
  </r>
  <r>
    <s v="7395-IGJOS"/>
    <x v="1"/>
    <x v="57"/>
    <x v="0"/>
    <x v="0"/>
    <x v="1009"/>
    <n v="95971"/>
    <n v="39.971228000000004"/>
    <n v="-121.041166"/>
    <x v="2"/>
    <x v="67"/>
    <x v="0"/>
    <x v="0"/>
    <n v="9.5"/>
    <x v="0"/>
    <x v="0"/>
    <x v="1"/>
    <n v="16"/>
    <x v="0"/>
    <x v="1"/>
    <x v="0"/>
    <x v="1"/>
    <x v="1"/>
    <x v="1"/>
    <x v="0"/>
    <x v="0"/>
    <x v="1"/>
    <x v="1"/>
    <x v="1"/>
    <n v="81.5"/>
    <n v="1329.2"/>
    <x v="0"/>
    <x v="0"/>
    <n v="161.5"/>
    <n v="1490.7"/>
    <x v="1"/>
    <x v="1"/>
    <x v="5"/>
    <x v="0"/>
    <x v="0"/>
    <x v="0"/>
    <x v="1"/>
    <x v="1"/>
    <x v="0"/>
  </r>
  <r>
    <s v="7395-XWZOY"/>
    <x v="1"/>
    <x v="45"/>
    <x v="1"/>
    <x v="0"/>
    <x v="791"/>
    <n v="94585"/>
    <n v="38.197907000000001"/>
    <n v="-122.017258"/>
    <x v="1"/>
    <x v="24"/>
    <x v="0"/>
    <x v="1"/>
    <m/>
    <x v="2"/>
    <x v="0"/>
    <x v="2"/>
    <n v="20"/>
    <x v="1"/>
    <x v="0"/>
    <x v="1"/>
    <x v="0"/>
    <x v="0"/>
    <x v="0"/>
    <x v="0"/>
    <x v="0"/>
    <x v="1"/>
    <x v="0"/>
    <x v="0"/>
    <n v="55"/>
    <n v="1165.55"/>
    <x v="0"/>
    <x v="0"/>
    <n v="0"/>
    <n v="1165.55"/>
    <x v="0"/>
    <x v="0"/>
    <x v="0"/>
    <x v="0"/>
    <x v="0"/>
    <x v="0"/>
    <x v="0"/>
    <x v="0"/>
    <x v="0"/>
  </r>
  <r>
    <s v="7396-VJUZB"/>
    <x v="1"/>
    <x v="25"/>
    <x v="0"/>
    <x v="3"/>
    <x v="725"/>
    <n v="95573"/>
    <n v="40.949012000000003"/>
    <n v="-123.65584699999999"/>
    <x v="4"/>
    <x v="1"/>
    <x v="1"/>
    <x v="0"/>
    <n v="35.090000000000003"/>
    <x v="0"/>
    <x v="0"/>
    <x v="2"/>
    <n v="30"/>
    <x v="0"/>
    <x v="1"/>
    <x v="0"/>
    <x v="1"/>
    <x v="1"/>
    <x v="0"/>
    <x v="0"/>
    <x v="0"/>
    <x v="1"/>
    <x v="1"/>
    <x v="0"/>
    <n v="45.25"/>
    <n v="155.35"/>
    <x v="0"/>
    <x v="0"/>
    <n v="140.36000000000001"/>
    <n v="295.70999999999998"/>
    <x v="0"/>
    <x v="0"/>
    <x v="0"/>
    <x v="0"/>
    <x v="1"/>
    <x v="0"/>
    <x v="1"/>
    <x v="1"/>
    <x v="0"/>
  </r>
  <r>
    <s v="7398-HPYZQ"/>
    <x v="1"/>
    <x v="18"/>
    <x v="0"/>
    <x v="0"/>
    <x v="995"/>
    <n v="92223"/>
    <n v="33.946981999999998"/>
    <n v="-116.977672"/>
    <x v="0"/>
    <x v="4"/>
    <x v="3"/>
    <x v="0"/>
    <n v="28.58"/>
    <x v="1"/>
    <x v="0"/>
    <x v="0"/>
    <n v="30"/>
    <x v="1"/>
    <x v="0"/>
    <x v="1"/>
    <x v="0"/>
    <x v="0"/>
    <x v="1"/>
    <x v="1"/>
    <x v="0"/>
    <x v="2"/>
    <x v="1"/>
    <x v="1"/>
    <n v="90.55"/>
    <n v="6404"/>
    <x v="0"/>
    <x v="0"/>
    <n v="2029.18"/>
    <n v="8433.18"/>
    <x v="0"/>
    <x v="0"/>
    <x v="0"/>
    <x v="0"/>
    <x v="0"/>
    <x v="0"/>
    <x v="0"/>
    <x v="0"/>
    <x v="0"/>
  </r>
  <r>
    <s v="7398-LXGYX"/>
    <x v="1"/>
    <x v="55"/>
    <x v="0"/>
    <x v="0"/>
    <x v="469"/>
    <n v="92268"/>
    <n v="34.201107999999998"/>
    <n v="-116.593456"/>
    <x v="0"/>
    <x v="50"/>
    <x v="4"/>
    <x v="0"/>
    <n v="21.39"/>
    <x v="1"/>
    <x v="0"/>
    <x v="1"/>
    <n v="10"/>
    <x v="1"/>
    <x v="1"/>
    <x v="1"/>
    <x v="1"/>
    <x v="1"/>
    <x v="0"/>
    <x v="0"/>
    <x v="0"/>
    <x v="1"/>
    <x v="0"/>
    <x v="0"/>
    <n v="84.8"/>
    <n v="3626.35"/>
    <x v="358"/>
    <x v="0"/>
    <n v="941.16"/>
    <n v="4523.55"/>
    <x v="0"/>
    <x v="0"/>
    <x v="0"/>
    <x v="0"/>
    <x v="1"/>
    <x v="0"/>
    <x v="0"/>
    <x v="1"/>
    <x v="0"/>
  </r>
  <r>
    <s v="7398-SKNQZ"/>
    <x v="0"/>
    <x v="35"/>
    <x v="0"/>
    <x v="0"/>
    <x v="131"/>
    <n v="90241"/>
    <n v="33.940883999999997"/>
    <n v="-118.12862800000001"/>
    <x v="7"/>
    <x v="3"/>
    <x v="0"/>
    <x v="0"/>
    <n v="2.97"/>
    <x v="1"/>
    <x v="0"/>
    <x v="1"/>
    <n v="7"/>
    <x v="0"/>
    <x v="1"/>
    <x v="0"/>
    <x v="1"/>
    <x v="0"/>
    <x v="1"/>
    <x v="1"/>
    <x v="0"/>
    <x v="1"/>
    <x v="1"/>
    <x v="1"/>
    <n v="94.9"/>
    <n v="273.2"/>
    <x v="0"/>
    <x v="0"/>
    <n v="8.91"/>
    <n v="282.11"/>
    <x v="2"/>
    <x v="0"/>
    <x v="0"/>
    <x v="0"/>
    <x v="0"/>
    <x v="0"/>
    <x v="1"/>
    <x v="1"/>
    <x v="0"/>
  </r>
  <r>
    <s v="7399-QHBJS"/>
    <x v="0"/>
    <x v="52"/>
    <x v="0"/>
    <x v="1"/>
    <x v="110"/>
    <n v="92027"/>
    <n v="33.141264999999997"/>
    <n v="-116.967221"/>
    <x v="4"/>
    <x v="9"/>
    <x v="0"/>
    <x v="0"/>
    <n v="22.62"/>
    <x v="1"/>
    <x v="0"/>
    <x v="0"/>
    <n v="27"/>
    <x v="1"/>
    <x v="0"/>
    <x v="0"/>
    <x v="0"/>
    <x v="1"/>
    <x v="0"/>
    <x v="0"/>
    <x v="0"/>
    <x v="2"/>
    <x v="1"/>
    <x v="0"/>
    <n v="66.75"/>
    <n v="4760.3"/>
    <x v="0"/>
    <x v="0"/>
    <n v="1628.64"/>
    <n v="6388.94"/>
    <x v="0"/>
    <x v="0"/>
    <x v="0"/>
    <x v="0"/>
    <x v="1"/>
    <x v="0"/>
    <x v="0"/>
    <x v="0"/>
    <x v="0"/>
  </r>
  <r>
    <s v="7401-JIXNM"/>
    <x v="0"/>
    <x v="60"/>
    <x v="0"/>
    <x v="0"/>
    <x v="1024"/>
    <n v="93203"/>
    <n v="35.116306999999999"/>
    <n v="-118.817644"/>
    <x v="7"/>
    <x v="8"/>
    <x v="0"/>
    <x v="0"/>
    <n v="29.66"/>
    <x v="1"/>
    <x v="0"/>
    <x v="0"/>
    <n v="76"/>
    <x v="1"/>
    <x v="0"/>
    <x v="1"/>
    <x v="0"/>
    <x v="0"/>
    <x v="1"/>
    <x v="1"/>
    <x v="0"/>
    <x v="2"/>
    <x v="1"/>
    <x v="0"/>
    <n v="91.3"/>
    <n v="4965"/>
    <x v="0"/>
    <x v="0"/>
    <n v="1601.64"/>
    <n v="6566.64"/>
    <x v="0"/>
    <x v="0"/>
    <x v="0"/>
    <x v="0"/>
    <x v="0"/>
    <x v="0"/>
    <x v="0"/>
    <x v="0"/>
    <x v="0"/>
  </r>
  <r>
    <s v="7401-RUBNK"/>
    <x v="0"/>
    <x v="11"/>
    <x v="0"/>
    <x v="0"/>
    <x v="203"/>
    <n v="93665"/>
    <n v="36.959730999999998"/>
    <n v="-120.653519"/>
    <x v="2"/>
    <x v="68"/>
    <x v="2"/>
    <x v="0"/>
    <n v="43.29"/>
    <x v="0"/>
    <x v="0"/>
    <x v="1"/>
    <n v="41"/>
    <x v="1"/>
    <x v="1"/>
    <x v="0"/>
    <x v="1"/>
    <x v="1"/>
    <x v="0"/>
    <x v="0"/>
    <x v="0"/>
    <x v="1"/>
    <x v="1"/>
    <x v="1"/>
    <n v="74.8"/>
    <n v="1438.05"/>
    <x v="0"/>
    <x v="0"/>
    <n v="779.22"/>
    <n v="2217.27"/>
    <x v="0"/>
    <x v="0"/>
    <x v="0"/>
    <x v="0"/>
    <x v="1"/>
    <x v="0"/>
    <x v="0"/>
    <x v="1"/>
    <x v="0"/>
  </r>
  <r>
    <s v="7402-EYFXX"/>
    <x v="1"/>
    <x v="61"/>
    <x v="1"/>
    <x v="0"/>
    <x v="839"/>
    <n v="95563"/>
    <n v="40.89866"/>
    <n v="-123.539754"/>
    <x v="1"/>
    <x v="18"/>
    <x v="5"/>
    <x v="0"/>
    <n v="25.04"/>
    <x v="1"/>
    <x v="0"/>
    <x v="1"/>
    <n v="9"/>
    <x v="0"/>
    <x v="1"/>
    <x v="0"/>
    <x v="1"/>
    <x v="0"/>
    <x v="1"/>
    <x v="1"/>
    <x v="0"/>
    <x v="2"/>
    <x v="0"/>
    <x v="1"/>
    <n v="93.6"/>
    <n v="2404.1"/>
    <x v="0"/>
    <x v="0"/>
    <n v="651.04"/>
    <n v="3055.14"/>
    <x v="0"/>
    <x v="0"/>
    <x v="0"/>
    <x v="0"/>
    <x v="0"/>
    <x v="0"/>
    <x v="1"/>
    <x v="1"/>
    <x v="0"/>
  </r>
  <r>
    <s v="7402-PWYJJ"/>
    <x v="0"/>
    <x v="44"/>
    <x v="0"/>
    <x v="0"/>
    <x v="113"/>
    <n v="95841"/>
    <n v="38.660442000000003"/>
    <n v="-121.346321"/>
    <x v="0"/>
    <x v="63"/>
    <x v="4"/>
    <x v="0"/>
    <n v="42.18"/>
    <x v="1"/>
    <x v="0"/>
    <x v="1"/>
    <n v="53"/>
    <x v="0"/>
    <x v="1"/>
    <x v="0"/>
    <x v="0"/>
    <x v="1"/>
    <x v="1"/>
    <x v="1"/>
    <x v="1"/>
    <x v="0"/>
    <x v="0"/>
    <x v="1"/>
    <n v="91.15"/>
    <n v="4862.5"/>
    <x v="0"/>
    <x v="12"/>
    <n v="2235.54"/>
    <n v="7248.04"/>
    <x v="0"/>
    <x v="0"/>
    <x v="0"/>
    <x v="0"/>
    <x v="0"/>
    <x v="1"/>
    <x v="1"/>
    <x v="0"/>
    <x v="0"/>
  </r>
  <r>
    <s v="7404-JLKQG"/>
    <x v="0"/>
    <x v="44"/>
    <x v="1"/>
    <x v="0"/>
    <x v="909"/>
    <n v="93226"/>
    <n v="35.735694000000002"/>
    <n v="-118.738483"/>
    <x v="1"/>
    <x v="3"/>
    <x v="0"/>
    <x v="0"/>
    <n v="48.3"/>
    <x v="0"/>
    <x v="0"/>
    <x v="0"/>
    <n v="42"/>
    <x v="0"/>
    <x v="1"/>
    <x v="1"/>
    <x v="1"/>
    <x v="0"/>
    <x v="0"/>
    <x v="0"/>
    <x v="0"/>
    <x v="1"/>
    <x v="1"/>
    <x v="1"/>
    <n v="57.55"/>
    <n v="161.44999999999999"/>
    <x v="0"/>
    <x v="0"/>
    <n v="144.9"/>
    <n v="306.35000000000002"/>
    <x v="2"/>
    <x v="0"/>
    <x v="0"/>
    <x v="0"/>
    <x v="0"/>
    <x v="0"/>
    <x v="0"/>
    <x v="1"/>
    <x v="0"/>
  </r>
  <r>
    <s v="7407-SUJIZ"/>
    <x v="1"/>
    <x v="25"/>
    <x v="1"/>
    <x v="0"/>
    <x v="31"/>
    <n v="90061"/>
    <n v="33.921280000000003"/>
    <n v="-118.274186"/>
    <x v="1"/>
    <x v="30"/>
    <x v="5"/>
    <x v="0"/>
    <n v="13.36"/>
    <x v="0"/>
    <x v="1"/>
    <x v="3"/>
    <m/>
    <x v="2"/>
    <x v="2"/>
    <x v="2"/>
    <x v="2"/>
    <x v="2"/>
    <x v="2"/>
    <x v="2"/>
    <x v="2"/>
    <x v="1"/>
    <x v="1"/>
    <x v="0"/>
    <n v="20.6"/>
    <n v="541.5"/>
    <x v="0"/>
    <x v="0"/>
    <n v="334"/>
    <n v="875.5"/>
    <x v="0"/>
    <x v="0"/>
    <x v="0"/>
    <x v="0"/>
    <x v="1"/>
    <x v="1"/>
    <x v="1"/>
    <x v="1"/>
    <x v="0"/>
  </r>
  <r>
    <s v="7408-OFWXJ"/>
    <x v="0"/>
    <x v="5"/>
    <x v="0"/>
    <x v="0"/>
    <x v="64"/>
    <n v="93728"/>
    <n v="36.757345000000001"/>
    <n v="-119.818274"/>
    <x v="3"/>
    <x v="9"/>
    <x v="0"/>
    <x v="0"/>
    <n v="44.92"/>
    <x v="1"/>
    <x v="0"/>
    <x v="2"/>
    <n v="69"/>
    <x v="1"/>
    <x v="0"/>
    <x v="1"/>
    <x v="0"/>
    <x v="0"/>
    <x v="1"/>
    <x v="1"/>
    <x v="0"/>
    <x v="2"/>
    <x v="1"/>
    <x v="0"/>
    <n v="89.8"/>
    <n v="6510.45"/>
    <x v="0"/>
    <x v="0"/>
    <n v="3234.24"/>
    <n v="9744.69"/>
    <x v="0"/>
    <x v="0"/>
    <x v="0"/>
    <x v="0"/>
    <x v="0"/>
    <x v="0"/>
    <x v="0"/>
    <x v="0"/>
    <x v="0"/>
  </r>
  <r>
    <s v="7409-JURKQ"/>
    <x v="0"/>
    <x v="46"/>
    <x v="0"/>
    <x v="0"/>
    <x v="746"/>
    <n v="91780"/>
    <n v="34.101607999999999"/>
    <n v="-118.055848"/>
    <x v="3"/>
    <x v="63"/>
    <x v="0"/>
    <x v="0"/>
    <n v="41.82"/>
    <x v="1"/>
    <x v="0"/>
    <x v="1"/>
    <n v="69"/>
    <x v="0"/>
    <x v="0"/>
    <x v="1"/>
    <x v="0"/>
    <x v="0"/>
    <x v="1"/>
    <x v="1"/>
    <x v="0"/>
    <x v="0"/>
    <x v="0"/>
    <x v="1"/>
    <n v="111.8"/>
    <n v="5809.75"/>
    <x v="0"/>
    <x v="0"/>
    <n v="2216.46"/>
    <n v="8026.21"/>
    <x v="0"/>
    <x v="0"/>
    <x v="0"/>
    <x v="0"/>
    <x v="0"/>
    <x v="0"/>
    <x v="0"/>
    <x v="0"/>
    <x v="0"/>
  </r>
  <r>
    <s v="7409-KIUTL"/>
    <x v="0"/>
    <x v="53"/>
    <x v="1"/>
    <x v="0"/>
    <x v="110"/>
    <n v="92027"/>
    <n v="33.141264999999997"/>
    <n v="-116.967221"/>
    <x v="1"/>
    <x v="13"/>
    <x v="0"/>
    <x v="0"/>
    <n v="28.64"/>
    <x v="0"/>
    <x v="0"/>
    <x v="1"/>
    <n v="5"/>
    <x v="0"/>
    <x v="1"/>
    <x v="0"/>
    <x v="1"/>
    <x v="1"/>
    <x v="0"/>
    <x v="0"/>
    <x v="0"/>
    <x v="1"/>
    <x v="0"/>
    <x v="1"/>
    <n v="71"/>
    <n v="71"/>
    <x v="0"/>
    <x v="0"/>
    <n v="28.64"/>
    <n v="99.64"/>
    <x v="1"/>
    <x v="1"/>
    <x v="5"/>
    <x v="0"/>
    <x v="1"/>
    <x v="0"/>
    <x v="1"/>
    <x v="1"/>
    <x v="0"/>
  </r>
  <r>
    <s v="7410-KTVFV"/>
    <x v="1"/>
    <x v="55"/>
    <x v="0"/>
    <x v="0"/>
    <x v="475"/>
    <n v="95950"/>
    <n v="39.033057999999997"/>
    <n v="-121.895718"/>
    <x v="2"/>
    <x v="68"/>
    <x v="0"/>
    <x v="0"/>
    <n v="19.05"/>
    <x v="0"/>
    <x v="0"/>
    <x v="2"/>
    <n v="26"/>
    <x v="0"/>
    <x v="1"/>
    <x v="1"/>
    <x v="1"/>
    <x v="1"/>
    <x v="0"/>
    <x v="0"/>
    <x v="0"/>
    <x v="1"/>
    <x v="0"/>
    <x v="2"/>
    <n v="49.55"/>
    <n v="878.35"/>
    <x v="0"/>
    <x v="0"/>
    <n v="342.9"/>
    <n v="1221.25"/>
    <x v="1"/>
    <x v="1"/>
    <x v="1"/>
    <x v="0"/>
    <x v="1"/>
    <x v="0"/>
    <x v="0"/>
    <x v="1"/>
    <x v="0"/>
  </r>
  <r>
    <s v="7410-OIEDU"/>
    <x v="1"/>
    <x v="46"/>
    <x v="1"/>
    <x v="0"/>
    <x v="564"/>
    <n v="90230"/>
    <n v="33.993991000000001"/>
    <n v="-118.39704"/>
    <x v="1"/>
    <x v="46"/>
    <x v="0"/>
    <x v="0"/>
    <n v="48.38"/>
    <x v="0"/>
    <x v="0"/>
    <x v="1"/>
    <n v="42"/>
    <x v="1"/>
    <x v="1"/>
    <x v="1"/>
    <x v="1"/>
    <x v="1"/>
    <x v="0"/>
    <x v="0"/>
    <x v="0"/>
    <x v="1"/>
    <x v="0"/>
    <x v="0"/>
    <n v="79.849999999999994"/>
    <n v="887.35"/>
    <x v="0"/>
    <x v="0"/>
    <n v="483.8"/>
    <n v="1371.15"/>
    <x v="0"/>
    <x v="0"/>
    <x v="0"/>
    <x v="0"/>
    <x v="1"/>
    <x v="0"/>
    <x v="0"/>
    <x v="1"/>
    <x v="0"/>
  </r>
  <r>
    <s v="7410-YTJIK"/>
    <x v="0"/>
    <x v="34"/>
    <x v="1"/>
    <x v="0"/>
    <x v="29"/>
    <n v="95501"/>
    <n v="40.796621000000002"/>
    <n v="-124.15428"/>
    <x v="1"/>
    <x v="6"/>
    <x v="0"/>
    <x v="0"/>
    <n v="18.100000000000001"/>
    <x v="1"/>
    <x v="0"/>
    <x v="1"/>
    <n v="15"/>
    <x v="0"/>
    <x v="1"/>
    <x v="0"/>
    <x v="1"/>
    <x v="1"/>
    <x v="0"/>
    <x v="0"/>
    <x v="0"/>
    <x v="1"/>
    <x v="1"/>
    <x v="0"/>
    <n v="75.45"/>
    <n v="480.75"/>
    <x v="0"/>
    <x v="0"/>
    <n v="126.7"/>
    <n v="607.45000000000005"/>
    <x v="1"/>
    <x v="1"/>
    <x v="1"/>
    <x v="0"/>
    <x v="1"/>
    <x v="0"/>
    <x v="1"/>
    <x v="1"/>
    <x v="0"/>
  </r>
  <r>
    <s v="7416-CKTEP"/>
    <x v="0"/>
    <x v="33"/>
    <x v="0"/>
    <x v="0"/>
    <x v="410"/>
    <n v="90715"/>
    <n v="33.841026999999997"/>
    <n v="-118.078097"/>
    <x v="6"/>
    <x v="41"/>
    <x v="4"/>
    <x v="0"/>
    <n v="23.28"/>
    <x v="0"/>
    <x v="1"/>
    <x v="3"/>
    <m/>
    <x v="2"/>
    <x v="2"/>
    <x v="2"/>
    <x v="2"/>
    <x v="2"/>
    <x v="2"/>
    <x v="2"/>
    <x v="2"/>
    <x v="2"/>
    <x v="0"/>
    <x v="1"/>
    <n v="19.600000000000001"/>
    <n v="1134.25"/>
    <x v="0"/>
    <x v="0"/>
    <n v="1326.96"/>
    <n v="2461.21"/>
    <x v="0"/>
    <x v="0"/>
    <x v="0"/>
    <x v="0"/>
    <x v="1"/>
    <x v="1"/>
    <x v="1"/>
    <x v="1"/>
    <x v="0"/>
  </r>
  <r>
    <s v="7421-ZLUPA"/>
    <x v="0"/>
    <x v="30"/>
    <x v="1"/>
    <x v="0"/>
    <x v="979"/>
    <n v="93230"/>
    <n v="36.292230000000004"/>
    <n v="-119.622676"/>
    <x v="1"/>
    <x v="58"/>
    <x v="0"/>
    <x v="1"/>
    <m/>
    <x v="2"/>
    <x v="0"/>
    <x v="2"/>
    <n v="2"/>
    <x v="0"/>
    <x v="0"/>
    <x v="0"/>
    <x v="1"/>
    <x v="1"/>
    <x v="0"/>
    <x v="0"/>
    <x v="0"/>
    <x v="1"/>
    <x v="0"/>
    <x v="0"/>
    <n v="29.25"/>
    <n v="226.95"/>
    <x v="0"/>
    <x v="0"/>
    <n v="0"/>
    <n v="226.95"/>
    <x v="0"/>
    <x v="0"/>
    <x v="0"/>
    <x v="0"/>
    <x v="1"/>
    <x v="0"/>
    <x v="0"/>
    <x v="1"/>
    <x v="0"/>
  </r>
  <r>
    <s v="7422-WNBTY"/>
    <x v="1"/>
    <x v="34"/>
    <x v="0"/>
    <x v="0"/>
    <x v="1099"/>
    <n v="92341"/>
    <n v="34.244410999999999"/>
    <n v="-117.072654"/>
    <x v="7"/>
    <x v="45"/>
    <x v="0"/>
    <x v="0"/>
    <n v="31.76"/>
    <x v="1"/>
    <x v="0"/>
    <x v="1"/>
    <n v="7"/>
    <x v="0"/>
    <x v="0"/>
    <x v="1"/>
    <x v="1"/>
    <x v="1"/>
    <x v="1"/>
    <x v="1"/>
    <x v="0"/>
    <x v="1"/>
    <x v="0"/>
    <x v="1"/>
    <n v="93.35"/>
    <n v="3092"/>
    <x v="0"/>
    <x v="0"/>
    <n v="1048.08"/>
    <n v="4140.08"/>
    <x v="0"/>
    <x v="0"/>
    <x v="0"/>
    <x v="0"/>
    <x v="0"/>
    <x v="0"/>
    <x v="0"/>
    <x v="1"/>
    <x v="0"/>
  </r>
  <r>
    <s v="7426-GSWPO"/>
    <x v="1"/>
    <x v="3"/>
    <x v="1"/>
    <x v="0"/>
    <x v="457"/>
    <n v="96122"/>
    <n v="39.786754999999999"/>
    <n v="-120.445626"/>
    <x v="1"/>
    <x v="34"/>
    <x v="4"/>
    <x v="0"/>
    <n v="19.2"/>
    <x v="1"/>
    <x v="0"/>
    <x v="1"/>
    <n v="18"/>
    <x v="1"/>
    <x v="0"/>
    <x v="0"/>
    <x v="1"/>
    <x v="0"/>
    <x v="1"/>
    <x v="1"/>
    <x v="0"/>
    <x v="1"/>
    <x v="0"/>
    <x v="1"/>
    <n v="103.5"/>
    <n v="6548.65"/>
    <x v="0"/>
    <x v="0"/>
    <n v="1228.8"/>
    <n v="7777.45"/>
    <x v="0"/>
    <x v="0"/>
    <x v="0"/>
    <x v="0"/>
    <x v="0"/>
    <x v="0"/>
    <x v="0"/>
    <x v="1"/>
    <x v="0"/>
  </r>
  <r>
    <s v="7426-RHZGU"/>
    <x v="1"/>
    <x v="51"/>
    <x v="1"/>
    <x v="0"/>
    <x v="126"/>
    <n v="94603"/>
    <n v="37.739113000000003"/>
    <n v="-122.175602"/>
    <x v="1"/>
    <x v="0"/>
    <x v="0"/>
    <x v="0"/>
    <n v="30.8"/>
    <x v="0"/>
    <x v="0"/>
    <x v="1"/>
    <n v="3"/>
    <x v="0"/>
    <x v="1"/>
    <x v="0"/>
    <x v="0"/>
    <x v="0"/>
    <x v="1"/>
    <x v="1"/>
    <x v="0"/>
    <x v="1"/>
    <x v="0"/>
    <x v="1"/>
    <n v="95.9"/>
    <n v="827.45"/>
    <x v="0"/>
    <x v="0"/>
    <n v="277.2"/>
    <n v="1104.6500000000001"/>
    <x v="0"/>
    <x v="0"/>
    <x v="0"/>
    <x v="0"/>
    <x v="0"/>
    <x v="0"/>
    <x v="1"/>
    <x v="0"/>
    <x v="0"/>
  </r>
  <r>
    <s v="7426-WEIJX"/>
    <x v="1"/>
    <x v="41"/>
    <x v="0"/>
    <x v="2"/>
    <x v="565"/>
    <n v="96146"/>
    <n v="39.191797000000001"/>
    <n v="-120.212401"/>
    <x v="6"/>
    <x v="59"/>
    <x v="0"/>
    <x v="0"/>
    <n v="18.23"/>
    <x v="1"/>
    <x v="0"/>
    <x v="1"/>
    <n v="11"/>
    <x v="1"/>
    <x v="1"/>
    <x v="0"/>
    <x v="1"/>
    <x v="1"/>
    <x v="0"/>
    <x v="0"/>
    <x v="0"/>
    <x v="2"/>
    <x v="0"/>
    <x v="1"/>
    <n v="80.95"/>
    <n v="4859.1000000000004"/>
    <x v="359"/>
    <x v="0"/>
    <n v="1093.8"/>
    <n v="5903.37"/>
    <x v="0"/>
    <x v="0"/>
    <x v="0"/>
    <x v="0"/>
    <x v="1"/>
    <x v="0"/>
    <x v="0"/>
    <x v="1"/>
    <x v="0"/>
  </r>
  <r>
    <s v="7427-AUFPY"/>
    <x v="1"/>
    <x v="60"/>
    <x v="1"/>
    <x v="0"/>
    <x v="394"/>
    <n v="95951"/>
    <n v="39.732767000000003"/>
    <n v="-122.042298"/>
    <x v="1"/>
    <x v="8"/>
    <x v="0"/>
    <x v="0"/>
    <n v="25.72"/>
    <x v="0"/>
    <x v="1"/>
    <x v="3"/>
    <m/>
    <x v="2"/>
    <x v="2"/>
    <x v="2"/>
    <x v="2"/>
    <x v="2"/>
    <x v="2"/>
    <x v="2"/>
    <x v="2"/>
    <x v="2"/>
    <x v="1"/>
    <x v="0"/>
    <n v="19.649999999999999"/>
    <n v="1008.7"/>
    <x v="0"/>
    <x v="0"/>
    <n v="1388.88"/>
    <n v="2397.58"/>
    <x v="0"/>
    <x v="0"/>
    <x v="0"/>
    <x v="0"/>
    <x v="1"/>
    <x v="1"/>
    <x v="1"/>
    <x v="1"/>
    <x v="0"/>
  </r>
  <r>
    <s v="7432-FFVAR"/>
    <x v="0"/>
    <x v="5"/>
    <x v="0"/>
    <x v="1"/>
    <x v="240"/>
    <n v="92392"/>
    <n v="34.486834999999999"/>
    <n v="-117.362274"/>
    <x v="0"/>
    <x v="56"/>
    <x v="4"/>
    <x v="0"/>
    <n v="6.26"/>
    <x v="0"/>
    <x v="0"/>
    <x v="1"/>
    <n v="48"/>
    <x v="0"/>
    <x v="1"/>
    <x v="1"/>
    <x v="0"/>
    <x v="1"/>
    <x v="1"/>
    <x v="1"/>
    <x v="1"/>
    <x v="0"/>
    <x v="1"/>
    <x v="1"/>
    <n v="90.95"/>
    <n v="4236.6000000000004"/>
    <x v="0"/>
    <x v="10"/>
    <n v="287.95999999999998"/>
    <n v="4574.5600000000004"/>
    <x v="0"/>
    <x v="0"/>
    <x v="0"/>
    <x v="0"/>
    <x v="0"/>
    <x v="1"/>
    <x v="0"/>
    <x v="0"/>
    <x v="0"/>
  </r>
  <r>
    <s v="7434-SHXLS"/>
    <x v="0"/>
    <x v="44"/>
    <x v="1"/>
    <x v="0"/>
    <x v="618"/>
    <n v="95254"/>
    <n v="38.192608"/>
    <n v="-120.957842"/>
    <x v="1"/>
    <x v="13"/>
    <x v="1"/>
    <x v="0"/>
    <n v="15.73"/>
    <x v="0"/>
    <x v="1"/>
    <x v="3"/>
    <m/>
    <x v="2"/>
    <x v="2"/>
    <x v="2"/>
    <x v="2"/>
    <x v="2"/>
    <x v="2"/>
    <x v="2"/>
    <x v="2"/>
    <x v="1"/>
    <x v="1"/>
    <x v="2"/>
    <n v="20.9"/>
    <n v="20.9"/>
    <x v="0"/>
    <x v="0"/>
    <n v="15.73"/>
    <n v="36.630000000000003"/>
    <x v="1"/>
    <x v="1"/>
    <x v="5"/>
    <x v="0"/>
    <x v="1"/>
    <x v="1"/>
    <x v="1"/>
    <x v="1"/>
    <x v="0"/>
  </r>
  <r>
    <s v="7435-ZNUYY"/>
    <x v="1"/>
    <x v="38"/>
    <x v="1"/>
    <x v="0"/>
    <x v="1084"/>
    <n v="95551"/>
    <n v="40.665951999999997"/>
    <n v="-124.24005099999999"/>
    <x v="1"/>
    <x v="38"/>
    <x v="1"/>
    <x v="0"/>
    <n v="12.17"/>
    <x v="0"/>
    <x v="1"/>
    <x v="3"/>
    <m/>
    <x v="2"/>
    <x v="2"/>
    <x v="2"/>
    <x v="2"/>
    <x v="2"/>
    <x v="2"/>
    <x v="2"/>
    <x v="2"/>
    <x v="0"/>
    <x v="1"/>
    <x v="0"/>
    <n v="20.6"/>
    <n v="116.6"/>
    <x v="0"/>
    <x v="0"/>
    <n v="73.02"/>
    <n v="189.62"/>
    <x v="0"/>
    <x v="0"/>
    <x v="0"/>
    <x v="0"/>
    <x v="1"/>
    <x v="1"/>
    <x v="1"/>
    <x v="1"/>
    <x v="0"/>
  </r>
  <r>
    <s v="7439-DKZTW"/>
    <x v="1"/>
    <x v="42"/>
    <x v="1"/>
    <x v="0"/>
    <x v="879"/>
    <n v="95043"/>
    <n v="36.525703"/>
    <n v="-120.952122"/>
    <x v="1"/>
    <x v="13"/>
    <x v="0"/>
    <x v="0"/>
    <n v="5.93"/>
    <x v="0"/>
    <x v="0"/>
    <x v="1"/>
    <n v="19"/>
    <x v="0"/>
    <x v="1"/>
    <x v="0"/>
    <x v="1"/>
    <x v="0"/>
    <x v="0"/>
    <x v="0"/>
    <x v="1"/>
    <x v="1"/>
    <x v="0"/>
    <x v="1"/>
    <n v="80.55"/>
    <n v="80.55"/>
    <x v="0"/>
    <x v="8"/>
    <n v="5.93"/>
    <n v="146.47999999999999"/>
    <x v="2"/>
    <x v="0"/>
    <x v="0"/>
    <x v="0"/>
    <x v="0"/>
    <x v="1"/>
    <x v="1"/>
    <x v="1"/>
    <x v="0"/>
  </r>
  <r>
    <s v="7442-YGZFK"/>
    <x v="1"/>
    <x v="26"/>
    <x v="1"/>
    <x v="0"/>
    <x v="738"/>
    <n v="91906"/>
    <n v="32.673482999999997"/>
    <n v="-116.472863"/>
    <x v="1"/>
    <x v="13"/>
    <x v="0"/>
    <x v="0"/>
    <n v="3.97"/>
    <x v="1"/>
    <x v="0"/>
    <x v="2"/>
    <n v="11"/>
    <x v="0"/>
    <x v="1"/>
    <x v="0"/>
    <x v="1"/>
    <x v="1"/>
    <x v="0"/>
    <x v="0"/>
    <x v="0"/>
    <x v="1"/>
    <x v="0"/>
    <x v="0"/>
    <n v="49.8"/>
    <n v="49.8"/>
    <x v="0"/>
    <x v="0"/>
    <n v="3.97"/>
    <n v="53.77"/>
    <x v="2"/>
    <x v="0"/>
    <x v="0"/>
    <x v="0"/>
    <x v="1"/>
    <x v="0"/>
    <x v="1"/>
    <x v="1"/>
    <x v="0"/>
  </r>
  <r>
    <s v="7445-WMRBW"/>
    <x v="0"/>
    <x v="42"/>
    <x v="1"/>
    <x v="0"/>
    <x v="869"/>
    <n v="95233"/>
    <n v="38.184913999999999"/>
    <n v="-120.364085"/>
    <x v="1"/>
    <x v="60"/>
    <x v="4"/>
    <x v="0"/>
    <n v="21.39"/>
    <x v="1"/>
    <x v="0"/>
    <x v="2"/>
    <n v="3"/>
    <x v="0"/>
    <x v="0"/>
    <x v="1"/>
    <x v="0"/>
    <x v="0"/>
    <x v="0"/>
    <x v="0"/>
    <x v="1"/>
    <x v="0"/>
    <x v="0"/>
    <x v="1"/>
    <n v="73.849999999999994"/>
    <n v="3581.4"/>
    <x v="0"/>
    <x v="8"/>
    <n v="1026.72"/>
    <n v="4668.12"/>
    <x v="0"/>
    <x v="0"/>
    <x v="0"/>
    <x v="0"/>
    <x v="0"/>
    <x v="1"/>
    <x v="0"/>
    <x v="0"/>
    <x v="0"/>
  </r>
  <r>
    <s v="7446-KQISO"/>
    <x v="1"/>
    <x v="47"/>
    <x v="0"/>
    <x v="1"/>
    <x v="43"/>
    <n v="93292"/>
    <n v="36.375590000000003"/>
    <n v="-119.21168900000001"/>
    <x v="0"/>
    <x v="14"/>
    <x v="0"/>
    <x v="0"/>
    <n v="7.48"/>
    <x v="1"/>
    <x v="0"/>
    <x v="1"/>
    <n v="27"/>
    <x v="0"/>
    <x v="0"/>
    <x v="1"/>
    <x v="0"/>
    <x v="0"/>
    <x v="1"/>
    <x v="1"/>
    <x v="0"/>
    <x v="2"/>
    <x v="0"/>
    <x v="1"/>
    <n v="109.75"/>
    <n v="4900.6499999999996"/>
    <x v="0"/>
    <x v="0"/>
    <n v="336.6"/>
    <n v="5237.25"/>
    <x v="0"/>
    <x v="0"/>
    <x v="0"/>
    <x v="0"/>
    <x v="0"/>
    <x v="0"/>
    <x v="0"/>
    <x v="0"/>
    <x v="0"/>
  </r>
  <r>
    <s v="7446-SFAOA"/>
    <x v="0"/>
    <x v="33"/>
    <x v="0"/>
    <x v="0"/>
    <x v="40"/>
    <n v="95407"/>
    <n v="38.394091000000003"/>
    <n v="-122.739814"/>
    <x v="4"/>
    <x v="20"/>
    <x v="0"/>
    <x v="0"/>
    <n v="15.51"/>
    <x v="0"/>
    <x v="1"/>
    <x v="3"/>
    <m/>
    <x v="2"/>
    <x v="2"/>
    <x v="2"/>
    <x v="2"/>
    <x v="2"/>
    <x v="2"/>
    <x v="2"/>
    <x v="2"/>
    <x v="0"/>
    <x v="0"/>
    <x v="1"/>
    <n v="19.850000000000001"/>
    <n v="717.5"/>
    <x v="0"/>
    <x v="0"/>
    <n v="573.87"/>
    <n v="1291.3699999999999"/>
    <x v="0"/>
    <x v="0"/>
    <x v="0"/>
    <x v="0"/>
    <x v="1"/>
    <x v="1"/>
    <x v="1"/>
    <x v="1"/>
    <x v="0"/>
  </r>
  <r>
    <s v="7446-YPODE"/>
    <x v="1"/>
    <x v="4"/>
    <x v="1"/>
    <x v="0"/>
    <x v="460"/>
    <n v="93517"/>
    <n v="38.184583000000003"/>
    <n v="-119.286558"/>
    <x v="1"/>
    <x v="37"/>
    <x v="0"/>
    <x v="0"/>
    <n v="48.33"/>
    <x v="1"/>
    <x v="0"/>
    <x v="2"/>
    <n v="17"/>
    <x v="1"/>
    <x v="0"/>
    <x v="0"/>
    <x v="1"/>
    <x v="1"/>
    <x v="0"/>
    <x v="0"/>
    <x v="1"/>
    <x v="2"/>
    <x v="1"/>
    <x v="1"/>
    <n v="60.25"/>
    <n v="662.95"/>
    <x v="0"/>
    <x v="4"/>
    <n v="531.63"/>
    <n v="1314.58"/>
    <x v="0"/>
    <x v="0"/>
    <x v="0"/>
    <x v="0"/>
    <x v="1"/>
    <x v="1"/>
    <x v="0"/>
    <x v="1"/>
    <x v="0"/>
  </r>
  <r>
    <s v="7449-HVPIV"/>
    <x v="1"/>
    <x v="32"/>
    <x v="0"/>
    <x v="1"/>
    <x v="599"/>
    <n v="91913"/>
    <n v="32.641640000000002"/>
    <n v="-116.985026"/>
    <x v="6"/>
    <x v="17"/>
    <x v="4"/>
    <x v="0"/>
    <n v="22.56"/>
    <x v="1"/>
    <x v="0"/>
    <x v="1"/>
    <n v="56"/>
    <x v="0"/>
    <x v="1"/>
    <x v="1"/>
    <x v="1"/>
    <x v="0"/>
    <x v="0"/>
    <x v="0"/>
    <x v="0"/>
    <x v="1"/>
    <x v="0"/>
    <x v="0"/>
    <n v="90.4"/>
    <n v="5099.1499999999996"/>
    <x v="0"/>
    <x v="0"/>
    <n v="1240.8"/>
    <n v="6339.95"/>
    <x v="0"/>
    <x v="0"/>
    <x v="0"/>
    <x v="0"/>
    <x v="0"/>
    <x v="0"/>
    <x v="0"/>
    <x v="1"/>
    <x v="0"/>
  </r>
  <r>
    <s v="7450-NWRTR"/>
    <x v="1"/>
    <x v="48"/>
    <x v="1"/>
    <x v="0"/>
    <x v="38"/>
    <n v="92126"/>
    <n v="32.886924999999998"/>
    <n v="-117.152162"/>
    <x v="1"/>
    <x v="27"/>
    <x v="0"/>
    <x v="0"/>
    <n v="21.89"/>
    <x v="1"/>
    <x v="0"/>
    <x v="1"/>
    <n v="26"/>
    <x v="0"/>
    <x v="1"/>
    <x v="1"/>
    <x v="1"/>
    <x v="0"/>
    <x v="1"/>
    <x v="0"/>
    <x v="0"/>
    <x v="1"/>
    <x v="0"/>
    <x v="1"/>
    <n v="99.45"/>
    <n v="1200.1500000000001"/>
    <x v="0"/>
    <x v="0"/>
    <n v="262.68"/>
    <n v="1462.83"/>
    <x v="1"/>
    <x v="1"/>
    <x v="5"/>
    <x v="0"/>
    <x v="0"/>
    <x v="0"/>
    <x v="0"/>
    <x v="1"/>
    <x v="0"/>
  </r>
  <r>
    <s v="7452-FOLON"/>
    <x v="1"/>
    <x v="45"/>
    <x v="1"/>
    <x v="3"/>
    <x v="590"/>
    <n v="93270"/>
    <n v="35.939067999999999"/>
    <n v="-119.043666"/>
    <x v="1"/>
    <x v="35"/>
    <x v="0"/>
    <x v="0"/>
    <n v="46.57"/>
    <x v="1"/>
    <x v="1"/>
    <x v="3"/>
    <m/>
    <x v="2"/>
    <x v="2"/>
    <x v="2"/>
    <x v="2"/>
    <x v="2"/>
    <x v="2"/>
    <x v="2"/>
    <x v="2"/>
    <x v="0"/>
    <x v="1"/>
    <x v="1"/>
    <n v="25.45"/>
    <n v="958.45"/>
    <x v="0"/>
    <x v="0"/>
    <n v="1816.23"/>
    <n v="2774.68"/>
    <x v="0"/>
    <x v="0"/>
    <x v="0"/>
    <x v="0"/>
    <x v="1"/>
    <x v="1"/>
    <x v="1"/>
    <x v="1"/>
    <x v="0"/>
  </r>
  <r>
    <s v="7459-IMVYU"/>
    <x v="1"/>
    <x v="35"/>
    <x v="1"/>
    <x v="0"/>
    <x v="325"/>
    <n v="91709"/>
    <n v="33.942895"/>
    <n v="-117.725644"/>
    <x v="1"/>
    <x v="70"/>
    <x v="0"/>
    <x v="0"/>
    <n v="28"/>
    <x v="1"/>
    <x v="0"/>
    <x v="2"/>
    <n v="22"/>
    <x v="1"/>
    <x v="0"/>
    <x v="1"/>
    <x v="0"/>
    <x v="1"/>
    <x v="0"/>
    <x v="0"/>
    <x v="1"/>
    <x v="1"/>
    <x v="1"/>
    <x v="1"/>
    <n v="69.95"/>
    <n v="2657.55"/>
    <x v="0"/>
    <x v="15"/>
    <n v="1064"/>
    <n v="3811.55"/>
    <x v="0"/>
    <x v="0"/>
    <x v="0"/>
    <x v="0"/>
    <x v="1"/>
    <x v="1"/>
    <x v="0"/>
    <x v="0"/>
    <x v="0"/>
  </r>
  <r>
    <s v="7459-RRWQZ"/>
    <x v="0"/>
    <x v="35"/>
    <x v="1"/>
    <x v="0"/>
    <x v="38"/>
    <n v="92130"/>
    <n v="32.957194999999999"/>
    <n v="-117.20254199999999"/>
    <x v="1"/>
    <x v="49"/>
    <x v="2"/>
    <x v="0"/>
    <n v="47.57"/>
    <x v="1"/>
    <x v="0"/>
    <x v="2"/>
    <n v="26"/>
    <x v="1"/>
    <x v="1"/>
    <x v="0"/>
    <x v="1"/>
    <x v="1"/>
    <x v="1"/>
    <x v="1"/>
    <x v="0"/>
    <x v="1"/>
    <x v="0"/>
    <x v="1"/>
    <n v="64.650000000000006"/>
    <n v="994.55"/>
    <x v="0"/>
    <x v="0"/>
    <n v="713.55"/>
    <n v="1708.1"/>
    <x v="1"/>
    <x v="1"/>
    <x v="5"/>
    <x v="0"/>
    <x v="0"/>
    <x v="0"/>
    <x v="0"/>
    <x v="1"/>
    <x v="0"/>
  </r>
  <r>
    <s v="7460-ITWWP"/>
    <x v="0"/>
    <x v="6"/>
    <x v="0"/>
    <x v="0"/>
    <x v="126"/>
    <n v="94621"/>
    <n v="37.750552999999996"/>
    <n v="-122.197175"/>
    <x v="7"/>
    <x v="14"/>
    <x v="0"/>
    <x v="0"/>
    <n v="40.85"/>
    <x v="0"/>
    <x v="0"/>
    <x v="1"/>
    <n v="24"/>
    <x v="0"/>
    <x v="1"/>
    <x v="1"/>
    <x v="1"/>
    <x v="1"/>
    <x v="1"/>
    <x v="0"/>
    <x v="0"/>
    <x v="0"/>
    <x v="0"/>
    <x v="1"/>
    <n v="86.1"/>
    <n v="3861.45"/>
    <x v="360"/>
    <x v="0"/>
    <n v="1838.25"/>
    <n v="5687.51"/>
    <x v="0"/>
    <x v="0"/>
    <x v="0"/>
    <x v="0"/>
    <x v="0"/>
    <x v="0"/>
    <x v="0"/>
    <x v="1"/>
    <x v="0"/>
  </r>
  <r>
    <s v="7463-IFMQU"/>
    <x v="0"/>
    <x v="56"/>
    <x v="0"/>
    <x v="0"/>
    <x v="1069"/>
    <n v="93242"/>
    <n v="36.444232"/>
    <n v="-119.71828499999999"/>
    <x v="2"/>
    <x v="9"/>
    <x v="0"/>
    <x v="0"/>
    <n v="47.24"/>
    <x v="0"/>
    <x v="1"/>
    <x v="3"/>
    <m/>
    <x v="2"/>
    <x v="2"/>
    <x v="2"/>
    <x v="2"/>
    <x v="2"/>
    <x v="2"/>
    <x v="2"/>
    <x v="2"/>
    <x v="2"/>
    <x v="1"/>
    <x v="1"/>
    <n v="20.05"/>
    <n v="1423.65"/>
    <x v="0"/>
    <x v="0"/>
    <n v="3401.28"/>
    <n v="4824.93"/>
    <x v="0"/>
    <x v="0"/>
    <x v="0"/>
    <x v="0"/>
    <x v="1"/>
    <x v="1"/>
    <x v="1"/>
    <x v="1"/>
    <x v="0"/>
  </r>
  <r>
    <s v="7465-ZZRVX"/>
    <x v="1"/>
    <x v="54"/>
    <x v="1"/>
    <x v="0"/>
    <x v="309"/>
    <n v="95307"/>
    <n v="37.553469"/>
    <n v="-120.952825"/>
    <x v="1"/>
    <x v="13"/>
    <x v="0"/>
    <x v="0"/>
    <n v="14.42"/>
    <x v="0"/>
    <x v="0"/>
    <x v="1"/>
    <n v="27"/>
    <x v="0"/>
    <x v="1"/>
    <x v="0"/>
    <x v="1"/>
    <x v="1"/>
    <x v="0"/>
    <x v="0"/>
    <x v="1"/>
    <x v="1"/>
    <x v="0"/>
    <x v="1"/>
    <n v="70.349999999999994"/>
    <n v="70.349999999999994"/>
    <x v="0"/>
    <x v="1"/>
    <n v="14.42"/>
    <n v="94.77"/>
    <x v="2"/>
    <x v="0"/>
    <x v="0"/>
    <x v="0"/>
    <x v="1"/>
    <x v="1"/>
    <x v="1"/>
    <x v="1"/>
    <x v="0"/>
  </r>
  <r>
    <s v="7469-LKBCI"/>
    <x v="1"/>
    <x v="44"/>
    <x v="1"/>
    <x v="0"/>
    <x v="31"/>
    <n v="90013"/>
    <n v="34.044638999999997"/>
    <n v="-118.240413"/>
    <x v="1"/>
    <x v="43"/>
    <x v="2"/>
    <x v="0"/>
    <n v="32.619999999999997"/>
    <x v="0"/>
    <x v="1"/>
    <x v="3"/>
    <m/>
    <x v="2"/>
    <x v="2"/>
    <x v="2"/>
    <x v="2"/>
    <x v="2"/>
    <x v="2"/>
    <x v="2"/>
    <x v="2"/>
    <x v="2"/>
    <x v="1"/>
    <x v="0"/>
    <n v="18.95"/>
    <n v="326.8"/>
    <x v="0"/>
    <x v="0"/>
    <n v="521.91999999999996"/>
    <n v="848.72"/>
    <x v="0"/>
    <x v="0"/>
    <x v="0"/>
    <x v="0"/>
    <x v="1"/>
    <x v="1"/>
    <x v="1"/>
    <x v="1"/>
    <x v="0"/>
  </r>
  <r>
    <s v="7470-DYNOE"/>
    <x v="1"/>
    <x v="0"/>
    <x v="1"/>
    <x v="0"/>
    <x v="700"/>
    <n v="91789"/>
    <n v="34.018354000000002"/>
    <n v="-117.85492000000001"/>
    <x v="1"/>
    <x v="63"/>
    <x v="4"/>
    <x v="0"/>
    <n v="4.82"/>
    <x v="0"/>
    <x v="0"/>
    <x v="2"/>
    <n v="24"/>
    <x v="0"/>
    <x v="1"/>
    <x v="1"/>
    <x v="1"/>
    <x v="1"/>
    <x v="1"/>
    <x v="1"/>
    <x v="0"/>
    <x v="0"/>
    <x v="0"/>
    <x v="1"/>
    <n v="61.1"/>
    <n v="3357.9"/>
    <x v="0"/>
    <x v="0"/>
    <n v="255.46"/>
    <n v="3613.36"/>
    <x v="0"/>
    <x v="0"/>
    <x v="0"/>
    <x v="0"/>
    <x v="0"/>
    <x v="0"/>
    <x v="0"/>
    <x v="1"/>
    <x v="0"/>
  </r>
  <r>
    <s v="7470-MCQTK"/>
    <x v="0"/>
    <x v="21"/>
    <x v="0"/>
    <x v="0"/>
    <x v="22"/>
    <n v="93201"/>
    <n v="35.869625999999997"/>
    <n v="-119.498771"/>
    <x v="2"/>
    <x v="2"/>
    <x v="0"/>
    <x v="1"/>
    <m/>
    <x v="2"/>
    <x v="0"/>
    <x v="2"/>
    <n v="8"/>
    <x v="0"/>
    <x v="1"/>
    <x v="1"/>
    <x v="1"/>
    <x v="0"/>
    <x v="1"/>
    <x v="1"/>
    <x v="0"/>
    <x v="1"/>
    <x v="0"/>
    <x v="1"/>
    <n v="48.75"/>
    <n v="633.4"/>
    <x v="0"/>
    <x v="0"/>
    <n v="0"/>
    <n v="633.4"/>
    <x v="1"/>
    <x v="5"/>
    <x v="9"/>
    <x v="0"/>
    <x v="0"/>
    <x v="0"/>
    <x v="0"/>
    <x v="1"/>
    <x v="0"/>
  </r>
  <r>
    <s v="7471-MQPOS"/>
    <x v="1"/>
    <x v="58"/>
    <x v="0"/>
    <x v="1"/>
    <x v="162"/>
    <n v="90808"/>
    <n v="33.823943"/>
    <n v="-118.111335"/>
    <x v="2"/>
    <x v="4"/>
    <x v="0"/>
    <x v="0"/>
    <n v="46.11"/>
    <x v="1"/>
    <x v="0"/>
    <x v="2"/>
    <n v="20"/>
    <x v="0"/>
    <x v="0"/>
    <x v="1"/>
    <x v="0"/>
    <x v="1"/>
    <x v="1"/>
    <x v="0"/>
    <x v="1"/>
    <x v="0"/>
    <x v="0"/>
    <x v="1"/>
    <n v="72.900000000000006"/>
    <n v="5139.6499999999996"/>
    <x v="0"/>
    <x v="2"/>
    <n v="3273.81"/>
    <n v="8433.4599999999991"/>
    <x v="0"/>
    <x v="0"/>
    <x v="0"/>
    <x v="0"/>
    <x v="0"/>
    <x v="1"/>
    <x v="0"/>
    <x v="0"/>
    <x v="0"/>
  </r>
  <r>
    <s v="7471-WNSUF"/>
    <x v="1"/>
    <x v="5"/>
    <x v="0"/>
    <x v="0"/>
    <x v="143"/>
    <n v="94121"/>
    <n v="37.776718000000002"/>
    <n v="-122.49578099999999"/>
    <x v="2"/>
    <x v="59"/>
    <x v="4"/>
    <x v="0"/>
    <n v="16.420000000000002"/>
    <x v="1"/>
    <x v="1"/>
    <x v="3"/>
    <m/>
    <x v="2"/>
    <x v="2"/>
    <x v="2"/>
    <x v="2"/>
    <x v="2"/>
    <x v="2"/>
    <x v="2"/>
    <x v="2"/>
    <x v="0"/>
    <x v="1"/>
    <x v="1"/>
    <n v="24.15"/>
    <n v="1505.9"/>
    <x v="0"/>
    <x v="0"/>
    <n v="985.2"/>
    <n v="2491.1"/>
    <x v="0"/>
    <x v="0"/>
    <x v="0"/>
    <x v="0"/>
    <x v="1"/>
    <x v="1"/>
    <x v="1"/>
    <x v="1"/>
    <x v="0"/>
  </r>
  <r>
    <s v="7472-EQOAV"/>
    <x v="1"/>
    <x v="48"/>
    <x v="0"/>
    <x v="3"/>
    <x v="1067"/>
    <n v="92677"/>
    <n v="33.529046999999998"/>
    <n v="-117.70117500000001"/>
    <x v="7"/>
    <x v="4"/>
    <x v="3"/>
    <x v="0"/>
    <n v="30.16"/>
    <x v="0"/>
    <x v="0"/>
    <x v="1"/>
    <n v="19"/>
    <x v="1"/>
    <x v="0"/>
    <x v="1"/>
    <x v="1"/>
    <x v="1"/>
    <x v="0"/>
    <x v="0"/>
    <x v="0"/>
    <x v="0"/>
    <x v="0"/>
    <x v="1"/>
    <n v="86.7"/>
    <n v="6179.35"/>
    <x v="0"/>
    <x v="0"/>
    <n v="2141.36"/>
    <n v="8320.7099999999991"/>
    <x v="0"/>
    <x v="0"/>
    <x v="0"/>
    <x v="0"/>
    <x v="1"/>
    <x v="0"/>
    <x v="0"/>
    <x v="1"/>
    <x v="0"/>
  </r>
  <r>
    <s v="7473-ZBDSN"/>
    <x v="0"/>
    <x v="32"/>
    <x v="0"/>
    <x v="1"/>
    <x v="570"/>
    <n v="94595"/>
    <n v="37.862127999999998"/>
    <n v="-122.075197"/>
    <x v="0"/>
    <x v="32"/>
    <x v="2"/>
    <x v="0"/>
    <n v="44.55"/>
    <x v="0"/>
    <x v="1"/>
    <x v="3"/>
    <m/>
    <x v="2"/>
    <x v="2"/>
    <x v="2"/>
    <x v="2"/>
    <x v="2"/>
    <x v="2"/>
    <x v="2"/>
    <x v="2"/>
    <x v="2"/>
    <x v="1"/>
    <x v="2"/>
    <n v="18.8"/>
    <n v="255.55"/>
    <x v="0"/>
    <x v="0"/>
    <n v="623.70000000000005"/>
    <n v="879.25"/>
    <x v="0"/>
    <x v="0"/>
    <x v="0"/>
    <x v="0"/>
    <x v="1"/>
    <x v="1"/>
    <x v="1"/>
    <x v="1"/>
    <x v="0"/>
  </r>
  <r>
    <s v="7479-NITWS"/>
    <x v="1"/>
    <x v="34"/>
    <x v="1"/>
    <x v="0"/>
    <x v="1099"/>
    <n v="92341"/>
    <n v="34.244410999999999"/>
    <n v="-117.072654"/>
    <x v="1"/>
    <x v="6"/>
    <x v="0"/>
    <x v="0"/>
    <n v="36.840000000000003"/>
    <x v="1"/>
    <x v="0"/>
    <x v="1"/>
    <n v="17"/>
    <x v="0"/>
    <x v="1"/>
    <x v="1"/>
    <x v="1"/>
    <x v="0"/>
    <x v="0"/>
    <x v="0"/>
    <x v="1"/>
    <x v="1"/>
    <x v="0"/>
    <x v="0"/>
    <n v="89.35"/>
    <n v="631.85"/>
    <x v="0"/>
    <x v="8"/>
    <n v="257.88"/>
    <n v="949.73"/>
    <x v="1"/>
    <x v="4"/>
    <x v="16"/>
    <x v="0"/>
    <x v="0"/>
    <x v="1"/>
    <x v="0"/>
    <x v="1"/>
    <x v="0"/>
  </r>
  <r>
    <s v="7480-QNVZJ"/>
    <x v="1"/>
    <x v="61"/>
    <x v="1"/>
    <x v="0"/>
    <x v="31"/>
    <n v="90005"/>
    <n v="34.059280999999999"/>
    <n v="-118.30741999999999"/>
    <x v="1"/>
    <x v="15"/>
    <x v="0"/>
    <x v="0"/>
    <n v="18.920000000000002"/>
    <x v="1"/>
    <x v="0"/>
    <x v="1"/>
    <n v="11"/>
    <x v="0"/>
    <x v="1"/>
    <x v="0"/>
    <x v="1"/>
    <x v="0"/>
    <x v="1"/>
    <x v="1"/>
    <x v="0"/>
    <x v="1"/>
    <x v="0"/>
    <x v="1"/>
    <n v="95.7"/>
    <n v="4816.7"/>
    <x v="0"/>
    <x v="0"/>
    <n v="946"/>
    <n v="5762.7"/>
    <x v="1"/>
    <x v="2"/>
    <x v="3"/>
    <x v="0"/>
    <x v="0"/>
    <x v="0"/>
    <x v="1"/>
    <x v="1"/>
    <x v="0"/>
  </r>
  <r>
    <s v="7480-SPLEF"/>
    <x v="1"/>
    <x v="54"/>
    <x v="0"/>
    <x v="3"/>
    <x v="296"/>
    <n v="93621"/>
    <n v="36.789212999999997"/>
    <n v="-119.140338"/>
    <x v="7"/>
    <x v="19"/>
    <x v="0"/>
    <x v="0"/>
    <n v="11.6"/>
    <x v="1"/>
    <x v="1"/>
    <x v="3"/>
    <m/>
    <x v="2"/>
    <x v="2"/>
    <x v="2"/>
    <x v="2"/>
    <x v="2"/>
    <x v="2"/>
    <x v="2"/>
    <x v="2"/>
    <x v="2"/>
    <x v="0"/>
    <x v="1"/>
    <n v="26"/>
    <n v="1796.55"/>
    <x v="0"/>
    <x v="0"/>
    <n v="800.4"/>
    <n v="2596.9499999999998"/>
    <x v="0"/>
    <x v="0"/>
    <x v="0"/>
    <x v="0"/>
    <x v="1"/>
    <x v="1"/>
    <x v="1"/>
    <x v="1"/>
    <x v="0"/>
  </r>
  <r>
    <s v="7481-ATQQS"/>
    <x v="0"/>
    <x v="48"/>
    <x v="1"/>
    <x v="0"/>
    <x v="487"/>
    <n v="95006"/>
    <n v="37.171726999999997"/>
    <n v="-122.142961"/>
    <x v="1"/>
    <x v="21"/>
    <x v="4"/>
    <x v="0"/>
    <n v="44.88"/>
    <x v="1"/>
    <x v="0"/>
    <x v="1"/>
    <n v="15"/>
    <x v="0"/>
    <x v="1"/>
    <x v="1"/>
    <x v="1"/>
    <x v="1"/>
    <x v="1"/>
    <x v="0"/>
    <x v="0"/>
    <x v="1"/>
    <x v="0"/>
    <x v="0"/>
    <n v="90.85"/>
    <n v="4515.8500000000004"/>
    <x v="0"/>
    <x v="0"/>
    <n v="2199.12"/>
    <n v="6714.97"/>
    <x v="1"/>
    <x v="5"/>
    <x v="9"/>
    <x v="0"/>
    <x v="0"/>
    <x v="0"/>
    <x v="0"/>
    <x v="1"/>
    <x v="0"/>
  </r>
  <r>
    <s v="7483-IQWIB"/>
    <x v="1"/>
    <x v="25"/>
    <x v="0"/>
    <x v="2"/>
    <x v="58"/>
    <n v="92256"/>
    <n v="34.097862999999997"/>
    <n v="-116.594561"/>
    <x v="2"/>
    <x v="20"/>
    <x v="5"/>
    <x v="0"/>
    <n v="38.89"/>
    <x v="1"/>
    <x v="0"/>
    <x v="1"/>
    <n v="29"/>
    <x v="0"/>
    <x v="0"/>
    <x v="1"/>
    <x v="1"/>
    <x v="0"/>
    <x v="0"/>
    <x v="0"/>
    <x v="0"/>
    <x v="1"/>
    <x v="0"/>
    <x v="1"/>
    <n v="92.95"/>
    <n v="3415.25"/>
    <x v="0"/>
    <x v="0"/>
    <n v="1438.93"/>
    <n v="4854.18"/>
    <x v="0"/>
    <x v="0"/>
    <x v="0"/>
    <x v="0"/>
    <x v="0"/>
    <x v="0"/>
    <x v="0"/>
    <x v="1"/>
    <x v="0"/>
  </r>
  <r>
    <s v="7486-KSRVI"/>
    <x v="1"/>
    <x v="52"/>
    <x v="1"/>
    <x v="0"/>
    <x v="125"/>
    <n v="95630"/>
    <n v="38.672637999999999"/>
    <n v="-121.147403"/>
    <x v="1"/>
    <x v="25"/>
    <x v="4"/>
    <x v="0"/>
    <n v="39.369999999999997"/>
    <x v="1"/>
    <x v="0"/>
    <x v="1"/>
    <n v="23"/>
    <x v="0"/>
    <x v="1"/>
    <x v="0"/>
    <x v="0"/>
    <x v="0"/>
    <x v="1"/>
    <x v="1"/>
    <x v="1"/>
    <x v="0"/>
    <x v="0"/>
    <x v="1"/>
    <n v="100"/>
    <n v="4211.55"/>
    <x v="0"/>
    <x v="9"/>
    <n v="1692.91"/>
    <n v="6044.46"/>
    <x v="1"/>
    <x v="2"/>
    <x v="2"/>
    <x v="0"/>
    <x v="0"/>
    <x v="1"/>
    <x v="1"/>
    <x v="0"/>
    <x v="0"/>
  </r>
  <r>
    <s v="7488-MXJIV"/>
    <x v="0"/>
    <x v="54"/>
    <x v="1"/>
    <x v="0"/>
    <x v="95"/>
    <n v="93202"/>
    <n v="36.315978999999999"/>
    <n v="-119.710852"/>
    <x v="1"/>
    <x v="1"/>
    <x v="1"/>
    <x v="0"/>
    <n v="43.32"/>
    <x v="1"/>
    <x v="0"/>
    <x v="1"/>
    <n v="20"/>
    <x v="0"/>
    <x v="1"/>
    <x v="0"/>
    <x v="1"/>
    <x v="0"/>
    <x v="0"/>
    <x v="0"/>
    <x v="1"/>
    <x v="1"/>
    <x v="0"/>
    <x v="1"/>
    <n v="85.65"/>
    <n v="321.64999999999998"/>
    <x v="0"/>
    <x v="1"/>
    <n v="173.28"/>
    <n v="504.93"/>
    <x v="1"/>
    <x v="1"/>
    <x v="1"/>
    <x v="0"/>
    <x v="0"/>
    <x v="1"/>
    <x v="1"/>
    <x v="1"/>
    <x v="0"/>
  </r>
  <r>
    <s v="7492-TAFJD"/>
    <x v="1"/>
    <x v="17"/>
    <x v="0"/>
    <x v="0"/>
    <x v="162"/>
    <n v="90803"/>
    <n v="33.760458"/>
    <n v="-118.12972499999999"/>
    <x v="7"/>
    <x v="6"/>
    <x v="0"/>
    <x v="1"/>
    <m/>
    <x v="2"/>
    <x v="0"/>
    <x v="0"/>
    <n v="58"/>
    <x v="1"/>
    <x v="0"/>
    <x v="1"/>
    <x v="1"/>
    <x v="1"/>
    <x v="0"/>
    <x v="0"/>
    <x v="0"/>
    <x v="2"/>
    <x v="1"/>
    <x v="0"/>
    <n v="38.549999999999997"/>
    <n v="280"/>
    <x v="0"/>
    <x v="0"/>
    <n v="0"/>
    <n v="280"/>
    <x v="0"/>
    <x v="0"/>
    <x v="0"/>
    <x v="0"/>
    <x v="1"/>
    <x v="0"/>
    <x v="0"/>
    <x v="1"/>
    <x v="0"/>
  </r>
  <r>
    <s v="7493-GVFIO"/>
    <x v="1"/>
    <x v="52"/>
    <x v="1"/>
    <x v="0"/>
    <x v="35"/>
    <n v="95202"/>
    <n v="37.959705999999997"/>
    <n v="-121.28766899999999"/>
    <x v="1"/>
    <x v="41"/>
    <x v="4"/>
    <x v="0"/>
    <n v="12.99"/>
    <x v="0"/>
    <x v="1"/>
    <x v="3"/>
    <m/>
    <x v="2"/>
    <x v="2"/>
    <x v="2"/>
    <x v="2"/>
    <x v="2"/>
    <x v="2"/>
    <x v="2"/>
    <x v="2"/>
    <x v="2"/>
    <x v="1"/>
    <x v="0"/>
    <n v="20.55"/>
    <n v="1252.8499999999999"/>
    <x v="0"/>
    <x v="0"/>
    <n v="740.43"/>
    <n v="1993.28"/>
    <x v="0"/>
    <x v="0"/>
    <x v="0"/>
    <x v="0"/>
    <x v="1"/>
    <x v="1"/>
    <x v="1"/>
    <x v="1"/>
    <x v="0"/>
  </r>
  <r>
    <s v="7493-TPUWZ"/>
    <x v="1"/>
    <x v="22"/>
    <x v="1"/>
    <x v="0"/>
    <x v="694"/>
    <n v="95619"/>
    <n v="38.683605"/>
    <n v="-120.811852"/>
    <x v="1"/>
    <x v="13"/>
    <x v="0"/>
    <x v="0"/>
    <n v="24.48"/>
    <x v="1"/>
    <x v="0"/>
    <x v="1"/>
    <n v="24"/>
    <x v="0"/>
    <x v="0"/>
    <x v="0"/>
    <x v="1"/>
    <x v="1"/>
    <x v="0"/>
    <x v="0"/>
    <x v="0"/>
    <x v="1"/>
    <x v="0"/>
    <x v="1"/>
    <n v="79.150000000000006"/>
    <n v="79.150000000000006"/>
    <x v="0"/>
    <x v="0"/>
    <n v="24.48"/>
    <n v="103.63"/>
    <x v="1"/>
    <x v="1"/>
    <x v="1"/>
    <x v="0"/>
    <x v="1"/>
    <x v="0"/>
    <x v="0"/>
    <x v="1"/>
    <x v="0"/>
  </r>
  <r>
    <s v="7495-OOKFY"/>
    <x v="0"/>
    <x v="58"/>
    <x v="0"/>
    <x v="2"/>
    <x v="31"/>
    <n v="90063"/>
    <n v="34.044271000000002"/>
    <n v="-118.185237"/>
    <x v="2"/>
    <x v="58"/>
    <x v="1"/>
    <x v="0"/>
    <n v="48.85"/>
    <x v="1"/>
    <x v="0"/>
    <x v="1"/>
    <n v="17"/>
    <x v="0"/>
    <x v="0"/>
    <x v="0"/>
    <x v="1"/>
    <x v="1"/>
    <x v="0"/>
    <x v="0"/>
    <x v="0"/>
    <x v="1"/>
    <x v="0"/>
    <x v="0"/>
    <n v="80.650000000000006"/>
    <n v="633.29999999999995"/>
    <x v="0"/>
    <x v="0"/>
    <n v="390.8"/>
    <n v="1024.0999999999999"/>
    <x v="1"/>
    <x v="1"/>
    <x v="5"/>
    <x v="0"/>
    <x v="1"/>
    <x v="0"/>
    <x v="0"/>
    <x v="1"/>
    <x v="0"/>
  </r>
  <r>
    <s v="7501-IWUNG"/>
    <x v="0"/>
    <x v="30"/>
    <x v="0"/>
    <x v="0"/>
    <x v="1017"/>
    <n v="93265"/>
    <n v="36.245925999999997"/>
    <n v="-118.693138"/>
    <x v="5"/>
    <x v="48"/>
    <x v="4"/>
    <x v="0"/>
    <n v="1.27"/>
    <x v="0"/>
    <x v="0"/>
    <x v="2"/>
    <n v="24"/>
    <x v="0"/>
    <x v="1"/>
    <x v="1"/>
    <x v="0"/>
    <x v="0"/>
    <x v="1"/>
    <x v="1"/>
    <x v="1"/>
    <x v="2"/>
    <x v="0"/>
    <x v="1"/>
    <n v="73.8"/>
    <n v="4616.05"/>
    <x v="361"/>
    <x v="14"/>
    <n v="77.47"/>
    <n v="4674.01"/>
    <x v="0"/>
    <x v="0"/>
    <x v="0"/>
    <x v="0"/>
    <x v="0"/>
    <x v="1"/>
    <x v="0"/>
    <x v="0"/>
    <x v="0"/>
  </r>
  <r>
    <s v="7501-VTYLJ"/>
    <x v="0"/>
    <x v="44"/>
    <x v="1"/>
    <x v="2"/>
    <x v="113"/>
    <n v="95864"/>
    <n v="38.585825999999997"/>
    <n v="-121.37626299999999"/>
    <x v="1"/>
    <x v="29"/>
    <x v="0"/>
    <x v="0"/>
    <n v="18.61"/>
    <x v="0"/>
    <x v="0"/>
    <x v="2"/>
    <n v="27"/>
    <x v="0"/>
    <x v="0"/>
    <x v="0"/>
    <x v="1"/>
    <x v="1"/>
    <x v="0"/>
    <x v="0"/>
    <x v="0"/>
    <x v="1"/>
    <x v="1"/>
    <x v="0"/>
    <n v="51.55"/>
    <n v="106.2"/>
    <x v="0"/>
    <x v="0"/>
    <n v="37.22"/>
    <n v="143.41999999999999"/>
    <x v="2"/>
    <x v="0"/>
    <x v="0"/>
    <x v="0"/>
    <x v="1"/>
    <x v="0"/>
    <x v="0"/>
    <x v="1"/>
    <x v="0"/>
  </r>
  <r>
    <s v="7502-BNYGS"/>
    <x v="0"/>
    <x v="46"/>
    <x v="0"/>
    <x v="0"/>
    <x v="302"/>
    <n v="93280"/>
    <n v="35.652242000000001"/>
    <n v="-119.4464"/>
    <x v="9"/>
    <x v="56"/>
    <x v="4"/>
    <x v="0"/>
    <n v="31.88"/>
    <x v="0"/>
    <x v="0"/>
    <x v="2"/>
    <n v="53"/>
    <x v="0"/>
    <x v="0"/>
    <x v="0"/>
    <x v="1"/>
    <x v="0"/>
    <x v="1"/>
    <x v="1"/>
    <x v="0"/>
    <x v="1"/>
    <x v="0"/>
    <x v="0"/>
    <n v="69.099999999999994"/>
    <n v="3168"/>
    <x v="0"/>
    <x v="0"/>
    <n v="1466.48"/>
    <n v="4634.4799999999996"/>
    <x v="0"/>
    <x v="0"/>
    <x v="0"/>
    <x v="0"/>
    <x v="0"/>
    <x v="0"/>
    <x v="0"/>
    <x v="1"/>
    <x v="0"/>
  </r>
  <r>
    <s v="7503-EPSZW"/>
    <x v="0"/>
    <x v="45"/>
    <x v="0"/>
    <x v="1"/>
    <x v="403"/>
    <n v="95675"/>
    <n v="38.545774999999999"/>
    <n v="-120.743325"/>
    <x v="7"/>
    <x v="34"/>
    <x v="4"/>
    <x v="0"/>
    <n v="17.93"/>
    <x v="1"/>
    <x v="1"/>
    <x v="3"/>
    <m/>
    <x v="2"/>
    <x v="2"/>
    <x v="2"/>
    <x v="2"/>
    <x v="2"/>
    <x v="2"/>
    <x v="2"/>
    <x v="2"/>
    <x v="2"/>
    <x v="0"/>
    <x v="2"/>
    <n v="24.05"/>
    <n v="1559.15"/>
    <x v="0"/>
    <x v="0"/>
    <n v="1147.52"/>
    <n v="2706.67"/>
    <x v="0"/>
    <x v="0"/>
    <x v="0"/>
    <x v="0"/>
    <x v="1"/>
    <x v="1"/>
    <x v="1"/>
    <x v="1"/>
    <x v="0"/>
  </r>
  <r>
    <s v="7503-MIOGA"/>
    <x v="0"/>
    <x v="8"/>
    <x v="0"/>
    <x v="0"/>
    <x v="640"/>
    <n v="93461"/>
    <n v="35.634487999999997"/>
    <n v="-120.29353399999999"/>
    <x v="1"/>
    <x v="9"/>
    <x v="3"/>
    <x v="0"/>
    <n v="48.51"/>
    <x v="1"/>
    <x v="0"/>
    <x v="0"/>
    <n v="17"/>
    <x v="1"/>
    <x v="0"/>
    <x v="1"/>
    <x v="0"/>
    <x v="0"/>
    <x v="1"/>
    <x v="0"/>
    <x v="0"/>
    <x v="2"/>
    <x v="0"/>
    <x v="1"/>
    <n v="89.85"/>
    <n v="6697.35"/>
    <x v="0"/>
    <x v="0"/>
    <n v="3492.72"/>
    <n v="10190.07"/>
    <x v="0"/>
    <x v="0"/>
    <x v="0"/>
    <x v="0"/>
    <x v="0"/>
    <x v="0"/>
    <x v="0"/>
    <x v="0"/>
    <x v="0"/>
  </r>
  <r>
    <s v="7503-QQRVF"/>
    <x v="1"/>
    <x v="58"/>
    <x v="0"/>
    <x v="0"/>
    <x v="41"/>
    <n v="95127"/>
    <n v="37.375155999999997"/>
    <n v="-121.795867"/>
    <x v="2"/>
    <x v="43"/>
    <x v="2"/>
    <x v="0"/>
    <n v="26.12"/>
    <x v="0"/>
    <x v="0"/>
    <x v="1"/>
    <n v="8"/>
    <x v="0"/>
    <x v="0"/>
    <x v="0"/>
    <x v="1"/>
    <x v="1"/>
    <x v="0"/>
    <x v="0"/>
    <x v="0"/>
    <x v="1"/>
    <x v="0"/>
    <x v="0"/>
    <n v="74.3"/>
    <n v="1178.25"/>
    <x v="0"/>
    <x v="0"/>
    <n v="417.92"/>
    <n v="1596.17"/>
    <x v="1"/>
    <x v="1"/>
    <x v="1"/>
    <x v="0"/>
    <x v="1"/>
    <x v="0"/>
    <x v="0"/>
    <x v="1"/>
    <x v="0"/>
  </r>
  <r>
    <s v="7503-ZGUZJ"/>
    <x v="1"/>
    <x v="11"/>
    <x v="1"/>
    <x v="0"/>
    <x v="200"/>
    <n v="92505"/>
    <n v="33.920907"/>
    <n v="-117.48942599999999"/>
    <x v="1"/>
    <x v="13"/>
    <x v="0"/>
    <x v="0"/>
    <n v="22.3"/>
    <x v="1"/>
    <x v="0"/>
    <x v="1"/>
    <n v="51"/>
    <x v="0"/>
    <x v="1"/>
    <x v="0"/>
    <x v="1"/>
    <x v="0"/>
    <x v="0"/>
    <x v="0"/>
    <x v="1"/>
    <x v="1"/>
    <x v="0"/>
    <x v="2"/>
    <n v="84.65"/>
    <n v="84.65"/>
    <x v="0"/>
    <x v="3"/>
    <n v="22.3"/>
    <n v="146.94999999999999"/>
    <x v="1"/>
    <x v="2"/>
    <x v="17"/>
    <x v="0"/>
    <x v="0"/>
    <x v="1"/>
    <x v="1"/>
    <x v="1"/>
    <x v="0"/>
  </r>
  <r>
    <s v="7504-UWHNB"/>
    <x v="1"/>
    <x v="21"/>
    <x v="1"/>
    <x v="0"/>
    <x v="690"/>
    <n v="94591"/>
    <n v="38.105733000000001"/>
    <n v="-122.18633800000001"/>
    <x v="1"/>
    <x v="30"/>
    <x v="5"/>
    <x v="0"/>
    <n v="40.11"/>
    <x v="0"/>
    <x v="0"/>
    <x v="1"/>
    <n v="18"/>
    <x v="0"/>
    <x v="1"/>
    <x v="0"/>
    <x v="1"/>
    <x v="1"/>
    <x v="0"/>
    <x v="0"/>
    <x v="1"/>
    <x v="1"/>
    <x v="1"/>
    <x v="1"/>
    <n v="69.75"/>
    <n v="1729.35"/>
    <x v="0"/>
    <x v="5"/>
    <n v="1002.75"/>
    <n v="2832.1"/>
    <x v="0"/>
    <x v="0"/>
    <x v="0"/>
    <x v="0"/>
    <x v="1"/>
    <x v="1"/>
    <x v="1"/>
    <x v="1"/>
    <x v="0"/>
  </r>
  <r>
    <s v="7508-DQAKK"/>
    <x v="0"/>
    <x v="44"/>
    <x v="1"/>
    <x v="0"/>
    <x v="384"/>
    <n v="95682"/>
    <n v="38.598936000000002"/>
    <n v="-120.963092"/>
    <x v="1"/>
    <x v="34"/>
    <x v="0"/>
    <x v="0"/>
    <n v="8.52"/>
    <x v="1"/>
    <x v="0"/>
    <x v="2"/>
    <n v="73"/>
    <x v="1"/>
    <x v="0"/>
    <x v="1"/>
    <x v="0"/>
    <x v="0"/>
    <x v="1"/>
    <x v="1"/>
    <x v="0"/>
    <x v="2"/>
    <x v="0"/>
    <x v="0"/>
    <n v="86.4"/>
    <n v="5442.05"/>
    <x v="0"/>
    <x v="0"/>
    <n v="545.28"/>
    <n v="5987.33"/>
    <x v="0"/>
    <x v="0"/>
    <x v="0"/>
    <x v="0"/>
    <x v="0"/>
    <x v="0"/>
    <x v="0"/>
    <x v="0"/>
    <x v="0"/>
  </r>
  <r>
    <s v="7508-KBIMB"/>
    <x v="1"/>
    <x v="25"/>
    <x v="0"/>
    <x v="1"/>
    <x v="224"/>
    <n v="95327"/>
    <n v="37.847709999999999"/>
    <n v="-120.486589"/>
    <x v="9"/>
    <x v="52"/>
    <x v="0"/>
    <x v="0"/>
    <n v="2.31"/>
    <x v="0"/>
    <x v="0"/>
    <x v="0"/>
    <n v="53"/>
    <x v="1"/>
    <x v="1"/>
    <x v="1"/>
    <x v="1"/>
    <x v="1"/>
    <x v="0"/>
    <x v="0"/>
    <x v="0"/>
    <x v="0"/>
    <x v="0"/>
    <x v="0"/>
    <n v="56.25"/>
    <n v="1454.25"/>
    <x v="0"/>
    <x v="0"/>
    <n v="55.44"/>
    <n v="1509.69"/>
    <x v="0"/>
    <x v="0"/>
    <x v="0"/>
    <x v="0"/>
    <x v="1"/>
    <x v="0"/>
    <x v="0"/>
    <x v="1"/>
    <x v="0"/>
  </r>
  <r>
    <s v="7508-MYBOG"/>
    <x v="1"/>
    <x v="29"/>
    <x v="0"/>
    <x v="0"/>
    <x v="747"/>
    <n v="95363"/>
    <n v="37.410235999999998"/>
    <n v="-121.32033699999999"/>
    <x v="2"/>
    <x v="32"/>
    <x v="2"/>
    <x v="0"/>
    <n v="7.26"/>
    <x v="1"/>
    <x v="0"/>
    <x v="1"/>
    <n v="42"/>
    <x v="0"/>
    <x v="1"/>
    <x v="0"/>
    <x v="1"/>
    <x v="0"/>
    <x v="0"/>
    <x v="0"/>
    <x v="0"/>
    <x v="1"/>
    <x v="0"/>
    <x v="1"/>
    <n v="86.1"/>
    <n v="1235.55"/>
    <x v="0"/>
    <x v="0"/>
    <n v="101.64"/>
    <n v="1337.19"/>
    <x v="1"/>
    <x v="1"/>
    <x v="1"/>
    <x v="0"/>
    <x v="0"/>
    <x v="0"/>
    <x v="1"/>
    <x v="1"/>
    <x v="0"/>
  </r>
  <r>
    <s v="7508-SMHXL"/>
    <x v="0"/>
    <x v="15"/>
    <x v="1"/>
    <x v="0"/>
    <x v="143"/>
    <n v="94109"/>
    <n v="37.794486999999997"/>
    <n v="-122.42227"/>
    <x v="1"/>
    <x v="49"/>
    <x v="0"/>
    <x v="0"/>
    <n v="1.67"/>
    <x v="1"/>
    <x v="0"/>
    <x v="1"/>
    <n v="21"/>
    <x v="0"/>
    <x v="0"/>
    <x v="0"/>
    <x v="1"/>
    <x v="0"/>
    <x v="0"/>
    <x v="0"/>
    <x v="0"/>
    <x v="0"/>
    <x v="1"/>
    <x v="0"/>
    <n v="89"/>
    <n v="1288.3"/>
    <x v="362"/>
    <x v="0"/>
    <n v="25.05"/>
    <n v="1267.6600000000001"/>
    <x v="0"/>
    <x v="0"/>
    <x v="0"/>
    <x v="0"/>
    <x v="0"/>
    <x v="0"/>
    <x v="0"/>
    <x v="1"/>
    <x v="0"/>
  </r>
  <r>
    <s v="7511-YMXVQ"/>
    <x v="1"/>
    <x v="33"/>
    <x v="1"/>
    <x v="0"/>
    <x v="581"/>
    <n v="90262"/>
    <n v="33.923572999999998"/>
    <n v="-118.200669"/>
    <x v="1"/>
    <x v="0"/>
    <x v="0"/>
    <x v="1"/>
    <m/>
    <x v="2"/>
    <x v="0"/>
    <x v="0"/>
    <n v="20"/>
    <x v="0"/>
    <x v="1"/>
    <x v="0"/>
    <x v="1"/>
    <x v="0"/>
    <x v="1"/>
    <x v="1"/>
    <x v="1"/>
    <x v="1"/>
    <x v="0"/>
    <x v="1"/>
    <n v="45.4"/>
    <n v="418.8"/>
    <x v="0"/>
    <x v="2"/>
    <n v="0"/>
    <n v="438.8"/>
    <x v="1"/>
    <x v="1"/>
    <x v="1"/>
    <x v="0"/>
    <x v="0"/>
    <x v="1"/>
    <x v="1"/>
    <x v="1"/>
    <x v="0"/>
  </r>
  <r>
    <s v="7515-LODFU"/>
    <x v="1"/>
    <x v="6"/>
    <x v="1"/>
    <x v="0"/>
    <x v="402"/>
    <n v="96013"/>
    <n v="40.946784999999998"/>
    <n v="-121.719489"/>
    <x v="1"/>
    <x v="19"/>
    <x v="0"/>
    <x v="0"/>
    <n v="20.62"/>
    <x v="0"/>
    <x v="1"/>
    <x v="3"/>
    <m/>
    <x v="2"/>
    <x v="2"/>
    <x v="2"/>
    <x v="2"/>
    <x v="2"/>
    <x v="2"/>
    <x v="2"/>
    <x v="2"/>
    <x v="2"/>
    <x v="1"/>
    <x v="0"/>
    <n v="-7"/>
    <n v="1356.3"/>
    <x v="0"/>
    <x v="0"/>
    <n v="1422.78"/>
    <n v="2779.08"/>
    <x v="0"/>
    <x v="0"/>
    <x v="0"/>
    <x v="0"/>
    <x v="1"/>
    <x v="1"/>
    <x v="1"/>
    <x v="1"/>
    <x v="0"/>
  </r>
  <r>
    <s v="7516-GMHUV"/>
    <x v="1"/>
    <x v="49"/>
    <x v="0"/>
    <x v="0"/>
    <x v="568"/>
    <n v="93634"/>
    <n v="37.290605999999997"/>
    <n v="-119.216328"/>
    <x v="2"/>
    <x v="15"/>
    <x v="0"/>
    <x v="0"/>
    <n v="40.9"/>
    <x v="1"/>
    <x v="0"/>
    <x v="1"/>
    <n v="8"/>
    <x v="1"/>
    <x v="1"/>
    <x v="1"/>
    <x v="1"/>
    <x v="0"/>
    <x v="1"/>
    <x v="1"/>
    <x v="0"/>
    <x v="2"/>
    <x v="0"/>
    <x v="0"/>
    <n v="105.05"/>
    <n v="5163.3"/>
    <x v="0"/>
    <x v="0"/>
    <n v="2045"/>
    <n v="7208.3"/>
    <x v="0"/>
    <x v="0"/>
    <x v="0"/>
    <x v="0"/>
    <x v="0"/>
    <x v="0"/>
    <x v="0"/>
    <x v="1"/>
    <x v="0"/>
  </r>
  <r>
    <s v="7517-LDMPS"/>
    <x v="0"/>
    <x v="26"/>
    <x v="1"/>
    <x v="0"/>
    <x v="27"/>
    <n v="95356"/>
    <n v="37.716186"/>
    <n v="-121.025836"/>
    <x v="1"/>
    <x v="27"/>
    <x v="0"/>
    <x v="0"/>
    <n v="2.57"/>
    <x v="0"/>
    <x v="0"/>
    <x v="1"/>
    <n v="25"/>
    <x v="0"/>
    <x v="0"/>
    <x v="0"/>
    <x v="1"/>
    <x v="1"/>
    <x v="1"/>
    <x v="1"/>
    <x v="0"/>
    <x v="1"/>
    <x v="0"/>
    <x v="1"/>
    <n v="84.6"/>
    <n v="1017.35"/>
    <x v="0"/>
    <x v="0"/>
    <n v="30.84"/>
    <n v="1048.19"/>
    <x v="0"/>
    <x v="0"/>
    <x v="0"/>
    <x v="0"/>
    <x v="0"/>
    <x v="0"/>
    <x v="0"/>
    <x v="1"/>
    <x v="0"/>
  </r>
  <r>
    <s v="7517-SAWMO"/>
    <x v="0"/>
    <x v="26"/>
    <x v="0"/>
    <x v="0"/>
    <x v="741"/>
    <n v="91344"/>
    <n v="34.291272999999997"/>
    <n v="-118.505104"/>
    <x v="2"/>
    <x v="53"/>
    <x v="2"/>
    <x v="0"/>
    <n v="25.75"/>
    <x v="0"/>
    <x v="0"/>
    <x v="1"/>
    <n v="22"/>
    <x v="1"/>
    <x v="1"/>
    <x v="0"/>
    <x v="1"/>
    <x v="1"/>
    <x v="0"/>
    <x v="0"/>
    <x v="0"/>
    <x v="1"/>
    <x v="0"/>
    <x v="1"/>
    <n v="73.2"/>
    <n v="1441.1"/>
    <x v="0"/>
    <x v="0"/>
    <n v="489.25"/>
    <n v="1930.35"/>
    <x v="1"/>
    <x v="5"/>
    <x v="9"/>
    <x v="0"/>
    <x v="1"/>
    <x v="0"/>
    <x v="0"/>
    <x v="1"/>
    <x v="0"/>
  </r>
  <r>
    <s v="7519-JTWQH"/>
    <x v="0"/>
    <x v="18"/>
    <x v="1"/>
    <x v="0"/>
    <x v="1048"/>
    <n v="92233"/>
    <n v="33.143825999999997"/>
    <n v="-115.497485"/>
    <x v="1"/>
    <x v="19"/>
    <x v="3"/>
    <x v="0"/>
    <n v="23.92"/>
    <x v="1"/>
    <x v="0"/>
    <x v="1"/>
    <n v="42"/>
    <x v="0"/>
    <x v="0"/>
    <x v="1"/>
    <x v="0"/>
    <x v="0"/>
    <x v="1"/>
    <x v="1"/>
    <x v="0"/>
    <x v="2"/>
    <x v="0"/>
    <x v="1"/>
    <n v="110.5"/>
    <n v="7455.45"/>
    <x v="0"/>
    <x v="0"/>
    <n v="1650.48"/>
    <n v="9105.93"/>
    <x v="0"/>
    <x v="0"/>
    <x v="0"/>
    <x v="0"/>
    <x v="0"/>
    <x v="0"/>
    <x v="0"/>
    <x v="0"/>
    <x v="0"/>
  </r>
  <r>
    <s v="7520-HQWJU"/>
    <x v="0"/>
    <x v="19"/>
    <x v="0"/>
    <x v="2"/>
    <x v="697"/>
    <n v="92070"/>
    <n v="33.174725000000002"/>
    <n v="-116.743329"/>
    <x v="10"/>
    <x v="22"/>
    <x v="0"/>
    <x v="0"/>
    <n v="23.2"/>
    <x v="1"/>
    <x v="0"/>
    <x v="2"/>
    <n v="59"/>
    <x v="1"/>
    <x v="0"/>
    <x v="1"/>
    <x v="1"/>
    <x v="1"/>
    <x v="0"/>
    <x v="0"/>
    <x v="0"/>
    <x v="1"/>
    <x v="0"/>
    <x v="1"/>
    <n v="67.45"/>
    <n v="4508.6499999999996"/>
    <x v="363"/>
    <x v="0"/>
    <n v="1531.2"/>
    <n v="5998.18"/>
    <x v="0"/>
    <x v="0"/>
    <x v="0"/>
    <x v="0"/>
    <x v="1"/>
    <x v="0"/>
    <x v="0"/>
    <x v="1"/>
    <x v="0"/>
  </r>
  <r>
    <s v="7521-AFHAB"/>
    <x v="0"/>
    <x v="45"/>
    <x v="0"/>
    <x v="3"/>
    <x v="1078"/>
    <n v="93602"/>
    <n v="36.991762000000001"/>
    <n v="-119.242874"/>
    <x v="6"/>
    <x v="10"/>
    <x v="1"/>
    <x v="0"/>
    <n v="35.6"/>
    <x v="0"/>
    <x v="0"/>
    <x v="0"/>
    <n v="19"/>
    <x v="0"/>
    <x v="1"/>
    <x v="0"/>
    <x v="1"/>
    <x v="1"/>
    <x v="0"/>
    <x v="0"/>
    <x v="0"/>
    <x v="1"/>
    <x v="1"/>
    <x v="0"/>
    <n v="44.8"/>
    <n v="220.45"/>
    <x v="0"/>
    <x v="0"/>
    <n v="178"/>
    <n v="398.45"/>
    <x v="0"/>
    <x v="0"/>
    <x v="0"/>
    <x v="0"/>
    <x v="1"/>
    <x v="0"/>
    <x v="1"/>
    <x v="1"/>
    <x v="0"/>
  </r>
  <r>
    <s v="7521-YXVZY"/>
    <x v="1"/>
    <x v="32"/>
    <x v="1"/>
    <x v="1"/>
    <x v="661"/>
    <n v="95667"/>
    <n v="38.733713999999999"/>
    <n v="-120.795213"/>
    <x v="1"/>
    <x v="3"/>
    <x v="1"/>
    <x v="0"/>
    <n v="5.15"/>
    <x v="0"/>
    <x v="1"/>
    <x v="3"/>
    <m/>
    <x v="2"/>
    <x v="2"/>
    <x v="2"/>
    <x v="2"/>
    <x v="2"/>
    <x v="2"/>
    <x v="2"/>
    <x v="2"/>
    <x v="1"/>
    <x v="1"/>
    <x v="2"/>
    <n v="19.95"/>
    <n v="58.3"/>
    <x v="0"/>
    <x v="0"/>
    <n v="15.45"/>
    <n v="73.75"/>
    <x v="2"/>
    <x v="0"/>
    <x v="0"/>
    <x v="0"/>
    <x v="1"/>
    <x v="1"/>
    <x v="1"/>
    <x v="1"/>
    <x v="0"/>
  </r>
  <r>
    <s v="7524-VRLPL"/>
    <x v="1"/>
    <x v="41"/>
    <x v="1"/>
    <x v="0"/>
    <x v="662"/>
    <n v="95459"/>
    <n v="38.966712999999999"/>
    <n v="-123.586412"/>
    <x v="1"/>
    <x v="19"/>
    <x v="3"/>
    <x v="0"/>
    <n v="13.36"/>
    <x v="1"/>
    <x v="0"/>
    <x v="0"/>
    <n v="10"/>
    <x v="1"/>
    <x v="1"/>
    <x v="1"/>
    <x v="0"/>
    <x v="1"/>
    <x v="1"/>
    <x v="1"/>
    <x v="0"/>
    <x v="2"/>
    <x v="1"/>
    <x v="0"/>
    <n v="74.099999999999994"/>
    <n v="5031"/>
    <x v="0"/>
    <x v="0"/>
    <n v="921.84"/>
    <n v="5952.84"/>
    <x v="0"/>
    <x v="0"/>
    <x v="0"/>
    <x v="0"/>
    <x v="0"/>
    <x v="0"/>
    <x v="0"/>
    <x v="0"/>
    <x v="0"/>
  </r>
  <r>
    <s v="7526-BEZQB"/>
    <x v="1"/>
    <x v="14"/>
    <x v="1"/>
    <x v="0"/>
    <x v="438"/>
    <n v="90260"/>
    <n v="33.888559999999998"/>
    <n v="-118.35181300000001"/>
    <x v="1"/>
    <x v="27"/>
    <x v="2"/>
    <x v="0"/>
    <n v="44.71"/>
    <x v="1"/>
    <x v="0"/>
    <x v="0"/>
    <n v="25"/>
    <x v="0"/>
    <x v="1"/>
    <x v="0"/>
    <x v="1"/>
    <x v="0"/>
    <x v="1"/>
    <x v="1"/>
    <x v="0"/>
    <x v="1"/>
    <x v="0"/>
    <x v="1"/>
    <n v="96.05"/>
    <n v="1148.0999999999999"/>
    <x v="0"/>
    <x v="0"/>
    <n v="536.52"/>
    <n v="1684.62"/>
    <x v="1"/>
    <x v="5"/>
    <x v="9"/>
    <x v="0"/>
    <x v="0"/>
    <x v="0"/>
    <x v="1"/>
    <x v="1"/>
    <x v="0"/>
  </r>
  <r>
    <s v="7526-IVLYU"/>
    <x v="1"/>
    <x v="1"/>
    <x v="1"/>
    <x v="0"/>
    <x v="143"/>
    <n v="94108"/>
    <n v="37.791998"/>
    <n v="-122.408653"/>
    <x v="1"/>
    <x v="3"/>
    <x v="0"/>
    <x v="0"/>
    <n v="35.590000000000003"/>
    <x v="0"/>
    <x v="1"/>
    <x v="3"/>
    <m/>
    <x v="2"/>
    <x v="2"/>
    <x v="2"/>
    <x v="2"/>
    <x v="2"/>
    <x v="2"/>
    <x v="2"/>
    <x v="2"/>
    <x v="1"/>
    <x v="0"/>
    <x v="0"/>
    <n v="19.649999999999999"/>
    <n v="68.349999999999994"/>
    <x v="0"/>
    <x v="0"/>
    <n v="106.77"/>
    <n v="175.12"/>
    <x v="2"/>
    <x v="0"/>
    <x v="0"/>
    <x v="0"/>
    <x v="1"/>
    <x v="1"/>
    <x v="1"/>
    <x v="1"/>
    <x v="0"/>
  </r>
  <r>
    <s v="7527-QNRUS"/>
    <x v="1"/>
    <x v="25"/>
    <x v="0"/>
    <x v="1"/>
    <x v="110"/>
    <n v="92027"/>
    <n v="33.141264999999997"/>
    <n v="-116.967221"/>
    <x v="4"/>
    <x v="67"/>
    <x v="2"/>
    <x v="0"/>
    <n v="45.24"/>
    <x v="1"/>
    <x v="1"/>
    <x v="3"/>
    <m/>
    <x v="2"/>
    <x v="2"/>
    <x v="2"/>
    <x v="2"/>
    <x v="2"/>
    <x v="2"/>
    <x v="2"/>
    <x v="2"/>
    <x v="2"/>
    <x v="0"/>
    <x v="0"/>
    <n v="25.15"/>
    <n v="412.6"/>
    <x v="0"/>
    <x v="0"/>
    <n v="769.08"/>
    <n v="1181.68"/>
    <x v="0"/>
    <x v="0"/>
    <x v="0"/>
    <x v="0"/>
    <x v="1"/>
    <x v="1"/>
    <x v="1"/>
    <x v="1"/>
    <x v="0"/>
  </r>
  <r>
    <s v="7529-ZDFXI"/>
    <x v="1"/>
    <x v="16"/>
    <x v="0"/>
    <x v="0"/>
    <x v="846"/>
    <n v="91750"/>
    <n v="34.144703"/>
    <n v="-117.77029899999999"/>
    <x v="2"/>
    <x v="41"/>
    <x v="0"/>
    <x v="0"/>
    <n v="36.659999999999997"/>
    <x v="1"/>
    <x v="0"/>
    <x v="1"/>
    <n v="9"/>
    <x v="0"/>
    <x v="0"/>
    <x v="0"/>
    <x v="1"/>
    <x v="1"/>
    <x v="1"/>
    <x v="0"/>
    <x v="0"/>
    <x v="0"/>
    <x v="0"/>
    <x v="1"/>
    <n v="89.85"/>
    <n v="4925.3500000000004"/>
    <x v="0"/>
    <x v="0"/>
    <n v="2089.62"/>
    <n v="7014.97"/>
    <x v="0"/>
    <x v="0"/>
    <x v="0"/>
    <x v="0"/>
    <x v="0"/>
    <x v="0"/>
    <x v="0"/>
    <x v="1"/>
    <x v="0"/>
  </r>
  <r>
    <s v="7530-HDYDS"/>
    <x v="0"/>
    <x v="17"/>
    <x v="1"/>
    <x v="0"/>
    <x v="410"/>
    <n v="90712"/>
    <n v="33.840524000000002"/>
    <n v="-118.148403"/>
    <x v="1"/>
    <x v="70"/>
    <x v="0"/>
    <x v="0"/>
    <n v="17.66"/>
    <x v="0"/>
    <x v="0"/>
    <x v="1"/>
    <n v="41"/>
    <x v="0"/>
    <x v="0"/>
    <x v="1"/>
    <x v="0"/>
    <x v="1"/>
    <x v="0"/>
    <x v="1"/>
    <x v="0"/>
    <x v="1"/>
    <x v="0"/>
    <x v="0"/>
    <n v="84.25"/>
    <n v="3264.5"/>
    <x v="0"/>
    <x v="0"/>
    <n v="671.08"/>
    <n v="3935.58"/>
    <x v="1"/>
    <x v="5"/>
    <x v="9"/>
    <x v="0"/>
    <x v="0"/>
    <x v="0"/>
    <x v="0"/>
    <x v="0"/>
    <x v="0"/>
  </r>
  <r>
    <s v="7531-GQHME"/>
    <x v="1"/>
    <x v="20"/>
    <x v="1"/>
    <x v="0"/>
    <x v="477"/>
    <n v="92582"/>
    <n v="33.806708"/>
    <n v="-117.02007"/>
    <x v="1"/>
    <x v="27"/>
    <x v="2"/>
    <x v="0"/>
    <n v="38.96"/>
    <x v="0"/>
    <x v="1"/>
    <x v="3"/>
    <m/>
    <x v="2"/>
    <x v="2"/>
    <x v="2"/>
    <x v="2"/>
    <x v="2"/>
    <x v="2"/>
    <x v="2"/>
    <x v="2"/>
    <x v="1"/>
    <x v="1"/>
    <x v="0"/>
    <n v="20.05"/>
    <n v="265.45"/>
    <x v="0"/>
    <x v="0"/>
    <n v="467.52"/>
    <n v="732.97"/>
    <x v="0"/>
    <x v="0"/>
    <x v="0"/>
    <x v="0"/>
    <x v="1"/>
    <x v="1"/>
    <x v="1"/>
    <x v="1"/>
    <x v="0"/>
  </r>
  <r>
    <s v="7534-BFESC"/>
    <x v="1"/>
    <x v="28"/>
    <x v="1"/>
    <x v="0"/>
    <x v="38"/>
    <n v="92122"/>
    <n v="32.857230000000001"/>
    <n v="-117.209774"/>
    <x v="1"/>
    <x v="52"/>
    <x v="5"/>
    <x v="0"/>
    <n v="30.87"/>
    <x v="1"/>
    <x v="0"/>
    <x v="1"/>
    <n v="15"/>
    <x v="0"/>
    <x v="1"/>
    <x v="0"/>
    <x v="1"/>
    <x v="1"/>
    <x v="0"/>
    <x v="0"/>
    <x v="0"/>
    <x v="1"/>
    <x v="0"/>
    <x v="1"/>
    <n v="76.099999999999994"/>
    <n v="1712.7"/>
    <x v="0"/>
    <x v="0"/>
    <n v="740.88"/>
    <n v="2453.58"/>
    <x v="1"/>
    <x v="1"/>
    <x v="5"/>
    <x v="0"/>
    <x v="1"/>
    <x v="0"/>
    <x v="1"/>
    <x v="1"/>
    <x v="0"/>
  </r>
  <r>
    <s v="7537-CBQUZ"/>
    <x v="1"/>
    <x v="8"/>
    <x v="1"/>
    <x v="0"/>
    <x v="634"/>
    <n v="95012"/>
    <n v="36.784481"/>
    <n v="-121.75905400000001"/>
    <x v="1"/>
    <x v="5"/>
    <x v="0"/>
    <x v="0"/>
    <n v="26.11"/>
    <x v="1"/>
    <x v="0"/>
    <x v="1"/>
    <n v="20"/>
    <x v="1"/>
    <x v="0"/>
    <x v="1"/>
    <x v="1"/>
    <x v="0"/>
    <x v="1"/>
    <x v="1"/>
    <x v="0"/>
    <x v="1"/>
    <x v="0"/>
    <x v="1"/>
    <n v="109.4"/>
    <n v="7031.45"/>
    <x v="0"/>
    <x v="0"/>
    <n v="1644.93"/>
    <n v="8676.3799999999992"/>
    <x v="0"/>
    <x v="0"/>
    <x v="0"/>
    <x v="0"/>
    <x v="0"/>
    <x v="0"/>
    <x v="0"/>
    <x v="1"/>
    <x v="0"/>
  </r>
  <r>
    <s v="7537-RBWEA"/>
    <x v="0"/>
    <x v="31"/>
    <x v="1"/>
    <x v="0"/>
    <x v="897"/>
    <n v="95558"/>
    <n v="40.274301999999999"/>
    <n v="-124.210902"/>
    <x v="1"/>
    <x v="13"/>
    <x v="0"/>
    <x v="1"/>
    <m/>
    <x v="2"/>
    <x v="0"/>
    <x v="0"/>
    <n v="52"/>
    <x v="0"/>
    <x v="1"/>
    <x v="0"/>
    <x v="1"/>
    <x v="1"/>
    <x v="0"/>
    <x v="0"/>
    <x v="0"/>
    <x v="1"/>
    <x v="0"/>
    <x v="0"/>
    <n v="25.15"/>
    <n v="25.15"/>
    <x v="0"/>
    <x v="0"/>
    <n v="0"/>
    <n v="25.15"/>
    <x v="2"/>
    <x v="0"/>
    <x v="0"/>
    <x v="0"/>
    <x v="1"/>
    <x v="0"/>
    <x v="1"/>
    <x v="1"/>
    <x v="0"/>
  </r>
  <r>
    <s v="7538-GWHML"/>
    <x v="0"/>
    <x v="7"/>
    <x v="1"/>
    <x v="0"/>
    <x v="790"/>
    <n v="93244"/>
    <n v="36.462671"/>
    <n v="-118.997291"/>
    <x v="1"/>
    <x v="29"/>
    <x v="1"/>
    <x v="0"/>
    <n v="7.64"/>
    <x v="0"/>
    <x v="0"/>
    <x v="1"/>
    <n v="27"/>
    <x v="0"/>
    <x v="1"/>
    <x v="0"/>
    <x v="1"/>
    <x v="1"/>
    <x v="0"/>
    <x v="0"/>
    <x v="0"/>
    <x v="1"/>
    <x v="1"/>
    <x v="1"/>
    <n v="69.650000000000006"/>
    <n v="145.15"/>
    <x v="0"/>
    <x v="0"/>
    <n v="15.28"/>
    <n v="160.43"/>
    <x v="1"/>
    <x v="1"/>
    <x v="5"/>
    <x v="0"/>
    <x v="1"/>
    <x v="0"/>
    <x v="1"/>
    <x v="1"/>
    <x v="0"/>
  </r>
  <r>
    <s v="7541-YLXCL"/>
    <x v="1"/>
    <x v="11"/>
    <x v="1"/>
    <x v="0"/>
    <x v="644"/>
    <n v="91767"/>
    <n v="34.083086000000002"/>
    <n v="-117.73799699999999"/>
    <x v="1"/>
    <x v="66"/>
    <x v="0"/>
    <x v="0"/>
    <n v="26.51"/>
    <x v="0"/>
    <x v="0"/>
    <x v="0"/>
    <n v="85"/>
    <x v="0"/>
    <x v="0"/>
    <x v="0"/>
    <x v="0"/>
    <x v="1"/>
    <x v="1"/>
    <x v="1"/>
    <x v="0"/>
    <x v="0"/>
    <x v="0"/>
    <x v="0"/>
    <n v="65.400000000000006"/>
    <n v="2498.4"/>
    <x v="0"/>
    <x v="0"/>
    <n v="954.36"/>
    <n v="3452.76"/>
    <x v="1"/>
    <x v="3"/>
    <x v="6"/>
    <x v="0"/>
    <x v="0"/>
    <x v="0"/>
    <x v="0"/>
    <x v="0"/>
    <x v="0"/>
  </r>
  <r>
    <s v="7542-CYDDM"/>
    <x v="1"/>
    <x v="37"/>
    <x v="1"/>
    <x v="0"/>
    <x v="114"/>
    <n v="95382"/>
    <n v="37.529656000000003"/>
    <n v="-120.85435699999999"/>
    <x v="1"/>
    <x v="68"/>
    <x v="0"/>
    <x v="0"/>
    <n v="22.97"/>
    <x v="0"/>
    <x v="1"/>
    <x v="3"/>
    <m/>
    <x v="2"/>
    <x v="2"/>
    <x v="2"/>
    <x v="2"/>
    <x v="2"/>
    <x v="2"/>
    <x v="2"/>
    <x v="2"/>
    <x v="1"/>
    <x v="1"/>
    <x v="0"/>
    <n v="20.05"/>
    <n v="358.5"/>
    <x v="0"/>
    <x v="0"/>
    <n v="413.46"/>
    <n v="771.96"/>
    <x v="0"/>
    <x v="0"/>
    <x v="0"/>
    <x v="0"/>
    <x v="1"/>
    <x v="1"/>
    <x v="1"/>
    <x v="1"/>
    <x v="0"/>
  </r>
  <r>
    <s v="7544-ZVIKX"/>
    <x v="1"/>
    <x v="25"/>
    <x v="0"/>
    <x v="3"/>
    <x v="742"/>
    <n v="95678"/>
    <n v="38.759751000000001"/>
    <n v="-121.288545"/>
    <x v="0"/>
    <x v="42"/>
    <x v="0"/>
    <x v="0"/>
    <n v="33.82"/>
    <x v="1"/>
    <x v="0"/>
    <x v="1"/>
    <n v="10"/>
    <x v="0"/>
    <x v="1"/>
    <x v="1"/>
    <x v="0"/>
    <x v="0"/>
    <x v="1"/>
    <x v="1"/>
    <x v="0"/>
    <x v="0"/>
    <x v="0"/>
    <x v="1"/>
    <n v="105.05"/>
    <n v="6004.85"/>
    <x v="0"/>
    <x v="0"/>
    <n v="1961.56"/>
    <n v="7966.41"/>
    <x v="0"/>
    <x v="0"/>
    <x v="0"/>
    <x v="0"/>
    <x v="0"/>
    <x v="0"/>
    <x v="0"/>
    <x v="0"/>
    <x v="0"/>
  </r>
  <r>
    <s v="7547-EKNFS"/>
    <x v="1"/>
    <x v="0"/>
    <x v="0"/>
    <x v="0"/>
    <x v="831"/>
    <n v="95420"/>
    <n v="39.361283"/>
    <n v="-123.784599"/>
    <x v="2"/>
    <x v="71"/>
    <x v="4"/>
    <x v="0"/>
    <n v="18.260000000000002"/>
    <x v="1"/>
    <x v="0"/>
    <x v="1"/>
    <n v="29"/>
    <x v="0"/>
    <x v="0"/>
    <x v="1"/>
    <x v="1"/>
    <x v="0"/>
    <x v="0"/>
    <x v="0"/>
    <x v="0"/>
    <x v="1"/>
    <x v="0"/>
    <x v="1"/>
    <n v="95.25"/>
    <n v="3959.35"/>
    <x v="364"/>
    <x v="0"/>
    <n v="766.92"/>
    <n v="4698.97"/>
    <x v="1"/>
    <x v="5"/>
    <x v="8"/>
    <x v="0"/>
    <x v="0"/>
    <x v="0"/>
    <x v="0"/>
    <x v="1"/>
    <x v="0"/>
  </r>
  <r>
    <s v="7548-SEPYI"/>
    <x v="0"/>
    <x v="47"/>
    <x v="1"/>
    <x v="0"/>
    <x v="77"/>
    <n v="92592"/>
    <n v="33.507255000000001"/>
    <n v="-117.029473"/>
    <x v="1"/>
    <x v="10"/>
    <x v="1"/>
    <x v="0"/>
    <n v="32.119999999999997"/>
    <x v="0"/>
    <x v="0"/>
    <x v="1"/>
    <n v="10"/>
    <x v="0"/>
    <x v="0"/>
    <x v="0"/>
    <x v="1"/>
    <x v="0"/>
    <x v="1"/>
    <x v="1"/>
    <x v="0"/>
    <x v="1"/>
    <x v="0"/>
    <x v="1"/>
    <n v="96.25"/>
    <n v="512.45000000000005"/>
    <x v="0"/>
    <x v="0"/>
    <n v="160.6"/>
    <n v="673.05"/>
    <x v="1"/>
    <x v="1"/>
    <x v="5"/>
    <x v="0"/>
    <x v="0"/>
    <x v="0"/>
    <x v="0"/>
    <x v="1"/>
    <x v="0"/>
  </r>
  <r>
    <s v="7549-MYGPK"/>
    <x v="0"/>
    <x v="23"/>
    <x v="0"/>
    <x v="0"/>
    <x v="350"/>
    <n v="94040"/>
    <n v="37.380662000000001"/>
    <n v="-122.086022"/>
    <x v="3"/>
    <x v="5"/>
    <x v="4"/>
    <x v="0"/>
    <n v="8.98"/>
    <x v="1"/>
    <x v="0"/>
    <x v="1"/>
    <n v="16"/>
    <x v="1"/>
    <x v="0"/>
    <x v="1"/>
    <x v="1"/>
    <x v="0"/>
    <x v="0"/>
    <x v="0"/>
    <x v="1"/>
    <x v="1"/>
    <x v="0"/>
    <x v="1"/>
    <n v="100.55"/>
    <n v="6215.35"/>
    <x v="0"/>
    <x v="0"/>
    <n v="565.74"/>
    <n v="6781.09"/>
    <x v="1"/>
    <x v="4"/>
    <x v="16"/>
    <x v="0"/>
    <x v="0"/>
    <x v="1"/>
    <x v="0"/>
    <x v="1"/>
    <x v="0"/>
  </r>
  <r>
    <s v="7550-WIQVA"/>
    <x v="1"/>
    <x v="20"/>
    <x v="0"/>
    <x v="2"/>
    <x v="887"/>
    <n v="95677"/>
    <n v="38.790399999999998"/>
    <n v="-121.23697300000001"/>
    <x v="3"/>
    <x v="15"/>
    <x v="0"/>
    <x v="0"/>
    <n v="41.58"/>
    <x v="1"/>
    <x v="0"/>
    <x v="1"/>
    <n v="19"/>
    <x v="1"/>
    <x v="0"/>
    <x v="1"/>
    <x v="1"/>
    <x v="0"/>
    <x v="1"/>
    <x v="1"/>
    <x v="0"/>
    <x v="0"/>
    <x v="0"/>
    <x v="1"/>
    <n v="108.25"/>
    <n v="5431.4"/>
    <x v="0"/>
    <x v="0"/>
    <n v="2079"/>
    <n v="7510.4"/>
    <x v="0"/>
    <x v="0"/>
    <x v="0"/>
    <x v="0"/>
    <x v="0"/>
    <x v="0"/>
    <x v="0"/>
    <x v="1"/>
    <x v="0"/>
  </r>
  <r>
    <s v="7551-DACSP"/>
    <x v="1"/>
    <x v="42"/>
    <x v="0"/>
    <x v="2"/>
    <x v="748"/>
    <n v="96040"/>
    <n v="40.789799000000002"/>
    <n v="-121.474529"/>
    <x v="2"/>
    <x v="38"/>
    <x v="1"/>
    <x v="0"/>
    <n v="1.86"/>
    <x v="0"/>
    <x v="0"/>
    <x v="2"/>
    <n v="19"/>
    <x v="0"/>
    <x v="0"/>
    <x v="1"/>
    <x v="1"/>
    <x v="1"/>
    <x v="0"/>
    <x v="0"/>
    <x v="0"/>
    <x v="1"/>
    <x v="0"/>
    <x v="2"/>
    <n v="55.3"/>
    <n v="324.25"/>
    <x v="0"/>
    <x v="0"/>
    <n v="11.16"/>
    <n v="335.41"/>
    <x v="1"/>
    <x v="1"/>
    <x v="5"/>
    <x v="0"/>
    <x v="1"/>
    <x v="0"/>
    <x v="0"/>
    <x v="1"/>
    <x v="0"/>
  </r>
  <r>
    <s v="7551-JOHTI"/>
    <x v="0"/>
    <x v="33"/>
    <x v="1"/>
    <x v="0"/>
    <x v="165"/>
    <n v="90265"/>
    <n v="34.074572000000003"/>
    <n v="-118.831181"/>
    <x v="1"/>
    <x v="13"/>
    <x v="0"/>
    <x v="0"/>
    <n v="32.450000000000003"/>
    <x v="0"/>
    <x v="1"/>
    <x v="3"/>
    <m/>
    <x v="2"/>
    <x v="2"/>
    <x v="2"/>
    <x v="2"/>
    <x v="2"/>
    <x v="2"/>
    <x v="2"/>
    <x v="2"/>
    <x v="1"/>
    <x v="1"/>
    <x v="0"/>
    <n v="-10"/>
    <n v="19.5"/>
    <x v="0"/>
    <x v="0"/>
    <n v="32.450000000000003"/>
    <n v="51.95"/>
    <x v="1"/>
    <x v="5"/>
    <x v="9"/>
    <x v="0"/>
    <x v="1"/>
    <x v="1"/>
    <x v="1"/>
    <x v="1"/>
    <x v="0"/>
  </r>
  <r>
    <s v="7552-KEYGT"/>
    <x v="1"/>
    <x v="55"/>
    <x v="0"/>
    <x v="0"/>
    <x v="833"/>
    <n v="96076"/>
    <n v="40.367964000000001"/>
    <n v="-122.93737900000001"/>
    <x v="2"/>
    <x v="28"/>
    <x v="5"/>
    <x v="0"/>
    <n v="44.19"/>
    <x v="0"/>
    <x v="1"/>
    <x v="3"/>
    <m/>
    <x v="2"/>
    <x v="2"/>
    <x v="2"/>
    <x v="2"/>
    <x v="2"/>
    <x v="2"/>
    <x v="2"/>
    <x v="2"/>
    <x v="2"/>
    <x v="1"/>
    <x v="1"/>
    <n v="-9"/>
    <n v="520.54999999999995"/>
    <x v="0"/>
    <x v="0"/>
    <n v="1193.1300000000001"/>
    <n v="1713.68"/>
    <x v="0"/>
    <x v="0"/>
    <x v="0"/>
    <x v="0"/>
    <x v="1"/>
    <x v="1"/>
    <x v="1"/>
    <x v="1"/>
    <x v="0"/>
  </r>
  <r>
    <s v="7554-AKDQF"/>
    <x v="0"/>
    <x v="60"/>
    <x v="0"/>
    <x v="0"/>
    <x v="925"/>
    <n v="91024"/>
    <n v="34.168686000000001"/>
    <n v="-118.05750500000001"/>
    <x v="5"/>
    <x v="38"/>
    <x v="1"/>
    <x v="0"/>
    <n v="5.69"/>
    <x v="0"/>
    <x v="0"/>
    <x v="2"/>
    <n v="27"/>
    <x v="0"/>
    <x v="1"/>
    <x v="0"/>
    <x v="1"/>
    <x v="1"/>
    <x v="0"/>
    <x v="0"/>
    <x v="0"/>
    <x v="1"/>
    <x v="1"/>
    <x v="0"/>
    <n v="45.65"/>
    <n v="323.45"/>
    <x v="0"/>
    <x v="0"/>
    <n v="34.14"/>
    <n v="357.59"/>
    <x v="0"/>
    <x v="0"/>
    <x v="0"/>
    <x v="0"/>
    <x v="1"/>
    <x v="0"/>
    <x v="1"/>
    <x v="1"/>
    <x v="0"/>
  </r>
  <r>
    <s v="7554-NEWDD"/>
    <x v="1"/>
    <x v="56"/>
    <x v="1"/>
    <x v="0"/>
    <x v="162"/>
    <n v="90815"/>
    <n v="33.797637999999999"/>
    <n v="-118.11662"/>
    <x v="1"/>
    <x v="46"/>
    <x v="0"/>
    <x v="0"/>
    <n v="32.1"/>
    <x v="1"/>
    <x v="1"/>
    <x v="3"/>
    <m/>
    <x v="2"/>
    <x v="2"/>
    <x v="2"/>
    <x v="2"/>
    <x v="2"/>
    <x v="2"/>
    <x v="2"/>
    <x v="2"/>
    <x v="2"/>
    <x v="1"/>
    <x v="1"/>
    <n v="25.7"/>
    <n v="251.6"/>
    <x v="0"/>
    <x v="0"/>
    <n v="321"/>
    <n v="572.6"/>
    <x v="0"/>
    <x v="0"/>
    <x v="0"/>
    <x v="0"/>
    <x v="1"/>
    <x v="1"/>
    <x v="1"/>
    <x v="1"/>
    <x v="0"/>
  </r>
  <r>
    <s v="7558-IMLMT"/>
    <x v="1"/>
    <x v="23"/>
    <x v="0"/>
    <x v="3"/>
    <x v="255"/>
    <n v="90680"/>
    <n v="33.801869000000003"/>
    <n v="-117.995068"/>
    <x v="10"/>
    <x v="23"/>
    <x v="0"/>
    <x v="0"/>
    <n v="8.82"/>
    <x v="0"/>
    <x v="1"/>
    <x v="3"/>
    <m/>
    <x v="2"/>
    <x v="2"/>
    <x v="2"/>
    <x v="2"/>
    <x v="2"/>
    <x v="2"/>
    <x v="2"/>
    <x v="2"/>
    <x v="2"/>
    <x v="0"/>
    <x v="0"/>
    <n v="20.8"/>
    <n v="1411.9"/>
    <x v="0"/>
    <x v="0"/>
    <n v="590.94000000000005"/>
    <n v="2002.84"/>
    <x v="0"/>
    <x v="0"/>
    <x v="0"/>
    <x v="0"/>
    <x v="1"/>
    <x v="1"/>
    <x v="1"/>
    <x v="1"/>
    <x v="0"/>
  </r>
  <r>
    <s v="7560-QJAVJ"/>
    <x v="0"/>
    <x v="27"/>
    <x v="1"/>
    <x v="0"/>
    <x v="611"/>
    <n v="95917"/>
    <n v="39.457388000000002"/>
    <n v="-121.818201"/>
    <x v="1"/>
    <x v="40"/>
    <x v="0"/>
    <x v="0"/>
    <n v="47.72"/>
    <x v="0"/>
    <x v="0"/>
    <x v="2"/>
    <n v="28"/>
    <x v="1"/>
    <x v="1"/>
    <x v="1"/>
    <x v="0"/>
    <x v="0"/>
    <x v="1"/>
    <x v="1"/>
    <x v="0"/>
    <x v="2"/>
    <x v="1"/>
    <x v="1"/>
    <n v="79.599999999999994"/>
    <n v="5589.45"/>
    <x v="365"/>
    <x v="0"/>
    <n v="3340.4"/>
    <n v="8887.51"/>
    <x v="0"/>
    <x v="0"/>
    <x v="0"/>
    <x v="0"/>
    <x v="0"/>
    <x v="0"/>
    <x v="0"/>
    <x v="0"/>
    <x v="0"/>
  </r>
  <r>
    <s v="7560-QRBXH"/>
    <x v="0"/>
    <x v="13"/>
    <x v="1"/>
    <x v="0"/>
    <x v="372"/>
    <n v="95695"/>
    <n v="38.719670000000001"/>
    <n v="-121.862416"/>
    <x v="1"/>
    <x v="60"/>
    <x v="0"/>
    <x v="0"/>
    <n v="9.19"/>
    <x v="0"/>
    <x v="1"/>
    <x v="3"/>
    <m/>
    <x v="2"/>
    <x v="2"/>
    <x v="2"/>
    <x v="2"/>
    <x v="2"/>
    <x v="2"/>
    <x v="2"/>
    <x v="2"/>
    <x v="0"/>
    <x v="1"/>
    <x v="2"/>
    <n v="19.95"/>
    <n v="936.7"/>
    <x v="0"/>
    <x v="0"/>
    <n v="441.12"/>
    <n v="1377.82"/>
    <x v="0"/>
    <x v="0"/>
    <x v="0"/>
    <x v="0"/>
    <x v="1"/>
    <x v="1"/>
    <x v="1"/>
    <x v="1"/>
    <x v="0"/>
  </r>
  <r>
    <s v="7562-GSUHK"/>
    <x v="0"/>
    <x v="43"/>
    <x v="1"/>
    <x v="0"/>
    <x v="224"/>
    <n v="95327"/>
    <n v="37.847709999999999"/>
    <n v="-120.486589"/>
    <x v="1"/>
    <x v="43"/>
    <x v="0"/>
    <x v="0"/>
    <n v="40.76"/>
    <x v="0"/>
    <x v="0"/>
    <x v="1"/>
    <n v="7"/>
    <x v="0"/>
    <x v="0"/>
    <x v="1"/>
    <x v="1"/>
    <x v="1"/>
    <x v="1"/>
    <x v="1"/>
    <x v="0"/>
    <x v="1"/>
    <x v="0"/>
    <x v="0"/>
    <n v="93.2"/>
    <n v="1573.7"/>
    <x v="366"/>
    <x v="0"/>
    <n v="652.16"/>
    <n v="2190.16"/>
    <x v="1"/>
    <x v="1"/>
    <x v="5"/>
    <x v="0"/>
    <x v="0"/>
    <x v="0"/>
    <x v="0"/>
    <x v="1"/>
    <x v="0"/>
  </r>
  <r>
    <s v="7562-UXTPG"/>
    <x v="0"/>
    <x v="43"/>
    <x v="1"/>
    <x v="0"/>
    <x v="778"/>
    <n v="91303"/>
    <n v="34.19829"/>
    <n v="-118.602203"/>
    <x v="1"/>
    <x v="2"/>
    <x v="0"/>
    <x v="0"/>
    <n v="26.13"/>
    <x v="0"/>
    <x v="0"/>
    <x v="1"/>
    <n v="28"/>
    <x v="0"/>
    <x v="1"/>
    <x v="0"/>
    <x v="1"/>
    <x v="1"/>
    <x v="0"/>
    <x v="0"/>
    <x v="0"/>
    <x v="1"/>
    <x v="0"/>
    <x v="0"/>
    <n v="70.150000000000006"/>
    <n v="886.7"/>
    <x v="367"/>
    <x v="0"/>
    <n v="339.69"/>
    <n v="1217.8599999999999"/>
    <x v="0"/>
    <x v="0"/>
    <x v="0"/>
    <x v="0"/>
    <x v="1"/>
    <x v="0"/>
    <x v="1"/>
    <x v="1"/>
    <x v="0"/>
  </r>
  <r>
    <s v="7563-BIUPC"/>
    <x v="1"/>
    <x v="18"/>
    <x v="1"/>
    <x v="0"/>
    <x v="38"/>
    <n v="92122"/>
    <n v="32.857230000000001"/>
    <n v="-117.209774"/>
    <x v="1"/>
    <x v="10"/>
    <x v="1"/>
    <x v="0"/>
    <n v="5.78"/>
    <x v="0"/>
    <x v="0"/>
    <x v="1"/>
    <n v="52"/>
    <x v="0"/>
    <x v="1"/>
    <x v="0"/>
    <x v="1"/>
    <x v="0"/>
    <x v="0"/>
    <x v="0"/>
    <x v="1"/>
    <x v="1"/>
    <x v="0"/>
    <x v="1"/>
    <n v="80.599999999999994"/>
    <n v="415.55"/>
    <x v="368"/>
    <x v="3"/>
    <n v="28.9"/>
    <n v="448.01"/>
    <x v="1"/>
    <x v="1"/>
    <x v="5"/>
    <x v="0"/>
    <x v="0"/>
    <x v="1"/>
    <x v="1"/>
    <x v="1"/>
    <x v="0"/>
  </r>
  <r>
    <s v="7564-GHCVB"/>
    <x v="0"/>
    <x v="60"/>
    <x v="0"/>
    <x v="0"/>
    <x v="292"/>
    <n v="93452"/>
    <n v="35.746484000000002"/>
    <n v="-121.223355"/>
    <x v="7"/>
    <x v="9"/>
    <x v="3"/>
    <x v="0"/>
    <n v="7.29"/>
    <x v="1"/>
    <x v="0"/>
    <x v="1"/>
    <n v="53"/>
    <x v="1"/>
    <x v="1"/>
    <x v="0"/>
    <x v="1"/>
    <x v="1"/>
    <x v="0"/>
    <x v="0"/>
    <x v="1"/>
    <x v="2"/>
    <x v="1"/>
    <x v="1"/>
    <n v="79.05"/>
    <n v="5730.7"/>
    <x v="0"/>
    <x v="11"/>
    <n v="524.88"/>
    <n v="6335.58"/>
    <x v="0"/>
    <x v="0"/>
    <x v="0"/>
    <x v="0"/>
    <x v="1"/>
    <x v="1"/>
    <x v="0"/>
    <x v="1"/>
    <x v="0"/>
  </r>
  <r>
    <s v="7566-DSRLQ"/>
    <x v="0"/>
    <x v="33"/>
    <x v="0"/>
    <x v="0"/>
    <x v="320"/>
    <n v="91701"/>
    <n v="34.132275"/>
    <n v="-117.61147800000001"/>
    <x v="9"/>
    <x v="9"/>
    <x v="3"/>
    <x v="0"/>
    <n v="12.85"/>
    <x v="1"/>
    <x v="0"/>
    <x v="1"/>
    <n v="24"/>
    <x v="0"/>
    <x v="0"/>
    <x v="1"/>
    <x v="0"/>
    <x v="0"/>
    <x v="1"/>
    <x v="1"/>
    <x v="1"/>
    <x v="2"/>
    <x v="0"/>
    <x v="1"/>
    <n v="110.15"/>
    <n v="7998.8"/>
    <x v="0"/>
    <x v="13"/>
    <n v="925.2"/>
    <n v="8994"/>
    <x v="0"/>
    <x v="0"/>
    <x v="0"/>
    <x v="0"/>
    <x v="0"/>
    <x v="1"/>
    <x v="0"/>
    <x v="0"/>
    <x v="0"/>
  </r>
  <r>
    <s v="7567-ECMCM"/>
    <x v="1"/>
    <x v="5"/>
    <x v="1"/>
    <x v="0"/>
    <x v="712"/>
    <n v="94506"/>
    <n v="37.791480999999997"/>
    <n v="-121.90325300000001"/>
    <x v="1"/>
    <x v="52"/>
    <x v="0"/>
    <x v="0"/>
    <n v="35.299999999999997"/>
    <x v="0"/>
    <x v="0"/>
    <x v="1"/>
    <n v="41"/>
    <x v="0"/>
    <x v="1"/>
    <x v="0"/>
    <x v="1"/>
    <x v="1"/>
    <x v="1"/>
    <x v="1"/>
    <x v="0"/>
    <x v="1"/>
    <x v="0"/>
    <x v="0"/>
    <n v="79.849999999999994"/>
    <n v="2001"/>
    <x v="0"/>
    <x v="0"/>
    <n v="847.2"/>
    <n v="2848.2"/>
    <x v="0"/>
    <x v="0"/>
    <x v="0"/>
    <x v="0"/>
    <x v="0"/>
    <x v="0"/>
    <x v="1"/>
    <x v="1"/>
    <x v="0"/>
  </r>
  <r>
    <s v="7568-PODML"/>
    <x v="1"/>
    <x v="20"/>
    <x v="1"/>
    <x v="0"/>
    <x v="1100"/>
    <n v="95076"/>
    <n v="36.931654000000002"/>
    <n v="-121.75238299999999"/>
    <x v="1"/>
    <x v="13"/>
    <x v="0"/>
    <x v="1"/>
    <m/>
    <x v="2"/>
    <x v="0"/>
    <x v="2"/>
    <n v="18"/>
    <x v="0"/>
    <x v="1"/>
    <x v="0"/>
    <x v="1"/>
    <x v="0"/>
    <x v="1"/>
    <x v="1"/>
    <x v="0"/>
    <x v="1"/>
    <x v="0"/>
    <x v="2"/>
    <n v="45.3"/>
    <n v="45.3"/>
    <x v="0"/>
    <x v="0"/>
    <n v="0"/>
    <n v="45.3"/>
    <x v="1"/>
    <x v="1"/>
    <x v="1"/>
    <x v="0"/>
    <x v="0"/>
    <x v="0"/>
    <x v="1"/>
    <x v="1"/>
    <x v="0"/>
  </r>
  <r>
    <s v="7569-NMZYQ"/>
    <x v="0"/>
    <x v="25"/>
    <x v="0"/>
    <x v="1"/>
    <x v="104"/>
    <n v="95461"/>
    <n v="38.787446000000003"/>
    <n v="-122.58674999999999"/>
    <x v="2"/>
    <x v="9"/>
    <x v="0"/>
    <x v="0"/>
    <n v="41.14"/>
    <x v="1"/>
    <x v="0"/>
    <x v="1"/>
    <n v="53"/>
    <x v="1"/>
    <x v="0"/>
    <x v="1"/>
    <x v="0"/>
    <x v="0"/>
    <x v="1"/>
    <x v="1"/>
    <x v="0"/>
    <x v="2"/>
    <x v="0"/>
    <x v="1"/>
    <n v="118.75"/>
    <n v="8672.4500000000007"/>
    <x v="0"/>
    <x v="0"/>
    <n v="2962.08"/>
    <n v="11634.53"/>
    <x v="0"/>
    <x v="0"/>
    <x v="0"/>
    <x v="0"/>
    <x v="0"/>
    <x v="0"/>
    <x v="0"/>
    <x v="0"/>
    <x v="0"/>
  </r>
  <r>
    <s v="7570-WELNY"/>
    <x v="0"/>
    <x v="7"/>
    <x v="0"/>
    <x v="0"/>
    <x v="180"/>
    <n v="91423"/>
    <n v="34.146957"/>
    <n v="-118.43213799999999"/>
    <x v="2"/>
    <x v="64"/>
    <x v="3"/>
    <x v="0"/>
    <n v="7.87"/>
    <x v="1"/>
    <x v="0"/>
    <x v="1"/>
    <n v="4"/>
    <x v="1"/>
    <x v="0"/>
    <x v="0"/>
    <x v="1"/>
    <x v="1"/>
    <x v="0"/>
    <x v="0"/>
    <x v="0"/>
    <x v="2"/>
    <x v="0"/>
    <x v="1"/>
    <n v="-1"/>
    <n v="5711.05"/>
    <x v="0"/>
    <x v="0"/>
    <n v="535.16"/>
    <n v="6246.21"/>
    <x v="0"/>
    <x v="0"/>
    <x v="0"/>
    <x v="0"/>
    <x v="1"/>
    <x v="0"/>
    <x v="0"/>
    <x v="1"/>
    <x v="0"/>
  </r>
  <r>
    <s v="7571-YXDAD"/>
    <x v="0"/>
    <x v="0"/>
    <x v="1"/>
    <x v="0"/>
    <x v="345"/>
    <n v="95618"/>
    <n v="38.544001999999999"/>
    <n v="-121.685559"/>
    <x v="1"/>
    <x v="29"/>
    <x v="0"/>
    <x v="0"/>
    <n v="38.28"/>
    <x v="1"/>
    <x v="0"/>
    <x v="1"/>
    <n v="18"/>
    <x v="0"/>
    <x v="1"/>
    <x v="0"/>
    <x v="1"/>
    <x v="1"/>
    <x v="0"/>
    <x v="0"/>
    <x v="0"/>
    <x v="1"/>
    <x v="1"/>
    <x v="0"/>
    <n v="74.900000000000006"/>
    <n v="147.15"/>
    <x v="0"/>
    <x v="0"/>
    <n v="76.56"/>
    <n v="223.71"/>
    <x v="1"/>
    <x v="4"/>
    <x v="7"/>
    <x v="0"/>
    <x v="1"/>
    <x v="0"/>
    <x v="1"/>
    <x v="1"/>
    <x v="0"/>
  </r>
  <r>
    <s v="7572-KPVKK"/>
    <x v="1"/>
    <x v="56"/>
    <x v="1"/>
    <x v="2"/>
    <x v="853"/>
    <n v="94024"/>
    <n v="37.352910999999999"/>
    <n v="-122.093002"/>
    <x v="1"/>
    <x v="55"/>
    <x v="4"/>
    <x v="0"/>
    <n v="17.670000000000002"/>
    <x v="1"/>
    <x v="0"/>
    <x v="1"/>
    <n v="19"/>
    <x v="0"/>
    <x v="1"/>
    <x v="1"/>
    <x v="0"/>
    <x v="0"/>
    <x v="1"/>
    <x v="1"/>
    <x v="0"/>
    <x v="2"/>
    <x v="0"/>
    <x v="1"/>
    <n v="104.05"/>
    <n v="6590.5"/>
    <x v="0"/>
    <x v="0"/>
    <n v="1095.54"/>
    <n v="7686.04"/>
    <x v="0"/>
    <x v="0"/>
    <x v="0"/>
    <x v="0"/>
    <x v="0"/>
    <x v="0"/>
    <x v="0"/>
    <x v="0"/>
    <x v="0"/>
  </r>
  <r>
    <s v="7576-ASEJU"/>
    <x v="0"/>
    <x v="32"/>
    <x v="0"/>
    <x v="0"/>
    <x v="263"/>
    <n v="91702"/>
    <n v="34.174492999999998"/>
    <n v="-117.87067999999999"/>
    <x v="6"/>
    <x v="62"/>
    <x v="4"/>
    <x v="0"/>
    <n v="25.16"/>
    <x v="0"/>
    <x v="0"/>
    <x v="2"/>
    <n v="11"/>
    <x v="1"/>
    <x v="1"/>
    <x v="0"/>
    <x v="0"/>
    <x v="0"/>
    <x v="1"/>
    <x v="1"/>
    <x v="0"/>
    <x v="0"/>
    <x v="0"/>
    <x v="0"/>
    <n v="74.7"/>
    <n v="3187.65"/>
    <x v="0"/>
    <x v="0"/>
    <n v="1031.56"/>
    <n v="4219.21"/>
    <x v="0"/>
    <x v="0"/>
    <x v="0"/>
    <x v="0"/>
    <x v="0"/>
    <x v="0"/>
    <x v="0"/>
    <x v="0"/>
    <x v="0"/>
  </r>
  <r>
    <s v="7576-JMYWV"/>
    <x v="0"/>
    <x v="48"/>
    <x v="0"/>
    <x v="2"/>
    <x v="34"/>
    <n v="95046"/>
    <n v="37.084696999999998"/>
    <n v="-121.60641699999999"/>
    <x v="9"/>
    <x v="56"/>
    <x v="4"/>
    <x v="0"/>
    <n v="20.420000000000002"/>
    <x v="1"/>
    <x v="0"/>
    <x v="1"/>
    <n v="16"/>
    <x v="1"/>
    <x v="0"/>
    <x v="0"/>
    <x v="0"/>
    <x v="0"/>
    <x v="1"/>
    <x v="0"/>
    <x v="0"/>
    <x v="2"/>
    <x v="0"/>
    <x v="1"/>
    <n v="110.2"/>
    <n v="4972.1000000000004"/>
    <x v="0"/>
    <x v="0"/>
    <n v="939.32"/>
    <n v="5911.42"/>
    <x v="0"/>
    <x v="0"/>
    <x v="0"/>
    <x v="0"/>
    <x v="0"/>
    <x v="0"/>
    <x v="0"/>
    <x v="0"/>
    <x v="0"/>
  </r>
  <r>
    <s v="7576-OYWBN"/>
    <x v="1"/>
    <x v="41"/>
    <x v="1"/>
    <x v="0"/>
    <x v="176"/>
    <n v="94402"/>
    <n v="37.556634000000003"/>
    <n v="-122.317723"/>
    <x v="1"/>
    <x v="3"/>
    <x v="0"/>
    <x v="0"/>
    <n v="30.25"/>
    <x v="1"/>
    <x v="0"/>
    <x v="1"/>
    <n v="28"/>
    <x v="0"/>
    <x v="1"/>
    <x v="0"/>
    <x v="1"/>
    <x v="1"/>
    <x v="0"/>
    <x v="0"/>
    <x v="0"/>
    <x v="1"/>
    <x v="0"/>
    <x v="1"/>
    <n v="76.05"/>
    <n v="231.8"/>
    <x v="0"/>
    <x v="0"/>
    <n v="90.75"/>
    <n v="322.55"/>
    <x v="1"/>
    <x v="1"/>
    <x v="1"/>
    <x v="0"/>
    <x v="1"/>
    <x v="0"/>
    <x v="1"/>
    <x v="1"/>
    <x v="0"/>
  </r>
  <r>
    <s v="7577-SWIFR"/>
    <x v="1"/>
    <x v="42"/>
    <x v="1"/>
    <x v="0"/>
    <x v="1"/>
    <n v="91206"/>
    <n v="34.162514999999999"/>
    <n v="-118.203869"/>
    <x v="1"/>
    <x v="13"/>
    <x v="0"/>
    <x v="0"/>
    <n v="16.64"/>
    <x v="0"/>
    <x v="0"/>
    <x v="1"/>
    <n v="2"/>
    <x v="0"/>
    <x v="1"/>
    <x v="0"/>
    <x v="1"/>
    <x v="0"/>
    <x v="1"/>
    <x v="1"/>
    <x v="0"/>
    <x v="1"/>
    <x v="0"/>
    <x v="1"/>
    <n v="89.25"/>
    <n v="89.25"/>
    <x v="0"/>
    <x v="0"/>
    <n v="16.64"/>
    <n v="105.89"/>
    <x v="2"/>
    <x v="0"/>
    <x v="0"/>
    <x v="0"/>
    <x v="0"/>
    <x v="0"/>
    <x v="1"/>
    <x v="1"/>
    <x v="0"/>
  </r>
  <r>
    <s v="7579-KKLOE"/>
    <x v="1"/>
    <x v="40"/>
    <x v="0"/>
    <x v="0"/>
    <x v="1094"/>
    <n v="93219"/>
    <n v="35.858054000000003"/>
    <n v="-119.305858"/>
    <x v="9"/>
    <x v="4"/>
    <x v="3"/>
    <x v="0"/>
    <n v="46.53"/>
    <x v="1"/>
    <x v="0"/>
    <x v="2"/>
    <n v="3"/>
    <x v="1"/>
    <x v="0"/>
    <x v="1"/>
    <x v="0"/>
    <x v="0"/>
    <x v="1"/>
    <x v="1"/>
    <x v="0"/>
    <x v="2"/>
    <x v="0"/>
    <x v="0"/>
    <n v="91.25"/>
    <n v="6589.6"/>
    <x v="0"/>
    <x v="0"/>
    <n v="3303.63"/>
    <n v="9893.23"/>
    <x v="0"/>
    <x v="0"/>
    <x v="0"/>
    <x v="0"/>
    <x v="0"/>
    <x v="0"/>
    <x v="0"/>
    <x v="0"/>
    <x v="0"/>
  </r>
  <r>
    <s v="7579-OOPEC"/>
    <x v="0"/>
    <x v="4"/>
    <x v="0"/>
    <x v="0"/>
    <x v="363"/>
    <n v="92059"/>
    <n v="33.384345000000003"/>
    <n v="-117.072619"/>
    <x v="2"/>
    <x v="29"/>
    <x v="1"/>
    <x v="0"/>
    <n v="6.86"/>
    <x v="0"/>
    <x v="0"/>
    <x v="2"/>
    <n v="20"/>
    <x v="0"/>
    <x v="0"/>
    <x v="0"/>
    <x v="1"/>
    <x v="1"/>
    <x v="0"/>
    <x v="0"/>
    <x v="0"/>
    <x v="1"/>
    <x v="1"/>
    <x v="0"/>
    <n v="50.15"/>
    <n v="115.1"/>
    <x v="0"/>
    <x v="0"/>
    <n v="13.72"/>
    <n v="128.82"/>
    <x v="1"/>
    <x v="1"/>
    <x v="1"/>
    <x v="0"/>
    <x v="1"/>
    <x v="0"/>
    <x v="0"/>
    <x v="1"/>
    <x v="0"/>
  </r>
  <r>
    <s v="7580-UGXNC"/>
    <x v="0"/>
    <x v="50"/>
    <x v="1"/>
    <x v="0"/>
    <x v="564"/>
    <n v="90232"/>
    <n v="34.019323"/>
    <n v="-118.391902"/>
    <x v="1"/>
    <x v="29"/>
    <x v="0"/>
    <x v="0"/>
    <n v="25.74"/>
    <x v="0"/>
    <x v="0"/>
    <x v="2"/>
    <n v="6"/>
    <x v="1"/>
    <x v="0"/>
    <x v="0"/>
    <x v="1"/>
    <x v="1"/>
    <x v="0"/>
    <x v="0"/>
    <x v="0"/>
    <x v="1"/>
    <x v="1"/>
    <x v="0"/>
    <n v="54.85"/>
    <n v="104.2"/>
    <x v="0"/>
    <x v="0"/>
    <n v="51.48"/>
    <n v="155.68"/>
    <x v="1"/>
    <x v="4"/>
    <x v="19"/>
    <x v="0"/>
    <x v="1"/>
    <x v="0"/>
    <x v="0"/>
    <x v="1"/>
    <x v="0"/>
  </r>
  <r>
    <s v="7581-EBBOU"/>
    <x v="0"/>
    <x v="42"/>
    <x v="1"/>
    <x v="0"/>
    <x v="528"/>
    <n v="95689"/>
    <n v="38.481901999999998"/>
    <n v="-120.603668"/>
    <x v="1"/>
    <x v="59"/>
    <x v="0"/>
    <x v="0"/>
    <n v="38.880000000000003"/>
    <x v="0"/>
    <x v="0"/>
    <x v="2"/>
    <n v="2"/>
    <x v="0"/>
    <x v="0"/>
    <x v="1"/>
    <x v="0"/>
    <x v="0"/>
    <x v="0"/>
    <x v="0"/>
    <x v="0"/>
    <x v="0"/>
    <x v="0"/>
    <x v="0"/>
    <n v="70.150000000000006"/>
    <n v="4224.7"/>
    <x v="0"/>
    <x v="0"/>
    <n v="2332.8000000000002"/>
    <n v="6557.5"/>
    <x v="0"/>
    <x v="0"/>
    <x v="0"/>
    <x v="0"/>
    <x v="0"/>
    <x v="0"/>
    <x v="0"/>
    <x v="0"/>
    <x v="0"/>
  </r>
  <r>
    <s v="7586-ZATGZ"/>
    <x v="1"/>
    <x v="40"/>
    <x v="1"/>
    <x v="0"/>
    <x v="917"/>
    <n v="96123"/>
    <n v="40.845737999999997"/>
    <n v="-120.322219"/>
    <x v="1"/>
    <x v="36"/>
    <x v="0"/>
    <x v="0"/>
    <n v="17.829999999999998"/>
    <x v="1"/>
    <x v="0"/>
    <x v="1"/>
    <n v="27"/>
    <x v="0"/>
    <x v="1"/>
    <x v="0"/>
    <x v="1"/>
    <x v="0"/>
    <x v="0"/>
    <x v="0"/>
    <x v="0"/>
    <x v="1"/>
    <x v="0"/>
    <x v="1"/>
    <n v="84.9"/>
    <n v="3369.05"/>
    <x v="0"/>
    <x v="0"/>
    <n v="713.2"/>
    <n v="4082.25"/>
    <x v="0"/>
    <x v="0"/>
    <x v="0"/>
    <x v="0"/>
    <x v="0"/>
    <x v="0"/>
    <x v="1"/>
    <x v="1"/>
    <x v="0"/>
  </r>
  <r>
    <s v="7587-AOVVU"/>
    <x v="1"/>
    <x v="14"/>
    <x v="0"/>
    <x v="2"/>
    <x v="308"/>
    <n v="95521"/>
    <n v="40.839958000000003"/>
    <n v="-124.00375699999999"/>
    <x v="1"/>
    <x v="28"/>
    <x v="0"/>
    <x v="0"/>
    <n v="14.07"/>
    <x v="1"/>
    <x v="0"/>
    <x v="1"/>
    <n v="15"/>
    <x v="1"/>
    <x v="0"/>
    <x v="0"/>
    <x v="0"/>
    <x v="0"/>
    <x v="0"/>
    <x v="0"/>
    <x v="0"/>
    <x v="1"/>
    <x v="1"/>
    <x v="1"/>
    <n v="100.75"/>
    <n v="2793.55"/>
    <x v="0"/>
    <x v="0"/>
    <n v="379.89"/>
    <n v="3173.44"/>
    <x v="0"/>
    <x v="0"/>
    <x v="0"/>
    <x v="0"/>
    <x v="0"/>
    <x v="0"/>
    <x v="0"/>
    <x v="0"/>
    <x v="0"/>
  </r>
  <r>
    <s v="7587-RZNME"/>
    <x v="1"/>
    <x v="5"/>
    <x v="1"/>
    <x v="0"/>
    <x v="864"/>
    <n v="91355"/>
    <n v="34.439869999999999"/>
    <n v="-118.644609"/>
    <x v="1"/>
    <x v="3"/>
    <x v="1"/>
    <x v="0"/>
    <n v="48.84"/>
    <x v="0"/>
    <x v="0"/>
    <x v="2"/>
    <n v="41"/>
    <x v="0"/>
    <x v="1"/>
    <x v="0"/>
    <x v="1"/>
    <x v="1"/>
    <x v="0"/>
    <x v="1"/>
    <x v="0"/>
    <x v="1"/>
    <x v="0"/>
    <x v="1"/>
    <n v="43.3"/>
    <n v="123.65"/>
    <x v="0"/>
    <x v="0"/>
    <n v="146.52000000000001"/>
    <n v="270.17"/>
    <x v="1"/>
    <x v="4"/>
    <x v="12"/>
    <x v="0"/>
    <x v="0"/>
    <x v="0"/>
    <x v="1"/>
    <x v="1"/>
    <x v="0"/>
  </r>
  <r>
    <s v="7590-VHVEG"/>
    <x v="0"/>
    <x v="59"/>
    <x v="0"/>
    <x v="0"/>
    <x v="31"/>
    <n v="90001"/>
    <n v="33.973616"/>
    <n v="-118.24902"/>
    <x v="1"/>
    <x v="13"/>
    <x v="1"/>
    <x v="1"/>
    <m/>
    <x v="2"/>
    <x v="0"/>
    <x v="2"/>
    <n v="10"/>
    <x v="0"/>
    <x v="0"/>
    <x v="0"/>
    <x v="1"/>
    <x v="1"/>
    <x v="0"/>
    <x v="0"/>
    <x v="0"/>
    <x v="1"/>
    <x v="0"/>
    <x v="1"/>
    <n v="29.85"/>
    <n v="29.85"/>
    <x v="0"/>
    <x v="0"/>
    <n v="0"/>
    <n v="29.85"/>
    <x v="2"/>
    <x v="0"/>
    <x v="0"/>
    <x v="0"/>
    <x v="1"/>
    <x v="0"/>
    <x v="0"/>
    <x v="1"/>
    <x v="0"/>
  </r>
  <r>
    <s v="7593-JNWRU"/>
    <x v="1"/>
    <x v="37"/>
    <x v="0"/>
    <x v="2"/>
    <x v="39"/>
    <n v="94538"/>
    <n v="37.505768000000003"/>
    <n v="-121.96247200000001"/>
    <x v="7"/>
    <x v="38"/>
    <x v="1"/>
    <x v="0"/>
    <n v="49.2"/>
    <x v="0"/>
    <x v="0"/>
    <x v="2"/>
    <n v="21"/>
    <x v="0"/>
    <x v="1"/>
    <x v="0"/>
    <x v="1"/>
    <x v="1"/>
    <x v="0"/>
    <x v="0"/>
    <x v="0"/>
    <x v="1"/>
    <x v="0"/>
    <x v="1"/>
    <n v="44.6"/>
    <n v="260.8"/>
    <x v="0"/>
    <x v="0"/>
    <n v="295.2"/>
    <n v="556"/>
    <x v="1"/>
    <x v="4"/>
    <x v="19"/>
    <x v="0"/>
    <x v="1"/>
    <x v="0"/>
    <x v="1"/>
    <x v="1"/>
    <x v="0"/>
  </r>
  <r>
    <s v="7593-XFKDI"/>
    <x v="1"/>
    <x v="14"/>
    <x v="1"/>
    <x v="0"/>
    <x v="31"/>
    <n v="90031"/>
    <n v="34.085807000000003"/>
    <n v="-118.20661699999999"/>
    <x v="1"/>
    <x v="13"/>
    <x v="0"/>
    <x v="0"/>
    <n v="48.22"/>
    <x v="0"/>
    <x v="0"/>
    <x v="2"/>
    <n v="21"/>
    <x v="0"/>
    <x v="1"/>
    <x v="0"/>
    <x v="1"/>
    <x v="1"/>
    <x v="0"/>
    <x v="0"/>
    <x v="0"/>
    <x v="1"/>
    <x v="1"/>
    <x v="0"/>
    <n v="-4"/>
    <n v="46.3"/>
    <x v="0"/>
    <x v="0"/>
    <n v="48.22"/>
    <n v="94.52"/>
    <x v="1"/>
    <x v="4"/>
    <x v="19"/>
    <x v="0"/>
    <x v="1"/>
    <x v="0"/>
    <x v="1"/>
    <x v="1"/>
    <x v="0"/>
  </r>
  <r>
    <s v="7594-LZNWR"/>
    <x v="1"/>
    <x v="6"/>
    <x v="1"/>
    <x v="0"/>
    <x v="113"/>
    <n v="95826"/>
    <n v="38.542532000000001"/>
    <n v="-121.378826"/>
    <x v="1"/>
    <x v="12"/>
    <x v="5"/>
    <x v="0"/>
    <n v="13.56"/>
    <x v="0"/>
    <x v="0"/>
    <x v="1"/>
    <n v="30"/>
    <x v="0"/>
    <x v="1"/>
    <x v="0"/>
    <x v="1"/>
    <x v="1"/>
    <x v="0"/>
    <x v="0"/>
    <x v="0"/>
    <x v="2"/>
    <x v="1"/>
    <x v="0"/>
    <n v="69.150000000000006"/>
    <n v="2275.1"/>
    <x v="0"/>
    <x v="0"/>
    <n v="461.04"/>
    <n v="2736.14"/>
    <x v="0"/>
    <x v="0"/>
    <x v="0"/>
    <x v="0"/>
    <x v="1"/>
    <x v="0"/>
    <x v="1"/>
    <x v="1"/>
    <x v="0"/>
  </r>
  <r>
    <s v="7594-RQHXR"/>
    <x v="0"/>
    <x v="29"/>
    <x v="1"/>
    <x v="0"/>
    <x v="166"/>
    <n v="91722"/>
    <n v="34.097344999999997"/>
    <n v="-117.906736"/>
    <x v="1"/>
    <x v="13"/>
    <x v="1"/>
    <x v="0"/>
    <n v="21.72"/>
    <x v="0"/>
    <x v="0"/>
    <x v="1"/>
    <n v="52"/>
    <x v="0"/>
    <x v="1"/>
    <x v="0"/>
    <x v="1"/>
    <x v="1"/>
    <x v="1"/>
    <x v="1"/>
    <x v="0"/>
    <x v="1"/>
    <x v="0"/>
    <x v="1"/>
    <n v="79.599999999999994"/>
    <n v="79.599999999999994"/>
    <x v="0"/>
    <x v="0"/>
    <n v="21.72"/>
    <n v="101.32"/>
    <x v="1"/>
    <x v="3"/>
    <x v="13"/>
    <x v="0"/>
    <x v="0"/>
    <x v="0"/>
    <x v="1"/>
    <x v="1"/>
    <x v="0"/>
  </r>
  <r>
    <s v="7595-EHCDL"/>
    <x v="1"/>
    <x v="23"/>
    <x v="0"/>
    <x v="3"/>
    <x v="787"/>
    <n v="93454"/>
    <n v="34.943522999999999"/>
    <n v="-120.25672900000001"/>
    <x v="6"/>
    <x v="44"/>
    <x v="0"/>
    <x v="1"/>
    <m/>
    <x v="2"/>
    <x v="0"/>
    <x v="2"/>
    <n v="19"/>
    <x v="0"/>
    <x v="1"/>
    <x v="1"/>
    <x v="1"/>
    <x v="0"/>
    <x v="1"/>
    <x v="1"/>
    <x v="0"/>
    <x v="1"/>
    <x v="1"/>
    <x v="0"/>
    <n v="50.6"/>
    <n v="1653.45"/>
    <x v="0"/>
    <x v="0"/>
    <n v="0"/>
    <n v="1653.45"/>
    <x v="0"/>
    <x v="0"/>
    <x v="0"/>
    <x v="0"/>
    <x v="0"/>
    <x v="0"/>
    <x v="0"/>
    <x v="1"/>
    <x v="0"/>
  </r>
  <r>
    <s v="7595-EUIVN"/>
    <x v="0"/>
    <x v="55"/>
    <x v="1"/>
    <x v="0"/>
    <x v="422"/>
    <n v="95422"/>
    <n v="38.965803999999999"/>
    <n v="-122.63177899999999"/>
    <x v="1"/>
    <x v="13"/>
    <x v="0"/>
    <x v="0"/>
    <n v="14.48"/>
    <x v="0"/>
    <x v="0"/>
    <x v="1"/>
    <n v="26"/>
    <x v="0"/>
    <x v="0"/>
    <x v="0"/>
    <x v="1"/>
    <x v="1"/>
    <x v="0"/>
    <x v="0"/>
    <x v="0"/>
    <x v="1"/>
    <x v="1"/>
    <x v="1"/>
    <n v="75.8"/>
    <n v="75.8"/>
    <x v="0"/>
    <x v="0"/>
    <n v="14.48"/>
    <n v="90.28"/>
    <x v="1"/>
    <x v="1"/>
    <x v="1"/>
    <x v="0"/>
    <x v="1"/>
    <x v="0"/>
    <x v="0"/>
    <x v="1"/>
    <x v="0"/>
  </r>
  <r>
    <s v="7596-IIWYC"/>
    <x v="0"/>
    <x v="47"/>
    <x v="1"/>
    <x v="0"/>
    <x v="429"/>
    <n v="95629"/>
    <n v="38.513483999999998"/>
    <n v="-120.70461299999999"/>
    <x v="1"/>
    <x v="28"/>
    <x v="0"/>
    <x v="0"/>
    <n v="35.770000000000003"/>
    <x v="0"/>
    <x v="1"/>
    <x v="3"/>
    <m/>
    <x v="2"/>
    <x v="2"/>
    <x v="2"/>
    <x v="2"/>
    <x v="2"/>
    <x v="2"/>
    <x v="2"/>
    <x v="2"/>
    <x v="2"/>
    <x v="0"/>
    <x v="1"/>
    <n v="20.25"/>
    <n v="538.20000000000005"/>
    <x v="0"/>
    <x v="0"/>
    <n v="965.79"/>
    <n v="1503.99"/>
    <x v="0"/>
    <x v="0"/>
    <x v="0"/>
    <x v="0"/>
    <x v="1"/>
    <x v="1"/>
    <x v="1"/>
    <x v="1"/>
    <x v="0"/>
  </r>
  <r>
    <s v="7596-LDUXP"/>
    <x v="0"/>
    <x v="37"/>
    <x v="1"/>
    <x v="0"/>
    <x v="503"/>
    <n v="94572"/>
    <n v="38.027217999999998"/>
    <n v="-122.23463"/>
    <x v="1"/>
    <x v="27"/>
    <x v="2"/>
    <x v="0"/>
    <n v="15.97"/>
    <x v="0"/>
    <x v="0"/>
    <x v="1"/>
    <n v="19"/>
    <x v="1"/>
    <x v="1"/>
    <x v="0"/>
    <x v="1"/>
    <x v="0"/>
    <x v="0"/>
    <x v="0"/>
    <x v="0"/>
    <x v="0"/>
    <x v="0"/>
    <x v="0"/>
    <n v="85.15"/>
    <n v="979.05"/>
    <x v="0"/>
    <x v="0"/>
    <n v="191.64"/>
    <n v="1170.69"/>
    <x v="0"/>
    <x v="0"/>
    <x v="0"/>
    <x v="0"/>
    <x v="0"/>
    <x v="0"/>
    <x v="0"/>
    <x v="1"/>
    <x v="0"/>
  </r>
  <r>
    <s v="7596-ZYWBB"/>
    <x v="0"/>
    <x v="31"/>
    <x v="1"/>
    <x v="0"/>
    <x v="284"/>
    <n v="93312"/>
    <n v="35.392598999999997"/>
    <n v="-119.245341"/>
    <x v="1"/>
    <x v="7"/>
    <x v="4"/>
    <x v="0"/>
    <n v="43.29"/>
    <x v="0"/>
    <x v="0"/>
    <x v="2"/>
    <n v="76"/>
    <x v="1"/>
    <x v="0"/>
    <x v="0"/>
    <x v="0"/>
    <x v="1"/>
    <x v="0"/>
    <x v="0"/>
    <x v="1"/>
    <x v="2"/>
    <x v="0"/>
    <x v="2"/>
    <n v="59.6"/>
    <n v="3739.8"/>
    <x v="0"/>
    <x v="4"/>
    <n v="2813.85"/>
    <n v="6673.65"/>
    <x v="0"/>
    <x v="0"/>
    <x v="0"/>
    <x v="0"/>
    <x v="1"/>
    <x v="1"/>
    <x v="0"/>
    <x v="0"/>
    <x v="0"/>
  </r>
  <r>
    <s v="7598-UAASY"/>
    <x v="1"/>
    <x v="31"/>
    <x v="0"/>
    <x v="0"/>
    <x v="927"/>
    <n v="94940"/>
    <n v="38.129308000000002"/>
    <n v="-122.83481500000001"/>
    <x v="2"/>
    <x v="29"/>
    <x v="1"/>
    <x v="0"/>
    <n v="20.5"/>
    <x v="0"/>
    <x v="0"/>
    <x v="1"/>
    <n v="51"/>
    <x v="0"/>
    <x v="1"/>
    <x v="1"/>
    <x v="1"/>
    <x v="1"/>
    <x v="0"/>
    <x v="0"/>
    <x v="0"/>
    <x v="1"/>
    <x v="1"/>
    <x v="1"/>
    <n v="76.400000000000006"/>
    <n v="151.80000000000001"/>
    <x v="0"/>
    <x v="0"/>
    <n v="41"/>
    <n v="192.8"/>
    <x v="1"/>
    <x v="1"/>
    <x v="1"/>
    <x v="0"/>
    <x v="1"/>
    <x v="0"/>
    <x v="0"/>
    <x v="1"/>
    <x v="0"/>
  </r>
  <r>
    <s v="7599-FKVXZ"/>
    <x v="1"/>
    <x v="33"/>
    <x v="0"/>
    <x v="0"/>
    <x v="490"/>
    <n v="91030"/>
    <n v="34.110444000000001"/>
    <n v="-118.15695700000001"/>
    <x v="2"/>
    <x v="71"/>
    <x v="0"/>
    <x v="0"/>
    <n v="2.41"/>
    <x v="1"/>
    <x v="0"/>
    <x v="1"/>
    <n v="21"/>
    <x v="0"/>
    <x v="1"/>
    <x v="1"/>
    <x v="0"/>
    <x v="0"/>
    <x v="1"/>
    <x v="1"/>
    <x v="0"/>
    <x v="1"/>
    <x v="0"/>
    <x v="1"/>
    <n v="106.15"/>
    <n v="4512.7"/>
    <x v="0"/>
    <x v="0"/>
    <n v="101.22"/>
    <n v="4613.92"/>
    <x v="1"/>
    <x v="3"/>
    <x v="6"/>
    <x v="0"/>
    <x v="0"/>
    <x v="0"/>
    <x v="0"/>
    <x v="0"/>
    <x v="0"/>
  </r>
  <r>
    <s v="7599-NTMDP"/>
    <x v="0"/>
    <x v="13"/>
    <x v="0"/>
    <x v="3"/>
    <x v="1046"/>
    <n v="95237"/>
    <n v="38.166791000000003"/>
    <n v="-121.14207"/>
    <x v="10"/>
    <x v="55"/>
    <x v="4"/>
    <x v="1"/>
    <m/>
    <x v="2"/>
    <x v="0"/>
    <x v="0"/>
    <n v="26"/>
    <x v="1"/>
    <x v="0"/>
    <x v="0"/>
    <x v="0"/>
    <x v="0"/>
    <x v="0"/>
    <x v="0"/>
    <x v="1"/>
    <x v="2"/>
    <x v="1"/>
    <x v="1"/>
    <n v="48.7"/>
    <n v="3008.55"/>
    <x v="0"/>
    <x v="4"/>
    <n v="0"/>
    <n v="3128.55"/>
    <x v="0"/>
    <x v="0"/>
    <x v="0"/>
    <x v="0"/>
    <x v="0"/>
    <x v="1"/>
    <x v="0"/>
    <x v="0"/>
    <x v="0"/>
  </r>
  <r>
    <s v="7601-DHFWZ"/>
    <x v="0"/>
    <x v="33"/>
    <x v="1"/>
    <x v="0"/>
    <x v="8"/>
    <n v="93063"/>
    <n v="34.296813"/>
    <n v="-118.685703"/>
    <x v="1"/>
    <x v="60"/>
    <x v="4"/>
    <x v="0"/>
    <n v="30.82"/>
    <x v="1"/>
    <x v="1"/>
    <x v="3"/>
    <m/>
    <x v="2"/>
    <x v="2"/>
    <x v="2"/>
    <x v="2"/>
    <x v="2"/>
    <x v="2"/>
    <x v="2"/>
    <x v="2"/>
    <x v="2"/>
    <x v="1"/>
    <x v="0"/>
    <n v="24"/>
    <n v="1183.05"/>
    <x v="0"/>
    <x v="0"/>
    <n v="1479.36"/>
    <n v="2662.41"/>
    <x v="0"/>
    <x v="0"/>
    <x v="0"/>
    <x v="0"/>
    <x v="1"/>
    <x v="1"/>
    <x v="1"/>
    <x v="1"/>
    <x v="0"/>
  </r>
  <r>
    <s v="7601-GNDYK"/>
    <x v="1"/>
    <x v="7"/>
    <x v="0"/>
    <x v="1"/>
    <x v="1016"/>
    <n v="92595"/>
    <n v="33.617108000000002"/>
    <n v="-117.253349"/>
    <x v="2"/>
    <x v="33"/>
    <x v="5"/>
    <x v="0"/>
    <n v="20.85"/>
    <x v="0"/>
    <x v="1"/>
    <x v="3"/>
    <m/>
    <x v="2"/>
    <x v="2"/>
    <x v="2"/>
    <x v="2"/>
    <x v="2"/>
    <x v="2"/>
    <x v="2"/>
    <x v="2"/>
    <x v="2"/>
    <x v="1"/>
    <x v="0"/>
    <n v="19.600000000000001"/>
    <n v="686.95"/>
    <x v="0"/>
    <x v="0"/>
    <n v="729.75"/>
    <n v="1416.7"/>
    <x v="0"/>
    <x v="0"/>
    <x v="0"/>
    <x v="0"/>
    <x v="1"/>
    <x v="1"/>
    <x v="1"/>
    <x v="1"/>
    <x v="0"/>
  </r>
  <r>
    <s v="7601-WFVZV"/>
    <x v="1"/>
    <x v="34"/>
    <x v="1"/>
    <x v="0"/>
    <x v="845"/>
    <n v="95936"/>
    <n v="39.578792"/>
    <n v="-120.78078600000001"/>
    <x v="1"/>
    <x v="13"/>
    <x v="1"/>
    <x v="0"/>
    <n v="17.940000000000001"/>
    <x v="0"/>
    <x v="1"/>
    <x v="3"/>
    <m/>
    <x v="2"/>
    <x v="2"/>
    <x v="2"/>
    <x v="2"/>
    <x v="2"/>
    <x v="2"/>
    <x v="2"/>
    <x v="2"/>
    <x v="1"/>
    <x v="1"/>
    <x v="0"/>
    <n v="19.55"/>
    <n v="19.55"/>
    <x v="0"/>
    <x v="0"/>
    <n v="17.940000000000001"/>
    <n v="37.49"/>
    <x v="2"/>
    <x v="0"/>
    <x v="0"/>
    <x v="0"/>
    <x v="1"/>
    <x v="1"/>
    <x v="1"/>
    <x v="1"/>
    <x v="0"/>
  </r>
  <r>
    <s v="7602-DBTOU"/>
    <x v="0"/>
    <x v="1"/>
    <x v="0"/>
    <x v="0"/>
    <x v="143"/>
    <n v="94121"/>
    <n v="37.776718000000002"/>
    <n v="-122.49578099999999"/>
    <x v="0"/>
    <x v="4"/>
    <x v="0"/>
    <x v="0"/>
    <n v="37.83"/>
    <x v="0"/>
    <x v="1"/>
    <x v="3"/>
    <m/>
    <x v="2"/>
    <x v="2"/>
    <x v="2"/>
    <x v="2"/>
    <x v="2"/>
    <x v="2"/>
    <x v="2"/>
    <x v="2"/>
    <x v="2"/>
    <x v="1"/>
    <x v="0"/>
    <n v="19.600000000000001"/>
    <n v="1416.5"/>
    <x v="0"/>
    <x v="0"/>
    <n v="2685.93"/>
    <n v="4102.43"/>
    <x v="0"/>
    <x v="0"/>
    <x v="0"/>
    <x v="0"/>
    <x v="1"/>
    <x v="1"/>
    <x v="1"/>
    <x v="1"/>
    <x v="0"/>
  </r>
  <r>
    <s v="7602-MVRMB"/>
    <x v="0"/>
    <x v="47"/>
    <x v="0"/>
    <x v="2"/>
    <x v="571"/>
    <n v="93623"/>
    <n v="37.483535000000003"/>
    <n v="-119.67941399999999"/>
    <x v="5"/>
    <x v="9"/>
    <x v="0"/>
    <x v="0"/>
    <n v="46.63"/>
    <x v="1"/>
    <x v="0"/>
    <x v="1"/>
    <n v="14"/>
    <x v="1"/>
    <x v="1"/>
    <x v="1"/>
    <x v="0"/>
    <x v="0"/>
    <x v="1"/>
    <x v="1"/>
    <x v="0"/>
    <x v="2"/>
    <x v="0"/>
    <x v="1"/>
    <n v="110.45"/>
    <n v="8058.85"/>
    <x v="0"/>
    <x v="0"/>
    <n v="3357.36"/>
    <n v="11416.21"/>
    <x v="0"/>
    <x v="0"/>
    <x v="0"/>
    <x v="0"/>
    <x v="0"/>
    <x v="0"/>
    <x v="0"/>
    <x v="0"/>
    <x v="0"/>
  </r>
  <r>
    <s v="7603-USHJS"/>
    <x v="1"/>
    <x v="60"/>
    <x v="1"/>
    <x v="2"/>
    <x v="680"/>
    <n v="91775"/>
    <n v="34.114772000000002"/>
    <n v="-118.089431"/>
    <x v="1"/>
    <x v="27"/>
    <x v="2"/>
    <x v="0"/>
    <n v="14.96"/>
    <x v="1"/>
    <x v="0"/>
    <x v="1"/>
    <n v="59"/>
    <x v="0"/>
    <x v="1"/>
    <x v="0"/>
    <x v="1"/>
    <x v="1"/>
    <x v="0"/>
    <x v="1"/>
    <x v="0"/>
    <x v="1"/>
    <x v="0"/>
    <x v="0"/>
    <n v="73.75"/>
    <n v="871.4"/>
    <x v="0"/>
    <x v="0"/>
    <n v="179.52"/>
    <n v="1050.92"/>
    <x v="1"/>
    <x v="5"/>
    <x v="9"/>
    <x v="0"/>
    <x v="0"/>
    <x v="0"/>
    <x v="1"/>
    <x v="1"/>
    <x v="0"/>
  </r>
  <r>
    <s v="7605-BDWDC"/>
    <x v="0"/>
    <x v="34"/>
    <x v="1"/>
    <x v="0"/>
    <x v="622"/>
    <n v="91752"/>
    <n v="33.999991999999999"/>
    <n v="-117.53539499999999"/>
    <x v="1"/>
    <x v="65"/>
    <x v="0"/>
    <x v="1"/>
    <m/>
    <x v="2"/>
    <x v="0"/>
    <x v="2"/>
    <n v="10"/>
    <x v="1"/>
    <x v="0"/>
    <x v="0"/>
    <x v="0"/>
    <x v="1"/>
    <x v="1"/>
    <x v="1"/>
    <x v="0"/>
    <x v="2"/>
    <x v="0"/>
    <x v="1"/>
    <n v="49.85"/>
    <n v="1520.1"/>
    <x v="0"/>
    <x v="0"/>
    <n v="0"/>
    <n v="1520.1"/>
    <x v="0"/>
    <x v="0"/>
    <x v="0"/>
    <x v="0"/>
    <x v="0"/>
    <x v="0"/>
    <x v="0"/>
    <x v="0"/>
    <x v="0"/>
  </r>
  <r>
    <s v="7605-SNLQG"/>
    <x v="0"/>
    <x v="21"/>
    <x v="0"/>
    <x v="0"/>
    <x v="156"/>
    <n v="90249"/>
    <n v="33.901389999999999"/>
    <n v="-118.315697"/>
    <x v="10"/>
    <x v="14"/>
    <x v="4"/>
    <x v="0"/>
    <n v="6.49"/>
    <x v="0"/>
    <x v="0"/>
    <x v="2"/>
    <n v="22"/>
    <x v="0"/>
    <x v="1"/>
    <x v="1"/>
    <x v="1"/>
    <x v="1"/>
    <x v="0"/>
    <x v="0"/>
    <x v="0"/>
    <x v="1"/>
    <x v="0"/>
    <x v="0"/>
    <n v="50.25"/>
    <n v="2221.5500000000002"/>
    <x v="0"/>
    <x v="0"/>
    <n v="292.05"/>
    <n v="2513.6"/>
    <x v="0"/>
    <x v="0"/>
    <x v="0"/>
    <x v="0"/>
    <x v="1"/>
    <x v="0"/>
    <x v="0"/>
    <x v="1"/>
    <x v="0"/>
  </r>
  <r>
    <s v="7606-BPHHN"/>
    <x v="1"/>
    <x v="14"/>
    <x v="1"/>
    <x v="0"/>
    <x v="623"/>
    <n v="92253"/>
    <n v="33.695532"/>
    <n v="-116.310571"/>
    <x v="1"/>
    <x v="9"/>
    <x v="3"/>
    <x v="0"/>
    <n v="30.44"/>
    <x v="0"/>
    <x v="1"/>
    <x v="3"/>
    <m/>
    <x v="2"/>
    <x v="2"/>
    <x v="2"/>
    <x v="2"/>
    <x v="2"/>
    <x v="2"/>
    <x v="2"/>
    <x v="2"/>
    <x v="2"/>
    <x v="0"/>
    <x v="0"/>
    <n v="19.8"/>
    <n v="1468.75"/>
    <x v="0"/>
    <x v="0"/>
    <n v="2191.6799999999998"/>
    <n v="3660.43"/>
    <x v="0"/>
    <x v="0"/>
    <x v="0"/>
    <x v="0"/>
    <x v="1"/>
    <x v="1"/>
    <x v="1"/>
    <x v="1"/>
    <x v="0"/>
  </r>
  <r>
    <s v="7607-QKKTJ"/>
    <x v="1"/>
    <x v="11"/>
    <x v="0"/>
    <x v="3"/>
    <x v="641"/>
    <n v="92354"/>
    <n v="34.049315"/>
    <n v="-117.25597399999999"/>
    <x v="10"/>
    <x v="14"/>
    <x v="0"/>
    <x v="0"/>
    <n v="33.450000000000003"/>
    <x v="1"/>
    <x v="0"/>
    <x v="1"/>
    <n v="69"/>
    <x v="0"/>
    <x v="0"/>
    <x v="1"/>
    <x v="1"/>
    <x v="1"/>
    <x v="1"/>
    <x v="1"/>
    <x v="1"/>
    <x v="0"/>
    <x v="0"/>
    <x v="0"/>
    <n v="95"/>
    <n v="4368.8500000000004"/>
    <x v="0"/>
    <x v="8"/>
    <n v="1505.25"/>
    <n v="5934.1"/>
    <x v="0"/>
    <x v="0"/>
    <x v="0"/>
    <x v="0"/>
    <x v="0"/>
    <x v="1"/>
    <x v="0"/>
    <x v="1"/>
    <x v="0"/>
  </r>
  <r>
    <s v="7608-RGIRO"/>
    <x v="1"/>
    <x v="47"/>
    <x v="1"/>
    <x v="2"/>
    <x v="705"/>
    <n v="95901"/>
    <n v="39.195140000000002"/>
    <n v="-121.503883"/>
    <x v="1"/>
    <x v="55"/>
    <x v="4"/>
    <x v="0"/>
    <n v="17.559999999999999"/>
    <x v="1"/>
    <x v="1"/>
    <x v="3"/>
    <m/>
    <x v="2"/>
    <x v="2"/>
    <x v="2"/>
    <x v="2"/>
    <x v="2"/>
    <x v="2"/>
    <x v="2"/>
    <x v="2"/>
    <x v="2"/>
    <x v="0"/>
    <x v="0"/>
    <n v="-10"/>
    <n v="1413"/>
    <x v="0"/>
    <x v="0"/>
    <n v="1088.72"/>
    <n v="2501.7199999999998"/>
    <x v="0"/>
    <x v="0"/>
    <x v="0"/>
    <x v="0"/>
    <x v="1"/>
    <x v="1"/>
    <x v="1"/>
    <x v="1"/>
    <x v="0"/>
  </r>
  <r>
    <s v="7609-NRNCA"/>
    <x v="0"/>
    <x v="44"/>
    <x v="1"/>
    <x v="0"/>
    <x v="1050"/>
    <n v="95246"/>
    <n v="38.264262000000002"/>
    <n v="-120.51513300000001"/>
    <x v="1"/>
    <x v="67"/>
    <x v="0"/>
    <x v="0"/>
    <n v="42.42"/>
    <x v="0"/>
    <x v="1"/>
    <x v="3"/>
    <m/>
    <x v="2"/>
    <x v="2"/>
    <x v="2"/>
    <x v="2"/>
    <x v="2"/>
    <x v="2"/>
    <x v="2"/>
    <x v="2"/>
    <x v="0"/>
    <x v="1"/>
    <x v="0"/>
    <n v="19.55"/>
    <n v="280.85000000000002"/>
    <x v="0"/>
    <x v="0"/>
    <n v="721.14"/>
    <n v="1001.99"/>
    <x v="0"/>
    <x v="0"/>
    <x v="0"/>
    <x v="0"/>
    <x v="1"/>
    <x v="1"/>
    <x v="1"/>
    <x v="1"/>
    <x v="0"/>
  </r>
  <r>
    <s v="7609-YBPXG"/>
    <x v="1"/>
    <x v="27"/>
    <x v="1"/>
    <x v="0"/>
    <x v="97"/>
    <n v="92602"/>
    <n v="33.720359000000002"/>
    <n v="-117.733655"/>
    <x v="1"/>
    <x v="8"/>
    <x v="0"/>
    <x v="0"/>
    <n v="18.54"/>
    <x v="1"/>
    <x v="0"/>
    <x v="2"/>
    <n v="26"/>
    <x v="1"/>
    <x v="1"/>
    <x v="1"/>
    <x v="0"/>
    <x v="0"/>
    <x v="1"/>
    <x v="1"/>
    <x v="1"/>
    <x v="2"/>
    <x v="1"/>
    <x v="1"/>
    <n v="87.1"/>
    <n v="4735.2"/>
    <x v="0"/>
    <x v="11"/>
    <n v="1001.16"/>
    <n v="5816.36"/>
    <x v="0"/>
    <x v="0"/>
    <x v="0"/>
    <x v="0"/>
    <x v="0"/>
    <x v="1"/>
    <x v="0"/>
    <x v="0"/>
    <x v="0"/>
  </r>
  <r>
    <s v="7610-TVOPG"/>
    <x v="1"/>
    <x v="23"/>
    <x v="1"/>
    <x v="0"/>
    <x v="57"/>
    <n v="95255"/>
    <n v="38.419350000000001"/>
    <n v="-120.469545"/>
    <x v="1"/>
    <x v="49"/>
    <x v="0"/>
    <x v="0"/>
    <n v="7.96"/>
    <x v="1"/>
    <x v="1"/>
    <x v="3"/>
    <m/>
    <x v="2"/>
    <x v="2"/>
    <x v="2"/>
    <x v="2"/>
    <x v="2"/>
    <x v="2"/>
    <x v="2"/>
    <x v="2"/>
    <x v="1"/>
    <x v="0"/>
    <x v="1"/>
    <n v="26.35"/>
    <n v="378.6"/>
    <x v="0"/>
    <x v="0"/>
    <n v="119.4"/>
    <n v="498"/>
    <x v="0"/>
    <x v="0"/>
    <x v="0"/>
    <x v="0"/>
    <x v="1"/>
    <x v="1"/>
    <x v="1"/>
    <x v="1"/>
    <x v="0"/>
  </r>
  <r>
    <s v="7611-YKYTC"/>
    <x v="1"/>
    <x v="2"/>
    <x v="0"/>
    <x v="3"/>
    <x v="1101"/>
    <n v="95225"/>
    <n v="38.183917999999998"/>
    <n v="-120.89881699999999"/>
    <x v="2"/>
    <x v="51"/>
    <x v="2"/>
    <x v="0"/>
    <n v="38.82"/>
    <x v="0"/>
    <x v="0"/>
    <x v="1"/>
    <n v="19"/>
    <x v="1"/>
    <x v="1"/>
    <x v="0"/>
    <x v="1"/>
    <x v="1"/>
    <x v="0"/>
    <x v="0"/>
    <x v="0"/>
    <x v="1"/>
    <x v="1"/>
    <x v="1"/>
    <n v="75"/>
    <n v="1573.95"/>
    <x v="0"/>
    <x v="0"/>
    <n v="854.04"/>
    <n v="2427.9899999999998"/>
    <x v="0"/>
    <x v="0"/>
    <x v="0"/>
    <x v="0"/>
    <x v="1"/>
    <x v="0"/>
    <x v="0"/>
    <x v="1"/>
    <x v="0"/>
  </r>
  <r>
    <s v="7613-LLQFO"/>
    <x v="1"/>
    <x v="51"/>
    <x v="1"/>
    <x v="0"/>
    <x v="495"/>
    <n v="95601"/>
    <n v="38.431407"/>
    <n v="-120.8421"/>
    <x v="1"/>
    <x v="27"/>
    <x v="0"/>
    <x v="0"/>
    <n v="12.36"/>
    <x v="1"/>
    <x v="0"/>
    <x v="1"/>
    <n v="23"/>
    <x v="0"/>
    <x v="1"/>
    <x v="0"/>
    <x v="1"/>
    <x v="0"/>
    <x v="0"/>
    <x v="0"/>
    <x v="0"/>
    <x v="1"/>
    <x v="0"/>
    <x v="1"/>
    <n v="84.45"/>
    <n v="1059.55"/>
    <x v="0"/>
    <x v="0"/>
    <n v="148.32"/>
    <n v="1207.8699999999999"/>
    <x v="1"/>
    <x v="2"/>
    <x v="4"/>
    <x v="0"/>
    <x v="0"/>
    <x v="0"/>
    <x v="1"/>
    <x v="1"/>
    <x v="0"/>
  </r>
  <r>
    <s v="7614-QVWQL"/>
    <x v="1"/>
    <x v="30"/>
    <x v="0"/>
    <x v="0"/>
    <x v="2"/>
    <n v="92627"/>
    <n v="33.645671999999998"/>
    <n v="-117.922613"/>
    <x v="0"/>
    <x v="21"/>
    <x v="0"/>
    <x v="1"/>
    <m/>
    <x v="2"/>
    <x v="0"/>
    <x v="2"/>
    <n v="5"/>
    <x v="0"/>
    <x v="0"/>
    <x v="0"/>
    <x v="1"/>
    <x v="0"/>
    <x v="1"/>
    <x v="1"/>
    <x v="1"/>
    <x v="0"/>
    <x v="0"/>
    <x v="1"/>
    <n v="51.8"/>
    <n v="2541.25"/>
    <x v="0"/>
    <x v="10"/>
    <n v="0"/>
    <n v="2591.25"/>
    <x v="1"/>
    <x v="3"/>
    <x v="14"/>
    <x v="0"/>
    <x v="0"/>
    <x v="1"/>
    <x v="0"/>
    <x v="1"/>
    <x v="0"/>
  </r>
  <r>
    <s v="7615-ESMYF"/>
    <x v="0"/>
    <x v="5"/>
    <x v="0"/>
    <x v="0"/>
    <x v="38"/>
    <n v="92117"/>
    <n v="32.825085999999999"/>
    <n v="-117.19942399999999"/>
    <x v="2"/>
    <x v="29"/>
    <x v="0"/>
    <x v="1"/>
    <m/>
    <x v="2"/>
    <x v="0"/>
    <x v="0"/>
    <n v="51"/>
    <x v="0"/>
    <x v="1"/>
    <x v="0"/>
    <x v="1"/>
    <x v="0"/>
    <x v="1"/>
    <x v="1"/>
    <x v="0"/>
    <x v="1"/>
    <x v="1"/>
    <x v="1"/>
    <n v="44.6"/>
    <n v="97.1"/>
    <x v="0"/>
    <x v="0"/>
    <n v="0"/>
    <n v="97.1"/>
    <x v="1"/>
    <x v="1"/>
    <x v="5"/>
    <x v="0"/>
    <x v="0"/>
    <x v="0"/>
    <x v="1"/>
    <x v="1"/>
    <x v="0"/>
  </r>
  <r>
    <s v="7617-EYGLW"/>
    <x v="1"/>
    <x v="47"/>
    <x v="1"/>
    <x v="0"/>
    <x v="408"/>
    <n v="95423"/>
    <n v="39.071159999999999"/>
    <n v="-122.59854199999999"/>
    <x v="1"/>
    <x v="13"/>
    <x v="1"/>
    <x v="0"/>
    <n v="46.59"/>
    <x v="0"/>
    <x v="1"/>
    <x v="3"/>
    <m/>
    <x v="2"/>
    <x v="2"/>
    <x v="2"/>
    <x v="2"/>
    <x v="2"/>
    <x v="2"/>
    <x v="2"/>
    <x v="2"/>
    <x v="1"/>
    <x v="1"/>
    <x v="1"/>
    <n v="19.45"/>
    <n v="19.45"/>
    <x v="0"/>
    <x v="0"/>
    <n v="46.59"/>
    <n v="66.040000000000006"/>
    <x v="2"/>
    <x v="0"/>
    <x v="0"/>
    <x v="0"/>
    <x v="1"/>
    <x v="1"/>
    <x v="1"/>
    <x v="1"/>
    <x v="0"/>
  </r>
  <r>
    <s v="7619-ODSGN"/>
    <x v="1"/>
    <x v="54"/>
    <x v="0"/>
    <x v="3"/>
    <x v="370"/>
    <n v="92610"/>
    <n v="33.698728000000003"/>
    <n v="-117.67768"/>
    <x v="2"/>
    <x v="52"/>
    <x v="5"/>
    <x v="0"/>
    <n v="17.27"/>
    <x v="1"/>
    <x v="0"/>
    <x v="2"/>
    <n v="18"/>
    <x v="1"/>
    <x v="1"/>
    <x v="0"/>
    <x v="1"/>
    <x v="1"/>
    <x v="0"/>
    <x v="0"/>
    <x v="0"/>
    <x v="1"/>
    <x v="1"/>
    <x v="1"/>
    <n v="54.75"/>
    <n v="1338.15"/>
    <x v="0"/>
    <x v="0"/>
    <n v="414.48"/>
    <n v="1752.63"/>
    <x v="1"/>
    <x v="5"/>
    <x v="9"/>
    <x v="0"/>
    <x v="1"/>
    <x v="0"/>
    <x v="0"/>
    <x v="1"/>
    <x v="0"/>
  </r>
  <r>
    <s v="7619-PLRLP"/>
    <x v="0"/>
    <x v="51"/>
    <x v="0"/>
    <x v="0"/>
    <x v="1060"/>
    <n v="92007"/>
    <n v="33.015866000000003"/>
    <n v="-117.272254"/>
    <x v="3"/>
    <x v="63"/>
    <x v="4"/>
    <x v="0"/>
    <n v="37.14"/>
    <x v="1"/>
    <x v="0"/>
    <x v="0"/>
    <n v="4"/>
    <x v="1"/>
    <x v="0"/>
    <x v="1"/>
    <x v="1"/>
    <x v="1"/>
    <x v="1"/>
    <x v="1"/>
    <x v="0"/>
    <x v="0"/>
    <x v="1"/>
    <x v="1"/>
    <n v="74.099999999999994"/>
    <n v="3833.95"/>
    <x v="0"/>
    <x v="0"/>
    <n v="1968.42"/>
    <n v="5802.37"/>
    <x v="0"/>
    <x v="0"/>
    <x v="0"/>
    <x v="0"/>
    <x v="0"/>
    <x v="0"/>
    <x v="0"/>
    <x v="1"/>
    <x v="0"/>
  </r>
  <r>
    <s v="7621-VPNET"/>
    <x v="0"/>
    <x v="27"/>
    <x v="0"/>
    <x v="0"/>
    <x v="585"/>
    <n v="91006"/>
    <n v="34.137318999999998"/>
    <n v="-118.029837"/>
    <x v="4"/>
    <x v="71"/>
    <x v="0"/>
    <x v="0"/>
    <n v="20.58"/>
    <x v="1"/>
    <x v="0"/>
    <x v="1"/>
    <n v="13"/>
    <x v="0"/>
    <x v="1"/>
    <x v="1"/>
    <x v="0"/>
    <x v="1"/>
    <x v="0"/>
    <x v="0"/>
    <x v="0"/>
    <x v="1"/>
    <x v="0"/>
    <x v="0"/>
    <n v="85.9"/>
    <n v="3729.75"/>
    <x v="0"/>
    <x v="0"/>
    <n v="864.36"/>
    <n v="4594.1099999999997"/>
    <x v="0"/>
    <x v="0"/>
    <x v="0"/>
    <x v="0"/>
    <x v="1"/>
    <x v="0"/>
    <x v="0"/>
    <x v="0"/>
    <x v="0"/>
  </r>
  <r>
    <s v="7622-FWGEW"/>
    <x v="1"/>
    <x v="41"/>
    <x v="0"/>
    <x v="0"/>
    <x v="2"/>
    <n v="92626"/>
    <n v="33.678590999999997"/>
    <n v="-117.90547100000001"/>
    <x v="4"/>
    <x v="11"/>
    <x v="0"/>
    <x v="0"/>
    <n v="31.68"/>
    <x v="0"/>
    <x v="0"/>
    <x v="2"/>
    <n v="30"/>
    <x v="1"/>
    <x v="0"/>
    <x v="1"/>
    <x v="0"/>
    <x v="0"/>
    <x v="1"/>
    <x v="0"/>
    <x v="0"/>
    <x v="2"/>
    <x v="0"/>
    <x v="1"/>
    <n v="85.65"/>
    <n v="4824.45"/>
    <x v="0"/>
    <x v="0"/>
    <n v="1774.08"/>
    <n v="6598.53"/>
    <x v="0"/>
    <x v="0"/>
    <x v="0"/>
    <x v="0"/>
    <x v="0"/>
    <x v="0"/>
    <x v="0"/>
    <x v="0"/>
    <x v="0"/>
  </r>
  <r>
    <s v="7622-NXQZR"/>
    <x v="1"/>
    <x v="46"/>
    <x v="1"/>
    <x v="0"/>
    <x v="778"/>
    <n v="91304"/>
    <n v="34.224376999999997"/>
    <n v="-118.632656"/>
    <x v="1"/>
    <x v="61"/>
    <x v="5"/>
    <x v="1"/>
    <m/>
    <x v="2"/>
    <x v="0"/>
    <x v="2"/>
    <n v="48"/>
    <x v="0"/>
    <x v="1"/>
    <x v="0"/>
    <x v="0"/>
    <x v="1"/>
    <x v="0"/>
    <x v="0"/>
    <x v="0"/>
    <x v="1"/>
    <x v="0"/>
    <x v="0"/>
    <n v="30.1"/>
    <n v="810.85"/>
    <x v="0"/>
    <x v="0"/>
    <n v="0"/>
    <n v="810.85"/>
    <x v="0"/>
    <x v="0"/>
    <x v="0"/>
    <x v="0"/>
    <x v="1"/>
    <x v="0"/>
    <x v="1"/>
    <x v="0"/>
    <x v="0"/>
  </r>
  <r>
    <s v="7623-HKYRK"/>
    <x v="1"/>
    <x v="1"/>
    <x v="1"/>
    <x v="2"/>
    <x v="1066"/>
    <n v="93518"/>
    <n v="35.358953"/>
    <n v="-118.527064"/>
    <x v="1"/>
    <x v="38"/>
    <x v="0"/>
    <x v="0"/>
    <n v="27.78"/>
    <x v="0"/>
    <x v="1"/>
    <x v="3"/>
    <m/>
    <x v="2"/>
    <x v="2"/>
    <x v="2"/>
    <x v="2"/>
    <x v="2"/>
    <x v="2"/>
    <x v="2"/>
    <x v="2"/>
    <x v="1"/>
    <x v="1"/>
    <x v="2"/>
    <n v="19.7"/>
    <n v="111.65"/>
    <x v="0"/>
    <x v="0"/>
    <n v="166.68"/>
    <n v="278.33"/>
    <x v="0"/>
    <x v="0"/>
    <x v="0"/>
    <x v="0"/>
    <x v="1"/>
    <x v="1"/>
    <x v="1"/>
    <x v="1"/>
    <x v="0"/>
  </r>
  <r>
    <s v="7623-TRNQN"/>
    <x v="1"/>
    <x v="20"/>
    <x v="1"/>
    <x v="2"/>
    <x v="910"/>
    <n v="95642"/>
    <n v="38.336216"/>
    <n v="-120.76900999999999"/>
    <x v="1"/>
    <x v="13"/>
    <x v="0"/>
    <x v="0"/>
    <n v="39.6"/>
    <x v="0"/>
    <x v="0"/>
    <x v="2"/>
    <n v="17"/>
    <x v="0"/>
    <x v="1"/>
    <x v="0"/>
    <x v="0"/>
    <x v="1"/>
    <x v="0"/>
    <x v="0"/>
    <x v="0"/>
    <x v="1"/>
    <x v="0"/>
    <x v="2"/>
    <n v="49.9"/>
    <n v="49.9"/>
    <x v="0"/>
    <x v="0"/>
    <n v="39.6"/>
    <n v="89.5"/>
    <x v="1"/>
    <x v="4"/>
    <x v="19"/>
    <x v="0"/>
    <x v="1"/>
    <x v="0"/>
    <x v="1"/>
    <x v="0"/>
    <x v="0"/>
  </r>
  <r>
    <s v="7625-XCQRH"/>
    <x v="0"/>
    <x v="23"/>
    <x v="1"/>
    <x v="0"/>
    <x v="886"/>
    <n v="93267"/>
    <n v="36.141319000000003"/>
    <n v="-119.129075"/>
    <x v="1"/>
    <x v="37"/>
    <x v="0"/>
    <x v="0"/>
    <n v="15.6"/>
    <x v="1"/>
    <x v="0"/>
    <x v="1"/>
    <n v="4"/>
    <x v="0"/>
    <x v="1"/>
    <x v="0"/>
    <x v="1"/>
    <x v="1"/>
    <x v="0"/>
    <x v="0"/>
    <x v="0"/>
    <x v="1"/>
    <x v="0"/>
    <x v="1"/>
    <n v="76.5"/>
    <n v="837.95"/>
    <x v="0"/>
    <x v="0"/>
    <n v="171.6"/>
    <n v="1009.55"/>
    <x v="1"/>
    <x v="2"/>
    <x v="3"/>
    <x v="0"/>
    <x v="1"/>
    <x v="0"/>
    <x v="1"/>
    <x v="1"/>
    <x v="0"/>
  </r>
  <r>
    <s v="7627-JKIAZ"/>
    <x v="0"/>
    <x v="47"/>
    <x v="0"/>
    <x v="0"/>
    <x v="41"/>
    <n v="95116"/>
    <n v="37.350284000000002"/>
    <n v="-121.85285500000001"/>
    <x v="1"/>
    <x v="20"/>
    <x v="0"/>
    <x v="0"/>
    <n v="37.49"/>
    <x v="1"/>
    <x v="0"/>
    <x v="1"/>
    <n v="29"/>
    <x v="0"/>
    <x v="1"/>
    <x v="1"/>
    <x v="1"/>
    <x v="1"/>
    <x v="0"/>
    <x v="0"/>
    <x v="0"/>
    <x v="1"/>
    <x v="0"/>
    <x v="0"/>
    <n v="78.95"/>
    <n v="2839.65"/>
    <x v="0"/>
    <x v="0"/>
    <n v="1387.13"/>
    <n v="4226.78"/>
    <x v="1"/>
    <x v="1"/>
    <x v="10"/>
    <x v="0"/>
    <x v="1"/>
    <x v="0"/>
    <x v="0"/>
    <x v="1"/>
    <x v="0"/>
  </r>
  <r>
    <s v="7629-WFGLW"/>
    <x v="0"/>
    <x v="53"/>
    <x v="0"/>
    <x v="0"/>
    <x v="223"/>
    <n v="94301"/>
    <n v="37.444313999999999"/>
    <n v="-122.149996"/>
    <x v="6"/>
    <x v="11"/>
    <x v="4"/>
    <x v="0"/>
    <n v="11.55"/>
    <x v="1"/>
    <x v="0"/>
    <x v="1"/>
    <n v="27"/>
    <x v="1"/>
    <x v="0"/>
    <x v="1"/>
    <x v="0"/>
    <x v="1"/>
    <x v="0"/>
    <x v="0"/>
    <x v="0"/>
    <x v="0"/>
    <x v="1"/>
    <x v="1"/>
    <n v="95.65"/>
    <n v="5471.75"/>
    <x v="369"/>
    <x v="0"/>
    <n v="646.79999999999995"/>
    <n v="6096.84"/>
    <x v="0"/>
    <x v="0"/>
    <x v="0"/>
    <x v="0"/>
    <x v="1"/>
    <x v="0"/>
    <x v="0"/>
    <x v="0"/>
    <x v="0"/>
  </r>
  <r>
    <s v="7629-WIXZF"/>
    <x v="0"/>
    <x v="13"/>
    <x v="1"/>
    <x v="0"/>
    <x v="722"/>
    <n v="94903"/>
    <n v="38.018065"/>
    <n v="-122.546024"/>
    <x v="1"/>
    <x v="6"/>
    <x v="0"/>
    <x v="0"/>
    <n v="6.83"/>
    <x v="0"/>
    <x v="0"/>
    <x v="2"/>
    <n v="17"/>
    <x v="1"/>
    <x v="1"/>
    <x v="0"/>
    <x v="1"/>
    <x v="1"/>
    <x v="1"/>
    <x v="1"/>
    <x v="0"/>
    <x v="0"/>
    <x v="0"/>
    <x v="1"/>
    <n v="59.1"/>
    <n v="369.25"/>
    <x v="0"/>
    <x v="0"/>
    <n v="47.81"/>
    <n v="417.06"/>
    <x v="0"/>
    <x v="0"/>
    <x v="0"/>
    <x v="0"/>
    <x v="0"/>
    <x v="0"/>
    <x v="0"/>
    <x v="1"/>
    <x v="0"/>
  </r>
  <r>
    <s v="7632-MNYOY"/>
    <x v="1"/>
    <x v="28"/>
    <x v="1"/>
    <x v="0"/>
    <x v="614"/>
    <n v="96148"/>
    <n v="39.241239999999998"/>
    <n v="-120.054765"/>
    <x v="1"/>
    <x v="22"/>
    <x v="0"/>
    <x v="0"/>
    <n v="9.9"/>
    <x v="1"/>
    <x v="0"/>
    <x v="1"/>
    <n v="25"/>
    <x v="0"/>
    <x v="0"/>
    <x v="1"/>
    <x v="0"/>
    <x v="0"/>
    <x v="1"/>
    <x v="0"/>
    <x v="0"/>
    <x v="0"/>
    <x v="1"/>
    <x v="0"/>
    <n v="110.9"/>
    <n v="7432.05"/>
    <x v="0"/>
    <x v="0"/>
    <n v="653.4"/>
    <n v="8085.45"/>
    <x v="1"/>
    <x v="5"/>
    <x v="8"/>
    <x v="0"/>
    <x v="0"/>
    <x v="0"/>
    <x v="0"/>
    <x v="0"/>
    <x v="0"/>
  </r>
  <r>
    <s v="7632-YUTXB"/>
    <x v="0"/>
    <x v="7"/>
    <x v="0"/>
    <x v="3"/>
    <x v="838"/>
    <n v="94970"/>
    <n v="37.921137000000002"/>
    <n v="-122.657562"/>
    <x v="9"/>
    <x v="30"/>
    <x v="5"/>
    <x v="0"/>
    <n v="13.06"/>
    <x v="0"/>
    <x v="1"/>
    <x v="3"/>
    <m/>
    <x v="2"/>
    <x v="2"/>
    <x v="2"/>
    <x v="2"/>
    <x v="2"/>
    <x v="2"/>
    <x v="2"/>
    <x v="2"/>
    <x v="0"/>
    <x v="1"/>
    <x v="0"/>
    <n v="20.05"/>
    <n v="520.1"/>
    <x v="0"/>
    <x v="0"/>
    <n v="326.5"/>
    <n v="846.6"/>
    <x v="0"/>
    <x v="0"/>
    <x v="0"/>
    <x v="0"/>
    <x v="1"/>
    <x v="1"/>
    <x v="1"/>
    <x v="1"/>
    <x v="0"/>
  </r>
  <r>
    <s v="7633-MVPUY"/>
    <x v="1"/>
    <x v="2"/>
    <x v="0"/>
    <x v="0"/>
    <x v="332"/>
    <n v="91765"/>
    <n v="33.992415999999999"/>
    <n v="-117.807874"/>
    <x v="2"/>
    <x v="41"/>
    <x v="4"/>
    <x v="0"/>
    <n v="49.29"/>
    <x v="0"/>
    <x v="0"/>
    <x v="0"/>
    <n v="22"/>
    <x v="1"/>
    <x v="0"/>
    <x v="0"/>
    <x v="0"/>
    <x v="1"/>
    <x v="0"/>
    <x v="0"/>
    <x v="0"/>
    <x v="2"/>
    <x v="0"/>
    <x v="1"/>
    <n v="59.75"/>
    <n v="3450.15"/>
    <x v="0"/>
    <x v="0"/>
    <n v="2809.53"/>
    <n v="6259.68"/>
    <x v="0"/>
    <x v="0"/>
    <x v="0"/>
    <x v="0"/>
    <x v="1"/>
    <x v="0"/>
    <x v="0"/>
    <x v="0"/>
    <x v="0"/>
  </r>
  <r>
    <s v="7634-HLQJR"/>
    <x v="0"/>
    <x v="7"/>
    <x v="0"/>
    <x v="2"/>
    <x v="1049"/>
    <n v="95039"/>
    <n v="36.863303000000002"/>
    <n v="-121.781632"/>
    <x v="2"/>
    <x v="54"/>
    <x v="0"/>
    <x v="0"/>
    <n v="1.44"/>
    <x v="0"/>
    <x v="1"/>
    <x v="3"/>
    <m/>
    <x v="2"/>
    <x v="2"/>
    <x v="2"/>
    <x v="2"/>
    <x v="2"/>
    <x v="2"/>
    <x v="2"/>
    <x v="2"/>
    <x v="2"/>
    <x v="1"/>
    <x v="0"/>
    <n v="20.05"/>
    <n v="1016.7"/>
    <x v="0"/>
    <x v="0"/>
    <n v="67.680000000000007"/>
    <n v="1084.3800000000001"/>
    <x v="0"/>
    <x v="0"/>
    <x v="0"/>
    <x v="0"/>
    <x v="1"/>
    <x v="1"/>
    <x v="1"/>
    <x v="1"/>
    <x v="0"/>
  </r>
  <r>
    <s v="7634-WSWDB"/>
    <x v="0"/>
    <x v="19"/>
    <x v="1"/>
    <x v="2"/>
    <x v="590"/>
    <n v="93270"/>
    <n v="35.939067999999999"/>
    <n v="-119.043666"/>
    <x v="1"/>
    <x v="58"/>
    <x v="0"/>
    <x v="1"/>
    <m/>
    <x v="2"/>
    <x v="0"/>
    <x v="2"/>
    <n v="51"/>
    <x v="1"/>
    <x v="1"/>
    <x v="0"/>
    <x v="1"/>
    <x v="1"/>
    <x v="1"/>
    <x v="1"/>
    <x v="0"/>
    <x v="1"/>
    <x v="0"/>
    <x v="1"/>
    <n v="38.5"/>
    <n v="330.8"/>
    <x v="0"/>
    <x v="0"/>
    <n v="0"/>
    <n v="330.8"/>
    <x v="0"/>
    <x v="0"/>
    <x v="0"/>
    <x v="0"/>
    <x v="0"/>
    <x v="0"/>
    <x v="0"/>
    <x v="1"/>
    <x v="0"/>
  </r>
  <r>
    <s v="7636-OWBPG"/>
    <x v="1"/>
    <x v="16"/>
    <x v="1"/>
    <x v="0"/>
    <x v="33"/>
    <n v="96001"/>
    <n v="40.587918999999999"/>
    <n v="-122.464732"/>
    <x v="1"/>
    <x v="27"/>
    <x v="0"/>
    <x v="1"/>
    <m/>
    <x v="2"/>
    <x v="0"/>
    <x v="2"/>
    <n v="4"/>
    <x v="0"/>
    <x v="0"/>
    <x v="0"/>
    <x v="1"/>
    <x v="1"/>
    <x v="0"/>
    <x v="0"/>
    <x v="0"/>
    <x v="2"/>
    <x v="0"/>
    <x v="0"/>
    <n v="29.35"/>
    <n v="381.2"/>
    <x v="370"/>
    <x v="0"/>
    <n v="0"/>
    <n v="342.22"/>
    <x v="0"/>
    <x v="0"/>
    <x v="0"/>
    <x v="0"/>
    <x v="1"/>
    <x v="0"/>
    <x v="0"/>
    <x v="1"/>
    <x v="0"/>
  </r>
  <r>
    <s v="7636-PEPNS"/>
    <x v="0"/>
    <x v="56"/>
    <x v="0"/>
    <x v="1"/>
    <x v="511"/>
    <n v="90274"/>
    <n v="33.788207999999997"/>
    <n v="-118.404955"/>
    <x v="9"/>
    <x v="42"/>
    <x v="0"/>
    <x v="0"/>
    <n v="22.65"/>
    <x v="0"/>
    <x v="0"/>
    <x v="0"/>
    <n v="25"/>
    <x v="0"/>
    <x v="1"/>
    <x v="0"/>
    <x v="1"/>
    <x v="1"/>
    <x v="0"/>
    <x v="0"/>
    <x v="1"/>
    <x v="0"/>
    <x v="0"/>
    <x v="0"/>
    <n v="44.1"/>
    <n v="2413.0500000000002"/>
    <x v="0"/>
    <x v="12"/>
    <n v="1313.7"/>
    <n v="3876.75"/>
    <x v="0"/>
    <x v="0"/>
    <x v="0"/>
    <x v="0"/>
    <x v="1"/>
    <x v="1"/>
    <x v="1"/>
    <x v="1"/>
    <x v="0"/>
  </r>
  <r>
    <s v="7636-XUHWW"/>
    <x v="1"/>
    <x v="52"/>
    <x v="1"/>
    <x v="0"/>
    <x v="554"/>
    <n v="93622"/>
    <n v="36.785617999999999"/>
    <n v="-120.625382"/>
    <x v="1"/>
    <x v="29"/>
    <x v="1"/>
    <x v="0"/>
    <n v="3.82"/>
    <x v="0"/>
    <x v="1"/>
    <x v="3"/>
    <m/>
    <x v="2"/>
    <x v="2"/>
    <x v="2"/>
    <x v="2"/>
    <x v="2"/>
    <x v="2"/>
    <x v="2"/>
    <x v="2"/>
    <x v="1"/>
    <x v="0"/>
    <x v="0"/>
    <n v="19.899999999999999"/>
    <n v="33.700000000000003"/>
    <x v="0"/>
    <x v="0"/>
    <n v="7.64"/>
    <n v="41.34"/>
    <x v="2"/>
    <x v="0"/>
    <x v="0"/>
    <x v="0"/>
    <x v="1"/>
    <x v="1"/>
    <x v="1"/>
    <x v="1"/>
    <x v="0"/>
  </r>
  <r>
    <s v="7638-QVMVY"/>
    <x v="0"/>
    <x v="54"/>
    <x v="1"/>
    <x v="0"/>
    <x v="43"/>
    <n v="93292"/>
    <n v="36.375590000000003"/>
    <n v="-119.21168900000001"/>
    <x v="1"/>
    <x v="6"/>
    <x v="0"/>
    <x v="0"/>
    <n v="26.09"/>
    <x v="0"/>
    <x v="0"/>
    <x v="1"/>
    <n v="2"/>
    <x v="0"/>
    <x v="1"/>
    <x v="0"/>
    <x v="1"/>
    <x v="0"/>
    <x v="0"/>
    <x v="0"/>
    <x v="0"/>
    <x v="1"/>
    <x v="0"/>
    <x v="1"/>
    <n v="79"/>
    <n v="522.95000000000005"/>
    <x v="0"/>
    <x v="0"/>
    <n v="182.63"/>
    <n v="705.58"/>
    <x v="1"/>
    <x v="5"/>
    <x v="9"/>
    <x v="0"/>
    <x v="0"/>
    <x v="0"/>
    <x v="1"/>
    <x v="1"/>
    <x v="0"/>
  </r>
  <r>
    <s v="7639-LIAYI"/>
    <x v="1"/>
    <x v="5"/>
    <x v="1"/>
    <x v="0"/>
    <x v="31"/>
    <n v="90057"/>
    <n v="34.061917999999999"/>
    <n v="-118.277939"/>
    <x v="1"/>
    <x v="57"/>
    <x v="4"/>
    <x v="0"/>
    <n v="29.16"/>
    <x v="1"/>
    <x v="0"/>
    <x v="0"/>
    <n v="73"/>
    <x v="1"/>
    <x v="1"/>
    <x v="0"/>
    <x v="0"/>
    <x v="0"/>
    <x v="1"/>
    <x v="1"/>
    <x v="0"/>
    <x v="2"/>
    <x v="0"/>
    <x v="0"/>
    <n v="79.75"/>
    <n v="4217.8"/>
    <x v="0"/>
    <x v="0"/>
    <n v="1516.32"/>
    <n v="5734.12"/>
    <x v="0"/>
    <x v="0"/>
    <x v="0"/>
    <x v="0"/>
    <x v="0"/>
    <x v="0"/>
    <x v="0"/>
    <x v="0"/>
    <x v="0"/>
  </r>
  <r>
    <s v="7639-OPLNG"/>
    <x v="1"/>
    <x v="52"/>
    <x v="0"/>
    <x v="0"/>
    <x v="38"/>
    <n v="92107"/>
    <n v="32.741852000000002"/>
    <n v="-117.243453"/>
    <x v="4"/>
    <x v="40"/>
    <x v="3"/>
    <x v="0"/>
    <n v="27.97"/>
    <x v="1"/>
    <x v="0"/>
    <x v="0"/>
    <n v="2"/>
    <x v="1"/>
    <x v="0"/>
    <x v="1"/>
    <x v="0"/>
    <x v="0"/>
    <x v="0"/>
    <x v="0"/>
    <x v="0"/>
    <x v="2"/>
    <x v="0"/>
    <x v="1"/>
    <n v="79.25"/>
    <n v="5731.85"/>
    <x v="0"/>
    <x v="0"/>
    <n v="1957.9"/>
    <n v="7689.75"/>
    <x v="0"/>
    <x v="0"/>
    <x v="0"/>
    <x v="0"/>
    <x v="0"/>
    <x v="0"/>
    <x v="0"/>
    <x v="0"/>
    <x v="0"/>
  </r>
  <r>
    <s v="7639-SUPCW"/>
    <x v="0"/>
    <x v="13"/>
    <x v="1"/>
    <x v="0"/>
    <x v="28"/>
    <n v="95442"/>
    <n v="38.368744"/>
    <n v="-122.522642"/>
    <x v="1"/>
    <x v="51"/>
    <x v="0"/>
    <x v="0"/>
    <n v="3.95"/>
    <x v="0"/>
    <x v="0"/>
    <x v="2"/>
    <n v="30"/>
    <x v="1"/>
    <x v="1"/>
    <x v="0"/>
    <x v="1"/>
    <x v="1"/>
    <x v="0"/>
    <x v="0"/>
    <x v="1"/>
    <x v="1"/>
    <x v="0"/>
    <x v="0"/>
    <n v="48.8"/>
    <n v="1054.5999999999999"/>
    <x v="0"/>
    <x v="2"/>
    <n v="86.9"/>
    <n v="1161.5"/>
    <x v="1"/>
    <x v="1"/>
    <x v="5"/>
    <x v="0"/>
    <x v="1"/>
    <x v="1"/>
    <x v="0"/>
    <x v="1"/>
    <x v="0"/>
  </r>
  <r>
    <s v="7641-EUYET"/>
    <x v="1"/>
    <x v="48"/>
    <x v="0"/>
    <x v="0"/>
    <x v="1096"/>
    <n v="93668"/>
    <n v="36.635660999999999"/>
    <n v="-120.28864400000001"/>
    <x v="3"/>
    <x v="56"/>
    <x v="0"/>
    <x v="0"/>
    <n v="49.11"/>
    <x v="1"/>
    <x v="0"/>
    <x v="1"/>
    <n v="17"/>
    <x v="1"/>
    <x v="0"/>
    <x v="1"/>
    <x v="1"/>
    <x v="0"/>
    <x v="0"/>
    <x v="0"/>
    <x v="0"/>
    <x v="1"/>
    <x v="0"/>
    <x v="1"/>
    <n v="100.7"/>
    <n v="4541.2"/>
    <x v="371"/>
    <x v="0"/>
    <n v="2259.06"/>
    <n v="6753.62"/>
    <x v="1"/>
    <x v="2"/>
    <x v="2"/>
    <x v="0"/>
    <x v="0"/>
    <x v="0"/>
    <x v="0"/>
    <x v="1"/>
    <x v="0"/>
  </r>
  <r>
    <s v="7641-TQFHN"/>
    <x v="1"/>
    <x v="44"/>
    <x v="1"/>
    <x v="2"/>
    <x v="64"/>
    <n v="93704"/>
    <n v="36.799647999999998"/>
    <n v="-119.801247"/>
    <x v="1"/>
    <x v="35"/>
    <x v="5"/>
    <x v="0"/>
    <n v="14.72"/>
    <x v="1"/>
    <x v="0"/>
    <x v="1"/>
    <n v="85"/>
    <x v="0"/>
    <x v="1"/>
    <x v="0"/>
    <x v="0"/>
    <x v="0"/>
    <x v="1"/>
    <x v="1"/>
    <x v="0"/>
    <x v="2"/>
    <x v="1"/>
    <x v="0"/>
    <n v="100.55"/>
    <n v="3895.35"/>
    <x v="0"/>
    <x v="0"/>
    <n v="574.08000000000004"/>
    <n v="4469.43"/>
    <x v="0"/>
    <x v="0"/>
    <x v="0"/>
    <x v="0"/>
    <x v="0"/>
    <x v="0"/>
    <x v="1"/>
    <x v="0"/>
    <x v="0"/>
  </r>
  <r>
    <s v="7643-RCHXS"/>
    <x v="0"/>
    <x v="26"/>
    <x v="0"/>
    <x v="1"/>
    <x v="264"/>
    <n v="96065"/>
    <n v="40.877552000000001"/>
    <n v="-121.885884"/>
    <x v="1"/>
    <x v="5"/>
    <x v="4"/>
    <x v="0"/>
    <n v="41.84"/>
    <x v="0"/>
    <x v="1"/>
    <x v="3"/>
    <m/>
    <x v="2"/>
    <x v="2"/>
    <x v="2"/>
    <x v="2"/>
    <x v="2"/>
    <x v="2"/>
    <x v="2"/>
    <x v="2"/>
    <x v="2"/>
    <x v="1"/>
    <x v="1"/>
    <n v="19.350000000000001"/>
    <n v="1263.8499999999999"/>
    <x v="0"/>
    <x v="0"/>
    <n v="2635.92"/>
    <n v="3899.77"/>
    <x v="0"/>
    <x v="0"/>
    <x v="0"/>
    <x v="0"/>
    <x v="1"/>
    <x v="1"/>
    <x v="1"/>
    <x v="1"/>
    <x v="0"/>
  </r>
  <r>
    <s v="7644-OMVMY"/>
    <x v="1"/>
    <x v="52"/>
    <x v="0"/>
    <x v="2"/>
    <x v="31"/>
    <n v="90029"/>
    <n v="34.089953000000001"/>
    <n v="-118.29482400000001"/>
    <x v="7"/>
    <x v="46"/>
    <x v="0"/>
    <x v="0"/>
    <n v="15.51"/>
    <x v="0"/>
    <x v="1"/>
    <x v="3"/>
    <m/>
    <x v="2"/>
    <x v="2"/>
    <x v="2"/>
    <x v="2"/>
    <x v="2"/>
    <x v="2"/>
    <x v="2"/>
    <x v="2"/>
    <x v="2"/>
    <x v="1"/>
    <x v="0"/>
    <n v="19.850000000000001"/>
    <n v="198.5"/>
    <x v="0"/>
    <x v="0"/>
    <n v="155.1"/>
    <n v="353.6"/>
    <x v="0"/>
    <x v="0"/>
    <x v="0"/>
    <x v="0"/>
    <x v="1"/>
    <x v="1"/>
    <x v="1"/>
    <x v="1"/>
    <x v="0"/>
  </r>
  <r>
    <s v="7647-GYYKX"/>
    <x v="0"/>
    <x v="23"/>
    <x v="0"/>
    <x v="4"/>
    <x v="17"/>
    <n v="92069"/>
    <n v="33.162624000000001"/>
    <n v="-117.170863"/>
    <x v="2"/>
    <x v="8"/>
    <x v="0"/>
    <x v="0"/>
    <n v="41.93"/>
    <x v="0"/>
    <x v="1"/>
    <x v="3"/>
    <m/>
    <x v="2"/>
    <x v="2"/>
    <x v="2"/>
    <x v="2"/>
    <x v="2"/>
    <x v="2"/>
    <x v="2"/>
    <x v="2"/>
    <x v="2"/>
    <x v="0"/>
    <x v="1"/>
    <n v="-3"/>
    <n v="1092.3499999999999"/>
    <x v="0"/>
    <x v="0"/>
    <n v="2264.2199999999998"/>
    <n v="3356.57"/>
    <x v="0"/>
    <x v="0"/>
    <x v="0"/>
    <x v="0"/>
    <x v="1"/>
    <x v="1"/>
    <x v="1"/>
    <x v="1"/>
    <x v="0"/>
  </r>
  <r>
    <s v="7649-PHJVR"/>
    <x v="1"/>
    <x v="19"/>
    <x v="1"/>
    <x v="0"/>
    <x v="818"/>
    <n v="93446"/>
    <n v="35.634222000000001"/>
    <n v="-120.728341"/>
    <x v="1"/>
    <x v="37"/>
    <x v="2"/>
    <x v="0"/>
    <n v="33.479999999999997"/>
    <x v="0"/>
    <x v="1"/>
    <x v="3"/>
    <m/>
    <x v="2"/>
    <x v="2"/>
    <x v="2"/>
    <x v="2"/>
    <x v="2"/>
    <x v="2"/>
    <x v="2"/>
    <x v="2"/>
    <x v="0"/>
    <x v="1"/>
    <x v="2"/>
    <n v="19.5"/>
    <n v="226.8"/>
    <x v="0"/>
    <x v="0"/>
    <n v="368.28"/>
    <n v="595.08000000000004"/>
    <x v="0"/>
    <x v="0"/>
    <x v="0"/>
    <x v="0"/>
    <x v="1"/>
    <x v="1"/>
    <x v="1"/>
    <x v="1"/>
    <x v="0"/>
  </r>
  <r>
    <s v="7649-SIJJF"/>
    <x v="1"/>
    <x v="59"/>
    <x v="0"/>
    <x v="0"/>
    <x v="542"/>
    <n v="94608"/>
    <n v="37.837260000000001"/>
    <n v="-122.287648"/>
    <x v="7"/>
    <x v="4"/>
    <x v="3"/>
    <x v="0"/>
    <n v="10.97"/>
    <x v="1"/>
    <x v="0"/>
    <x v="2"/>
    <n v="20"/>
    <x v="1"/>
    <x v="0"/>
    <x v="1"/>
    <x v="0"/>
    <x v="1"/>
    <x v="1"/>
    <x v="1"/>
    <x v="0"/>
    <x v="2"/>
    <x v="0"/>
    <x v="0"/>
    <n v="80.099999999999994"/>
    <n v="5585.4"/>
    <x v="0"/>
    <x v="0"/>
    <n v="778.87"/>
    <n v="6364.27"/>
    <x v="0"/>
    <x v="0"/>
    <x v="0"/>
    <x v="0"/>
    <x v="0"/>
    <x v="0"/>
    <x v="0"/>
    <x v="0"/>
    <x v="0"/>
  </r>
  <r>
    <s v="7654-YWJUF"/>
    <x v="1"/>
    <x v="37"/>
    <x v="0"/>
    <x v="0"/>
    <x v="984"/>
    <n v="91040"/>
    <n v="34.282704000000003"/>
    <n v="-118.312929"/>
    <x v="10"/>
    <x v="25"/>
    <x v="0"/>
    <x v="0"/>
    <n v="15.2"/>
    <x v="0"/>
    <x v="0"/>
    <x v="1"/>
    <n v="21"/>
    <x v="1"/>
    <x v="1"/>
    <x v="1"/>
    <x v="0"/>
    <x v="1"/>
    <x v="0"/>
    <x v="0"/>
    <x v="0"/>
    <x v="0"/>
    <x v="0"/>
    <x v="1"/>
    <n v="84.25"/>
    <n v="3539.25"/>
    <x v="0"/>
    <x v="0"/>
    <n v="653.6"/>
    <n v="4192.8500000000004"/>
    <x v="0"/>
    <x v="0"/>
    <x v="0"/>
    <x v="0"/>
    <x v="1"/>
    <x v="0"/>
    <x v="0"/>
    <x v="0"/>
    <x v="0"/>
  </r>
  <r>
    <s v="7657-DYEPJ"/>
    <x v="1"/>
    <x v="50"/>
    <x v="1"/>
    <x v="0"/>
    <x v="31"/>
    <n v="90024"/>
    <n v="34.066302999999998"/>
    <n v="-118.435479"/>
    <x v="1"/>
    <x v="70"/>
    <x v="5"/>
    <x v="0"/>
    <n v="5.75"/>
    <x v="0"/>
    <x v="0"/>
    <x v="0"/>
    <n v="30"/>
    <x v="0"/>
    <x v="0"/>
    <x v="1"/>
    <x v="0"/>
    <x v="0"/>
    <x v="0"/>
    <x v="0"/>
    <x v="0"/>
    <x v="0"/>
    <x v="0"/>
    <x v="0"/>
    <n v="70.150000000000006"/>
    <n v="2497.35"/>
    <x v="0"/>
    <x v="0"/>
    <n v="218.5"/>
    <n v="2715.85"/>
    <x v="1"/>
    <x v="4"/>
    <x v="12"/>
    <x v="0"/>
    <x v="0"/>
    <x v="0"/>
    <x v="0"/>
    <x v="0"/>
    <x v="0"/>
  </r>
  <r>
    <s v="7658-UYUQS"/>
    <x v="1"/>
    <x v="41"/>
    <x v="0"/>
    <x v="0"/>
    <x v="351"/>
    <n v="92835"/>
    <n v="33.902211000000001"/>
    <n v="-117.914922"/>
    <x v="1"/>
    <x v="47"/>
    <x v="0"/>
    <x v="0"/>
    <n v="22.3"/>
    <x v="0"/>
    <x v="0"/>
    <x v="1"/>
    <n v="9"/>
    <x v="0"/>
    <x v="1"/>
    <x v="1"/>
    <x v="1"/>
    <x v="0"/>
    <x v="0"/>
    <x v="0"/>
    <x v="0"/>
    <x v="1"/>
    <x v="1"/>
    <x v="1"/>
    <n v="86.55"/>
    <n v="1857.25"/>
    <x v="0"/>
    <x v="0"/>
    <n v="468.3"/>
    <n v="2325.5500000000002"/>
    <x v="0"/>
    <x v="0"/>
    <x v="0"/>
    <x v="0"/>
    <x v="0"/>
    <x v="0"/>
    <x v="0"/>
    <x v="1"/>
    <x v="0"/>
  </r>
  <r>
    <s v="7660-HDPJV"/>
    <x v="0"/>
    <x v="35"/>
    <x v="1"/>
    <x v="0"/>
    <x v="162"/>
    <n v="90810"/>
    <n v="33.819814000000001"/>
    <n v="-118.222416"/>
    <x v="1"/>
    <x v="13"/>
    <x v="0"/>
    <x v="0"/>
    <n v="10.08"/>
    <x v="0"/>
    <x v="0"/>
    <x v="1"/>
    <n v="18"/>
    <x v="0"/>
    <x v="1"/>
    <x v="0"/>
    <x v="1"/>
    <x v="1"/>
    <x v="0"/>
    <x v="0"/>
    <x v="0"/>
    <x v="1"/>
    <x v="0"/>
    <x v="1"/>
    <n v="69.2"/>
    <n v="69.2"/>
    <x v="0"/>
    <x v="0"/>
    <n v="10.08"/>
    <n v="79.28"/>
    <x v="1"/>
    <x v="2"/>
    <x v="18"/>
    <x v="0"/>
    <x v="1"/>
    <x v="0"/>
    <x v="1"/>
    <x v="1"/>
    <x v="0"/>
  </r>
  <r>
    <s v="7661-CPURM"/>
    <x v="1"/>
    <x v="42"/>
    <x v="1"/>
    <x v="0"/>
    <x v="74"/>
    <n v="91803"/>
    <n v="34.074736000000001"/>
    <n v="-118.145959"/>
    <x v="1"/>
    <x v="53"/>
    <x v="2"/>
    <x v="0"/>
    <n v="43.11"/>
    <x v="0"/>
    <x v="0"/>
    <x v="1"/>
    <n v="2"/>
    <x v="0"/>
    <x v="1"/>
    <x v="0"/>
    <x v="0"/>
    <x v="1"/>
    <x v="1"/>
    <x v="1"/>
    <x v="0"/>
    <x v="0"/>
    <x v="0"/>
    <x v="0"/>
    <n v="87.7"/>
    <n v="1725.95"/>
    <x v="0"/>
    <x v="0"/>
    <n v="819.09"/>
    <n v="2545.04"/>
    <x v="0"/>
    <x v="0"/>
    <x v="0"/>
    <x v="0"/>
    <x v="0"/>
    <x v="0"/>
    <x v="1"/>
    <x v="0"/>
    <x v="0"/>
  </r>
  <r>
    <s v="7663-CUXZB"/>
    <x v="1"/>
    <x v="20"/>
    <x v="0"/>
    <x v="0"/>
    <x v="1003"/>
    <n v="95537"/>
    <n v="40.726948999999998"/>
    <n v="-124.217378"/>
    <x v="5"/>
    <x v="26"/>
    <x v="4"/>
    <x v="0"/>
    <n v="14.98"/>
    <x v="1"/>
    <x v="0"/>
    <x v="1"/>
    <n v="19"/>
    <x v="1"/>
    <x v="0"/>
    <x v="1"/>
    <x v="0"/>
    <x v="0"/>
    <x v="1"/>
    <x v="1"/>
    <x v="0"/>
    <x v="2"/>
    <x v="1"/>
    <x v="1"/>
    <n v="113.75"/>
    <n v="6561.25"/>
    <x v="0"/>
    <x v="0"/>
    <n v="883.82"/>
    <n v="7445.07"/>
    <x v="0"/>
    <x v="0"/>
    <x v="0"/>
    <x v="0"/>
    <x v="0"/>
    <x v="0"/>
    <x v="0"/>
    <x v="0"/>
    <x v="0"/>
  </r>
  <r>
    <s v="7663-RGWBC"/>
    <x v="1"/>
    <x v="56"/>
    <x v="1"/>
    <x v="0"/>
    <x v="31"/>
    <n v="90049"/>
    <n v="34.091828999999997"/>
    <n v="-118.49124399999999"/>
    <x v="1"/>
    <x v="13"/>
    <x v="0"/>
    <x v="0"/>
    <n v="8.77"/>
    <x v="0"/>
    <x v="0"/>
    <x v="2"/>
    <n v="10"/>
    <x v="0"/>
    <x v="1"/>
    <x v="0"/>
    <x v="1"/>
    <x v="1"/>
    <x v="0"/>
    <x v="0"/>
    <x v="0"/>
    <x v="1"/>
    <x v="0"/>
    <x v="0"/>
    <n v="44.15"/>
    <n v="44.15"/>
    <x v="0"/>
    <x v="0"/>
    <n v="8.77"/>
    <n v="52.92"/>
    <x v="1"/>
    <x v="3"/>
    <x v="6"/>
    <x v="0"/>
    <x v="1"/>
    <x v="0"/>
    <x v="1"/>
    <x v="1"/>
    <x v="0"/>
  </r>
  <r>
    <s v="7663-YJHSN"/>
    <x v="0"/>
    <x v="25"/>
    <x v="0"/>
    <x v="0"/>
    <x v="1049"/>
    <n v="95039"/>
    <n v="36.863303000000002"/>
    <n v="-121.781632"/>
    <x v="6"/>
    <x v="9"/>
    <x v="3"/>
    <x v="0"/>
    <n v="44.27"/>
    <x v="1"/>
    <x v="0"/>
    <x v="1"/>
    <n v="8"/>
    <x v="1"/>
    <x v="0"/>
    <x v="1"/>
    <x v="0"/>
    <x v="0"/>
    <x v="0"/>
    <x v="0"/>
    <x v="1"/>
    <x v="2"/>
    <x v="0"/>
    <x v="1"/>
    <n v="103.95"/>
    <n v="7556.9"/>
    <x v="0"/>
    <x v="13"/>
    <n v="3187.44"/>
    <n v="10814.34"/>
    <x v="0"/>
    <x v="0"/>
    <x v="0"/>
    <x v="0"/>
    <x v="0"/>
    <x v="1"/>
    <x v="0"/>
    <x v="0"/>
    <x v="0"/>
  </r>
  <r>
    <s v="7663-ZTEGJ"/>
    <x v="1"/>
    <x v="1"/>
    <x v="1"/>
    <x v="0"/>
    <x v="110"/>
    <n v="92027"/>
    <n v="33.141264999999997"/>
    <n v="-116.967221"/>
    <x v="1"/>
    <x v="31"/>
    <x v="0"/>
    <x v="0"/>
    <n v="49.92"/>
    <x v="1"/>
    <x v="0"/>
    <x v="1"/>
    <n v="23"/>
    <x v="0"/>
    <x v="0"/>
    <x v="1"/>
    <x v="0"/>
    <x v="1"/>
    <x v="1"/>
    <x v="1"/>
    <x v="1"/>
    <x v="0"/>
    <x v="1"/>
    <x v="0"/>
    <n v="100.55"/>
    <n v="2830.45"/>
    <x v="0"/>
    <x v="5"/>
    <n v="1447.68"/>
    <n v="4378.13"/>
    <x v="0"/>
    <x v="0"/>
    <x v="0"/>
    <x v="0"/>
    <x v="0"/>
    <x v="1"/>
    <x v="0"/>
    <x v="0"/>
    <x v="0"/>
  </r>
  <r>
    <s v="7665-NKLAV"/>
    <x v="0"/>
    <x v="31"/>
    <x v="0"/>
    <x v="1"/>
    <x v="272"/>
    <n v="94566"/>
    <n v="37.633361000000001"/>
    <n v="-121.86239500000001"/>
    <x v="7"/>
    <x v="66"/>
    <x v="0"/>
    <x v="1"/>
    <m/>
    <x v="2"/>
    <x v="0"/>
    <x v="0"/>
    <n v="71"/>
    <x v="1"/>
    <x v="1"/>
    <x v="1"/>
    <x v="0"/>
    <x v="1"/>
    <x v="0"/>
    <x v="0"/>
    <x v="0"/>
    <x v="2"/>
    <x v="1"/>
    <x v="0"/>
    <n v="40.65"/>
    <n v="1547.35"/>
    <x v="0"/>
    <x v="0"/>
    <n v="0"/>
    <n v="1547.35"/>
    <x v="0"/>
    <x v="0"/>
    <x v="0"/>
    <x v="0"/>
    <x v="1"/>
    <x v="0"/>
    <x v="0"/>
    <x v="0"/>
    <x v="0"/>
  </r>
  <r>
    <s v="7665-TOALD"/>
    <x v="0"/>
    <x v="11"/>
    <x v="1"/>
    <x v="0"/>
    <x v="77"/>
    <n v="92592"/>
    <n v="33.507255000000001"/>
    <n v="-117.029473"/>
    <x v="1"/>
    <x v="13"/>
    <x v="0"/>
    <x v="0"/>
    <n v="14.19"/>
    <x v="0"/>
    <x v="0"/>
    <x v="1"/>
    <n v="59"/>
    <x v="0"/>
    <x v="1"/>
    <x v="0"/>
    <x v="1"/>
    <x v="1"/>
    <x v="0"/>
    <x v="1"/>
    <x v="0"/>
    <x v="1"/>
    <x v="0"/>
    <x v="1"/>
    <n v="69.599999999999994"/>
    <n v="69.599999999999994"/>
    <x v="0"/>
    <x v="0"/>
    <n v="14.19"/>
    <n v="83.79"/>
    <x v="1"/>
    <x v="1"/>
    <x v="5"/>
    <x v="0"/>
    <x v="0"/>
    <x v="0"/>
    <x v="1"/>
    <x v="1"/>
    <x v="0"/>
  </r>
  <r>
    <s v="7665-VIGUD"/>
    <x v="1"/>
    <x v="43"/>
    <x v="1"/>
    <x v="0"/>
    <x v="243"/>
    <n v="93108"/>
    <n v="34.457540999999999"/>
    <n v="-119.631072"/>
    <x v="1"/>
    <x v="46"/>
    <x v="0"/>
    <x v="0"/>
    <n v="17.399999999999999"/>
    <x v="0"/>
    <x v="1"/>
    <x v="3"/>
    <m/>
    <x v="2"/>
    <x v="2"/>
    <x v="2"/>
    <x v="2"/>
    <x v="2"/>
    <x v="2"/>
    <x v="2"/>
    <x v="2"/>
    <x v="0"/>
    <x v="1"/>
    <x v="0"/>
    <n v="20.350000000000001"/>
    <n v="176.3"/>
    <x v="0"/>
    <x v="0"/>
    <n v="174"/>
    <n v="350.3"/>
    <x v="0"/>
    <x v="0"/>
    <x v="0"/>
    <x v="0"/>
    <x v="1"/>
    <x v="1"/>
    <x v="1"/>
    <x v="1"/>
    <x v="0"/>
  </r>
  <r>
    <s v="7666-WKRON"/>
    <x v="0"/>
    <x v="14"/>
    <x v="1"/>
    <x v="0"/>
    <x v="609"/>
    <n v="95367"/>
    <n v="37.734971000000002"/>
    <n v="-120.95427100000001"/>
    <x v="1"/>
    <x v="35"/>
    <x v="0"/>
    <x v="0"/>
    <n v="24.45"/>
    <x v="0"/>
    <x v="0"/>
    <x v="1"/>
    <n v="27"/>
    <x v="0"/>
    <x v="1"/>
    <x v="1"/>
    <x v="0"/>
    <x v="1"/>
    <x v="0"/>
    <x v="0"/>
    <x v="0"/>
    <x v="2"/>
    <x v="0"/>
    <x v="1"/>
    <n v="80.45"/>
    <n v="3201.55"/>
    <x v="0"/>
    <x v="0"/>
    <n v="953.55"/>
    <n v="4155.1000000000004"/>
    <x v="1"/>
    <x v="2"/>
    <x v="17"/>
    <x v="0"/>
    <x v="1"/>
    <x v="0"/>
    <x v="0"/>
    <x v="0"/>
    <x v="0"/>
  </r>
  <r>
    <s v="7668-XCFYV"/>
    <x v="0"/>
    <x v="49"/>
    <x v="0"/>
    <x v="0"/>
    <x v="934"/>
    <n v="91741"/>
    <n v="34.14649"/>
    <n v="-117.84981500000001"/>
    <x v="5"/>
    <x v="67"/>
    <x v="0"/>
    <x v="0"/>
    <n v="3.83"/>
    <x v="1"/>
    <x v="0"/>
    <x v="1"/>
    <n v="20"/>
    <x v="0"/>
    <x v="1"/>
    <x v="0"/>
    <x v="1"/>
    <x v="0"/>
    <x v="1"/>
    <x v="0"/>
    <x v="0"/>
    <x v="1"/>
    <x v="0"/>
    <x v="1"/>
    <n v="-4"/>
    <n v="1614.7"/>
    <x v="0"/>
    <x v="0"/>
    <n v="65.11"/>
    <n v="1679.81"/>
    <x v="0"/>
    <x v="0"/>
    <x v="0"/>
    <x v="0"/>
    <x v="0"/>
    <x v="0"/>
    <x v="1"/>
    <x v="1"/>
    <x v="0"/>
  </r>
  <r>
    <s v="7669-LCRSD"/>
    <x v="1"/>
    <x v="42"/>
    <x v="0"/>
    <x v="3"/>
    <x v="677"/>
    <n v="96047"/>
    <n v="40.524535"/>
    <n v="-122.647172"/>
    <x v="7"/>
    <x v="27"/>
    <x v="2"/>
    <x v="0"/>
    <n v="17.27"/>
    <x v="0"/>
    <x v="0"/>
    <x v="0"/>
    <n v="29"/>
    <x v="0"/>
    <x v="1"/>
    <x v="0"/>
    <x v="1"/>
    <x v="0"/>
    <x v="0"/>
    <x v="0"/>
    <x v="0"/>
    <x v="1"/>
    <x v="0"/>
    <x v="2"/>
    <n v="56.3"/>
    <n v="628.65"/>
    <x v="0"/>
    <x v="0"/>
    <n v="207.24"/>
    <n v="835.89"/>
    <x v="0"/>
    <x v="0"/>
    <x v="0"/>
    <x v="0"/>
    <x v="0"/>
    <x v="0"/>
    <x v="1"/>
    <x v="1"/>
    <x v="0"/>
  </r>
  <r>
    <s v="7670-ZBPOQ"/>
    <x v="0"/>
    <x v="40"/>
    <x v="0"/>
    <x v="0"/>
    <x v="220"/>
    <n v="95316"/>
    <n v="37.524721"/>
    <n v="-120.757977"/>
    <x v="2"/>
    <x v="42"/>
    <x v="4"/>
    <x v="0"/>
    <n v="26.36"/>
    <x v="1"/>
    <x v="0"/>
    <x v="2"/>
    <n v="8"/>
    <x v="1"/>
    <x v="1"/>
    <x v="0"/>
    <x v="0"/>
    <x v="1"/>
    <x v="0"/>
    <x v="0"/>
    <x v="1"/>
    <x v="0"/>
    <x v="0"/>
    <x v="1"/>
    <n v="61.05"/>
    <n v="3478.75"/>
    <x v="0"/>
    <x v="0"/>
    <n v="1528.88"/>
    <n v="5007.63"/>
    <x v="0"/>
    <x v="0"/>
    <x v="0"/>
    <x v="0"/>
    <x v="1"/>
    <x v="1"/>
    <x v="0"/>
    <x v="0"/>
    <x v="0"/>
  </r>
  <r>
    <s v="7672-VFMXZ"/>
    <x v="1"/>
    <x v="26"/>
    <x v="0"/>
    <x v="0"/>
    <x v="162"/>
    <n v="90815"/>
    <n v="33.797637999999999"/>
    <n v="-118.11662"/>
    <x v="10"/>
    <x v="41"/>
    <x v="0"/>
    <x v="0"/>
    <n v="15.48"/>
    <x v="0"/>
    <x v="0"/>
    <x v="0"/>
    <n v="15"/>
    <x v="1"/>
    <x v="1"/>
    <x v="0"/>
    <x v="0"/>
    <x v="1"/>
    <x v="0"/>
    <x v="0"/>
    <x v="0"/>
    <x v="1"/>
    <x v="1"/>
    <x v="1"/>
    <n v="55.7"/>
    <n v="3171.6"/>
    <x v="372"/>
    <x v="0"/>
    <n v="882.36"/>
    <n v="4019.37"/>
    <x v="0"/>
    <x v="0"/>
    <x v="0"/>
    <x v="0"/>
    <x v="1"/>
    <x v="0"/>
    <x v="0"/>
    <x v="0"/>
    <x v="0"/>
  </r>
  <r>
    <s v="7673-BQGKU"/>
    <x v="0"/>
    <x v="22"/>
    <x v="0"/>
    <x v="1"/>
    <x v="850"/>
    <n v="92009"/>
    <n v="33.098018000000003"/>
    <n v="-117.25820299999999"/>
    <x v="10"/>
    <x v="19"/>
    <x v="0"/>
    <x v="0"/>
    <n v="11.47"/>
    <x v="0"/>
    <x v="1"/>
    <x v="3"/>
    <m/>
    <x v="2"/>
    <x v="2"/>
    <x v="2"/>
    <x v="2"/>
    <x v="2"/>
    <x v="2"/>
    <x v="2"/>
    <x v="2"/>
    <x v="2"/>
    <x v="1"/>
    <x v="1"/>
    <n v="20.149999999999999"/>
    <n v="1337.5"/>
    <x v="0"/>
    <x v="0"/>
    <n v="791.43"/>
    <n v="2128.9299999999998"/>
    <x v="0"/>
    <x v="0"/>
    <x v="0"/>
    <x v="0"/>
    <x v="1"/>
    <x v="1"/>
    <x v="1"/>
    <x v="1"/>
    <x v="0"/>
  </r>
  <r>
    <s v="7673-LPRNY"/>
    <x v="0"/>
    <x v="9"/>
    <x v="1"/>
    <x v="0"/>
    <x v="303"/>
    <n v="91104"/>
    <n v="34.165382999999999"/>
    <n v="-118.123752"/>
    <x v="1"/>
    <x v="16"/>
    <x v="0"/>
    <x v="0"/>
    <n v="48.88"/>
    <x v="1"/>
    <x v="0"/>
    <x v="2"/>
    <n v="12"/>
    <x v="1"/>
    <x v="1"/>
    <x v="1"/>
    <x v="1"/>
    <x v="0"/>
    <x v="1"/>
    <x v="1"/>
    <x v="0"/>
    <x v="0"/>
    <x v="0"/>
    <x v="1"/>
    <n v="78.55"/>
    <n v="1843.05"/>
    <x v="373"/>
    <x v="0"/>
    <n v="1124.24"/>
    <n v="2947.66"/>
    <x v="0"/>
    <x v="0"/>
    <x v="0"/>
    <x v="0"/>
    <x v="0"/>
    <x v="0"/>
    <x v="0"/>
    <x v="1"/>
    <x v="0"/>
  </r>
  <r>
    <s v="7674-YTAFD"/>
    <x v="0"/>
    <x v="22"/>
    <x v="1"/>
    <x v="0"/>
    <x v="301"/>
    <n v="91343"/>
    <n v="34.238802"/>
    <n v="-118.48229600000001"/>
    <x v="1"/>
    <x v="45"/>
    <x v="5"/>
    <x v="0"/>
    <n v="42.29"/>
    <x v="0"/>
    <x v="0"/>
    <x v="1"/>
    <n v="13"/>
    <x v="0"/>
    <x v="0"/>
    <x v="0"/>
    <x v="0"/>
    <x v="1"/>
    <x v="0"/>
    <x v="0"/>
    <x v="0"/>
    <x v="0"/>
    <x v="0"/>
    <x v="1"/>
    <n v="79.95"/>
    <n v="2684.85"/>
    <x v="0"/>
    <x v="0"/>
    <n v="1395.57"/>
    <n v="4080.42"/>
    <x v="0"/>
    <x v="0"/>
    <x v="0"/>
    <x v="0"/>
    <x v="1"/>
    <x v="0"/>
    <x v="0"/>
    <x v="0"/>
    <x v="0"/>
  </r>
  <r>
    <s v="7675-OZCZG"/>
    <x v="0"/>
    <x v="48"/>
    <x v="1"/>
    <x v="0"/>
    <x v="78"/>
    <n v="92028"/>
    <n v="33.362575"/>
    <n v="-117.299644"/>
    <x v="1"/>
    <x v="3"/>
    <x v="0"/>
    <x v="0"/>
    <n v="30.14"/>
    <x v="0"/>
    <x v="0"/>
    <x v="2"/>
    <n v="6"/>
    <x v="0"/>
    <x v="1"/>
    <x v="0"/>
    <x v="1"/>
    <x v="1"/>
    <x v="0"/>
    <x v="0"/>
    <x v="1"/>
    <x v="1"/>
    <x v="1"/>
    <x v="1"/>
    <n v="45"/>
    <n v="127.1"/>
    <x v="0"/>
    <x v="1"/>
    <n v="90.42"/>
    <n v="227.52"/>
    <x v="1"/>
    <x v="1"/>
    <x v="5"/>
    <x v="0"/>
    <x v="1"/>
    <x v="1"/>
    <x v="1"/>
    <x v="1"/>
    <x v="0"/>
  </r>
  <r>
    <s v="7677-SJJJK"/>
    <x v="1"/>
    <x v="17"/>
    <x v="0"/>
    <x v="0"/>
    <x v="854"/>
    <n v="95746"/>
    <n v="38.749465999999998"/>
    <n v="-121.184196"/>
    <x v="7"/>
    <x v="58"/>
    <x v="1"/>
    <x v="0"/>
    <n v="48.39"/>
    <x v="0"/>
    <x v="1"/>
    <x v="3"/>
    <m/>
    <x v="2"/>
    <x v="2"/>
    <x v="2"/>
    <x v="2"/>
    <x v="2"/>
    <x v="2"/>
    <x v="2"/>
    <x v="2"/>
    <x v="0"/>
    <x v="1"/>
    <x v="0"/>
    <n v="19.899999999999999"/>
    <n v="153.94999999999999"/>
    <x v="0"/>
    <x v="0"/>
    <n v="387.12"/>
    <n v="541.07000000000005"/>
    <x v="0"/>
    <x v="0"/>
    <x v="0"/>
    <x v="0"/>
    <x v="1"/>
    <x v="1"/>
    <x v="1"/>
    <x v="1"/>
    <x v="0"/>
  </r>
  <r>
    <s v="7682-AZNDK"/>
    <x v="1"/>
    <x v="11"/>
    <x v="0"/>
    <x v="1"/>
    <x v="875"/>
    <n v="95987"/>
    <n v="39.117536999999999"/>
    <n v="-122.284654"/>
    <x v="7"/>
    <x v="12"/>
    <x v="0"/>
    <x v="0"/>
    <n v="18.36"/>
    <x v="0"/>
    <x v="0"/>
    <x v="1"/>
    <n v="85"/>
    <x v="0"/>
    <x v="0"/>
    <x v="1"/>
    <x v="1"/>
    <x v="0"/>
    <x v="0"/>
    <x v="0"/>
    <x v="0"/>
    <x v="1"/>
    <x v="0"/>
    <x v="1"/>
    <n v="89.85"/>
    <n v="3091.75"/>
    <x v="374"/>
    <x v="0"/>
    <n v="624.24"/>
    <n v="3701.06"/>
    <x v="0"/>
    <x v="0"/>
    <x v="0"/>
    <x v="0"/>
    <x v="0"/>
    <x v="0"/>
    <x v="0"/>
    <x v="1"/>
    <x v="0"/>
  </r>
  <r>
    <s v="7683-CBDKJ"/>
    <x v="1"/>
    <x v="21"/>
    <x v="0"/>
    <x v="2"/>
    <x v="123"/>
    <n v="93550"/>
    <n v="34.536231999999998"/>
    <n v="-118.08293500000001"/>
    <x v="2"/>
    <x v="32"/>
    <x v="0"/>
    <x v="0"/>
    <n v="45.6"/>
    <x v="0"/>
    <x v="0"/>
    <x v="0"/>
    <n v="19"/>
    <x v="1"/>
    <x v="0"/>
    <x v="0"/>
    <x v="1"/>
    <x v="0"/>
    <x v="0"/>
    <x v="0"/>
    <x v="0"/>
    <x v="1"/>
    <x v="0"/>
    <x v="1"/>
    <n v="65.45"/>
    <n v="937.6"/>
    <x v="0"/>
    <x v="0"/>
    <n v="638.4"/>
    <n v="1576"/>
    <x v="1"/>
    <x v="1"/>
    <x v="1"/>
    <x v="0"/>
    <x v="0"/>
    <x v="0"/>
    <x v="0"/>
    <x v="1"/>
    <x v="0"/>
  </r>
  <r>
    <s v="7684-XSZIY"/>
    <x v="1"/>
    <x v="55"/>
    <x v="0"/>
    <x v="1"/>
    <x v="406"/>
    <n v="95650"/>
    <n v="38.809175000000003"/>
    <n v="-121.171375"/>
    <x v="3"/>
    <x v="9"/>
    <x v="3"/>
    <x v="0"/>
    <n v="20.420000000000002"/>
    <x v="1"/>
    <x v="1"/>
    <x v="3"/>
    <m/>
    <x v="2"/>
    <x v="2"/>
    <x v="2"/>
    <x v="2"/>
    <x v="2"/>
    <x v="2"/>
    <x v="2"/>
    <x v="2"/>
    <x v="2"/>
    <x v="1"/>
    <x v="1"/>
    <n v="24.3"/>
    <n v="1643.25"/>
    <x v="0"/>
    <x v="0"/>
    <n v="1470.24"/>
    <n v="3113.49"/>
    <x v="0"/>
    <x v="0"/>
    <x v="0"/>
    <x v="0"/>
    <x v="1"/>
    <x v="1"/>
    <x v="1"/>
    <x v="1"/>
    <x v="0"/>
  </r>
  <r>
    <s v="7688-AWMDX"/>
    <x v="1"/>
    <x v="44"/>
    <x v="0"/>
    <x v="0"/>
    <x v="38"/>
    <n v="92131"/>
    <n v="32.893250000000002"/>
    <n v="-117.087091"/>
    <x v="7"/>
    <x v="4"/>
    <x v="0"/>
    <x v="0"/>
    <n v="48.32"/>
    <x v="0"/>
    <x v="0"/>
    <x v="2"/>
    <n v="59"/>
    <x v="1"/>
    <x v="1"/>
    <x v="0"/>
    <x v="0"/>
    <x v="1"/>
    <x v="0"/>
    <x v="0"/>
    <x v="0"/>
    <x v="2"/>
    <x v="1"/>
    <x v="1"/>
    <n v="54.5"/>
    <n v="3778.2"/>
    <x v="0"/>
    <x v="0"/>
    <n v="3430.72"/>
    <n v="7208.92"/>
    <x v="0"/>
    <x v="0"/>
    <x v="0"/>
    <x v="0"/>
    <x v="1"/>
    <x v="0"/>
    <x v="0"/>
    <x v="0"/>
    <x v="0"/>
  </r>
  <r>
    <s v="7690-KPNCU"/>
    <x v="1"/>
    <x v="29"/>
    <x v="0"/>
    <x v="0"/>
    <x v="725"/>
    <n v="95573"/>
    <n v="40.949012000000003"/>
    <n v="-123.65584699999999"/>
    <x v="7"/>
    <x v="34"/>
    <x v="4"/>
    <x v="0"/>
    <n v="26.64"/>
    <x v="0"/>
    <x v="0"/>
    <x v="2"/>
    <n v="71"/>
    <x v="1"/>
    <x v="1"/>
    <x v="1"/>
    <x v="1"/>
    <x v="0"/>
    <x v="1"/>
    <x v="1"/>
    <x v="0"/>
    <x v="0"/>
    <x v="0"/>
    <x v="0"/>
    <n v="73.05"/>
    <n v="4688.6499999999996"/>
    <x v="0"/>
    <x v="0"/>
    <n v="1704.96"/>
    <n v="6393.61"/>
    <x v="0"/>
    <x v="0"/>
    <x v="0"/>
    <x v="0"/>
    <x v="0"/>
    <x v="0"/>
    <x v="0"/>
    <x v="1"/>
    <x v="0"/>
  </r>
  <r>
    <s v="7691-KGKGP"/>
    <x v="1"/>
    <x v="26"/>
    <x v="0"/>
    <x v="2"/>
    <x v="551"/>
    <n v="92656"/>
    <n v="33.571258999999998"/>
    <n v="-117.731917"/>
    <x v="5"/>
    <x v="63"/>
    <x v="4"/>
    <x v="0"/>
    <n v="2.11"/>
    <x v="0"/>
    <x v="0"/>
    <x v="2"/>
    <n v="19"/>
    <x v="0"/>
    <x v="0"/>
    <x v="0"/>
    <x v="0"/>
    <x v="0"/>
    <x v="0"/>
    <x v="0"/>
    <x v="0"/>
    <x v="1"/>
    <x v="1"/>
    <x v="0"/>
    <n v="65"/>
    <n v="3363.8"/>
    <x v="0"/>
    <x v="0"/>
    <n v="111.83"/>
    <n v="3475.63"/>
    <x v="0"/>
    <x v="0"/>
    <x v="0"/>
    <x v="0"/>
    <x v="0"/>
    <x v="0"/>
    <x v="0"/>
    <x v="0"/>
    <x v="0"/>
  </r>
  <r>
    <s v="7691-XVTZH"/>
    <x v="0"/>
    <x v="18"/>
    <x v="0"/>
    <x v="0"/>
    <x v="148"/>
    <n v="95004"/>
    <n v="36.878363999999998"/>
    <n v="-121.62978099999999"/>
    <x v="7"/>
    <x v="64"/>
    <x v="3"/>
    <x v="0"/>
    <n v="28.36"/>
    <x v="1"/>
    <x v="0"/>
    <x v="1"/>
    <n v="82"/>
    <x v="0"/>
    <x v="1"/>
    <x v="1"/>
    <x v="1"/>
    <x v="0"/>
    <x v="0"/>
    <x v="0"/>
    <x v="0"/>
    <x v="2"/>
    <x v="0"/>
    <x v="1"/>
    <n v="89.95"/>
    <n v="5974.3"/>
    <x v="0"/>
    <x v="0"/>
    <n v="1928.48"/>
    <n v="7902.78"/>
    <x v="0"/>
    <x v="0"/>
    <x v="0"/>
    <x v="0"/>
    <x v="0"/>
    <x v="0"/>
    <x v="0"/>
    <x v="1"/>
    <x v="0"/>
  </r>
  <r>
    <s v="7693-LCKZL"/>
    <x v="1"/>
    <x v="30"/>
    <x v="0"/>
    <x v="2"/>
    <x v="667"/>
    <n v="92036"/>
    <n v="32.980677999999997"/>
    <n v="-116.262854"/>
    <x v="2"/>
    <x v="10"/>
    <x v="0"/>
    <x v="0"/>
    <n v="11.54"/>
    <x v="1"/>
    <x v="0"/>
    <x v="1"/>
    <n v="19"/>
    <x v="0"/>
    <x v="0"/>
    <x v="0"/>
    <x v="1"/>
    <x v="1"/>
    <x v="0"/>
    <x v="0"/>
    <x v="0"/>
    <x v="1"/>
    <x v="0"/>
    <x v="1"/>
    <n v="80.150000000000006"/>
    <n v="385"/>
    <x v="0"/>
    <x v="0"/>
    <n v="57.7"/>
    <n v="442.7"/>
    <x v="1"/>
    <x v="1"/>
    <x v="1"/>
    <x v="0"/>
    <x v="1"/>
    <x v="0"/>
    <x v="0"/>
    <x v="1"/>
    <x v="0"/>
  </r>
  <r>
    <s v="7693-QPEFS"/>
    <x v="1"/>
    <x v="4"/>
    <x v="1"/>
    <x v="0"/>
    <x v="1079"/>
    <n v="95017"/>
    <n v="37.114334999999997"/>
    <n v="-122.237162"/>
    <x v="1"/>
    <x v="57"/>
    <x v="4"/>
    <x v="0"/>
    <n v="42.19"/>
    <x v="1"/>
    <x v="0"/>
    <x v="1"/>
    <n v="11"/>
    <x v="0"/>
    <x v="1"/>
    <x v="0"/>
    <x v="1"/>
    <x v="1"/>
    <x v="0"/>
    <x v="0"/>
    <x v="0"/>
    <x v="2"/>
    <x v="0"/>
    <x v="1"/>
    <n v="72.95"/>
    <n v="3829.75"/>
    <x v="0"/>
    <x v="0"/>
    <n v="2193.88"/>
    <n v="6023.63"/>
    <x v="0"/>
    <x v="0"/>
    <x v="0"/>
    <x v="0"/>
    <x v="1"/>
    <x v="0"/>
    <x v="1"/>
    <x v="1"/>
    <x v="0"/>
  </r>
  <r>
    <s v="7694-VLBWQ"/>
    <x v="1"/>
    <x v="37"/>
    <x v="0"/>
    <x v="0"/>
    <x v="573"/>
    <n v="92118"/>
    <n v="32.68674"/>
    <n v="-117.186612"/>
    <x v="8"/>
    <x v="23"/>
    <x v="3"/>
    <x v="0"/>
    <n v="8.18"/>
    <x v="1"/>
    <x v="0"/>
    <x v="1"/>
    <n v="3"/>
    <x v="0"/>
    <x v="0"/>
    <x v="1"/>
    <x v="1"/>
    <x v="0"/>
    <x v="1"/>
    <x v="1"/>
    <x v="0"/>
    <x v="0"/>
    <x v="1"/>
    <x v="1"/>
    <n v="104.1"/>
    <n v="7040.85"/>
    <x v="0"/>
    <x v="0"/>
    <n v="548.05999999999995"/>
    <n v="7588.91"/>
    <x v="1"/>
    <x v="2"/>
    <x v="2"/>
    <x v="0"/>
    <x v="0"/>
    <x v="0"/>
    <x v="0"/>
    <x v="1"/>
    <x v="0"/>
  </r>
  <r>
    <s v="7695-PKLCZ"/>
    <x v="0"/>
    <x v="13"/>
    <x v="1"/>
    <x v="0"/>
    <x v="624"/>
    <n v="93908"/>
    <n v="36.624338000000002"/>
    <n v="-121.615669"/>
    <x v="1"/>
    <x v="64"/>
    <x v="0"/>
    <x v="0"/>
    <n v="48.41"/>
    <x v="0"/>
    <x v="1"/>
    <x v="3"/>
    <m/>
    <x v="2"/>
    <x v="2"/>
    <x v="2"/>
    <x v="2"/>
    <x v="2"/>
    <x v="2"/>
    <x v="2"/>
    <x v="2"/>
    <x v="2"/>
    <x v="1"/>
    <x v="0"/>
    <n v="20.5"/>
    <n v="1424.9"/>
    <x v="0"/>
    <x v="0"/>
    <n v="3291.88"/>
    <n v="4716.78"/>
    <x v="0"/>
    <x v="0"/>
    <x v="0"/>
    <x v="0"/>
    <x v="1"/>
    <x v="1"/>
    <x v="1"/>
    <x v="1"/>
    <x v="0"/>
  </r>
  <r>
    <s v="7696-AMHOD"/>
    <x v="0"/>
    <x v="5"/>
    <x v="0"/>
    <x v="2"/>
    <x v="78"/>
    <n v="92028"/>
    <n v="33.362575"/>
    <n v="-117.299644"/>
    <x v="6"/>
    <x v="21"/>
    <x v="0"/>
    <x v="0"/>
    <n v="9.07"/>
    <x v="0"/>
    <x v="0"/>
    <x v="2"/>
    <n v="82"/>
    <x v="0"/>
    <x v="0"/>
    <x v="1"/>
    <x v="1"/>
    <x v="0"/>
    <x v="1"/>
    <x v="1"/>
    <x v="0"/>
    <x v="0"/>
    <x v="1"/>
    <x v="0"/>
    <n v="78"/>
    <n v="3824.2"/>
    <x v="0"/>
    <x v="0"/>
    <n v="444.43"/>
    <n v="4268.63"/>
    <x v="0"/>
    <x v="0"/>
    <x v="0"/>
    <x v="0"/>
    <x v="0"/>
    <x v="0"/>
    <x v="0"/>
    <x v="1"/>
    <x v="0"/>
  </r>
  <r>
    <s v="7696-CFTAT"/>
    <x v="1"/>
    <x v="38"/>
    <x v="0"/>
    <x v="1"/>
    <x v="332"/>
    <n v="91765"/>
    <n v="33.992415999999999"/>
    <n v="-117.807874"/>
    <x v="1"/>
    <x v="20"/>
    <x v="0"/>
    <x v="0"/>
    <n v="8.2100000000000009"/>
    <x v="0"/>
    <x v="1"/>
    <x v="3"/>
    <m/>
    <x v="2"/>
    <x v="2"/>
    <x v="2"/>
    <x v="2"/>
    <x v="2"/>
    <x v="2"/>
    <x v="2"/>
    <x v="2"/>
    <x v="2"/>
    <x v="1"/>
    <x v="1"/>
    <n v="19.8"/>
    <n v="726.1"/>
    <x v="0"/>
    <x v="0"/>
    <n v="303.77"/>
    <n v="1029.8699999999999"/>
    <x v="0"/>
    <x v="0"/>
    <x v="0"/>
    <x v="0"/>
    <x v="1"/>
    <x v="1"/>
    <x v="1"/>
    <x v="1"/>
    <x v="0"/>
  </r>
  <r>
    <s v="7698-YFGEZ"/>
    <x v="1"/>
    <x v="39"/>
    <x v="1"/>
    <x v="0"/>
    <x v="200"/>
    <n v="92509"/>
    <n v="34.004379"/>
    <n v="-117.447864"/>
    <x v="1"/>
    <x v="13"/>
    <x v="1"/>
    <x v="0"/>
    <n v="25.99"/>
    <x v="0"/>
    <x v="1"/>
    <x v="3"/>
    <m/>
    <x v="2"/>
    <x v="2"/>
    <x v="2"/>
    <x v="2"/>
    <x v="2"/>
    <x v="2"/>
    <x v="2"/>
    <x v="2"/>
    <x v="1"/>
    <x v="1"/>
    <x v="0"/>
    <n v="20"/>
    <n v="20"/>
    <x v="0"/>
    <x v="0"/>
    <n v="25.99"/>
    <n v="45.99"/>
    <x v="2"/>
    <x v="0"/>
    <x v="0"/>
    <x v="0"/>
    <x v="1"/>
    <x v="1"/>
    <x v="1"/>
    <x v="1"/>
    <x v="0"/>
  </r>
  <r>
    <s v="7703-ZEKEF"/>
    <x v="1"/>
    <x v="10"/>
    <x v="1"/>
    <x v="0"/>
    <x v="578"/>
    <n v="92249"/>
    <n v="32.730583000000003"/>
    <n v="-115.50108299999999"/>
    <x v="1"/>
    <x v="16"/>
    <x v="2"/>
    <x v="0"/>
    <n v="18.7"/>
    <x v="1"/>
    <x v="0"/>
    <x v="1"/>
    <n v="24"/>
    <x v="0"/>
    <x v="1"/>
    <x v="1"/>
    <x v="1"/>
    <x v="1"/>
    <x v="0"/>
    <x v="0"/>
    <x v="0"/>
    <x v="1"/>
    <x v="0"/>
    <x v="1"/>
    <n v="81"/>
    <n v="1917.1"/>
    <x v="0"/>
    <x v="0"/>
    <n v="430.1"/>
    <n v="2347.1999999999998"/>
    <x v="1"/>
    <x v="1"/>
    <x v="11"/>
    <x v="0"/>
    <x v="1"/>
    <x v="0"/>
    <x v="0"/>
    <x v="1"/>
    <x v="0"/>
  </r>
  <r>
    <s v="7706-DZNKK"/>
    <x v="1"/>
    <x v="54"/>
    <x v="1"/>
    <x v="0"/>
    <x v="123"/>
    <n v="93551"/>
    <n v="34.613475999999999"/>
    <n v="-118.25635800000001"/>
    <x v="1"/>
    <x v="37"/>
    <x v="2"/>
    <x v="0"/>
    <n v="44.53"/>
    <x v="0"/>
    <x v="1"/>
    <x v="3"/>
    <m/>
    <x v="2"/>
    <x v="2"/>
    <x v="2"/>
    <x v="2"/>
    <x v="2"/>
    <x v="2"/>
    <x v="2"/>
    <x v="2"/>
    <x v="1"/>
    <x v="0"/>
    <x v="0"/>
    <n v="20.45"/>
    <n v="237.3"/>
    <x v="0"/>
    <x v="0"/>
    <n v="489.83"/>
    <n v="727.13"/>
    <x v="0"/>
    <x v="0"/>
    <x v="0"/>
    <x v="0"/>
    <x v="1"/>
    <x v="1"/>
    <x v="1"/>
    <x v="1"/>
    <x v="0"/>
  </r>
  <r>
    <s v="7706-YLMQA"/>
    <x v="0"/>
    <x v="18"/>
    <x v="1"/>
    <x v="0"/>
    <x v="343"/>
    <n v="93638"/>
    <n v="37.004067999999997"/>
    <n v="-119.930027"/>
    <x v="1"/>
    <x v="40"/>
    <x v="0"/>
    <x v="0"/>
    <n v="10"/>
    <x v="0"/>
    <x v="1"/>
    <x v="3"/>
    <m/>
    <x v="2"/>
    <x v="2"/>
    <x v="2"/>
    <x v="2"/>
    <x v="2"/>
    <x v="2"/>
    <x v="2"/>
    <x v="2"/>
    <x v="0"/>
    <x v="1"/>
    <x v="1"/>
    <n v="19.7"/>
    <n v="1341.5"/>
    <x v="0"/>
    <x v="0"/>
    <n v="700"/>
    <n v="2041.5"/>
    <x v="0"/>
    <x v="0"/>
    <x v="0"/>
    <x v="0"/>
    <x v="1"/>
    <x v="1"/>
    <x v="1"/>
    <x v="1"/>
    <x v="0"/>
  </r>
  <r>
    <s v="7707-PYBBH"/>
    <x v="1"/>
    <x v="42"/>
    <x v="1"/>
    <x v="0"/>
    <x v="398"/>
    <n v="92356"/>
    <n v="34.508417000000001"/>
    <n v="-116.856103"/>
    <x v="1"/>
    <x v="36"/>
    <x v="0"/>
    <x v="0"/>
    <n v="36.979999999999997"/>
    <x v="0"/>
    <x v="0"/>
    <x v="2"/>
    <n v="21"/>
    <x v="1"/>
    <x v="0"/>
    <x v="0"/>
    <x v="0"/>
    <x v="1"/>
    <x v="0"/>
    <x v="0"/>
    <x v="0"/>
    <x v="1"/>
    <x v="0"/>
    <x v="0"/>
    <n v="61.9"/>
    <n v="2647.1"/>
    <x v="0"/>
    <x v="0"/>
    <n v="1479.2"/>
    <n v="4126.3"/>
    <x v="0"/>
    <x v="0"/>
    <x v="0"/>
    <x v="0"/>
    <x v="1"/>
    <x v="0"/>
    <x v="0"/>
    <x v="0"/>
    <x v="0"/>
  </r>
  <r>
    <s v="7710-JSYOA"/>
    <x v="0"/>
    <x v="40"/>
    <x v="0"/>
    <x v="2"/>
    <x v="363"/>
    <n v="92059"/>
    <n v="33.384345000000003"/>
    <n v="-117.072619"/>
    <x v="1"/>
    <x v="19"/>
    <x v="3"/>
    <x v="0"/>
    <n v="28.53"/>
    <x v="1"/>
    <x v="0"/>
    <x v="1"/>
    <n v="24"/>
    <x v="0"/>
    <x v="0"/>
    <x v="0"/>
    <x v="0"/>
    <x v="1"/>
    <x v="1"/>
    <x v="1"/>
    <x v="0"/>
    <x v="2"/>
    <x v="0"/>
    <x v="1"/>
    <n v="93.3"/>
    <n v="6398.05"/>
    <x v="0"/>
    <x v="0"/>
    <n v="1968.57"/>
    <n v="8366.6200000000008"/>
    <x v="0"/>
    <x v="0"/>
    <x v="0"/>
    <x v="0"/>
    <x v="0"/>
    <x v="0"/>
    <x v="0"/>
    <x v="0"/>
    <x v="0"/>
  </r>
  <r>
    <s v="7711-GQBZC"/>
    <x v="0"/>
    <x v="21"/>
    <x v="0"/>
    <x v="2"/>
    <x v="35"/>
    <n v="95207"/>
    <n v="38.002124999999999"/>
    <n v="-121.324979"/>
    <x v="2"/>
    <x v="4"/>
    <x v="0"/>
    <x v="0"/>
    <n v="19.489999999999998"/>
    <x v="1"/>
    <x v="1"/>
    <x v="3"/>
    <m/>
    <x v="2"/>
    <x v="2"/>
    <x v="2"/>
    <x v="2"/>
    <x v="2"/>
    <x v="2"/>
    <x v="2"/>
    <x v="2"/>
    <x v="2"/>
    <x v="1"/>
    <x v="1"/>
    <n v="24.7"/>
    <n v="1810.55"/>
    <x v="0"/>
    <x v="0"/>
    <n v="1383.79"/>
    <n v="3194.34"/>
    <x v="0"/>
    <x v="0"/>
    <x v="0"/>
    <x v="0"/>
    <x v="1"/>
    <x v="1"/>
    <x v="1"/>
    <x v="1"/>
    <x v="0"/>
  </r>
  <r>
    <s v="7711-YIJWC"/>
    <x v="1"/>
    <x v="44"/>
    <x v="0"/>
    <x v="3"/>
    <x v="982"/>
    <n v="96088"/>
    <n v="40.497441000000002"/>
    <n v="-121.827524"/>
    <x v="3"/>
    <x v="48"/>
    <x v="4"/>
    <x v="0"/>
    <n v="12.72"/>
    <x v="0"/>
    <x v="0"/>
    <x v="0"/>
    <n v="48"/>
    <x v="1"/>
    <x v="0"/>
    <x v="1"/>
    <x v="0"/>
    <x v="0"/>
    <x v="1"/>
    <x v="1"/>
    <x v="0"/>
    <x v="0"/>
    <x v="1"/>
    <x v="1"/>
    <n v="84.9"/>
    <n v="5264.5"/>
    <x v="0"/>
    <x v="0"/>
    <n v="775.92"/>
    <n v="6040.42"/>
    <x v="0"/>
    <x v="0"/>
    <x v="0"/>
    <x v="0"/>
    <x v="0"/>
    <x v="0"/>
    <x v="0"/>
    <x v="0"/>
    <x v="0"/>
  </r>
  <r>
    <s v="7714-YXSMB"/>
    <x v="0"/>
    <x v="27"/>
    <x v="1"/>
    <x v="0"/>
    <x v="97"/>
    <n v="92612"/>
    <n v="33.643095000000002"/>
    <n v="-117.810896"/>
    <x v="1"/>
    <x v="18"/>
    <x v="5"/>
    <x v="0"/>
    <n v="25.66"/>
    <x v="1"/>
    <x v="0"/>
    <x v="1"/>
    <n v="3"/>
    <x v="0"/>
    <x v="1"/>
    <x v="1"/>
    <x v="1"/>
    <x v="0"/>
    <x v="1"/>
    <x v="1"/>
    <x v="0"/>
    <x v="1"/>
    <x v="0"/>
    <x v="1"/>
    <n v="100.5"/>
    <n v="2599.9499999999998"/>
    <x v="0"/>
    <x v="0"/>
    <n v="667.16"/>
    <n v="3267.11"/>
    <x v="0"/>
    <x v="0"/>
    <x v="0"/>
    <x v="0"/>
    <x v="0"/>
    <x v="0"/>
    <x v="0"/>
    <x v="1"/>
    <x v="0"/>
  </r>
  <r>
    <s v="7716-YTYHG"/>
    <x v="0"/>
    <x v="51"/>
    <x v="0"/>
    <x v="0"/>
    <x v="109"/>
    <n v="93030"/>
    <n v="34.223244000000001"/>
    <n v="-119.18012"/>
    <x v="2"/>
    <x v="60"/>
    <x v="4"/>
    <x v="0"/>
    <n v="23.95"/>
    <x v="1"/>
    <x v="0"/>
    <x v="1"/>
    <n v="30"/>
    <x v="0"/>
    <x v="1"/>
    <x v="0"/>
    <x v="1"/>
    <x v="1"/>
    <x v="1"/>
    <x v="1"/>
    <x v="0"/>
    <x v="0"/>
    <x v="0"/>
    <x v="2"/>
    <n v="82.05"/>
    <n v="4029.95"/>
    <x v="0"/>
    <x v="0"/>
    <n v="1149.5999999999999"/>
    <n v="5179.55"/>
    <x v="1"/>
    <x v="1"/>
    <x v="10"/>
    <x v="0"/>
    <x v="0"/>
    <x v="0"/>
    <x v="1"/>
    <x v="1"/>
    <x v="0"/>
  </r>
  <r>
    <s v="7717-BICXI"/>
    <x v="1"/>
    <x v="0"/>
    <x v="0"/>
    <x v="1"/>
    <x v="1043"/>
    <n v="93645"/>
    <n v="37.140104000000001"/>
    <n v="-119.65709200000001"/>
    <x v="8"/>
    <x v="59"/>
    <x v="4"/>
    <x v="0"/>
    <n v="15.65"/>
    <x v="0"/>
    <x v="1"/>
    <x v="3"/>
    <m/>
    <x v="2"/>
    <x v="2"/>
    <x v="2"/>
    <x v="2"/>
    <x v="2"/>
    <x v="2"/>
    <x v="2"/>
    <x v="2"/>
    <x v="2"/>
    <x v="1"/>
    <x v="0"/>
    <n v="20.55"/>
    <n v="1205.05"/>
    <x v="0"/>
    <x v="0"/>
    <n v="939"/>
    <n v="2144.0500000000002"/>
    <x v="0"/>
    <x v="0"/>
    <x v="0"/>
    <x v="0"/>
    <x v="1"/>
    <x v="1"/>
    <x v="1"/>
    <x v="1"/>
    <x v="0"/>
  </r>
  <r>
    <s v="7718-RXDGG"/>
    <x v="1"/>
    <x v="33"/>
    <x v="0"/>
    <x v="0"/>
    <x v="956"/>
    <n v="95658"/>
    <n v="38.883223999999998"/>
    <n v="-121.15918000000001"/>
    <x v="5"/>
    <x v="49"/>
    <x v="2"/>
    <x v="0"/>
    <n v="24.17"/>
    <x v="0"/>
    <x v="0"/>
    <x v="1"/>
    <n v="10"/>
    <x v="0"/>
    <x v="1"/>
    <x v="0"/>
    <x v="1"/>
    <x v="1"/>
    <x v="0"/>
    <x v="0"/>
    <x v="1"/>
    <x v="1"/>
    <x v="0"/>
    <x v="1"/>
    <n v="68.599999999999994"/>
    <n v="1108.5999999999999"/>
    <x v="0"/>
    <x v="15"/>
    <n v="362.55"/>
    <n v="1561.15"/>
    <x v="0"/>
    <x v="0"/>
    <x v="0"/>
    <x v="0"/>
    <x v="1"/>
    <x v="1"/>
    <x v="1"/>
    <x v="1"/>
    <x v="0"/>
  </r>
  <r>
    <s v="7718-UPSKJ"/>
    <x v="0"/>
    <x v="40"/>
    <x v="0"/>
    <x v="0"/>
    <x v="38"/>
    <n v="92116"/>
    <n v="32.765298999999999"/>
    <n v="-117.12256499999999"/>
    <x v="5"/>
    <x v="19"/>
    <x v="3"/>
    <x v="0"/>
    <n v="24.17"/>
    <x v="0"/>
    <x v="0"/>
    <x v="1"/>
    <n v="5"/>
    <x v="1"/>
    <x v="0"/>
    <x v="0"/>
    <x v="0"/>
    <x v="0"/>
    <x v="1"/>
    <x v="1"/>
    <x v="0"/>
    <x v="0"/>
    <x v="0"/>
    <x v="0"/>
    <n v="106.4"/>
    <n v="7251.9"/>
    <x v="375"/>
    <x v="0"/>
    <n v="1667.73"/>
    <n v="8916.0400000000009"/>
    <x v="0"/>
    <x v="0"/>
    <x v="0"/>
    <x v="0"/>
    <x v="0"/>
    <x v="0"/>
    <x v="0"/>
    <x v="0"/>
    <x v="0"/>
  </r>
  <r>
    <s v="7721-DVEKZ"/>
    <x v="0"/>
    <x v="21"/>
    <x v="1"/>
    <x v="0"/>
    <x v="784"/>
    <n v="91360"/>
    <n v="34.214053999999997"/>
    <n v="-118.88109"/>
    <x v="1"/>
    <x v="13"/>
    <x v="1"/>
    <x v="0"/>
    <n v="23.67"/>
    <x v="0"/>
    <x v="1"/>
    <x v="3"/>
    <m/>
    <x v="2"/>
    <x v="2"/>
    <x v="2"/>
    <x v="2"/>
    <x v="2"/>
    <x v="2"/>
    <x v="2"/>
    <x v="2"/>
    <x v="1"/>
    <x v="1"/>
    <x v="0"/>
    <n v="19.649999999999999"/>
    <n v="19.649999999999999"/>
    <x v="0"/>
    <x v="0"/>
    <n v="23.67"/>
    <n v="43.32"/>
    <x v="2"/>
    <x v="0"/>
    <x v="0"/>
    <x v="0"/>
    <x v="1"/>
    <x v="1"/>
    <x v="1"/>
    <x v="1"/>
    <x v="0"/>
  </r>
  <r>
    <s v="7721-JXEAW"/>
    <x v="1"/>
    <x v="5"/>
    <x v="0"/>
    <x v="0"/>
    <x v="310"/>
    <n v="95624"/>
    <n v="38.434137999999997"/>
    <n v="-121.30587"/>
    <x v="2"/>
    <x v="26"/>
    <x v="4"/>
    <x v="1"/>
    <m/>
    <x v="2"/>
    <x v="0"/>
    <x v="2"/>
    <n v="69"/>
    <x v="0"/>
    <x v="0"/>
    <x v="0"/>
    <x v="1"/>
    <x v="1"/>
    <x v="1"/>
    <x v="1"/>
    <x v="0"/>
    <x v="1"/>
    <x v="0"/>
    <x v="1"/>
    <n v="41.05"/>
    <n v="2452.6999999999998"/>
    <x v="0"/>
    <x v="0"/>
    <n v="0"/>
    <n v="2452.6999999999998"/>
    <x v="1"/>
    <x v="1"/>
    <x v="10"/>
    <x v="0"/>
    <x v="0"/>
    <x v="0"/>
    <x v="0"/>
    <x v="1"/>
    <x v="0"/>
  </r>
  <r>
    <s v="7722-CVFXN"/>
    <x v="1"/>
    <x v="2"/>
    <x v="0"/>
    <x v="1"/>
    <x v="177"/>
    <n v="95064"/>
    <n v="37.007882000000002"/>
    <n v="-122.06597499999999"/>
    <x v="5"/>
    <x v="8"/>
    <x v="0"/>
    <x v="0"/>
    <n v="7.25"/>
    <x v="1"/>
    <x v="0"/>
    <x v="1"/>
    <n v="57"/>
    <x v="0"/>
    <x v="0"/>
    <x v="0"/>
    <x v="0"/>
    <x v="0"/>
    <x v="1"/>
    <x v="1"/>
    <x v="0"/>
    <x v="0"/>
    <x v="0"/>
    <x v="1"/>
    <n v="105.2"/>
    <n v="5637.85"/>
    <x v="376"/>
    <x v="0"/>
    <n v="391.5"/>
    <n v="6006.34"/>
    <x v="0"/>
    <x v="0"/>
    <x v="0"/>
    <x v="0"/>
    <x v="0"/>
    <x v="0"/>
    <x v="0"/>
    <x v="0"/>
    <x v="0"/>
  </r>
  <r>
    <s v="7722-VJRQD"/>
    <x v="1"/>
    <x v="32"/>
    <x v="0"/>
    <x v="0"/>
    <x v="968"/>
    <n v="95606"/>
    <n v="38.809804"/>
    <n v="-122.241383"/>
    <x v="4"/>
    <x v="9"/>
    <x v="0"/>
    <x v="1"/>
    <m/>
    <x v="2"/>
    <x v="0"/>
    <x v="0"/>
    <n v="15"/>
    <x v="1"/>
    <x v="1"/>
    <x v="1"/>
    <x v="0"/>
    <x v="0"/>
    <x v="1"/>
    <x v="1"/>
    <x v="0"/>
    <x v="2"/>
    <x v="1"/>
    <x v="1"/>
    <n v="60.95"/>
    <n v="4549.05"/>
    <x v="0"/>
    <x v="0"/>
    <n v="0"/>
    <n v="4549.05"/>
    <x v="0"/>
    <x v="0"/>
    <x v="0"/>
    <x v="0"/>
    <x v="0"/>
    <x v="0"/>
    <x v="0"/>
    <x v="0"/>
    <x v="0"/>
  </r>
  <r>
    <s v="7727-SHVZV"/>
    <x v="0"/>
    <x v="52"/>
    <x v="1"/>
    <x v="0"/>
    <x v="418"/>
    <n v="95926"/>
    <n v="39.745711999999997"/>
    <n v="-121.84332999999999"/>
    <x v="1"/>
    <x v="0"/>
    <x v="0"/>
    <x v="0"/>
    <n v="43.83"/>
    <x v="0"/>
    <x v="1"/>
    <x v="3"/>
    <m/>
    <x v="2"/>
    <x v="2"/>
    <x v="2"/>
    <x v="2"/>
    <x v="2"/>
    <x v="2"/>
    <x v="2"/>
    <x v="2"/>
    <x v="1"/>
    <x v="1"/>
    <x v="1"/>
    <n v="19.5"/>
    <n v="150.35"/>
    <x v="0"/>
    <x v="0"/>
    <n v="394.47"/>
    <n v="544.82000000000005"/>
    <x v="0"/>
    <x v="0"/>
    <x v="0"/>
    <x v="0"/>
    <x v="1"/>
    <x v="1"/>
    <x v="1"/>
    <x v="1"/>
    <x v="0"/>
  </r>
  <r>
    <s v="7729-JTEEC"/>
    <x v="1"/>
    <x v="25"/>
    <x v="0"/>
    <x v="2"/>
    <x v="565"/>
    <n v="96146"/>
    <n v="39.191797000000001"/>
    <n v="-120.212401"/>
    <x v="0"/>
    <x v="29"/>
    <x v="0"/>
    <x v="0"/>
    <n v="30.87"/>
    <x v="0"/>
    <x v="0"/>
    <x v="2"/>
    <n v="19"/>
    <x v="0"/>
    <x v="1"/>
    <x v="0"/>
    <x v="1"/>
    <x v="1"/>
    <x v="0"/>
    <x v="0"/>
    <x v="0"/>
    <x v="1"/>
    <x v="0"/>
    <x v="1"/>
    <n v="44.5"/>
    <n v="90.05"/>
    <x v="0"/>
    <x v="0"/>
    <n v="61.74"/>
    <n v="151.79"/>
    <x v="2"/>
    <x v="0"/>
    <x v="0"/>
    <x v="0"/>
    <x v="1"/>
    <x v="0"/>
    <x v="1"/>
    <x v="1"/>
    <x v="0"/>
  </r>
  <r>
    <s v="7729-XBTWX"/>
    <x v="1"/>
    <x v="47"/>
    <x v="0"/>
    <x v="3"/>
    <x v="559"/>
    <n v="94583"/>
    <n v="37.766556000000001"/>
    <n v="-121.97678399999999"/>
    <x v="9"/>
    <x v="22"/>
    <x v="0"/>
    <x v="0"/>
    <n v="31.53"/>
    <x v="0"/>
    <x v="1"/>
    <x v="3"/>
    <m/>
    <x v="2"/>
    <x v="2"/>
    <x v="2"/>
    <x v="2"/>
    <x v="2"/>
    <x v="2"/>
    <x v="2"/>
    <x v="2"/>
    <x v="2"/>
    <x v="0"/>
    <x v="0"/>
    <n v="19.75"/>
    <n v="1344.5"/>
    <x v="0"/>
    <x v="0"/>
    <n v="2080.98"/>
    <n v="3425.48"/>
    <x v="0"/>
    <x v="0"/>
    <x v="0"/>
    <x v="0"/>
    <x v="1"/>
    <x v="1"/>
    <x v="1"/>
    <x v="1"/>
    <x v="0"/>
  </r>
  <r>
    <s v="7730-CLDSV"/>
    <x v="0"/>
    <x v="37"/>
    <x v="0"/>
    <x v="3"/>
    <x v="615"/>
    <n v="94513"/>
    <n v="37.908242000000001"/>
    <n v="-121.682472"/>
    <x v="10"/>
    <x v="9"/>
    <x v="3"/>
    <x v="0"/>
    <n v="35.21"/>
    <x v="1"/>
    <x v="0"/>
    <x v="1"/>
    <n v="10"/>
    <x v="0"/>
    <x v="0"/>
    <x v="1"/>
    <x v="0"/>
    <x v="1"/>
    <x v="1"/>
    <x v="1"/>
    <x v="0"/>
    <x v="2"/>
    <x v="0"/>
    <x v="1"/>
    <n v="98.65"/>
    <n v="7129.45"/>
    <x v="0"/>
    <x v="0"/>
    <n v="2535.12"/>
    <n v="9664.57"/>
    <x v="0"/>
    <x v="0"/>
    <x v="0"/>
    <x v="0"/>
    <x v="0"/>
    <x v="0"/>
    <x v="0"/>
    <x v="0"/>
    <x v="0"/>
  </r>
  <r>
    <s v="7730-IUTDZ"/>
    <x v="1"/>
    <x v="54"/>
    <x v="1"/>
    <x v="0"/>
    <x v="716"/>
    <n v="91311"/>
    <n v="34.294142000000001"/>
    <n v="-118.603883"/>
    <x v="1"/>
    <x v="25"/>
    <x v="0"/>
    <x v="0"/>
    <n v="34"/>
    <x v="0"/>
    <x v="0"/>
    <x v="1"/>
    <n v="11"/>
    <x v="1"/>
    <x v="1"/>
    <x v="0"/>
    <x v="1"/>
    <x v="1"/>
    <x v="0"/>
    <x v="0"/>
    <x v="0"/>
    <x v="1"/>
    <x v="0"/>
    <x v="1"/>
    <n v="75.2"/>
    <n v="3198.6"/>
    <x v="0"/>
    <x v="0"/>
    <n v="1462"/>
    <n v="4660.6000000000004"/>
    <x v="1"/>
    <x v="2"/>
    <x v="3"/>
    <x v="0"/>
    <x v="1"/>
    <x v="0"/>
    <x v="0"/>
    <x v="1"/>
    <x v="0"/>
  </r>
  <r>
    <s v="7733-UDMTP"/>
    <x v="0"/>
    <x v="61"/>
    <x v="1"/>
    <x v="0"/>
    <x v="64"/>
    <n v="93726"/>
    <n v="36.793601000000002"/>
    <n v="-119.76113100000001"/>
    <x v="1"/>
    <x v="41"/>
    <x v="4"/>
    <x v="1"/>
    <m/>
    <x v="2"/>
    <x v="0"/>
    <x v="2"/>
    <n v="26"/>
    <x v="0"/>
    <x v="0"/>
    <x v="1"/>
    <x v="1"/>
    <x v="0"/>
    <x v="1"/>
    <x v="1"/>
    <x v="0"/>
    <x v="2"/>
    <x v="0"/>
    <x v="1"/>
    <n v="55"/>
    <n v="3094.05"/>
    <x v="0"/>
    <x v="0"/>
    <n v="0"/>
    <n v="3094.05"/>
    <x v="0"/>
    <x v="0"/>
    <x v="0"/>
    <x v="0"/>
    <x v="0"/>
    <x v="0"/>
    <x v="0"/>
    <x v="1"/>
    <x v="0"/>
  </r>
  <r>
    <s v="7734-DBOAI"/>
    <x v="0"/>
    <x v="21"/>
    <x v="0"/>
    <x v="3"/>
    <x v="796"/>
    <n v="94567"/>
    <n v="38.672708"/>
    <n v="-122.40321900000001"/>
    <x v="2"/>
    <x v="13"/>
    <x v="0"/>
    <x v="1"/>
    <m/>
    <x v="2"/>
    <x v="0"/>
    <x v="2"/>
    <n v="12"/>
    <x v="0"/>
    <x v="1"/>
    <x v="0"/>
    <x v="0"/>
    <x v="0"/>
    <x v="0"/>
    <x v="0"/>
    <x v="1"/>
    <x v="1"/>
    <x v="1"/>
    <x v="1"/>
    <n v="40.1"/>
    <n v="40.1"/>
    <x v="0"/>
    <x v="1"/>
    <n v="0"/>
    <n v="50.1"/>
    <x v="1"/>
    <x v="5"/>
    <x v="9"/>
    <x v="0"/>
    <x v="0"/>
    <x v="1"/>
    <x v="1"/>
    <x v="0"/>
    <x v="0"/>
  </r>
  <r>
    <s v="7739-LAXOG"/>
    <x v="0"/>
    <x v="35"/>
    <x v="0"/>
    <x v="0"/>
    <x v="113"/>
    <n v="95825"/>
    <n v="38.590035"/>
    <n v="-121.41245499999999"/>
    <x v="2"/>
    <x v="44"/>
    <x v="0"/>
    <x v="0"/>
    <n v="46.92"/>
    <x v="1"/>
    <x v="0"/>
    <x v="1"/>
    <n v="9"/>
    <x v="0"/>
    <x v="1"/>
    <x v="1"/>
    <x v="1"/>
    <x v="1"/>
    <x v="1"/>
    <x v="1"/>
    <x v="1"/>
    <x v="1"/>
    <x v="0"/>
    <x v="1"/>
    <n v="91.05"/>
    <n v="2954.5"/>
    <x v="0"/>
    <x v="13"/>
    <n v="1501.44"/>
    <n v="4525.9399999999996"/>
    <x v="1"/>
    <x v="1"/>
    <x v="11"/>
    <x v="0"/>
    <x v="0"/>
    <x v="1"/>
    <x v="0"/>
    <x v="1"/>
    <x v="0"/>
  </r>
  <r>
    <s v="7740-BTPUX"/>
    <x v="1"/>
    <x v="15"/>
    <x v="0"/>
    <x v="0"/>
    <x v="662"/>
    <n v="95459"/>
    <n v="38.966712999999999"/>
    <n v="-123.586412"/>
    <x v="9"/>
    <x v="17"/>
    <x v="4"/>
    <x v="0"/>
    <n v="12.91"/>
    <x v="1"/>
    <x v="0"/>
    <x v="1"/>
    <n v="21"/>
    <x v="0"/>
    <x v="0"/>
    <x v="1"/>
    <x v="0"/>
    <x v="0"/>
    <x v="1"/>
    <x v="0"/>
    <x v="0"/>
    <x v="2"/>
    <x v="0"/>
    <x v="1"/>
    <n v="113.6"/>
    <n v="6292.7"/>
    <x v="0"/>
    <x v="0"/>
    <n v="710.05"/>
    <n v="7002.75"/>
    <x v="0"/>
    <x v="0"/>
    <x v="0"/>
    <x v="0"/>
    <x v="0"/>
    <x v="0"/>
    <x v="0"/>
    <x v="0"/>
    <x v="0"/>
  </r>
  <r>
    <s v="7740-KKCXF"/>
    <x v="1"/>
    <x v="37"/>
    <x v="0"/>
    <x v="0"/>
    <x v="31"/>
    <n v="90039"/>
    <n v="34.110844999999998"/>
    <n v="-118.259595"/>
    <x v="5"/>
    <x v="69"/>
    <x v="0"/>
    <x v="1"/>
    <m/>
    <x v="2"/>
    <x v="0"/>
    <x v="2"/>
    <n v="6"/>
    <x v="0"/>
    <x v="0"/>
    <x v="0"/>
    <x v="1"/>
    <x v="1"/>
    <x v="0"/>
    <x v="0"/>
    <x v="0"/>
    <x v="1"/>
    <x v="0"/>
    <x v="0"/>
    <n v="30.05"/>
    <n v="1529.45"/>
    <x v="0"/>
    <x v="0"/>
    <n v="0"/>
    <n v="1529.45"/>
    <x v="0"/>
    <x v="0"/>
    <x v="0"/>
    <x v="0"/>
    <x v="1"/>
    <x v="0"/>
    <x v="0"/>
    <x v="1"/>
    <x v="0"/>
  </r>
  <r>
    <s v="7742-MYPGI"/>
    <x v="0"/>
    <x v="14"/>
    <x v="0"/>
    <x v="3"/>
    <x v="449"/>
    <n v="95426"/>
    <n v="38.838087999999999"/>
    <n v="-122.73202999999999"/>
    <x v="3"/>
    <x v="38"/>
    <x v="0"/>
    <x v="0"/>
    <n v="49.45"/>
    <x v="0"/>
    <x v="0"/>
    <x v="2"/>
    <n v="10"/>
    <x v="0"/>
    <x v="1"/>
    <x v="0"/>
    <x v="0"/>
    <x v="1"/>
    <x v="0"/>
    <x v="0"/>
    <x v="0"/>
    <x v="1"/>
    <x v="0"/>
    <x v="0"/>
    <n v="48.8"/>
    <n v="297.35000000000002"/>
    <x v="0"/>
    <x v="0"/>
    <n v="296.7"/>
    <n v="594.04999999999995"/>
    <x v="0"/>
    <x v="0"/>
    <x v="0"/>
    <x v="0"/>
    <x v="1"/>
    <x v="0"/>
    <x v="1"/>
    <x v="0"/>
    <x v="0"/>
  </r>
  <r>
    <s v="7743-EXURX"/>
    <x v="1"/>
    <x v="10"/>
    <x v="0"/>
    <x v="2"/>
    <x v="1"/>
    <n v="91208"/>
    <n v="34.195385999999999"/>
    <n v="-118.238508"/>
    <x v="2"/>
    <x v="58"/>
    <x v="1"/>
    <x v="0"/>
    <n v="3.85"/>
    <x v="0"/>
    <x v="0"/>
    <x v="2"/>
    <n v="20"/>
    <x v="0"/>
    <x v="1"/>
    <x v="1"/>
    <x v="1"/>
    <x v="1"/>
    <x v="0"/>
    <x v="0"/>
    <x v="0"/>
    <x v="1"/>
    <x v="0"/>
    <x v="1"/>
    <n v="51.05"/>
    <n v="415.05"/>
    <x v="0"/>
    <x v="0"/>
    <n v="30.8"/>
    <n v="445.85"/>
    <x v="1"/>
    <x v="2"/>
    <x v="2"/>
    <x v="0"/>
    <x v="1"/>
    <x v="0"/>
    <x v="0"/>
    <x v="1"/>
    <x v="0"/>
  </r>
  <r>
    <s v="7746-AWNQW"/>
    <x v="0"/>
    <x v="47"/>
    <x v="1"/>
    <x v="0"/>
    <x v="816"/>
    <n v="92037"/>
    <n v="32.853743000000001"/>
    <n v="-117.25033999999999"/>
    <x v="1"/>
    <x v="61"/>
    <x v="5"/>
    <x v="1"/>
    <m/>
    <x v="2"/>
    <x v="0"/>
    <x v="2"/>
    <n v="2"/>
    <x v="0"/>
    <x v="1"/>
    <x v="1"/>
    <x v="0"/>
    <x v="1"/>
    <x v="0"/>
    <x v="0"/>
    <x v="0"/>
    <x v="1"/>
    <x v="0"/>
    <x v="2"/>
    <n v="35.75"/>
    <n v="961.4"/>
    <x v="0"/>
    <x v="0"/>
    <n v="0"/>
    <n v="961.4"/>
    <x v="0"/>
    <x v="0"/>
    <x v="0"/>
    <x v="0"/>
    <x v="1"/>
    <x v="0"/>
    <x v="0"/>
    <x v="0"/>
    <x v="0"/>
  </r>
  <r>
    <s v="7746-QYVCO"/>
    <x v="1"/>
    <x v="30"/>
    <x v="0"/>
    <x v="0"/>
    <x v="313"/>
    <n v="92282"/>
    <n v="33.972293000000001"/>
    <n v="-116.654195"/>
    <x v="2"/>
    <x v="43"/>
    <x v="2"/>
    <x v="0"/>
    <n v="21.04"/>
    <x v="0"/>
    <x v="0"/>
    <x v="0"/>
    <n v="17"/>
    <x v="1"/>
    <x v="0"/>
    <x v="0"/>
    <x v="1"/>
    <x v="1"/>
    <x v="0"/>
    <x v="0"/>
    <x v="0"/>
    <x v="0"/>
    <x v="0"/>
    <x v="0"/>
    <n v="55.85"/>
    <n v="857.8"/>
    <x v="0"/>
    <x v="0"/>
    <n v="336.64"/>
    <n v="1194.44"/>
    <x v="0"/>
    <x v="0"/>
    <x v="0"/>
    <x v="0"/>
    <x v="1"/>
    <x v="0"/>
    <x v="0"/>
    <x v="1"/>
    <x v="0"/>
  </r>
  <r>
    <s v="7748-UMTRK"/>
    <x v="0"/>
    <x v="53"/>
    <x v="1"/>
    <x v="2"/>
    <x v="143"/>
    <n v="94132"/>
    <n v="37.722301999999999"/>
    <n v="-122.491129"/>
    <x v="1"/>
    <x v="39"/>
    <x v="0"/>
    <x v="0"/>
    <n v="37.42"/>
    <x v="1"/>
    <x v="0"/>
    <x v="1"/>
    <n v="17"/>
    <x v="0"/>
    <x v="1"/>
    <x v="0"/>
    <x v="0"/>
    <x v="0"/>
    <x v="1"/>
    <x v="1"/>
    <x v="0"/>
    <x v="2"/>
    <x v="0"/>
    <x v="1"/>
    <n v="101.3"/>
    <n v="2974.5"/>
    <x v="0"/>
    <x v="0"/>
    <n v="1122.5999999999999"/>
    <n v="4097.1000000000004"/>
    <x v="0"/>
    <x v="0"/>
    <x v="0"/>
    <x v="0"/>
    <x v="0"/>
    <x v="0"/>
    <x v="1"/>
    <x v="0"/>
    <x v="0"/>
  </r>
  <r>
    <s v="7750-EYXWZ"/>
    <x v="0"/>
    <x v="47"/>
    <x v="1"/>
    <x v="0"/>
    <x v="877"/>
    <n v="92284"/>
    <n v="34.159534000000001"/>
    <n v="-116.425984"/>
    <x v="1"/>
    <x v="27"/>
    <x v="0"/>
    <x v="1"/>
    <m/>
    <x v="2"/>
    <x v="0"/>
    <x v="0"/>
    <n v="24"/>
    <x v="0"/>
    <x v="0"/>
    <x v="1"/>
    <x v="0"/>
    <x v="0"/>
    <x v="1"/>
    <x v="1"/>
    <x v="0"/>
    <x v="0"/>
    <x v="1"/>
    <x v="1"/>
    <n v="60.65"/>
    <n v="743.3"/>
    <x v="377"/>
    <x v="0"/>
    <n v="0"/>
    <n v="702.89"/>
    <x v="0"/>
    <x v="0"/>
    <x v="0"/>
    <x v="0"/>
    <x v="0"/>
    <x v="0"/>
    <x v="0"/>
    <x v="0"/>
    <x v="0"/>
  </r>
  <r>
    <s v="7752-XUSCI"/>
    <x v="0"/>
    <x v="29"/>
    <x v="1"/>
    <x v="0"/>
    <x v="1018"/>
    <n v="92325"/>
    <n v="34.248061"/>
    <n v="-117.29028"/>
    <x v="1"/>
    <x v="59"/>
    <x v="0"/>
    <x v="0"/>
    <n v="10.7"/>
    <x v="1"/>
    <x v="0"/>
    <x v="1"/>
    <n v="71"/>
    <x v="0"/>
    <x v="0"/>
    <x v="1"/>
    <x v="1"/>
    <x v="0"/>
    <x v="1"/>
    <x v="1"/>
    <x v="0"/>
    <x v="1"/>
    <x v="0"/>
    <x v="1"/>
    <n v="105.9"/>
    <n v="6396.45"/>
    <x v="0"/>
    <x v="0"/>
    <n v="642"/>
    <n v="7038.45"/>
    <x v="1"/>
    <x v="3"/>
    <x v="6"/>
    <x v="0"/>
    <x v="0"/>
    <x v="0"/>
    <x v="0"/>
    <x v="1"/>
    <x v="0"/>
  </r>
  <r>
    <s v="7753-USQYQ"/>
    <x v="1"/>
    <x v="10"/>
    <x v="1"/>
    <x v="0"/>
    <x v="388"/>
    <n v="91792"/>
    <n v="34.024405000000002"/>
    <n v="-117.89872200000001"/>
    <x v="1"/>
    <x v="17"/>
    <x v="4"/>
    <x v="0"/>
    <n v="27.65"/>
    <x v="0"/>
    <x v="0"/>
    <x v="0"/>
    <n v="26"/>
    <x v="0"/>
    <x v="0"/>
    <x v="0"/>
    <x v="0"/>
    <x v="1"/>
    <x v="1"/>
    <x v="1"/>
    <x v="1"/>
    <x v="0"/>
    <x v="0"/>
    <x v="1"/>
    <n v="64.2"/>
    <n v="3627.3"/>
    <x v="0"/>
    <x v="0"/>
    <n v="1520.75"/>
    <n v="5148.05"/>
    <x v="0"/>
    <x v="0"/>
    <x v="0"/>
    <x v="0"/>
    <x v="0"/>
    <x v="1"/>
    <x v="0"/>
    <x v="0"/>
    <x v="0"/>
  </r>
  <r>
    <s v="7754-IXRMC"/>
    <x v="0"/>
    <x v="14"/>
    <x v="1"/>
    <x v="0"/>
    <x v="80"/>
    <n v="93422"/>
    <n v="35.453912000000003"/>
    <n v="-120.69461"/>
    <x v="1"/>
    <x v="13"/>
    <x v="0"/>
    <x v="0"/>
    <n v="12.46"/>
    <x v="0"/>
    <x v="0"/>
    <x v="2"/>
    <n v="14"/>
    <x v="0"/>
    <x v="1"/>
    <x v="0"/>
    <x v="1"/>
    <x v="1"/>
    <x v="0"/>
    <x v="0"/>
    <x v="0"/>
    <x v="1"/>
    <x v="1"/>
    <x v="0"/>
    <n v="45.35"/>
    <n v="45.35"/>
    <x v="0"/>
    <x v="0"/>
    <n v="12.46"/>
    <n v="57.81"/>
    <x v="2"/>
    <x v="0"/>
    <x v="0"/>
    <x v="0"/>
    <x v="1"/>
    <x v="0"/>
    <x v="1"/>
    <x v="1"/>
    <x v="0"/>
  </r>
  <r>
    <s v="7758-UJWYS"/>
    <x v="1"/>
    <x v="26"/>
    <x v="0"/>
    <x v="2"/>
    <x v="713"/>
    <n v="94030"/>
    <n v="37.601247999999998"/>
    <n v="-122.403099"/>
    <x v="6"/>
    <x v="12"/>
    <x v="0"/>
    <x v="1"/>
    <m/>
    <x v="2"/>
    <x v="0"/>
    <x v="2"/>
    <n v="29"/>
    <x v="0"/>
    <x v="1"/>
    <x v="0"/>
    <x v="0"/>
    <x v="0"/>
    <x v="0"/>
    <x v="0"/>
    <x v="0"/>
    <x v="2"/>
    <x v="0"/>
    <x v="1"/>
    <n v="40.549999999999997"/>
    <n v="1325.85"/>
    <x v="0"/>
    <x v="0"/>
    <n v="0"/>
    <n v="1325.85"/>
    <x v="0"/>
    <x v="0"/>
    <x v="0"/>
    <x v="0"/>
    <x v="0"/>
    <x v="0"/>
    <x v="1"/>
    <x v="0"/>
    <x v="0"/>
  </r>
  <r>
    <s v="7758-XKCBS"/>
    <x v="1"/>
    <x v="52"/>
    <x v="1"/>
    <x v="0"/>
    <x v="844"/>
    <n v="91335"/>
    <n v="34.200175000000002"/>
    <n v="-118.540958"/>
    <x v="1"/>
    <x v="49"/>
    <x v="0"/>
    <x v="1"/>
    <m/>
    <x v="2"/>
    <x v="0"/>
    <x v="2"/>
    <n v="29"/>
    <x v="0"/>
    <x v="1"/>
    <x v="0"/>
    <x v="0"/>
    <x v="1"/>
    <x v="0"/>
    <x v="0"/>
    <x v="1"/>
    <x v="1"/>
    <x v="0"/>
    <x v="1"/>
    <n v="29.7"/>
    <n v="438.25"/>
    <x v="0"/>
    <x v="15"/>
    <n v="0"/>
    <n v="528.25"/>
    <x v="1"/>
    <x v="1"/>
    <x v="11"/>
    <x v="0"/>
    <x v="1"/>
    <x v="1"/>
    <x v="1"/>
    <x v="0"/>
    <x v="0"/>
  </r>
  <r>
    <s v="7760-OYPDY"/>
    <x v="0"/>
    <x v="13"/>
    <x v="1"/>
    <x v="3"/>
    <x v="31"/>
    <n v="90056"/>
    <n v="33.987945000000003"/>
    <n v="-118.370442"/>
    <x v="1"/>
    <x v="29"/>
    <x v="0"/>
    <x v="0"/>
    <n v="5.85"/>
    <x v="0"/>
    <x v="0"/>
    <x v="1"/>
    <n v="19"/>
    <x v="0"/>
    <x v="1"/>
    <x v="0"/>
    <x v="1"/>
    <x v="0"/>
    <x v="0"/>
    <x v="0"/>
    <x v="1"/>
    <x v="1"/>
    <x v="0"/>
    <x v="1"/>
    <n v="80.650000000000006"/>
    <n v="144.15"/>
    <x v="0"/>
    <x v="2"/>
    <n v="11.7"/>
    <n v="175.85"/>
    <x v="1"/>
    <x v="1"/>
    <x v="1"/>
    <x v="0"/>
    <x v="0"/>
    <x v="1"/>
    <x v="1"/>
    <x v="1"/>
    <x v="0"/>
  </r>
  <r>
    <s v="7762-ONLJY"/>
    <x v="0"/>
    <x v="47"/>
    <x v="0"/>
    <x v="1"/>
    <x v="113"/>
    <n v="95834"/>
    <n v="38.646208999999999"/>
    <n v="-121.52446"/>
    <x v="7"/>
    <x v="38"/>
    <x v="0"/>
    <x v="0"/>
    <n v="44.13"/>
    <x v="0"/>
    <x v="1"/>
    <x v="3"/>
    <m/>
    <x v="2"/>
    <x v="2"/>
    <x v="2"/>
    <x v="2"/>
    <x v="2"/>
    <x v="2"/>
    <x v="2"/>
    <x v="2"/>
    <x v="0"/>
    <x v="1"/>
    <x v="0"/>
    <n v="19.7"/>
    <n v="94.45"/>
    <x v="0"/>
    <x v="0"/>
    <n v="264.77999999999997"/>
    <n v="359.23"/>
    <x v="0"/>
    <x v="0"/>
    <x v="0"/>
    <x v="0"/>
    <x v="1"/>
    <x v="1"/>
    <x v="1"/>
    <x v="1"/>
    <x v="0"/>
  </r>
  <r>
    <s v="7762-URZQH"/>
    <x v="1"/>
    <x v="18"/>
    <x v="0"/>
    <x v="0"/>
    <x v="683"/>
    <n v="90291"/>
    <n v="33.991782000000001"/>
    <n v="-118.479229"/>
    <x v="1"/>
    <x v="22"/>
    <x v="0"/>
    <x v="0"/>
    <n v="23.51"/>
    <x v="1"/>
    <x v="0"/>
    <x v="1"/>
    <n v="52"/>
    <x v="1"/>
    <x v="1"/>
    <x v="1"/>
    <x v="1"/>
    <x v="0"/>
    <x v="1"/>
    <x v="1"/>
    <x v="0"/>
    <x v="2"/>
    <x v="0"/>
    <x v="0"/>
    <n v="106.05"/>
    <n v="6981.35"/>
    <x v="0"/>
    <x v="0"/>
    <n v="1551.66"/>
    <n v="8533.01"/>
    <x v="1"/>
    <x v="2"/>
    <x v="2"/>
    <x v="0"/>
    <x v="0"/>
    <x v="0"/>
    <x v="0"/>
    <x v="1"/>
    <x v="0"/>
  </r>
  <r>
    <s v="7764-BDPEE"/>
    <x v="1"/>
    <x v="2"/>
    <x v="1"/>
    <x v="1"/>
    <x v="450"/>
    <n v="94542"/>
    <n v="37.656694999999999"/>
    <n v="-122.048361"/>
    <x v="1"/>
    <x v="3"/>
    <x v="0"/>
    <x v="0"/>
    <n v="19.579999999999998"/>
    <x v="0"/>
    <x v="1"/>
    <x v="3"/>
    <m/>
    <x v="2"/>
    <x v="2"/>
    <x v="2"/>
    <x v="2"/>
    <x v="2"/>
    <x v="2"/>
    <x v="2"/>
    <x v="2"/>
    <x v="1"/>
    <x v="1"/>
    <x v="0"/>
    <n v="20.85"/>
    <n v="60.65"/>
    <x v="0"/>
    <x v="0"/>
    <n v="58.74"/>
    <n v="119.39"/>
    <x v="2"/>
    <x v="0"/>
    <x v="0"/>
    <x v="0"/>
    <x v="1"/>
    <x v="1"/>
    <x v="1"/>
    <x v="1"/>
    <x v="0"/>
  </r>
  <r>
    <s v="7765-LWVVH"/>
    <x v="0"/>
    <x v="14"/>
    <x v="0"/>
    <x v="3"/>
    <x v="831"/>
    <n v="95420"/>
    <n v="39.361283"/>
    <n v="-123.784599"/>
    <x v="4"/>
    <x v="9"/>
    <x v="0"/>
    <x v="0"/>
    <n v="18.739999999999998"/>
    <x v="1"/>
    <x v="0"/>
    <x v="1"/>
    <n v="19"/>
    <x v="1"/>
    <x v="0"/>
    <x v="0"/>
    <x v="1"/>
    <x v="0"/>
    <x v="0"/>
    <x v="0"/>
    <x v="0"/>
    <x v="2"/>
    <x v="0"/>
    <x v="1"/>
    <n v="95.1"/>
    <n v="6843.15"/>
    <x v="0"/>
    <x v="0"/>
    <n v="1349.28"/>
    <n v="8192.43"/>
    <x v="0"/>
    <x v="0"/>
    <x v="0"/>
    <x v="0"/>
    <x v="0"/>
    <x v="0"/>
    <x v="0"/>
    <x v="1"/>
    <x v="0"/>
  </r>
  <r>
    <s v="7766-CLTIC"/>
    <x v="0"/>
    <x v="12"/>
    <x v="1"/>
    <x v="0"/>
    <x v="56"/>
    <n v="95452"/>
    <n v="38.419525"/>
    <n v="-122.521585"/>
    <x v="1"/>
    <x v="46"/>
    <x v="0"/>
    <x v="0"/>
    <n v="8.35"/>
    <x v="0"/>
    <x v="0"/>
    <x v="0"/>
    <n v="29"/>
    <x v="0"/>
    <x v="1"/>
    <x v="0"/>
    <x v="0"/>
    <x v="1"/>
    <x v="1"/>
    <x v="1"/>
    <x v="0"/>
    <x v="1"/>
    <x v="0"/>
    <x v="0"/>
    <n v="60.95"/>
    <n v="629.54999999999995"/>
    <x v="0"/>
    <x v="0"/>
    <n v="83.5"/>
    <n v="713.05"/>
    <x v="0"/>
    <x v="0"/>
    <x v="0"/>
    <x v="0"/>
    <x v="0"/>
    <x v="0"/>
    <x v="1"/>
    <x v="0"/>
    <x v="0"/>
  </r>
  <r>
    <s v="7767-UXAGJ"/>
    <x v="1"/>
    <x v="0"/>
    <x v="1"/>
    <x v="0"/>
    <x v="452"/>
    <n v="95713"/>
    <n v="39.084645000000002"/>
    <n v="-120.894014"/>
    <x v="1"/>
    <x v="13"/>
    <x v="0"/>
    <x v="0"/>
    <n v="28.25"/>
    <x v="1"/>
    <x v="0"/>
    <x v="0"/>
    <n v="9"/>
    <x v="0"/>
    <x v="1"/>
    <x v="0"/>
    <x v="1"/>
    <x v="1"/>
    <x v="0"/>
    <x v="0"/>
    <x v="0"/>
    <x v="1"/>
    <x v="0"/>
    <x v="1"/>
    <n v="50.45"/>
    <n v="50.45"/>
    <x v="0"/>
    <x v="0"/>
    <n v="28.25"/>
    <n v="78.7"/>
    <x v="1"/>
    <x v="1"/>
    <x v="5"/>
    <x v="0"/>
    <x v="1"/>
    <x v="0"/>
    <x v="1"/>
    <x v="1"/>
    <x v="0"/>
  </r>
  <r>
    <s v="7771-CFQRQ"/>
    <x v="0"/>
    <x v="13"/>
    <x v="0"/>
    <x v="1"/>
    <x v="678"/>
    <n v="95338"/>
    <n v="37.526791000000003"/>
    <n v="-119.99437"/>
    <x v="1"/>
    <x v="54"/>
    <x v="0"/>
    <x v="0"/>
    <n v="30.06"/>
    <x v="0"/>
    <x v="0"/>
    <x v="2"/>
    <n v="57"/>
    <x v="0"/>
    <x v="0"/>
    <x v="0"/>
    <x v="0"/>
    <x v="1"/>
    <x v="1"/>
    <x v="1"/>
    <x v="1"/>
    <x v="2"/>
    <x v="1"/>
    <x v="1"/>
    <n v="63.8"/>
    <n v="3007.25"/>
    <x v="0"/>
    <x v="11"/>
    <n v="1412.82"/>
    <n v="4500.07"/>
    <x v="0"/>
    <x v="0"/>
    <x v="0"/>
    <x v="0"/>
    <x v="0"/>
    <x v="1"/>
    <x v="0"/>
    <x v="0"/>
    <x v="0"/>
  </r>
  <r>
    <s v="7771-ZONAT"/>
    <x v="1"/>
    <x v="47"/>
    <x v="1"/>
    <x v="0"/>
    <x v="387"/>
    <n v="94973"/>
    <n v="38.005839000000002"/>
    <n v="-122.638155"/>
    <x v="1"/>
    <x v="51"/>
    <x v="0"/>
    <x v="1"/>
    <m/>
    <x v="2"/>
    <x v="0"/>
    <x v="2"/>
    <n v="19"/>
    <x v="0"/>
    <x v="1"/>
    <x v="1"/>
    <x v="0"/>
    <x v="0"/>
    <x v="1"/>
    <x v="1"/>
    <x v="0"/>
    <x v="2"/>
    <x v="1"/>
    <x v="1"/>
    <n v="56.75"/>
    <n v="1304.8499999999999"/>
    <x v="0"/>
    <x v="0"/>
    <n v="0"/>
    <n v="1304.8499999999999"/>
    <x v="0"/>
    <x v="0"/>
    <x v="0"/>
    <x v="0"/>
    <x v="0"/>
    <x v="0"/>
    <x v="0"/>
    <x v="0"/>
    <x v="0"/>
  </r>
  <r>
    <s v="7774-OJSXI"/>
    <x v="1"/>
    <x v="55"/>
    <x v="1"/>
    <x v="0"/>
    <x v="1102"/>
    <n v="96150"/>
    <n v="38.911577000000001"/>
    <n v="-120.10616899999999"/>
    <x v="1"/>
    <x v="65"/>
    <x v="0"/>
    <x v="0"/>
    <n v="9.27"/>
    <x v="1"/>
    <x v="0"/>
    <x v="1"/>
    <n v="30"/>
    <x v="0"/>
    <x v="0"/>
    <x v="1"/>
    <x v="1"/>
    <x v="0"/>
    <x v="1"/>
    <x v="1"/>
    <x v="0"/>
    <x v="0"/>
    <x v="0"/>
    <x v="1"/>
    <n v="103.45"/>
    <n v="3066.45"/>
    <x v="0"/>
    <x v="0"/>
    <n v="287.37"/>
    <n v="3353.82"/>
    <x v="1"/>
    <x v="2"/>
    <x v="20"/>
    <x v="0"/>
    <x v="0"/>
    <x v="0"/>
    <x v="0"/>
    <x v="1"/>
    <x v="0"/>
  </r>
  <r>
    <s v="7776-QGYJC"/>
    <x v="0"/>
    <x v="22"/>
    <x v="0"/>
    <x v="6"/>
    <x v="300"/>
    <n v="96019"/>
    <n v="40.692523000000001"/>
    <n v="-122.369876"/>
    <x v="9"/>
    <x v="35"/>
    <x v="5"/>
    <x v="0"/>
    <n v="40.68"/>
    <x v="0"/>
    <x v="0"/>
    <x v="1"/>
    <n v="76"/>
    <x v="0"/>
    <x v="1"/>
    <x v="1"/>
    <x v="0"/>
    <x v="1"/>
    <x v="0"/>
    <x v="0"/>
    <x v="0"/>
    <x v="1"/>
    <x v="0"/>
    <x v="1"/>
    <n v="81.5"/>
    <n v="3107.3"/>
    <x v="0"/>
    <x v="0"/>
    <n v="1586.52"/>
    <n v="4693.82"/>
    <x v="0"/>
    <x v="0"/>
    <x v="0"/>
    <x v="0"/>
    <x v="1"/>
    <x v="0"/>
    <x v="0"/>
    <x v="0"/>
    <x v="0"/>
  </r>
  <r>
    <s v="7776-QWNFX"/>
    <x v="1"/>
    <x v="41"/>
    <x v="0"/>
    <x v="0"/>
    <x v="112"/>
    <n v="91710"/>
    <n v="33.990645999999998"/>
    <n v="-117.663025"/>
    <x v="2"/>
    <x v="39"/>
    <x v="0"/>
    <x v="0"/>
    <n v="4.6500000000000004"/>
    <x v="0"/>
    <x v="0"/>
    <x v="2"/>
    <n v="29"/>
    <x v="0"/>
    <x v="0"/>
    <x v="0"/>
    <x v="1"/>
    <x v="1"/>
    <x v="0"/>
    <x v="0"/>
    <x v="0"/>
    <x v="1"/>
    <x v="0"/>
    <x v="1"/>
    <n v="50.4"/>
    <n v="1527.5"/>
    <x v="0"/>
    <x v="0"/>
    <n v="139.5"/>
    <n v="1667"/>
    <x v="1"/>
    <x v="5"/>
    <x v="9"/>
    <x v="0"/>
    <x v="1"/>
    <x v="0"/>
    <x v="0"/>
    <x v="1"/>
    <x v="0"/>
  </r>
  <r>
    <s v="7777-UNYHB"/>
    <x v="0"/>
    <x v="9"/>
    <x v="0"/>
    <x v="2"/>
    <x v="806"/>
    <n v="93673"/>
    <n v="36.456091000000001"/>
    <n v="-119.486225"/>
    <x v="3"/>
    <x v="27"/>
    <x v="0"/>
    <x v="0"/>
    <n v="24.65"/>
    <x v="0"/>
    <x v="1"/>
    <x v="3"/>
    <m/>
    <x v="2"/>
    <x v="2"/>
    <x v="2"/>
    <x v="2"/>
    <x v="2"/>
    <x v="2"/>
    <x v="2"/>
    <x v="2"/>
    <x v="1"/>
    <x v="0"/>
    <x v="0"/>
    <n v="20.100000000000001"/>
    <n v="232.4"/>
    <x v="0"/>
    <x v="0"/>
    <n v="295.8"/>
    <n v="528.20000000000005"/>
    <x v="0"/>
    <x v="0"/>
    <x v="0"/>
    <x v="0"/>
    <x v="1"/>
    <x v="1"/>
    <x v="1"/>
    <x v="1"/>
    <x v="0"/>
  </r>
  <r>
    <s v="7779-LGOVN"/>
    <x v="1"/>
    <x v="58"/>
    <x v="0"/>
    <x v="0"/>
    <x v="1098"/>
    <n v="96074"/>
    <n v="39.884394999999998"/>
    <n v="-122.587513"/>
    <x v="0"/>
    <x v="46"/>
    <x v="0"/>
    <x v="0"/>
    <n v="46.5"/>
    <x v="1"/>
    <x v="0"/>
    <x v="0"/>
    <n v="4"/>
    <x v="0"/>
    <x v="1"/>
    <x v="0"/>
    <x v="1"/>
    <x v="1"/>
    <x v="1"/>
    <x v="0"/>
    <x v="0"/>
    <x v="1"/>
    <x v="0"/>
    <x v="1"/>
    <n v="86.65"/>
    <n v="856.65"/>
    <x v="0"/>
    <x v="0"/>
    <n v="465"/>
    <n v="1321.65"/>
    <x v="1"/>
    <x v="2"/>
    <x v="4"/>
    <x v="0"/>
    <x v="0"/>
    <x v="0"/>
    <x v="1"/>
    <x v="1"/>
    <x v="0"/>
  </r>
  <r>
    <s v="7779-ORAEL"/>
    <x v="1"/>
    <x v="49"/>
    <x v="0"/>
    <x v="0"/>
    <x v="340"/>
    <n v="95346"/>
    <n v="38.121600999999998"/>
    <n v="-120.133915"/>
    <x v="8"/>
    <x v="14"/>
    <x v="0"/>
    <x v="0"/>
    <n v="9.39"/>
    <x v="1"/>
    <x v="0"/>
    <x v="2"/>
    <n v="22"/>
    <x v="1"/>
    <x v="1"/>
    <x v="1"/>
    <x v="0"/>
    <x v="1"/>
    <x v="1"/>
    <x v="0"/>
    <x v="0"/>
    <x v="2"/>
    <x v="1"/>
    <x v="0"/>
    <n v="75.150000000000006"/>
    <n v="3480.35"/>
    <x v="0"/>
    <x v="0"/>
    <n v="422.55"/>
    <n v="3902.9"/>
    <x v="0"/>
    <x v="0"/>
    <x v="0"/>
    <x v="0"/>
    <x v="0"/>
    <x v="0"/>
    <x v="0"/>
    <x v="0"/>
    <x v="0"/>
  </r>
  <r>
    <s v="7780-OTDSO"/>
    <x v="1"/>
    <x v="35"/>
    <x v="0"/>
    <x v="0"/>
    <x v="730"/>
    <n v="95428"/>
    <n v="39.833069999999999"/>
    <n v="-123.178765"/>
    <x v="2"/>
    <x v="68"/>
    <x v="0"/>
    <x v="0"/>
    <n v="11.3"/>
    <x v="1"/>
    <x v="0"/>
    <x v="1"/>
    <n v="16"/>
    <x v="1"/>
    <x v="1"/>
    <x v="0"/>
    <x v="1"/>
    <x v="0"/>
    <x v="1"/>
    <x v="1"/>
    <x v="0"/>
    <x v="1"/>
    <x v="0"/>
    <x v="1"/>
    <n v="99.4"/>
    <n v="1742.95"/>
    <x v="0"/>
    <x v="0"/>
    <n v="203.4"/>
    <n v="1946.35"/>
    <x v="1"/>
    <x v="5"/>
    <x v="9"/>
    <x v="0"/>
    <x v="0"/>
    <x v="0"/>
    <x v="0"/>
    <x v="1"/>
    <x v="0"/>
  </r>
  <r>
    <s v="7781-EWARA"/>
    <x v="1"/>
    <x v="31"/>
    <x v="0"/>
    <x v="1"/>
    <x v="692"/>
    <n v="96011"/>
    <n v="41.096569000000002"/>
    <n v="-121.879082"/>
    <x v="2"/>
    <x v="40"/>
    <x v="3"/>
    <x v="1"/>
    <m/>
    <x v="2"/>
    <x v="0"/>
    <x v="0"/>
    <n v="47"/>
    <x v="0"/>
    <x v="0"/>
    <x v="1"/>
    <x v="0"/>
    <x v="0"/>
    <x v="1"/>
    <x v="1"/>
    <x v="0"/>
    <x v="0"/>
    <x v="1"/>
    <x v="1"/>
    <n v="60.35"/>
    <n v="4138.7"/>
    <x v="378"/>
    <x v="0"/>
    <n v="0"/>
    <n v="4089.47"/>
    <x v="0"/>
    <x v="0"/>
    <x v="0"/>
    <x v="0"/>
    <x v="0"/>
    <x v="0"/>
    <x v="0"/>
    <x v="0"/>
    <x v="0"/>
  </r>
  <r>
    <s v="7781-HVGMK"/>
    <x v="0"/>
    <x v="52"/>
    <x v="0"/>
    <x v="0"/>
    <x v="734"/>
    <n v="92304"/>
    <n v="34.559882000000002"/>
    <n v="-115.637164"/>
    <x v="7"/>
    <x v="9"/>
    <x v="3"/>
    <x v="1"/>
    <m/>
    <x v="2"/>
    <x v="0"/>
    <x v="2"/>
    <n v="30"/>
    <x v="1"/>
    <x v="0"/>
    <x v="1"/>
    <x v="0"/>
    <x v="0"/>
    <x v="1"/>
    <x v="1"/>
    <x v="0"/>
    <x v="2"/>
    <x v="0"/>
    <x v="0"/>
    <n v="65.2"/>
    <n v="4784.45"/>
    <x v="0"/>
    <x v="0"/>
    <n v="0"/>
    <n v="4784.45"/>
    <x v="0"/>
    <x v="0"/>
    <x v="0"/>
    <x v="0"/>
    <x v="0"/>
    <x v="0"/>
    <x v="0"/>
    <x v="0"/>
    <x v="0"/>
  </r>
  <r>
    <s v="7783-YKGDV"/>
    <x v="0"/>
    <x v="42"/>
    <x v="1"/>
    <x v="0"/>
    <x v="789"/>
    <n v="92518"/>
    <n v="33.888323"/>
    <n v="-117.27753300000001"/>
    <x v="1"/>
    <x v="27"/>
    <x v="2"/>
    <x v="0"/>
    <n v="16.07"/>
    <x v="1"/>
    <x v="0"/>
    <x v="1"/>
    <n v="14"/>
    <x v="1"/>
    <x v="0"/>
    <x v="1"/>
    <x v="1"/>
    <x v="1"/>
    <x v="1"/>
    <x v="1"/>
    <x v="0"/>
    <x v="1"/>
    <x v="0"/>
    <x v="1"/>
    <n v="99.7"/>
    <n v="1238.45"/>
    <x v="0"/>
    <x v="0"/>
    <n v="192.84"/>
    <n v="1431.29"/>
    <x v="1"/>
    <x v="4"/>
    <x v="12"/>
    <x v="0"/>
    <x v="0"/>
    <x v="0"/>
    <x v="0"/>
    <x v="1"/>
    <x v="0"/>
  </r>
  <r>
    <s v="7785-RDVIG"/>
    <x v="0"/>
    <x v="55"/>
    <x v="0"/>
    <x v="3"/>
    <x v="510"/>
    <n v="92543"/>
    <n v="33.739415000000001"/>
    <n v="-116.968339"/>
    <x v="7"/>
    <x v="3"/>
    <x v="0"/>
    <x v="0"/>
    <n v="10.130000000000001"/>
    <x v="0"/>
    <x v="1"/>
    <x v="3"/>
    <m/>
    <x v="2"/>
    <x v="2"/>
    <x v="2"/>
    <x v="2"/>
    <x v="2"/>
    <x v="2"/>
    <x v="2"/>
    <x v="2"/>
    <x v="1"/>
    <x v="1"/>
    <x v="0"/>
    <n v="19.3"/>
    <n v="54.7"/>
    <x v="0"/>
    <x v="0"/>
    <n v="30.39"/>
    <n v="85.09"/>
    <x v="2"/>
    <x v="0"/>
    <x v="0"/>
    <x v="0"/>
    <x v="1"/>
    <x v="1"/>
    <x v="1"/>
    <x v="1"/>
    <x v="0"/>
  </r>
  <r>
    <s v="7786-WBJYI"/>
    <x v="0"/>
    <x v="26"/>
    <x v="1"/>
    <x v="0"/>
    <x v="38"/>
    <n v="92130"/>
    <n v="32.957194999999999"/>
    <n v="-117.20254199999999"/>
    <x v="1"/>
    <x v="1"/>
    <x v="0"/>
    <x v="0"/>
    <n v="30.95"/>
    <x v="1"/>
    <x v="0"/>
    <x v="1"/>
    <n v="26"/>
    <x v="0"/>
    <x v="0"/>
    <x v="0"/>
    <x v="1"/>
    <x v="1"/>
    <x v="0"/>
    <x v="0"/>
    <x v="0"/>
    <x v="1"/>
    <x v="1"/>
    <x v="1"/>
    <n v="77.95"/>
    <n v="305.55"/>
    <x v="0"/>
    <x v="0"/>
    <n v="123.8"/>
    <n v="429.35"/>
    <x v="1"/>
    <x v="1"/>
    <x v="5"/>
    <x v="0"/>
    <x v="1"/>
    <x v="0"/>
    <x v="0"/>
    <x v="1"/>
    <x v="0"/>
  </r>
  <r>
    <s v="7787-BNTZM"/>
    <x v="1"/>
    <x v="52"/>
    <x v="1"/>
    <x v="0"/>
    <x v="297"/>
    <n v="95427"/>
    <n v="39.239818"/>
    <n v="-123.565432"/>
    <x v="1"/>
    <x v="38"/>
    <x v="0"/>
    <x v="0"/>
    <n v="6.93"/>
    <x v="0"/>
    <x v="1"/>
    <x v="3"/>
    <m/>
    <x v="2"/>
    <x v="2"/>
    <x v="2"/>
    <x v="2"/>
    <x v="2"/>
    <x v="2"/>
    <x v="2"/>
    <x v="2"/>
    <x v="1"/>
    <x v="1"/>
    <x v="1"/>
    <n v="20.149999999999999"/>
    <n v="130.5"/>
    <x v="0"/>
    <x v="0"/>
    <n v="41.58"/>
    <n v="172.08"/>
    <x v="0"/>
    <x v="0"/>
    <x v="0"/>
    <x v="0"/>
    <x v="1"/>
    <x v="1"/>
    <x v="1"/>
    <x v="1"/>
    <x v="0"/>
  </r>
  <r>
    <s v="7789-CRUVC"/>
    <x v="0"/>
    <x v="49"/>
    <x v="0"/>
    <x v="0"/>
    <x v="38"/>
    <n v="92107"/>
    <n v="32.741852000000002"/>
    <n v="-117.243453"/>
    <x v="2"/>
    <x v="48"/>
    <x v="0"/>
    <x v="0"/>
    <n v="33.75"/>
    <x v="1"/>
    <x v="0"/>
    <x v="1"/>
    <n v="29"/>
    <x v="1"/>
    <x v="0"/>
    <x v="1"/>
    <x v="0"/>
    <x v="1"/>
    <x v="0"/>
    <x v="0"/>
    <x v="0"/>
    <x v="1"/>
    <x v="0"/>
    <x v="0"/>
    <n v="94.2"/>
    <n v="5895.45"/>
    <x v="0"/>
    <x v="0"/>
    <n v="2058.75"/>
    <n v="7954.2"/>
    <x v="0"/>
    <x v="0"/>
    <x v="0"/>
    <x v="0"/>
    <x v="1"/>
    <x v="0"/>
    <x v="0"/>
    <x v="0"/>
    <x v="0"/>
  </r>
  <r>
    <s v="7789-HKSBS"/>
    <x v="0"/>
    <x v="16"/>
    <x v="0"/>
    <x v="0"/>
    <x v="410"/>
    <n v="90713"/>
    <n v="33.847754999999999"/>
    <n v="-118.112532"/>
    <x v="0"/>
    <x v="71"/>
    <x v="0"/>
    <x v="0"/>
    <n v="35.380000000000003"/>
    <x v="1"/>
    <x v="0"/>
    <x v="1"/>
    <n v="7"/>
    <x v="1"/>
    <x v="1"/>
    <x v="1"/>
    <x v="1"/>
    <x v="0"/>
    <x v="1"/>
    <x v="1"/>
    <x v="0"/>
    <x v="0"/>
    <x v="0"/>
    <x v="1"/>
    <n v="105.2"/>
    <n v="4599.1499999999996"/>
    <x v="379"/>
    <x v="0"/>
    <n v="1485.96"/>
    <n v="6044.65"/>
    <x v="0"/>
    <x v="0"/>
    <x v="0"/>
    <x v="0"/>
    <x v="0"/>
    <x v="0"/>
    <x v="0"/>
    <x v="1"/>
    <x v="0"/>
  </r>
  <r>
    <s v="7794-JASDG"/>
    <x v="1"/>
    <x v="0"/>
    <x v="1"/>
    <x v="0"/>
    <x v="178"/>
    <n v="92596"/>
    <n v="33.657432999999997"/>
    <n v="-117.04254"/>
    <x v="1"/>
    <x v="13"/>
    <x v="1"/>
    <x v="0"/>
    <n v="45.77"/>
    <x v="0"/>
    <x v="0"/>
    <x v="2"/>
    <n v="20"/>
    <x v="1"/>
    <x v="1"/>
    <x v="0"/>
    <x v="1"/>
    <x v="1"/>
    <x v="0"/>
    <x v="0"/>
    <x v="0"/>
    <x v="1"/>
    <x v="0"/>
    <x v="0"/>
    <n v="50.75"/>
    <n v="50.75"/>
    <x v="0"/>
    <x v="0"/>
    <n v="45.77"/>
    <n v="96.52"/>
    <x v="2"/>
    <x v="0"/>
    <x v="0"/>
    <x v="0"/>
    <x v="1"/>
    <x v="0"/>
    <x v="0"/>
    <x v="1"/>
    <x v="0"/>
  </r>
  <r>
    <s v="7795-CFOCW"/>
    <x v="1"/>
    <x v="55"/>
    <x v="1"/>
    <x v="0"/>
    <x v="31"/>
    <n v="90004"/>
    <n v="34.076259"/>
    <n v="-118.310715"/>
    <x v="1"/>
    <x v="14"/>
    <x v="0"/>
    <x v="1"/>
    <m/>
    <x v="2"/>
    <x v="0"/>
    <x v="2"/>
    <n v="10"/>
    <x v="1"/>
    <x v="1"/>
    <x v="1"/>
    <x v="0"/>
    <x v="1"/>
    <x v="0"/>
    <x v="0"/>
    <x v="0"/>
    <x v="0"/>
    <x v="1"/>
    <x v="1"/>
    <n v="42.3"/>
    <n v="1840.75"/>
    <x v="0"/>
    <x v="0"/>
    <n v="0"/>
    <n v="1840.75"/>
    <x v="0"/>
    <x v="0"/>
    <x v="0"/>
    <x v="0"/>
    <x v="1"/>
    <x v="0"/>
    <x v="0"/>
    <x v="0"/>
    <x v="0"/>
  </r>
  <r>
    <s v="7797-EJMDP"/>
    <x v="0"/>
    <x v="20"/>
    <x v="1"/>
    <x v="0"/>
    <x v="348"/>
    <n v="95336"/>
    <n v="37.830266999999999"/>
    <n v="-121.201018"/>
    <x v="1"/>
    <x v="58"/>
    <x v="1"/>
    <x v="0"/>
    <n v="33.54"/>
    <x v="0"/>
    <x v="0"/>
    <x v="2"/>
    <n v="14"/>
    <x v="1"/>
    <x v="1"/>
    <x v="0"/>
    <x v="0"/>
    <x v="1"/>
    <x v="1"/>
    <x v="1"/>
    <x v="0"/>
    <x v="1"/>
    <x v="1"/>
    <x v="1"/>
    <n v="66.05"/>
    <n v="574.5"/>
    <x v="0"/>
    <x v="0"/>
    <n v="268.32"/>
    <n v="842.82"/>
    <x v="0"/>
    <x v="0"/>
    <x v="0"/>
    <x v="0"/>
    <x v="0"/>
    <x v="0"/>
    <x v="0"/>
    <x v="0"/>
    <x v="0"/>
  </r>
  <r>
    <s v="7798-JVXYM"/>
    <x v="0"/>
    <x v="7"/>
    <x v="1"/>
    <x v="0"/>
    <x v="275"/>
    <n v="95638"/>
    <n v="38.313446999999996"/>
    <n v="-121.123886"/>
    <x v="1"/>
    <x v="32"/>
    <x v="2"/>
    <x v="0"/>
    <n v="37.01"/>
    <x v="0"/>
    <x v="0"/>
    <x v="2"/>
    <n v="29"/>
    <x v="0"/>
    <x v="1"/>
    <x v="0"/>
    <x v="0"/>
    <x v="0"/>
    <x v="1"/>
    <x v="1"/>
    <x v="0"/>
    <x v="1"/>
    <x v="0"/>
    <x v="1"/>
    <n v="69.650000000000006"/>
    <n v="921.4"/>
    <x v="0"/>
    <x v="0"/>
    <n v="518.14"/>
    <n v="1439.54"/>
    <x v="0"/>
    <x v="0"/>
    <x v="0"/>
    <x v="0"/>
    <x v="0"/>
    <x v="0"/>
    <x v="1"/>
    <x v="0"/>
    <x v="0"/>
  </r>
  <r>
    <s v="7799-DSEWS"/>
    <x v="1"/>
    <x v="19"/>
    <x v="1"/>
    <x v="0"/>
    <x v="450"/>
    <n v="94544"/>
    <n v="37.639215"/>
    <n v="-122.037554"/>
    <x v="1"/>
    <x v="68"/>
    <x v="2"/>
    <x v="0"/>
    <n v="48.68"/>
    <x v="0"/>
    <x v="0"/>
    <x v="2"/>
    <n v="48"/>
    <x v="1"/>
    <x v="1"/>
    <x v="1"/>
    <x v="0"/>
    <x v="0"/>
    <x v="0"/>
    <x v="0"/>
    <x v="0"/>
    <x v="1"/>
    <x v="0"/>
    <x v="1"/>
    <n v="68.349999999999994"/>
    <n v="1299.8"/>
    <x v="0"/>
    <x v="0"/>
    <n v="876.24"/>
    <n v="2176.04"/>
    <x v="0"/>
    <x v="0"/>
    <x v="0"/>
    <x v="0"/>
    <x v="0"/>
    <x v="0"/>
    <x v="0"/>
    <x v="0"/>
    <x v="0"/>
  </r>
  <r>
    <s v="7799-LGRDP"/>
    <x v="0"/>
    <x v="21"/>
    <x v="1"/>
    <x v="0"/>
    <x v="410"/>
    <n v="90713"/>
    <n v="33.847754999999999"/>
    <n v="-118.112532"/>
    <x v="1"/>
    <x v="25"/>
    <x v="0"/>
    <x v="0"/>
    <n v="25.53"/>
    <x v="1"/>
    <x v="1"/>
    <x v="3"/>
    <m/>
    <x v="2"/>
    <x v="2"/>
    <x v="2"/>
    <x v="2"/>
    <x v="2"/>
    <x v="2"/>
    <x v="2"/>
    <x v="2"/>
    <x v="2"/>
    <x v="0"/>
    <x v="0"/>
    <n v="25.7"/>
    <n v="1188.2"/>
    <x v="0"/>
    <x v="0"/>
    <n v="1097.79"/>
    <n v="2285.9899999999998"/>
    <x v="0"/>
    <x v="0"/>
    <x v="0"/>
    <x v="0"/>
    <x v="1"/>
    <x v="1"/>
    <x v="1"/>
    <x v="1"/>
    <x v="0"/>
  </r>
  <r>
    <s v="7801-CEDNV"/>
    <x v="1"/>
    <x v="25"/>
    <x v="0"/>
    <x v="0"/>
    <x v="146"/>
    <n v="90304"/>
    <n v="33.936827000000001"/>
    <n v="-118.359824"/>
    <x v="6"/>
    <x v="28"/>
    <x v="0"/>
    <x v="0"/>
    <n v="9.01"/>
    <x v="0"/>
    <x v="0"/>
    <x v="2"/>
    <n v="5"/>
    <x v="1"/>
    <x v="1"/>
    <x v="0"/>
    <x v="1"/>
    <x v="1"/>
    <x v="0"/>
    <x v="0"/>
    <x v="0"/>
    <x v="0"/>
    <x v="1"/>
    <x v="0"/>
    <n v="48.7"/>
    <n v="1421.75"/>
    <x v="0"/>
    <x v="0"/>
    <n v="243.27"/>
    <n v="1665.02"/>
    <x v="0"/>
    <x v="0"/>
    <x v="0"/>
    <x v="0"/>
    <x v="1"/>
    <x v="0"/>
    <x v="0"/>
    <x v="1"/>
    <x v="0"/>
  </r>
  <r>
    <s v="7801-KICAO"/>
    <x v="0"/>
    <x v="9"/>
    <x v="1"/>
    <x v="0"/>
    <x v="303"/>
    <n v="91103"/>
    <n v="34.167465"/>
    <n v="-118.165327"/>
    <x v="1"/>
    <x v="68"/>
    <x v="2"/>
    <x v="0"/>
    <n v="11.36"/>
    <x v="1"/>
    <x v="0"/>
    <x v="1"/>
    <n v="13"/>
    <x v="0"/>
    <x v="1"/>
    <x v="0"/>
    <x v="1"/>
    <x v="1"/>
    <x v="0"/>
    <x v="0"/>
    <x v="0"/>
    <x v="1"/>
    <x v="0"/>
    <x v="1"/>
    <n v="74.150000000000006"/>
    <n v="1345.75"/>
    <x v="0"/>
    <x v="0"/>
    <n v="204.48"/>
    <n v="1550.23"/>
    <x v="0"/>
    <x v="0"/>
    <x v="0"/>
    <x v="0"/>
    <x v="1"/>
    <x v="0"/>
    <x v="1"/>
    <x v="1"/>
    <x v="0"/>
  </r>
  <r>
    <s v="7802-EFKNY"/>
    <x v="1"/>
    <x v="0"/>
    <x v="0"/>
    <x v="0"/>
    <x v="533"/>
    <n v="92374"/>
    <n v="34.064073"/>
    <n v="-117.166158"/>
    <x v="2"/>
    <x v="10"/>
    <x v="1"/>
    <x v="1"/>
    <m/>
    <x v="2"/>
    <x v="0"/>
    <x v="2"/>
    <n v="7"/>
    <x v="0"/>
    <x v="1"/>
    <x v="0"/>
    <x v="1"/>
    <x v="1"/>
    <x v="0"/>
    <x v="0"/>
    <x v="0"/>
    <x v="1"/>
    <x v="0"/>
    <x v="1"/>
    <n v="24.95"/>
    <n v="100.4"/>
    <x v="0"/>
    <x v="0"/>
    <n v="0"/>
    <n v="100.4"/>
    <x v="1"/>
    <x v="1"/>
    <x v="1"/>
    <x v="0"/>
    <x v="1"/>
    <x v="0"/>
    <x v="1"/>
    <x v="1"/>
    <x v="0"/>
  </r>
  <r>
    <s v="7803-XOCCZ"/>
    <x v="0"/>
    <x v="33"/>
    <x v="0"/>
    <x v="3"/>
    <x v="259"/>
    <n v="92539"/>
    <n v="33.527605000000001"/>
    <n v="-116.666551"/>
    <x v="2"/>
    <x v="57"/>
    <x v="4"/>
    <x v="0"/>
    <n v="31.96"/>
    <x v="0"/>
    <x v="0"/>
    <x v="1"/>
    <n v="26"/>
    <x v="1"/>
    <x v="1"/>
    <x v="1"/>
    <x v="0"/>
    <x v="1"/>
    <x v="0"/>
    <x v="0"/>
    <x v="0"/>
    <x v="1"/>
    <x v="0"/>
    <x v="1"/>
    <n v="84.05"/>
    <n v="4326.8"/>
    <x v="0"/>
    <x v="0"/>
    <n v="1661.92"/>
    <n v="5988.72"/>
    <x v="0"/>
    <x v="0"/>
    <x v="0"/>
    <x v="0"/>
    <x v="1"/>
    <x v="0"/>
    <x v="0"/>
    <x v="0"/>
    <x v="0"/>
  </r>
  <r>
    <s v="7808-DVWEP"/>
    <x v="1"/>
    <x v="35"/>
    <x v="0"/>
    <x v="0"/>
    <x v="418"/>
    <n v="95926"/>
    <n v="39.745711999999997"/>
    <n v="-121.84332999999999"/>
    <x v="3"/>
    <x v="3"/>
    <x v="0"/>
    <x v="0"/>
    <n v="31.06"/>
    <x v="0"/>
    <x v="1"/>
    <x v="3"/>
    <m/>
    <x v="2"/>
    <x v="2"/>
    <x v="2"/>
    <x v="2"/>
    <x v="2"/>
    <x v="2"/>
    <x v="2"/>
    <x v="2"/>
    <x v="1"/>
    <x v="1"/>
    <x v="1"/>
    <n v="20"/>
    <n v="49.65"/>
    <x v="0"/>
    <x v="0"/>
    <n v="93.18"/>
    <n v="142.83000000000001"/>
    <x v="2"/>
    <x v="0"/>
    <x v="0"/>
    <x v="0"/>
    <x v="1"/>
    <x v="1"/>
    <x v="1"/>
    <x v="1"/>
    <x v="0"/>
  </r>
  <r>
    <s v="7811-JIVPF"/>
    <x v="0"/>
    <x v="56"/>
    <x v="1"/>
    <x v="0"/>
    <x v="162"/>
    <n v="90805"/>
    <n v="33.864621999999997"/>
    <n v="-118.179626"/>
    <x v="1"/>
    <x v="16"/>
    <x v="0"/>
    <x v="0"/>
    <n v="42.26"/>
    <x v="0"/>
    <x v="0"/>
    <x v="0"/>
    <n v="2"/>
    <x v="0"/>
    <x v="1"/>
    <x v="1"/>
    <x v="1"/>
    <x v="1"/>
    <x v="0"/>
    <x v="0"/>
    <x v="1"/>
    <x v="1"/>
    <x v="1"/>
    <x v="0"/>
    <n v="49.7"/>
    <n v="1081.25"/>
    <x v="0"/>
    <x v="12"/>
    <n v="971.98"/>
    <n v="2203.23"/>
    <x v="0"/>
    <x v="0"/>
    <x v="0"/>
    <x v="0"/>
    <x v="1"/>
    <x v="1"/>
    <x v="0"/>
    <x v="1"/>
    <x v="0"/>
  </r>
  <r>
    <s v="7812-FZHPE"/>
    <x v="0"/>
    <x v="26"/>
    <x v="0"/>
    <x v="3"/>
    <x v="645"/>
    <n v="93426"/>
    <n v="35.842889"/>
    <n v="-121.004862"/>
    <x v="2"/>
    <x v="67"/>
    <x v="2"/>
    <x v="0"/>
    <n v="18.260000000000002"/>
    <x v="1"/>
    <x v="1"/>
    <x v="3"/>
    <m/>
    <x v="2"/>
    <x v="2"/>
    <x v="2"/>
    <x v="2"/>
    <x v="2"/>
    <x v="2"/>
    <x v="2"/>
    <x v="2"/>
    <x v="1"/>
    <x v="1"/>
    <x v="0"/>
    <n v="24.1"/>
    <n v="409.9"/>
    <x v="0"/>
    <x v="0"/>
    <n v="310.42"/>
    <n v="720.32"/>
    <x v="1"/>
    <x v="4"/>
    <x v="7"/>
    <x v="0"/>
    <x v="1"/>
    <x v="1"/>
    <x v="1"/>
    <x v="1"/>
    <x v="0"/>
  </r>
  <r>
    <s v="7813-TKCVO"/>
    <x v="0"/>
    <x v="5"/>
    <x v="0"/>
    <x v="0"/>
    <x v="194"/>
    <n v="91377"/>
    <n v="34.192250000000001"/>
    <n v="-118.77687400000001"/>
    <x v="2"/>
    <x v="24"/>
    <x v="0"/>
    <x v="0"/>
    <n v="27.96"/>
    <x v="0"/>
    <x v="1"/>
    <x v="3"/>
    <m/>
    <x v="2"/>
    <x v="2"/>
    <x v="2"/>
    <x v="2"/>
    <x v="2"/>
    <x v="2"/>
    <x v="2"/>
    <x v="2"/>
    <x v="0"/>
    <x v="1"/>
    <x v="0"/>
    <n v="20.350000000000001"/>
    <n v="393.15"/>
    <x v="0"/>
    <x v="0"/>
    <n v="559.20000000000005"/>
    <n v="952.35"/>
    <x v="0"/>
    <x v="0"/>
    <x v="0"/>
    <x v="0"/>
    <x v="1"/>
    <x v="1"/>
    <x v="1"/>
    <x v="1"/>
    <x v="0"/>
  </r>
  <r>
    <s v="7813-ZGGAW"/>
    <x v="1"/>
    <x v="8"/>
    <x v="1"/>
    <x v="0"/>
    <x v="1068"/>
    <n v="95703"/>
    <n v="38.983387999999998"/>
    <n v="-120.988814"/>
    <x v="1"/>
    <x v="65"/>
    <x v="5"/>
    <x v="0"/>
    <n v="15.35"/>
    <x v="1"/>
    <x v="0"/>
    <x v="1"/>
    <n v="10"/>
    <x v="0"/>
    <x v="1"/>
    <x v="1"/>
    <x v="0"/>
    <x v="0"/>
    <x v="0"/>
    <x v="0"/>
    <x v="0"/>
    <x v="2"/>
    <x v="0"/>
    <x v="1"/>
    <n v="96.6"/>
    <n v="2877.95"/>
    <x v="0"/>
    <x v="0"/>
    <n v="475.85"/>
    <n v="3353.8"/>
    <x v="0"/>
    <x v="0"/>
    <x v="0"/>
    <x v="0"/>
    <x v="0"/>
    <x v="0"/>
    <x v="0"/>
    <x v="0"/>
    <x v="0"/>
  </r>
  <r>
    <s v="7814-LEEVE"/>
    <x v="0"/>
    <x v="27"/>
    <x v="0"/>
    <x v="0"/>
    <x v="210"/>
    <n v="95949"/>
    <n v="39.099204"/>
    <n v="-121.137962"/>
    <x v="9"/>
    <x v="13"/>
    <x v="0"/>
    <x v="0"/>
    <n v="6.64"/>
    <x v="0"/>
    <x v="1"/>
    <x v="3"/>
    <m/>
    <x v="2"/>
    <x v="2"/>
    <x v="2"/>
    <x v="2"/>
    <x v="2"/>
    <x v="2"/>
    <x v="2"/>
    <x v="2"/>
    <x v="1"/>
    <x v="0"/>
    <x v="1"/>
    <n v="20.3"/>
    <n v="20.3"/>
    <x v="0"/>
    <x v="0"/>
    <n v="6.64"/>
    <n v="26.94"/>
    <x v="2"/>
    <x v="0"/>
    <x v="0"/>
    <x v="0"/>
    <x v="1"/>
    <x v="1"/>
    <x v="1"/>
    <x v="1"/>
    <x v="0"/>
  </r>
  <r>
    <s v="7815-PDTHL"/>
    <x v="1"/>
    <x v="22"/>
    <x v="1"/>
    <x v="0"/>
    <x v="229"/>
    <n v="91401"/>
    <n v="34.178483"/>
    <n v="-118.431791"/>
    <x v="1"/>
    <x v="33"/>
    <x v="0"/>
    <x v="0"/>
    <n v="42.8"/>
    <x v="0"/>
    <x v="1"/>
    <x v="3"/>
    <m/>
    <x v="2"/>
    <x v="2"/>
    <x v="2"/>
    <x v="2"/>
    <x v="2"/>
    <x v="2"/>
    <x v="2"/>
    <x v="2"/>
    <x v="2"/>
    <x v="0"/>
    <x v="0"/>
    <n v="20.2"/>
    <n v="684.4"/>
    <x v="0"/>
    <x v="0"/>
    <n v="1498"/>
    <n v="2182.4"/>
    <x v="0"/>
    <x v="0"/>
    <x v="0"/>
    <x v="0"/>
    <x v="1"/>
    <x v="1"/>
    <x v="1"/>
    <x v="1"/>
    <x v="0"/>
  </r>
  <r>
    <s v="7816-VGHTO"/>
    <x v="0"/>
    <x v="37"/>
    <x v="0"/>
    <x v="3"/>
    <x v="834"/>
    <n v="95674"/>
    <n v="38.954143999999999"/>
    <n v="-121.482536"/>
    <x v="9"/>
    <x v="38"/>
    <x v="1"/>
    <x v="1"/>
    <m/>
    <x v="2"/>
    <x v="0"/>
    <x v="0"/>
    <n v="10"/>
    <x v="0"/>
    <x v="0"/>
    <x v="1"/>
    <x v="0"/>
    <x v="1"/>
    <x v="0"/>
    <x v="0"/>
    <x v="1"/>
    <x v="2"/>
    <x v="1"/>
    <x v="0"/>
    <n v="40.549999999999997"/>
    <n v="217.5"/>
    <x v="0"/>
    <x v="10"/>
    <n v="0"/>
    <n v="267.5"/>
    <x v="0"/>
    <x v="0"/>
    <x v="0"/>
    <x v="0"/>
    <x v="1"/>
    <x v="1"/>
    <x v="0"/>
    <x v="0"/>
    <x v="0"/>
  </r>
  <r>
    <s v="7817-BOQPW"/>
    <x v="0"/>
    <x v="13"/>
    <x v="1"/>
    <x v="0"/>
    <x v="532"/>
    <n v="95562"/>
    <n v="40.485849000000002"/>
    <n v="-124.163234"/>
    <x v="1"/>
    <x v="29"/>
    <x v="0"/>
    <x v="0"/>
    <n v="41.37"/>
    <x v="1"/>
    <x v="0"/>
    <x v="1"/>
    <n v="28"/>
    <x v="0"/>
    <x v="1"/>
    <x v="0"/>
    <x v="1"/>
    <x v="1"/>
    <x v="0"/>
    <x v="0"/>
    <x v="0"/>
    <x v="1"/>
    <x v="0"/>
    <x v="1"/>
    <n v="75.55"/>
    <n v="166.3"/>
    <x v="0"/>
    <x v="0"/>
    <n v="82.74"/>
    <n v="249.04"/>
    <x v="1"/>
    <x v="1"/>
    <x v="5"/>
    <x v="0"/>
    <x v="1"/>
    <x v="0"/>
    <x v="1"/>
    <x v="1"/>
    <x v="0"/>
  </r>
  <r>
    <s v="7817-OMJNA"/>
    <x v="1"/>
    <x v="5"/>
    <x v="1"/>
    <x v="0"/>
    <x v="773"/>
    <n v="93546"/>
    <n v="37.550074000000002"/>
    <n v="-118.83716699999999"/>
    <x v="1"/>
    <x v="32"/>
    <x v="2"/>
    <x v="0"/>
    <n v="36.42"/>
    <x v="0"/>
    <x v="1"/>
    <x v="3"/>
    <m/>
    <x v="2"/>
    <x v="2"/>
    <x v="2"/>
    <x v="2"/>
    <x v="2"/>
    <x v="2"/>
    <x v="2"/>
    <x v="2"/>
    <x v="0"/>
    <x v="1"/>
    <x v="1"/>
    <n v="20.399999999999999"/>
    <n v="275.7"/>
    <x v="0"/>
    <x v="0"/>
    <n v="509.88"/>
    <n v="785.58"/>
    <x v="0"/>
    <x v="0"/>
    <x v="0"/>
    <x v="0"/>
    <x v="1"/>
    <x v="1"/>
    <x v="1"/>
    <x v="1"/>
    <x v="0"/>
  </r>
  <r>
    <s v="7820-ZYGNY"/>
    <x v="1"/>
    <x v="25"/>
    <x v="1"/>
    <x v="0"/>
    <x v="72"/>
    <n v="91746"/>
    <n v="34.038983000000002"/>
    <n v="-117.991372"/>
    <x v="1"/>
    <x v="5"/>
    <x v="0"/>
    <x v="0"/>
    <n v="9.2100000000000009"/>
    <x v="1"/>
    <x v="0"/>
    <x v="1"/>
    <n v="28"/>
    <x v="0"/>
    <x v="0"/>
    <x v="0"/>
    <x v="1"/>
    <x v="1"/>
    <x v="1"/>
    <x v="1"/>
    <x v="1"/>
    <x v="0"/>
    <x v="1"/>
    <x v="0"/>
    <n v="90.45"/>
    <n v="5825.5"/>
    <x v="0"/>
    <x v="5"/>
    <n v="580.23"/>
    <n v="6505.73"/>
    <x v="0"/>
    <x v="0"/>
    <x v="0"/>
    <x v="0"/>
    <x v="0"/>
    <x v="1"/>
    <x v="0"/>
    <x v="1"/>
    <x v="0"/>
  </r>
  <r>
    <s v="7821-DPRQE"/>
    <x v="1"/>
    <x v="11"/>
    <x v="0"/>
    <x v="0"/>
    <x v="35"/>
    <n v="95207"/>
    <n v="38.002124999999999"/>
    <n v="-121.324979"/>
    <x v="0"/>
    <x v="64"/>
    <x v="3"/>
    <x v="0"/>
    <n v="24.01"/>
    <x v="1"/>
    <x v="0"/>
    <x v="1"/>
    <n v="48"/>
    <x v="1"/>
    <x v="0"/>
    <x v="0"/>
    <x v="0"/>
    <x v="0"/>
    <x v="1"/>
    <x v="1"/>
    <x v="0"/>
    <x v="1"/>
    <x v="0"/>
    <x v="1"/>
    <n v="107.7"/>
    <n v="7320.9"/>
    <x v="0"/>
    <x v="0"/>
    <n v="1632.68"/>
    <n v="8953.58"/>
    <x v="0"/>
    <x v="0"/>
    <x v="0"/>
    <x v="0"/>
    <x v="0"/>
    <x v="0"/>
    <x v="0"/>
    <x v="0"/>
    <x v="0"/>
  </r>
  <r>
    <s v="7823-JSOAG"/>
    <x v="1"/>
    <x v="14"/>
    <x v="1"/>
    <x v="0"/>
    <x v="870"/>
    <n v="95476"/>
    <n v="38.254849999999998"/>
    <n v="-122.461799"/>
    <x v="1"/>
    <x v="3"/>
    <x v="0"/>
    <x v="0"/>
    <n v="6.97"/>
    <x v="1"/>
    <x v="0"/>
    <x v="1"/>
    <n v="14"/>
    <x v="0"/>
    <x v="1"/>
    <x v="0"/>
    <x v="1"/>
    <x v="1"/>
    <x v="0"/>
    <x v="0"/>
    <x v="0"/>
    <x v="1"/>
    <x v="1"/>
    <x v="1"/>
    <n v="74.5"/>
    <n v="217.45"/>
    <x v="0"/>
    <x v="0"/>
    <n v="20.91"/>
    <n v="238.36"/>
    <x v="2"/>
    <x v="0"/>
    <x v="0"/>
    <x v="0"/>
    <x v="1"/>
    <x v="0"/>
    <x v="1"/>
    <x v="1"/>
    <x v="0"/>
  </r>
  <r>
    <s v="7824-PANSQ"/>
    <x v="1"/>
    <x v="7"/>
    <x v="1"/>
    <x v="0"/>
    <x v="773"/>
    <n v="93546"/>
    <n v="37.550074000000002"/>
    <n v="-118.83716699999999"/>
    <x v="1"/>
    <x v="42"/>
    <x v="0"/>
    <x v="0"/>
    <n v="44.67"/>
    <x v="1"/>
    <x v="0"/>
    <x v="1"/>
    <n v="8"/>
    <x v="0"/>
    <x v="1"/>
    <x v="0"/>
    <x v="0"/>
    <x v="1"/>
    <x v="0"/>
    <x v="0"/>
    <x v="0"/>
    <x v="1"/>
    <x v="1"/>
    <x v="1"/>
    <n v="80.650000000000006"/>
    <n v="4807.3500000000004"/>
    <x v="0"/>
    <x v="0"/>
    <n v="2590.86"/>
    <n v="7398.21"/>
    <x v="0"/>
    <x v="0"/>
    <x v="0"/>
    <x v="0"/>
    <x v="1"/>
    <x v="0"/>
    <x v="1"/>
    <x v="0"/>
    <x v="0"/>
  </r>
  <r>
    <s v="7825-ECJRF"/>
    <x v="0"/>
    <x v="9"/>
    <x v="1"/>
    <x v="2"/>
    <x v="772"/>
    <n v="91350"/>
    <n v="34.502431999999999"/>
    <n v="-118.41459"/>
    <x v="1"/>
    <x v="53"/>
    <x v="0"/>
    <x v="0"/>
    <n v="28.35"/>
    <x v="0"/>
    <x v="0"/>
    <x v="1"/>
    <n v="19"/>
    <x v="1"/>
    <x v="1"/>
    <x v="1"/>
    <x v="0"/>
    <x v="0"/>
    <x v="1"/>
    <x v="1"/>
    <x v="1"/>
    <x v="1"/>
    <x v="0"/>
    <x v="1"/>
    <n v="106.6"/>
    <n v="1934.45"/>
    <x v="380"/>
    <x v="3"/>
    <n v="538.65"/>
    <n v="2491.38"/>
    <x v="1"/>
    <x v="2"/>
    <x v="3"/>
    <x v="0"/>
    <x v="0"/>
    <x v="1"/>
    <x v="0"/>
    <x v="0"/>
    <x v="0"/>
  </r>
  <r>
    <s v="7825-GKXMW"/>
    <x v="0"/>
    <x v="51"/>
    <x v="1"/>
    <x v="0"/>
    <x v="38"/>
    <n v="92121"/>
    <n v="32.898612999999997"/>
    <n v="-117.20293700000001"/>
    <x v="1"/>
    <x v="13"/>
    <x v="1"/>
    <x v="0"/>
    <n v="22.11"/>
    <x v="0"/>
    <x v="0"/>
    <x v="2"/>
    <n v="18"/>
    <x v="0"/>
    <x v="1"/>
    <x v="0"/>
    <x v="1"/>
    <x v="1"/>
    <x v="0"/>
    <x v="0"/>
    <x v="1"/>
    <x v="1"/>
    <x v="1"/>
    <x v="1"/>
    <n v="-9"/>
    <n v="45.8"/>
    <x v="0"/>
    <x v="1"/>
    <n v="22.11"/>
    <n v="77.91"/>
    <x v="1"/>
    <x v="1"/>
    <x v="5"/>
    <x v="0"/>
    <x v="1"/>
    <x v="1"/>
    <x v="1"/>
    <x v="1"/>
    <x v="0"/>
  </r>
  <r>
    <s v="7826-VVKWT"/>
    <x v="0"/>
    <x v="28"/>
    <x v="0"/>
    <x v="2"/>
    <x v="38"/>
    <n v="92114"/>
    <n v="32.707892000000001"/>
    <n v="-117.05512"/>
    <x v="5"/>
    <x v="52"/>
    <x v="0"/>
    <x v="0"/>
    <n v="20.78"/>
    <x v="0"/>
    <x v="0"/>
    <x v="1"/>
    <n v="23"/>
    <x v="0"/>
    <x v="1"/>
    <x v="1"/>
    <x v="1"/>
    <x v="0"/>
    <x v="1"/>
    <x v="1"/>
    <x v="0"/>
    <x v="2"/>
    <x v="0"/>
    <x v="1"/>
    <n v="96.55"/>
    <n v="2263.4499999999998"/>
    <x v="0"/>
    <x v="0"/>
    <n v="498.72"/>
    <n v="2762.17"/>
    <x v="0"/>
    <x v="0"/>
    <x v="0"/>
    <x v="0"/>
    <x v="0"/>
    <x v="0"/>
    <x v="0"/>
    <x v="1"/>
    <x v="0"/>
  </r>
  <r>
    <s v="7831-QGOXH"/>
    <x v="0"/>
    <x v="60"/>
    <x v="1"/>
    <x v="0"/>
    <x v="903"/>
    <n v="95525"/>
    <n v="40.943379999999998"/>
    <n v="-123.831799"/>
    <x v="1"/>
    <x v="68"/>
    <x v="0"/>
    <x v="0"/>
    <n v="24.4"/>
    <x v="1"/>
    <x v="0"/>
    <x v="1"/>
    <n v="71"/>
    <x v="0"/>
    <x v="1"/>
    <x v="0"/>
    <x v="1"/>
    <x v="0"/>
    <x v="0"/>
    <x v="1"/>
    <x v="0"/>
    <x v="1"/>
    <x v="0"/>
    <x v="1"/>
    <n v="85.2"/>
    <n v="1553.9"/>
    <x v="0"/>
    <x v="0"/>
    <n v="439.2"/>
    <n v="1993.1"/>
    <x v="1"/>
    <x v="3"/>
    <x v="6"/>
    <x v="0"/>
    <x v="0"/>
    <x v="0"/>
    <x v="1"/>
    <x v="1"/>
    <x v="0"/>
  </r>
  <r>
    <s v="7833-PKIHD"/>
    <x v="1"/>
    <x v="40"/>
    <x v="0"/>
    <x v="0"/>
    <x v="371"/>
    <n v="92260"/>
    <n v="33.694501000000002"/>
    <n v="-116.412711"/>
    <x v="2"/>
    <x v="69"/>
    <x v="0"/>
    <x v="0"/>
    <n v="31.66"/>
    <x v="0"/>
    <x v="0"/>
    <x v="0"/>
    <n v="3"/>
    <x v="1"/>
    <x v="1"/>
    <x v="0"/>
    <x v="0"/>
    <x v="0"/>
    <x v="1"/>
    <x v="1"/>
    <x v="0"/>
    <x v="0"/>
    <x v="0"/>
    <x v="1"/>
    <n v="76.400000000000006"/>
    <n v="3966.3"/>
    <x v="0"/>
    <x v="0"/>
    <n v="1614.66"/>
    <n v="5580.96"/>
    <x v="0"/>
    <x v="0"/>
    <x v="0"/>
    <x v="0"/>
    <x v="0"/>
    <x v="0"/>
    <x v="0"/>
    <x v="0"/>
    <x v="0"/>
  </r>
  <r>
    <s v="7838-LAZFO"/>
    <x v="1"/>
    <x v="32"/>
    <x v="0"/>
    <x v="0"/>
    <x v="979"/>
    <n v="93230"/>
    <n v="36.292230000000004"/>
    <n v="-119.622676"/>
    <x v="10"/>
    <x v="14"/>
    <x v="4"/>
    <x v="0"/>
    <n v="9.91"/>
    <x v="0"/>
    <x v="0"/>
    <x v="0"/>
    <n v="19"/>
    <x v="1"/>
    <x v="0"/>
    <x v="1"/>
    <x v="1"/>
    <x v="0"/>
    <x v="1"/>
    <x v="1"/>
    <x v="0"/>
    <x v="0"/>
    <x v="1"/>
    <x v="1"/>
    <n v="78.8"/>
    <n v="3597.5"/>
    <x v="381"/>
    <x v="0"/>
    <n v="445.95"/>
    <n v="4020.17"/>
    <x v="0"/>
    <x v="0"/>
    <x v="0"/>
    <x v="0"/>
    <x v="0"/>
    <x v="0"/>
    <x v="0"/>
    <x v="1"/>
    <x v="0"/>
  </r>
  <r>
    <s v="7839-NUIAA"/>
    <x v="0"/>
    <x v="60"/>
    <x v="0"/>
    <x v="2"/>
    <x v="992"/>
    <n v="96108"/>
    <n v="41.750354000000002"/>
    <n v="-120.403885"/>
    <x v="2"/>
    <x v="48"/>
    <x v="4"/>
    <x v="0"/>
    <n v="26.7"/>
    <x v="1"/>
    <x v="0"/>
    <x v="2"/>
    <n v="30"/>
    <x v="1"/>
    <x v="0"/>
    <x v="0"/>
    <x v="1"/>
    <x v="1"/>
    <x v="0"/>
    <x v="0"/>
    <x v="1"/>
    <x v="1"/>
    <x v="1"/>
    <x v="1"/>
    <n v="59.8"/>
    <n v="3641.5"/>
    <x v="0"/>
    <x v="5"/>
    <n v="1628.7"/>
    <n v="5370.2"/>
    <x v="0"/>
    <x v="0"/>
    <x v="0"/>
    <x v="0"/>
    <x v="1"/>
    <x v="1"/>
    <x v="0"/>
    <x v="1"/>
    <x v="0"/>
  </r>
  <r>
    <s v="7839-QRKXN"/>
    <x v="0"/>
    <x v="47"/>
    <x v="1"/>
    <x v="0"/>
    <x v="1"/>
    <n v="91203"/>
    <n v="34.153337999999998"/>
    <n v="-118.262974"/>
    <x v="1"/>
    <x v="13"/>
    <x v="1"/>
    <x v="0"/>
    <n v="48.25"/>
    <x v="0"/>
    <x v="1"/>
    <x v="3"/>
    <m/>
    <x v="2"/>
    <x v="2"/>
    <x v="2"/>
    <x v="2"/>
    <x v="2"/>
    <x v="2"/>
    <x v="2"/>
    <x v="2"/>
    <x v="1"/>
    <x v="0"/>
    <x v="0"/>
    <n v="20.2"/>
    <n v="20.2"/>
    <x v="0"/>
    <x v="0"/>
    <n v="48.25"/>
    <n v="68.45"/>
    <x v="1"/>
    <x v="4"/>
    <x v="7"/>
    <x v="0"/>
    <x v="1"/>
    <x v="1"/>
    <x v="1"/>
    <x v="1"/>
    <x v="0"/>
  </r>
  <r>
    <s v="7841-FCRQD"/>
    <x v="0"/>
    <x v="60"/>
    <x v="0"/>
    <x v="0"/>
    <x v="700"/>
    <n v="91789"/>
    <n v="34.018354000000002"/>
    <n v="-117.85492000000001"/>
    <x v="2"/>
    <x v="45"/>
    <x v="0"/>
    <x v="0"/>
    <n v="15.45"/>
    <x v="0"/>
    <x v="0"/>
    <x v="0"/>
    <n v="59"/>
    <x v="0"/>
    <x v="0"/>
    <x v="0"/>
    <x v="0"/>
    <x v="1"/>
    <x v="0"/>
    <x v="0"/>
    <x v="0"/>
    <x v="0"/>
    <x v="0"/>
    <x v="0"/>
    <n v="53.75"/>
    <n v="1857.3"/>
    <x v="0"/>
    <x v="0"/>
    <n v="509.85"/>
    <n v="2367.15"/>
    <x v="0"/>
    <x v="0"/>
    <x v="0"/>
    <x v="0"/>
    <x v="1"/>
    <x v="0"/>
    <x v="0"/>
    <x v="0"/>
    <x v="0"/>
  </r>
  <r>
    <s v="7841-TZDMQ"/>
    <x v="1"/>
    <x v="31"/>
    <x v="1"/>
    <x v="0"/>
    <x v="258"/>
    <n v="91352"/>
    <n v="34.231053000000003"/>
    <n v="-118.338307"/>
    <x v="1"/>
    <x v="29"/>
    <x v="0"/>
    <x v="0"/>
    <n v="49.81"/>
    <x v="0"/>
    <x v="0"/>
    <x v="2"/>
    <n v="41"/>
    <x v="0"/>
    <x v="1"/>
    <x v="0"/>
    <x v="1"/>
    <x v="1"/>
    <x v="0"/>
    <x v="1"/>
    <x v="0"/>
    <x v="1"/>
    <x v="0"/>
    <x v="0"/>
    <n v="-7"/>
    <n v="84.5"/>
    <x v="0"/>
    <x v="0"/>
    <n v="99.62"/>
    <n v="184.12"/>
    <x v="1"/>
    <x v="3"/>
    <x v="6"/>
    <x v="0"/>
    <x v="0"/>
    <x v="0"/>
    <x v="1"/>
    <x v="1"/>
    <x v="0"/>
  </r>
  <r>
    <s v="7845-URHJN"/>
    <x v="0"/>
    <x v="38"/>
    <x v="0"/>
    <x v="0"/>
    <x v="1063"/>
    <n v="91745"/>
    <n v="33.998471000000002"/>
    <n v="-117.973758"/>
    <x v="2"/>
    <x v="58"/>
    <x v="0"/>
    <x v="0"/>
    <n v="11.35"/>
    <x v="0"/>
    <x v="1"/>
    <x v="3"/>
    <m/>
    <x v="2"/>
    <x v="2"/>
    <x v="2"/>
    <x v="2"/>
    <x v="2"/>
    <x v="2"/>
    <x v="2"/>
    <x v="2"/>
    <x v="1"/>
    <x v="1"/>
    <x v="1"/>
    <n v="20.149999999999999"/>
    <n v="156.25"/>
    <x v="0"/>
    <x v="0"/>
    <n v="90.8"/>
    <n v="247.05"/>
    <x v="1"/>
    <x v="4"/>
    <x v="16"/>
    <x v="0"/>
    <x v="1"/>
    <x v="1"/>
    <x v="1"/>
    <x v="1"/>
    <x v="0"/>
  </r>
  <r>
    <s v="7850-THJMU"/>
    <x v="0"/>
    <x v="43"/>
    <x v="0"/>
    <x v="3"/>
    <x v="891"/>
    <n v="96061"/>
    <n v="40.331975"/>
    <n v="-121.460674"/>
    <x v="8"/>
    <x v="18"/>
    <x v="0"/>
    <x v="0"/>
    <n v="12.71"/>
    <x v="0"/>
    <x v="1"/>
    <x v="3"/>
    <m/>
    <x v="2"/>
    <x v="2"/>
    <x v="2"/>
    <x v="2"/>
    <x v="2"/>
    <x v="2"/>
    <x v="2"/>
    <x v="2"/>
    <x v="2"/>
    <x v="1"/>
    <x v="0"/>
    <n v="19.649999999999999"/>
    <n v="494.9"/>
    <x v="0"/>
    <x v="0"/>
    <n v="330.46"/>
    <n v="825.36"/>
    <x v="0"/>
    <x v="0"/>
    <x v="0"/>
    <x v="0"/>
    <x v="1"/>
    <x v="1"/>
    <x v="1"/>
    <x v="1"/>
    <x v="0"/>
  </r>
  <r>
    <s v="7850-VWJUU"/>
    <x v="0"/>
    <x v="0"/>
    <x v="1"/>
    <x v="0"/>
    <x v="410"/>
    <n v="90715"/>
    <n v="33.841026999999997"/>
    <n v="-118.078097"/>
    <x v="1"/>
    <x v="16"/>
    <x v="0"/>
    <x v="0"/>
    <n v="24.04"/>
    <x v="0"/>
    <x v="0"/>
    <x v="1"/>
    <n v="22"/>
    <x v="1"/>
    <x v="1"/>
    <x v="0"/>
    <x v="1"/>
    <x v="1"/>
    <x v="0"/>
    <x v="0"/>
    <x v="0"/>
    <x v="1"/>
    <x v="0"/>
    <x v="1"/>
    <n v="75"/>
    <n v="1778.5"/>
    <x v="0"/>
    <x v="0"/>
    <n v="552.91999999999996"/>
    <n v="2331.42"/>
    <x v="0"/>
    <x v="0"/>
    <x v="0"/>
    <x v="0"/>
    <x v="1"/>
    <x v="0"/>
    <x v="0"/>
    <x v="1"/>
    <x v="0"/>
  </r>
  <r>
    <s v="7851-FLGGQ"/>
    <x v="1"/>
    <x v="42"/>
    <x v="1"/>
    <x v="0"/>
    <x v="592"/>
    <n v="95692"/>
    <n v="39.043387000000003"/>
    <n v="-121.409837"/>
    <x v="1"/>
    <x v="13"/>
    <x v="1"/>
    <x v="1"/>
    <m/>
    <x v="2"/>
    <x v="0"/>
    <x v="0"/>
    <n v="19"/>
    <x v="0"/>
    <x v="0"/>
    <x v="0"/>
    <x v="0"/>
    <x v="1"/>
    <x v="1"/>
    <x v="1"/>
    <x v="0"/>
    <x v="1"/>
    <x v="0"/>
    <x v="2"/>
    <n v="44.65"/>
    <n v="44.65"/>
    <x v="0"/>
    <x v="0"/>
    <n v="0"/>
    <n v="44.65"/>
    <x v="1"/>
    <x v="1"/>
    <x v="1"/>
    <x v="0"/>
    <x v="0"/>
    <x v="0"/>
    <x v="0"/>
    <x v="0"/>
    <x v="0"/>
  </r>
  <r>
    <s v="7851-WZEKY"/>
    <x v="0"/>
    <x v="13"/>
    <x v="1"/>
    <x v="0"/>
    <x v="35"/>
    <n v="95219"/>
    <n v="38.029729000000003"/>
    <n v="-121.38799899999999"/>
    <x v="1"/>
    <x v="29"/>
    <x v="1"/>
    <x v="0"/>
    <n v="38.51"/>
    <x v="1"/>
    <x v="0"/>
    <x v="1"/>
    <n v="25"/>
    <x v="0"/>
    <x v="1"/>
    <x v="0"/>
    <x v="1"/>
    <x v="0"/>
    <x v="1"/>
    <x v="1"/>
    <x v="0"/>
    <x v="1"/>
    <x v="0"/>
    <x v="1"/>
    <n v="95.15"/>
    <n v="196.9"/>
    <x v="0"/>
    <x v="0"/>
    <n v="77.02"/>
    <n v="273.92"/>
    <x v="1"/>
    <x v="1"/>
    <x v="5"/>
    <x v="0"/>
    <x v="0"/>
    <x v="0"/>
    <x v="1"/>
    <x v="1"/>
    <x v="0"/>
  </r>
  <r>
    <s v="7852-LECYP"/>
    <x v="1"/>
    <x v="16"/>
    <x v="0"/>
    <x v="0"/>
    <x v="31"/>
    <n v="90019"/>
    <n v="34.049841000000001"/>
    <n v="-118.33846"/>
    <x v="4"/>
    <x v="2"/>
    <x v="2"/>
    <x v="0"/>
    <n v="48.15"/>
    <x v="1"/>
    <x v="0"/>
    <x v="1"/>
    <n v="6"/>
    <x v="1"/>
    <x v="0"/>
    <x v="0"/>
    <x v="1"/>
    <x v="1"/>
    <x v="1"/>
    <x v="1"/>
    <x v="0"/>
    <x v="2"/>
    <x v="1"/>
    <x v="0"/>
    <n v="93.8"/>
    <n v="1261"/>
    <x v="0"/>
    <x v="0"/>
    <n v="625.95000000000005"/>
    <n v="1886.95"/>
    <x v="0"/>
    <x v="0"/>
    <x v="0"/>
    <x v="0"/>
    <x v="0"/>
    <x v="0"/>
    <x v="0"/>
    <x v="1"/>
    <x v="0"/>
  </r>
  <r>
    <s v="7853-GVUDZ"/>
    <x v="0"/>
    <x v="39"/>
    <x v="0"/>
    <x v="2"/>
    <x v="31"/>
    <n v="90004"/>
    <n v="34.076259"/>
    <n v="-118.310715"/>
    <x v="2"/>
    <x v="13"/>
    <x v="1"/>
    <x v="0"/>
    <n v="3.09"/>
    <x v="0"/>
    <x v="1"/>
    <x v="3"/>
    <m/>
    <x v="2"/>
    <x v="2"/>
    <x v="2"/>
    <x v="2"/>
    <x v="2"/>
    <x v="2"/>
    <x v="2"/>
    <x v="2"/>
    <x v="1"/>
    <x v="0"/>
    <x v="0"/>
    <n v="20.149999999999999"/>
    <n v="20.149999999999999"/>
    <x v="0"/>
    <x v="0"/>
    <n v="3.09"/>
    <n v="23.24"/>
    <x v="1"/>
    <x v="4"/>
    <x v="7"/>
    <x v="0"/>
    <x v="1"/>
    <x v="1"/>
    <x v="1"/>
    <x v="1"/>
    <x v="0"/>
  </r>
  <r>
    <s v="7853-OETYL"/>
    <x v="0"/>
    <x v="43"/>
    <x v="0"/>
    <x v="0"/>
    <x v="388"/>
    <n v="91790"/>
    <n v="34.066963999999999"/>
    <n v="-117.93700699999999"/>
    <x v="0"/>
    <x v="1"/>
    <x v="1"/>
    <x v="1"/>
    <m/>
    <x v="2"/>
    <x v="0"/>
    <x v="2"/>
    <n v="13"/>
    <x v="1"/>
    <x v="1"/>
    <x v="0"/>
    <x v="1"/>
    <x v="1"/>
    <x v="0"/>
    <x v="0"/>
    <x v="0"/>
    <x v="1"/>
    <x v="0"/>
    <x v="1"/>
    <n v="29.05"/>
    <n v="129.6"/>
    <x v="0"/>
    <x v="0"/>
    <n v="0"/>
    <n v="129.6"/>
    <x v="0"/>
    <x v="0"/>
    <x v="0"/>
    <x v="0"/>
    <x v="1"/>
    <x v="0"/>
    <x v="0"/>
    <x v="1"/>
    <x v="0"/>
  </r>
  <r>
    <s v="7853-WNZSY"/>
    <x v="1"/>
    <x v="12"/>
    <x v="1"/>
    <x v="0"/>
    <x v="1073"/>
    <n v="95317"/>
    <n v="37.127386000000001"/>
    <n v="-120.506422"/>
    <x v="1"/>
    <x v="13"/>
    <x v="1"/>
    <x v="0"/>
    <n v="1.61"/>
    <x v="0"/>
    <x v="1"/>
    <x v="3"/>
    <m/>
    <x v="2"/>
    <x v="2"/>
    <x v="2"/>
    <x v="2"/>
    <x v="2"/>
    <x v="2"/>
    <x v="2"/>
    <x v="2"/>
    <x v="1"/>
    <x v="0"/>
    <x v="0"/>
    <n v="19.75"/>
    <n v="19.75"/>
    <x v="0"/>
    <x v="0"/>
    <n v="1.61"/>
    <n v="21.36"/>
    <x v="2"/>
    <x v="0"/>
    <x v="0"/>
    <x v="0"/>
    <x v="1"/>
    <x v="1"/>
    <x v="1"/>
    <x v="1"/>
    <x v="0"/>
  </r>
  <r>
    <s v="7854-EDSSA"/>
    <x v="1"/>
    <x v="1"/>
    <x v="1"/>
    <x v="0"/>
    <x v="40"/>
    <n v="95404"/>
    <n v="38.526941000000001"/>
    <n v="-122.709096"/>
    <x v="1"/>
    <x v="51"/>
    <x v="2"/>
    <x v="0"/>
    <n v="49.43"/>
    <x v="1"/>
    <x v="0"/>
    <x v="0"/>
    <n v="17"/>
    <x v="1"/>
    <x v="0"/>
    <x v="0"/>
    <x v="1"/>
    <x v="1"/>
    <x v="0"/>
    <x v="0"/>
    <x v="0"/>
    <x v="1"/>
    <x v="1"/>
    <x v="1"/>
    <n v="59"/>
    <n v="1254.7"/>
    <x v="0"/>
    <x v="0"/>
    <n v="1087.46"/>
    <n v="2342.16"/>
    <x v="1"/>
    <x v="2"/>
    <x v="18"/>
    <x v="0"/>
    <x v="1"/>
    <x v="0"/>
    <x v="0"/>
    <x v="1"/>
    <x v="0"/>
  </r>
  <r>
    <s v="7854-EKTJL"/>
    <x v="0"/>
    <x v="26"/>
    <x v="1"/>
    <x v="6"/>
    <x v="624"/>
    <n v="93901"/>
    <n v="36.64152"/>
    <n v="-121.62218799999999"/>
    <x v="1"/>
    <x v="29"/>
    <x v="0"/>
    <x v="0"/>
    <n v="29.81"/>
    <x v="0"/>
    <x v="1"/>
    <x v="3"/>
    <m/>
    <x v="2"/>
    <x v="2"/>
    <x v="2"/>
    <x v="2"/>
    <x v="2"/>
    <x v="2"/>
    <x v="2"/>
    <x v="2"/>
    <x v="1"/>
    <x v="0"/>
    <x v="1"/>
    <n v="19.600000000000001"/>
    <n v="35.85"/>
    <x v="0"/>
    <x v="0"/>
    <n v="59.62"/>
    <n v="95.47"/>
    <x v="1"/>
    <x v="5"/>
    <x v="9"/>
    <x v="0"/>
    <x v="1"/>
    <x v="1"/>
    <x v="1"/>
    <x v="1"/>
    <x v="0"/>
  </r>
  <r>
    <s v="7854-FOKSF"/>
    <x v="1"/>
    <x v="33"/>
    <x v="1"/>
    <x v="0"/>
    <x v="1053"/>
    <n v="93560"/>
    <n v="34.903052000000002"/>
    <n v="-118.41125099999999"/>
    <x v="1"/>
    <x v="13"/>
    <x v="1"/>
    <x v="1"/>
    <m/>
    <x v="2"/>
    <x v="0"/>
    <x v="0"/>
    <n v="29"/>
    <x v="0"/>
    <x v="1"/>
    <x v="0"/>
    <x v="1"/>
    <x v="1"/>
    <x v="1"/>
    <x v="1"/>
    <x v="0"/>
    <x v="1"/>
    <x v="1"/>
    <x v="1"/>
    <n v="35.9"/>
    <n v="35.9"/>
    <x v="0"/>
    <x v="0"/>
    <n v="0"/>
    <n v="35.9"/>
    <x v="1"/>
    <x v="1"/>
    <x v="10"/>
    <x v="0"/>
    <x v="0"/>
    <x v="0"/>
    <x v="1"/>
    <x v="1"/>
    <x v="0"/>
  </r>
  <r>
    <s v="7855-DIWPO"/>
    <x v="0"/>
    <x v="27"/>
    <x v="1"/>
    <x v="0"/>
    <x v="814"/>
    <n v="95683"/>
    <n v="38.470422999999997"/>
    <n v="-121.114897"/>
    <x v="1"/>
    <x v="47"/>
    <x v="2"/>
    <x v="0"/>
    <n v="30.59"/>
    <x v="0"/>
    <x v="0"/>
    <x v="1"/>
    <n v="11"/>
    <x v="0"/>
    <x v="1"/>
    <x v="0"/>
    <x v="1"/>
    <x v="1"/>
    <x v="0"/>
    <x v="0"/>
    <x v="0"/>
    <x v="1"/>
    <x v="0"/>
    <x v="1"/>
    <n v="68.650000000000006"/>
    <n v="1493.2"/>
    <x v="0"/>
    <x v="0"/>
    <n v="642.39"/>
    <n v="2135.59"/>
    <x v="0"/>
    <x v="0"/>
    <x v="0"/>
    <x v="0"/>
    <x v="1"/>
    <x v="0"/>
    <x v="1"/>
    <x v="1"/>
    <x v="0"/>
  </r>
  <r>
    <s v="7856-GANIL"/>
    <x v="1"/>
    <x v="41"/>
    <x v="0"/>
    <x v="0"/>
    <x v="97"/>
    <n v="92606"/>
    <n v="33.703975999999997"/>
    <n v="-117.824172"/>
    <x v="2"/>
    <x v="14"/>
    <x v="4"/>
    <x v="0"/>
    <n v="2.38"/>
    <x v="1"/>
    <x v="0"/>
    <x v="1"/>
    <n v="20"/>
    <x v="0"/>
    <x v="0"/>
    <x v="1"/>
    <x v="0"/>
    <x v="0"/>
    <x v="0"/>
    <x v="0"/>
    <x v="0"/>
    <x v="0"/>
    <x v="0"/>
    <x v="1"/>
    <n v="98.7"/>
    <n v="4525.8"/>
    <x v="0"/>
    <x v="0"/>
    <n v="107.1"/>
    <n v="4632.8999999999996"/>
    <x v="0"/>
    <x v="0"/>
    <x v="0"/>
    <x v="0"/>
    <x v="0"/>
    <x v="0"/>
    <x v="0"/>
    <x v="0"/>
    <x v="0"/>
  </r>
  <r>
    <s v="7858-GTZSP"/>
    <x v="0"/>
    <x v="25"/>
    <x v="1"/>
    <x v="0"/>
    <x v="167"/>
    <n v="93954"/>
    <n v="36.125529"/>
    <n v="-120.86444299999999"/>
    <x v="1"/>
    <x v="27"/>
    <x v="2"/>
    <x v="0"/>
    <n v="18.75"/>
    <x v="1"/>
    <x v="0"/>
    <x v="1"/>
    <n v="25"/>
    <x v="0"/>
    <x v="1"/>
    <x v="0"/>
    <x v="1"/>
    <x v="1"/>
    <x v="1"/>
    <x v="1"/>
    <x v="1"/>
    <x v="1"/>
    <x v="0"/>
    <x v="1"/>
    <n v="86.55"/>
    <n v="1066.9000000000001"/>
    <x v="0"/>
    <x v="7"/>
    <n v="225"/>
    <n v="1401.9"/>
    <x v="0"/>
    <x v="0"/>
    <x v="0"/>
    <x v="0"/>
    <x v="0"/>
    <x v="1"/>
    <x v="1"/>
    <x v="1"/>
    <x v="0"/>
  </r>
  <r>
    <s v="7860-KSUGX"/>
    <x v="1"/>
    <x v="11"/>
    <x v="0"/>
    <x v="0"/>
    <x v="162"/>
    <n v="90806"/>
    <n v="33.802664"/>
    <n v="-118.17997099999999"/>
    <x v="2"/>
    <x v="9"/>
    <x v="3"/>
    <x v="0"/>
    <n v="32.67"/>
    <x v="1"/>
    <x v="0"/>
    <x v="0"/>
    <n v="48"/>
    <x v="1"/>
    <x v="0"/>
    <x v="1"/>
    <x v="1"/>
    <x v="1"/>
    <x v="0"/>
    <x v="0"/>
    <x v="0"/>
    <x v="2"/>
    <x v="1"/>
    <x v="0"/>
    <n v="64.45"/>
    <n v="4720"/>
    <x v="0"/>
    <x v="0"/>
    <n v="2352.2399999999998"/>
    <n v="7072.24"/>
    <x v="0"/>
    <x v="0"/>
    <x v="0"/>
    <x v="0"/>
    <x v="1"/>
    <x v="0"/>
    <x v="0"/>
    <x v="1"/>
    <x v="0"/>
  </r>
  <r>
    <s v="7860-UXCRM"/>
    <x v="1"/>
    <x v="19"/>
    <x v="0"/>
    <x v="3"/>
    <x v="680"/>
    <n v="91775"/>
    <n v="34.114772000000002"/>
    <n v="-118.089431"/>
    <x v="5"/>
    <x v="5"/>
    <x v="0"/>
    <x v="0"/>
    <n v="42.17"/>
    <x v="0"/>
    <x v="0"/>
    <x v="2"/>
    <n v="73"/>
    <x v="1"/>
    <x v="0"/>
    <x v="1"/>
    <x v="0"/>
    <x v="0"/>
    <x v="0"/>
    <x v="0"/>
    <x v="0"/>
    <x v="2"/>
    <x v="1"/>
    <x v="0"/>
    <n v="74.5"/>
    <n v="4674.55"/>
    <x v="0"/>
    <x v="0"/>
    <n v="2656.71"/>
    <n v="7331.26"/>
    <x v="0"/>
    <x v="0"/>
    <x v="0"/>
    <x v="0"/>
    <x v="0"/>
    <x v="0"/>
    <x v="0"/>
    <x v="0"/>
    <x v="0"/>
  </r>
  <r>
    <s v="7861-UVUFT"/>
    <x v="0"/>
    <x v="59"/>
    <x v="0"/>
    <x v="0"/>
    <x v="814"/>
    <n v="95683"/>
    <n v="38.470422999999997"/>
    <n v="-121.114897"/>
    <x v="2"/>
    <x v="49"/>
    <x v="0"/>
    <x v="0"/>
    <n v="28.3"/>
    <x v="0"/>
    <x v="0"/>
    <x v="0"/>
    <n v="28"/>
    <x v="0"/>
    <x v="1"/>
    <x v="1"/>
    <x v="1"/>
    <x v="0"/>
    <x v="0"/>
    <x v="0"/>
    <x v="0"/>
    <x v="1"/>
    <x v="0"/>
    <x v="1"/>
    <n v="84.3"/>
    <n v="1308.4000000000001"/>
    <x v="0"/>
    <x v="0"/>
    <n v="424.5"/>
    <n v="1732.9"/>
    <x v="1"/>
    <x v="1"/>
    <x v="1"/>
    <x v="0"/>
    <x v="0"/>
    <x v="0"/>
    <x v="0"/>
    <x v="1"/>
    <x v="0"/>
  </r>
  <r>
    <s v="7868-BGSZA"/>
    <x v="1"/>
    <x v="18"/>
    <x v="0"/>
    <x v="0"/>
    <x v="200"/>
    <n v="92504"/>
    <n v="33.910800000000002"/>
    <n v="-117.39815299999999"/>
    <x v="9"/>
    <x v="25"/>
    <x v="0"/>
    <x v="0"/>
    <n v="33.97"/>
    <x v="1"/>
    <x v="0"/>
    <x v="2"/>
    <n v="69"/>
    <x v="1"/>
    <x v="1"/>
    <x v="1"/>
    <x v="1"/>
    <x v="0"/>
    <x v="1"/>
    <x v="1"/>
    <x v="0"/>
    <x v="0"/>
    <x v="0"/>
    <x v="1"/>
    <n v="80.2"/>
    <n v="3581.6"/>
    <x v="0"/>
    <x v="0"/>
    <n v="1460.71"/>
    <n v="5042.3100000000004"/>
    <x v="0"/>
    <x v="0"/>
    <x v="0"/>
    <x v="0"/>
    <x v="0"/>
    <x v="0"/>
    <x v="0"/>
    <x v="1"/>
    <x v="0"/>
  </r>
  <r>
    <s v="7868-TMWMZ"/>
    <x v="0"/>
    <x v="28"/>
    <x v="0"/>
    <x v="0"/>
    <x v="105"/>
    <n v="94703"/>
    <n v="37.863843000000003"/>
    <n v="-122.275684"/>
    <x v="0"/>
    <x v="59"/>
    <x v="0"/>
    <x v="0"/>
    <n v="24.62"/>
    <x v="0"/>
    <x v="0"/>
    <x v="1"/>
    <n v="30"/>
    <x v="1"/>
    <x v="0"/>
    <x v="1"/>
    <x v="0"/>
    <x v="0"/>
    <x v="1"/>
    <x v="0"/>
    <x v="0"/>
    <x v="2"/>
    <x v="0"/>
    <x v="1"/>
    <n v="110"/>
    <n v="6668.35"/>
    <x v="0"/>
    <x v="0"/>
    <n v="1477.2"/>
    <n v="8145.55"/>
    <x v="0"/>
    <x v="0"/>
    <x v="0"/>
    <x v="0"/>
    <x v="0"/>
    <x v="0"/>
    <x v="0"/>
    <x v="0"/>
    <x v="0"/>
  </r>
  <r>
    <s v="7869-ZYDST"/>
    <x v="1"/>
    <x v="25"/>
    <x v="0"/>
    <x v="0"/>
    <x v="118"/>
    <n v="96046"/>
    <n v="40.648023999999999"/>
    <n v="-123.46508799999999"/>
    <x v="1"/>
    <x v="65"/>
    <x v="0"/>
    <x v="0"/>
    <n v="28.72"/>
    <x v="1"/>
    <x v="0"/>
    <x v="0"/>
    <n v="21"/>
    <x v="0"/>
    <x v="1"/>
    <x v="0"/>
    <x v="1"/>
    <x v="0"/>
    <x v="0"/>
    <x v="0"/>
    <x v="0"/>
    <x v="1"/>
    <x v="0"/>
    <x v="0"/>
    <n v="59.05"/>
    <n v="1882.8"/>
    <x v="0"/>
    <x v="0"/>
    <n v="890.32"/>
    <n v="2773.12"/>
    <x v="0"/>
    <x v="0"/>
    <x v="0"/>
    <x v="0"/>
    <x v="0"/>
    <x v="0"/>
    <x v="1"/>
    <x v="1"/>
    <x v="0"/>
  </r>
  <r>
    <s v="7872-BAAZR"/>
    <x v="0"/>
    <x v="42"/>
    <x v="0"/>
    <x v="2"/>
    <x v="717"/>
    <n v="90650"/>
    <n v="33.905963"/>
    <n v="-118.08262999999999"/>
    <x v="6"/>
    <x v="63"/>
    <x v="4"/>
    <x v="0"/>
    <n v="30.31"/>
    <x v="0"/>
    <x v="1"/>
    <x v="3"/>
    <m/>
    <x v="2"/>
    <x v="2"/>
    <x v="2"/>
    <x v="2"/>
    <x v="2"/>
    <x v="2"/>
    <x v="2"/>
    <x v="2"/>
    <x v="0"/>
    <x v="1"/>
    <x v="1"/>
    <n v="19.55"/>
    <n v="1007.9"/>
    <x v="0"/>
    <x v="0"/>
    <n v="1606.43"/>
    <n v="2614.33"/>
    <x v="0"/>
    <x v="0"/>
    <x v="0"/>
    <x v="0"/>
    <x v="1"/>
    <x v="1"/>
    <x v="1"/>
    <x v="1"/>
    <x v="0"/>
  </r>
  <r>
    <s v="7872-RDDLZ"/>
    <x v="0"/>
    <x v="8"/>
    <x v="1"/>
    <x v="0"/>
    <x v="650"/>
    <n v="95587"/>
    <n v="39.955587000000001"/>
    <n v="-123.681175"/>
    <x v="1"/>
    <x v="23"/>
    <x v="0"/>
    <x v="0"/>
    <n v="48.43"/>
    <x v="1"/>
    <x v="0"/>
    <x v="2"/>
    <n v="28"/>
    <x v="0"/>
    <x v="0"/>
    <x v="0"/>
    <x v="1"/>
    <x v="1"/>
    <x v="0"/>
    <x v="0"/>
    <x v="0"/>
    <x v="1"/>
    <x v="1"/>
    <x v="1"/>
    <n v="54.9"/>
    <n v="3725.5"/>
    <x v="0"/>
    <x v="0"/>
    <n v="3244.81"/>
    <n v="6970.31"/>
    <x v="0"/>
    <x v="0"/>
    <x v="0"/>
    <x v="0"/>
    <x v="1"/>
    <x v="0"/>
    <x v="0"/>
    <x v="1"/>
    <x v="0"/>
  </r>
  <r>
    <s v="7873-CVMAW"/>
    <x v="1"/>
    <x v="37"/>
    <x v="1"/>
    <x v="0"/>
    <x v="229"/>
    <n v="91405"/>
    <n v="34.202494000000002"/>
    <n v="-118.448048"/>
    <x v="1"/>
    <x v="9"/>
    <x v="0"/>
    <x v="0"/>
    <n v="46.1"/>
    <x v="1"/>
    <x v="0"/>
    <x v="2"/>
    <n v="27"/>
    <x v="1"/>
    <x v="0"/>
    <x v="1"/>
    <x v="0"/>
    <x v="0"/>
    <x v="1"/>
    <x v="1"/>
    <x v="0"/>
    <x v="2"/>
    <x v="1"/>
    <x v="0"/>
    <n v="88.55"/>
    <n v="6362.35"/>
    <x v="0"/>
    <x v="0"/>
    <n v="3319.2"/>
    <n v="9681.5499999999993"/>
    <x v="0"/>
    <x v="0"/>
    <x v="0"/>
    <x v="0"/>
    <x v="0"/>
    <x v="0"/>
    <x v="0"/>
    <x v="0"/>
    <x v="0"/>
  </r>
  <r>
    <s v="7874-ECPQJ"/>
    <x v="0"/>
    <x v="30"/>
    <x v="1"/>
    <x v="3"/>
    <x v="1090"/>
    <n v="93285"/>
    <n v="35.690534999999997"/>
    <n v="-118.552784"/>
    <x v="1"/>
    <x v="1"/>
    <x v="0"/>
    <x v="0"/>
    <n v="27.37"/>
    <x v="0"/>
    <x v="1"/>
    <x v="3"/>
    <m/>
    <x v="2"/>
    <x v="2"/>
    <x v="2"/>
    <x v="2"/>
    <x v="2"/>
    <x v="2"/>
    <x v="2"/>
    <x v="2"/>
    <x v="1"/>
    <x v="0"/>
    <x v="1"/>
    <n v="20.05"/>
    <n v="85.5"/>
    <x v="0"/>
    <x v="0"/>
    <n v="109.48"/>
    <n v="194.98"/>
    <x v="0"/>
    <x v="0"/>
    <x v="0"/>
    <x v="0"/>
    <x v="1"/>
    <x v="1"/>
    <x v="1"/>
    <x v="1"/>
    <x v="0"/>
  </r>
  <r>
    <s v="7876-AEHIG"/>
    <x v="0"/>
    <x v="23"/>
    <x v="1"/>
    <x v="0"/>
    <x v="18"/>
    <n v="94015"/>
    <n v="37.680844"/>
    <n v="-122.48130999999999"/>
    <x v="1"/>
    <x v="69"/>
    <x v="0"/>
    <x v="1"/>
    <m/>
    <x v="2"/>
    <x v="0"/>
    <x v="2"/>
    <n v="10"/>
    <x v="1"/>
    <x v="1"/>
    <x v="1"/>
    <x v="0"/>
    <x v="0"/>
    <x v="1"/>
    <x v="1"/>
    <x v="0"/>
    <x v="0"/>
    <x v="1"/>
    <x v="1"/>
    <n v="60.15"/>
    <n v="3077"/>
    <x v="0"/>
    <x v="0"/>
    <n v="0"/>
    <n v="3077"/>
    <x v="0"/>
    <x v="0"/>
    <x v="0"/>
    <x v="0"/>
    <x v="0"/>
    <x v="0"/>
    <x v="0"/>
    <x v="0"/>
    <x v="0"/>
  </r>
  <r>
    <s v="7876-BEUTG"/>
    <x v="0"/>
    <x v="20"/>
    <x v="1"/>
    <x v="0"/>
    <x v="890"/>
    <n v="94066"/>
    <n v="37.624436000000003"/>
    <n v="-122.430661"/>
    <x v="1"/>
    <x v="49"/>
    <x v="2"/>
    <x v="0"/>
    <n v="26.54"/>
    <x v="1"/>
    <x v="0"/>
    <x v="2"/>
    <n v="18"/>
    <x v="0"/>
    <x v="1"/>
    <x v="0"/>
    <x v="1"/>
    <x v="1"/>
    <x v="0"/>
    <x v="0"/>
    <x v="0"/>
    <x v="1"/>
    <x v="0"/>
    <x v="0"/>
    <n v="48.8"/>
    <n v="720.1"/>
    <x v="0"/>
    <x v="0"/>
    <n v="398.1"/>
    <n v="1118.2"/>
    <x v="0"/>
    <x v="0"/>
    <x v="0"/>
    <x v="0"/>
    <x v="1"/>
    <x v="0"/>
    <x v="1"/>
    <x v="1"/>
    <x v="0"/>
  </r>
  <r>
    <s v="7876-DNYAP"/>
    <x v="0"/>
    <x v="46"/>
    <x v="0"/>
    <x v="3"/>
    <x v="556"/>
    <n v="95986"/>
    <n v="39.341279999999998"/>
    <n v="-120.786867"/>
    <x v="9"/>
    <x v="19"/>
    <x v="3"/>
    <x v="0"/>
    <n v="8.39"/>
    <x v="0"/>
    <x v="1"/>
    <x v="3"/>
    <m/>
    <x v="2"/>
    <x v="2"/>
    <x v="2"/>
    <x v="2"/>
    <x v="2"/>
    <x v="2"/>
    <x v="2"/>
    <x v="2"/>
    <x v="2"/>
    <x v="1"/>
    <x v="0"/>
    <n v="19.8"/>
    <n v="1436.95"/>
    <x v="0"/>
    <x v="0"/>
    <n v="578.91"/>
    <n v="2015.86"/>
    <x v="0"/>
    <x v="0"/>
    <x v="0"/>
    <x v="0"/>
    <x v="1"/>
    <x v="1"/>
    <x v="1"/>
    <x v="1"/>
    <x v="0"/>
  </r>
  <r>
    <s v="7878-JGDKK"/>
    <x v="1"/>
    <x v="32"/>
    <x v="1"/>
    <x v="0"/>
    <x v="953"/>
    <n v="93662"/>
    <n v="36.545321999999999"/>
    <n v="-119.642281"/>
    <x v="1"/>
    <x v="1"/>
    <x v="1"/>
    <x v="0"/>
    <n v="30.07"/>
    <x v="0"/>
    <x v="0"/>
    <x v="0"/>
    <n v="29"/>
    <x v="0"/>
    <x v="1"/>
    <x v="0"/>
    <x v="1"/>
    <x v="1"/>
    <x v="0"/>
    <x v="0"/>
    <x v="0"/>
    <x v="1"/>
    <x v="1"/>
    <x v="0"/>
    <n v="44.55"/>
    <n v="220.75"/>
    <x v="0"/>
    <x v="0"/>
    <n v="120.28"/>
    <n v="341.03"/>
    <x v="0"/>
    <x v="0"/>
    <x v="0"/>
    <x v="0"/>
    <x v="1"/>
    <x v="0"/>
    <x v="1"/>
    <x v="1"/>
    <x v="0"/>
  </r>
  <r>
    <s v="7878-RTCZG"/>
    <x v="0"/>
    <x v="39"/>
    <x v="1"/>
    <x v="0"/>
    <x v="146"/>
    <n v="90302"/>
    <n v="33.975332000000002"/>
    <n v="-118.35525199999999"/>
    <x v="1"/>
    <x v="13"/>
    <x v="0"/>
    <x v="0"/>
    <n v="2.38"/>
    <x v="0"/>
    <x v="1"/>
    <x v="3"/>
    <m/>
    <x v="2"/>
    <x v="2"/>
    <x v="2"/>
    <x v="2"/>
    <x v="2"/>
    <x v="2"/>
    <x v="2"/>
    <x v="2"/>
    <x v="1"/>
    <x v="1"/>
    <x v="0"/>
    <n v="19.899999999999999"/>
    <n v="19.899999999999999"/>
    <x v="0"/>
    <x v="0"/>
    <n v="2.38"/>
    <n v="22.28"/>
    <x v="2"/>
    <x v="0"/>
    <x v="0"/>
    <x v="0"/>
    <x v="1"/>
    <x v="1"/>
    <x v="1"/>
    <x v="1"/>
    <x v="0"/>
  </r>
  <r>
    <s v="7879-CGSFV"/>
    <x v="1"/>
    <x v="31"/>
    <x v="1"/>
    <x v="0"/>
    <x v="1019"/>
    <n v="92386"/>
    <n v="34.243088"/>
    <n v="-116.830015"/>
    <x v="1"/>
    <x v="17"/>
    <x v="4"/>
    <x v="0"/>
    <n v="42.19"/>
    <x v="0"/>
    <x v="0"/>
    <x v="1"/>
    <n v="51"/>
    <x v="1"/>
    <x v="0"/>
    <x v="0"/>
    <x v="1"/>
    <x v="0"/>
    <x v="1"/>
    <x v="1"/>
    <x v="0"/>
    <x v="0"/>
    <x v="0"/>
    <x v="0"/>
    <n v="100.9"/>
    <n v="5552.05"/>
    <x v="0"/>
    <x v="0"/>
    <n v="2320.4499999999998"/>
    <n v="7872.5"/>
    <x v="0"/>
    <x v="0"/>
    <x v="0"/>
    <x v="0"/>
    <x v="0"/>
    <x v="0"/>
    <x v="0"/>
    <x v="1"/>
    <x v="0"/>
  </r>
  <r>
    <s v="7880-XSOJX"/>
    <x v="1"/>
    <x v="2"/>
    <x v="1"/>
    <x v="0"/>
    <x v="107"/>
    <n v="92840"/>
    <n v="33.787165000000002"/>
    <n v="-117.931889"/>
    <x v="1"/>
    <x v="1"/>
    <x v="0"/>
    <x v="1"/>
    <m/>
    <x v="2"/>
    <x v="0"/>
    <x v="2"/>
    <n v="23"/>
    <x v="1"/>
    <x v="0"/>
    <x v="0"/>
    <x v="0"/>
    <x v="1"/>
    <x v="0"/>
    <x v="0"/>
    <x v="0"/>
    <x v="1"/>
    <x v="1"/>
    <x v="0"/>
    <n v="42.4"/>
    <n v="146.4"/>
    <x v="0"/>
    <x v="0"/>
    <n v="0"/>
    <n v="146.4"/>
    <x v="0"/>
    <x v="0"/>
    <x v="0"/>
    <x v="0"/>
    <x v="1"/>
    <x v="0"/>
    <x v="0"/>
    <x v="0"/>
    <x v="0"/>
  </r>
  <r>
    <s v="7881-EVUAD"/>
    <x v="0"/>
    <x v="42"/>
    <x v="1"/>
    <x v="0"/>
    <x v="658"/>
    <n v="95966"/>
    <n v="39.473896000000003"/>
    <n v="-121.415927"/>
    <x v="1"/>
    <x v="29"/>
    <x v="1"/>
    <x v="1"/>
    <m/>
    <x v="2"/>
    <x v="0"/>
    <x v="2"/>
    <n v="21"/>
    <x v="1"/>
    <x v="0"/>
    <x v="0"/>
    <x v="1"/>
    <x v="1"/>
    <x v="1"/>
    <x v="1"/>
    <x v="0"/>
    <x v="1"/>
    <x v="0"/>
    <x v="1"/>
    <n v="42.6"/>
    <n v="72.400000000000006"/>
    <x v="0"/>
    <x v="0"/>
    <n v="0"/>
    <n v="72.400000000000006"/>
    <x v="1"/>
    <x v="1"/>
    <x v="11"/>
    <x v="0"/>
    <x v="0"/>
    <x v="0"/>
    <x v="0"/>
    <x v="1"/>
    <x v="0"/>
  </r>
  <r>
    <s v="7881-INRLC"/>
    <x v="1"/>
    <x v="20"/>
    <x v="1"/>
    <x v="0"/>
    <x v="176"/>
    <n v="94403"/>
    <n v="37.538308999999998"/>
    <n v="-122.305109"/>
    <x v="1"/>
    <x v="14"/>
    <x v="4"/>
    <x v="0"/>
    <n v="14.12"/>
    <x v="1"/>
    <x v="0"/>
    <x v="1"/>
    <n v="3"/>
    <x v="0"/>
    <x v="0"/>
    <x v="0"/>
    <x v="1"/>
    <x v="0"/>
    <x v="1"/>
    <x v="1"/>
    <x v="0"/>
    <x v="1"/>
    <x v="0"/>
    <x v="0"/>
    <n v="100.85"/>
    <n v="4740"/>
    <x v="0"/>
    <x v="0"/>
    <n v="635.4"/>
    <n v="5375.4"/>
    <x v="1"/>
    <x v="1"/>
    <x v="11"/>
    <x v="0"/>
    <x v="0"/>
    <x v="0"/>
    <x v="0"/>
    <x v="1"/>
    <x v="0"/>
  </r>
  <r>
    <s v="7883-ROJOC"/>
    <x v="0"/>
    <x v="25"/>
    <x v="0"/>
    <x v="0"/>
    <x v="16"/>
    <n v="94956"/>
    <n v="38.060263999999997"/>
    <n v="-122.830646"/>
    <x v="1"/>
    <x v="53"/>
    <x v="2"/>
    <x v="0"/>
    <n v="34.51"/>
    <x v="0"/>
    <x v="0"/>
    <x v="0"/>
    <n v="22"/>
    <x v="0"/>
    <x v="1"/>
    <x v="0"/>
    <x v="1"/>
    <x v="1"/>
    <x v="0"/>
    <x v="0"/>
    <x v="0"/>
    <x v="1"/>
    <x v="1"/>
    <x v="0"/>
    <n v="44.9"/>
    <n v="839.65"/>
    <x v="0"/>
    <x v="0"/>
    <n v="655.69"/>
    <n v="1495.34"/>
    <x v="0"/>
    <x v="0"/>
    <x v="0"/>
    <x v="0"/>
    <x v="1"/>
    <x v="0"/>
    <x v="1"/>
    <x v="1"/>
    <x v="0"/>
  </r>
  <r>
    <s v="7890-VYYWG"/>
    <x v="1"/>
    <x v="6"/>
    <x v="0"/>
    <x v="0"/>
    <x v="760"/>
    <n v="95982"/>
    <n v="39.172777000000004"/>
    <n v="-121.80584500000001"/>
    <x v="2"/>
    <x v="3"/>
    <x v="1"/>
    <x v="1"/>
    <m/>
    <x v="2"/>
    <x v="0"/>
    <x v="2"/>
    <n v="20"/>
    <x v="0"/>
    <x v="1"/>
    <x v="0"/>
    <x v="1"/>
    <x v="0"/>
    <x v="0"/>
    <x v="0"/>
    <x v="0"/>
    <x v="1"/>
    <x v="0"/>
    <x v="0"/>
    <n v="36.450000000000003"/>
    <n v="93.7"/>
    <x v="0"/>
    <x v="0"/>
    <n v="0"/>
    <n v="93.7"/>
    <x v="1"/>
    <x v="1"/>
    <x v="1"/>
    <x v="0"/>
    <x v="0"/>
    <x v="0"/>
    <x v="1"/>
    <x v="1"/>
    <x v="0"/>
  </r>
  <r>
    <s v="7892-POOKP"/>
    <x v="0"/>
    <x v="5"/>
    <x v="0"/>
    <x v="1"/>
    <x v="31"/>
    <n v="90010"/>
    <n v="34.062125000000002"/>
    <n v="-118.315709"/>
    <x v="1"/>
    <x v="61"/>
    <x v="5"/>
    <x v="0"/>
    <n v="4.8899999999999997"/>
    <x v="1"/>
    <x v="0"/>
    <x v="1"/>
    <n v="47"/>
    <x v="0"/>
    <x v="1"/>
    <x v="1"/>
    <x v="0"/>
    <x v="0"/>
    <x v="1"/>
    <x v="1"/>
    <x v="0"/>
    <x v="1"/>
    <x v="0"/>
    <x v="1"/>
    <n v="104.8"/>
    <n v="3046.05"/>
    <x v="0"/>
    <x v="0"/>
    <n v="136.91999999999999"/>
    <n v="3182.97"/>
    <x v="1"/>
    <x v="3"/>
    <x v="14"/>
    <x v="0"/>
    <x v="0"/>
    <x v="0"/>
    <x v="0"/>
    <x v="0"/>
    <x v="0"/>
  </r>
  <r>
    <s v="7892-QVYKW"/>
    <x v="0"/>
    <x v="11"/>
    <x v="0"/>
    <x v="2"/>
    <x v="179"/>
    <n v="92020"/>
    <n v="32.796970000000002"/>
    <n v="-116.969082"/>
    <x v="6"/>
    <x v="16"/>
    <x v="0"/>
    <x v="0"/>
    <n v="9.84"/>
    <x v="1"/>
    <x v="0"/>
    <x v="1"/>
    <n v="71"/>
    <x v="0"/>
    <x v="1"/>
    <x v="0"/>
    <x v="1"/>
    <x v="1"/>
    <x v="1"/>
    <x v="1"/>
    <x v="0"/>
    <x v="1"/>
    <x v="1"/>
    <x v="1"/>
    <n v="85.6"/>
    <n v="1868.4"/>
    <x v="0"/>
    <x v="0"/>
    <n v="226.32"/>
    <n v="2094.7199999999998"/>
    <x v="0"/>
    <x v="0"/>
    <x v="0"/>
    <x v="0"/>
    <x v="0"/>
    <x v="0"/>
    <x v="1"/>
    <x v="1"/>
    <x v="0"/>
  </r>
  <r>
    <s v="7893-IXHRQ"/>
    <x v="1"/>
    <x v="55"/>
    <x v="1"/>
    <x v="0"/>
    <x v="113"/>
    <n v="95826"/>
    <n v="38.542532000000001"/>
    <n v="-121.378826"/>
    <x v="1"/>
    <x v="13"/>
    <x v="0"/>
    <x v="0"/>
    <n v="15.91"/>
    <x v="0"/>
    <x v="1"/>
    <x v="3"/>
    <m/>
    <x v="2"/>
    <x v="2"/>
    <x v="2"/>
    <x v="2"/>
    <x v="2"/>
    <x v="2"/>
    <x v="2"/>
    <x v="2"/>
    <x v="1"/>
    <x v="1"/>
    <x v="1"/>
    <n v="20.55"/>
    <n v="20.55"/>
    <x v="0"/>
    <x v="0"/>
    <n v="15.91"/>
    <n v="36.46"/>
    <x v="1"/>
    <x v="5"/>
    <x v="8"/>
    <x v="0"/>
    <x v="1"/>
    <x v="1"/>
    <x v="1"/>
    <x v="1"/>
    <x v="0"/>
  </r>
  <r>
    <s v="7895-VONWT"/>
    <x v="0"/>
    <x v="29"/>
    <x v="1"/>
    <x v="0"/>
    <x v="989"/>
    <n v="90266"/>
    <n v="33.889631999999999"/>
    <n v="-118.39737"/>
    <x v="1"/>
    <x v="30"/>
    <x v="5"/>
    <x v="1"/>
    <m/>
    <x v="2"/>
    <x v="0"/>
    <x v="0"/>
    <n v="59"/>
    <x v="0"/>
    <x v="1"/>
    <x v="1"/>
    <x v="1"/>
    <x v="0"/>
    <x v="1"/>
    <x v="1"/>
    <x v="0"/>
    <x v="1"/>
    <x v="0"/>
    <x v="1"/>
    <n v="48.25"/>
    <n v="1293.8"/>
    <x v="0"/>
    <x v="0"/>
    <n v="0"/>
    <n v="1293.8"/>
    <x v="0"/>
    <x v="0"/>
    <x v="0"/>
    <x v="0"/>
    <x v="0"/>
    <x v="0"/>
    <x v="0"/>
    <x v="1"/>
    <x v="0"/>
  </r>
  <r>
    <s v="7898-PDWQE"/>
    <x v="1"/>
    <x v="19"/>
    <x v="0"/>
    <x v="0"/>
    <x v="882"/>
    <n v="95955"/>
    <n v="39.281193999999999"/>
    <n v="-122.226568"/>
    <x v="0"/>
    <x v="4"/>
    <x v="3"/>
    <x v="0"/>
    <n v="18.04"/>
    <x v="1"/>
    <x v="0"/>
    <x v="2"/>
    <n v="41"/>
    <x v="1"/>
    <x v="0"/>
    <x v="1"/>
    <x v="0"/>
    <x v="1"/>
    <x v="1"/>
    <x v="1"/>
    <x v="0"/>
    <x v="2"/>
    <x v="1"/>
    <x v="0"/>
    <n v="80.400000000000006"/>
    <n v="5727.15"/>
    <x v="0"/>
    <x v="0"/>
    <n v="1280.8399999999999"/>
    <n v="7007.99"/>
    <x v="0"/>
    <x v="0"/>
    <x v="0"/>
    <x v="0"/>
    <x v="0"/>
    <x v="0"/>
    <x v="0"/>
    <x v="0"/>
    <x v="0"/>
  </r>
  <r>
    <s v="7901-HXJVA"/>
    <x v="1"/>
    <x v="29"/>
    <x v="1"/>
    <x v="0"/>
    <x v="418"/>
    <n v="95928"/>
    <n v="39.681488000000002"/>
    <n v="-121.83721"/>
    <x v="1"/>
    <x v="32"/>
    <x v="0"/>
    <x v="0"/>
    <n v="18.46"/>
    <x v="0"/>
    <x v="0"/>
    <x v="1"/>
    <n v="26"/>
    <x v="0"/>
    <x v="1"/>
    <x v="1"/>
    <x v="1"/>
    <x v="1"/>
    <x v="0"/>
    <x v="0"/>
    <x v="0"/>
    <x v="1"/>
    <x v="1"/>
    <x v="1"/>
    <n v="76.45"/>
    <n v="1117.55"/>
    <x v="0"/>
    <x v="0"/>
    <n v="258.44"/>
    <n v="1375.99"/>
    <x v="0"/>
    <x v="0"/>
    <x v="0"/>
    <x v="0"/>
    <x v="1"/>
    <x v="0"/>
    <x v="0"/>
    <x v="1"/>
    <x v="0"/>
  </r>
  <r>
    <s v="7901-IIDQV"/>
    <x v="1"/>
    <x v="24"/>
    <x v="1"/>
    <x v="0"/>
    <x v="38"/>
    <n v="92119"/>
    <n v="32.802959000000001"/>
    <n v="-117.027095"/>
    <x v="1"/>
    <x v="52"/>
    <x v="0"/>
    <x v="0"/>
    <n v="7.52"/>
    <x v="1"/>
    <x v="0"/>
    <x v="0"/>
    <n v="85"/>
    <x v="0"/>
    <x v="1"/>
    <x v="0"/>
    <x v="0"/>
    <x v="1"/>
    <x v="0"/>
    <x v="0"/>
    <x v="0"/>
    <x v="0"/>
    <x v="1"/>
    <x v="1"/>
    <n v="54.6"/>
    <n v="1242.25"/>
    <x v="382"/>
    <x v="0"/>
    <n v="180.48"/>
    <n v="1394.31"/>
    <x v="0"/>
    <x v="0"/>
    <x v="0"/>
    <x v="0"/>
    <x v="1"/>
    <x v="0"/>
    <x v="1"/>
    <x v="0"/>
    <x v="0"/>
  </r>
  <r>
    <s v="7901-TBKJX"/>
    <x v="1"/>
    <x v="48"/>
    <x v="1"/>
    <x v="0"/>
    <x v="945"/>
    <n v="92278"/>
    <n v="34.457828999999997"/>
    <n v="-116.139589"/>
    <x v="1"/>
    <x v="11"/>
    <x v="0"/>
    <x v="0"/>
    <n v="5.19"/>
    <x v="1"/>
    <x v="0"/>
    <x v="1"/>
    <n v="16"/>
    <x v="0"/>
    <x v="1"/>
    <x v="1"/>
    <x v="1"/>
    <x v="0"/>
    <x v="1"/>
    <x v="0"/>
    <x v="1"/>
    <x v="2"/>
    <x v="0"/>
    <x v="1"/>
    <n v="101.05"/>
    <n v="5594"/>
    <x v="0"/>
    <x v="1"/>
    <n v="290.64"/>
    <n v="5894.64"/>
    <x v="0"/>
    <x v="0"/>
    <x v="0"/>
    <x v="0"/>
    <x v="0"/>
    <x v="1"/>
    <x v="0"/>
    <x v="1"/>
    <x v="0"/>
  </r>
  <r>
    <s v="7903-CMPEY"/>
    <x v="1"/>
    <x v="3"/>
    <x v="0"/>
    <x v="0"/>
    <x v="937"/>
    <n v="94925"/>
    <n v="37.924014"/>
    <n v="-122.51169400000001"/>
    <x v="2"/>
    <x v="13"/>
    <x v="0"/>
    <x v="0"/>
    <n v="17.510000000000002"/>
    <x v="1"/>
    <x v="0"/>
    <x v="1"/>
    <n v="21"/>
    <x v="1"/>
    <x v="1"/>
    <x v="0"/>
    <x v="1"/>
    <x v="1"/>
    <x v="0"/>
    <x v="0"/>
    <x v="0"/>
    <x v="1"/>
    <x v="0"/>
    <x v="1"/>
    <n v="80.3"/>
    <n v="80.3"/>
    <x v="0"/>
    <x v="0"/>
    <n v="17.510000000000002"/>
    <n v="97.81"/>
    <x v="1"/>
    <x v="1"/>
    <x v="1"/>
    <x v="0"/>
    <x v="1"/>
    <x v="0"/>
    <x v="0"/>
    <x v="1"/>
    <x v="0"/>
  </r>
  <r>
    <s v="7905-NJMXS"/>
    <x v="1"/>
    <x v="8"/>
    <x v="0"/>
    <x v="0"/>
    <x v="875"/>
    <n v="95987"/>
    <n v="39.117536999999999"/>
    <n v="-122.284654"/>
    <x v="0"/>
    <x v="6"/>
    <x v="0"/>
    <x v="0"/>
    <n v="3.19"/>
    <x v="1"/>
    <x v="0"/>
    <x v="0"/>
    <n v="26"/>
    <x v="1"/>
    <x v="0"/>
    <x v="0"/>
    <x v="0"/>
    <x v="1"/>
    <x v="0"/>
    <x v="0"/>
    <x v="0"/>
    <x v="2"/>
    <x v="1"/>
    <x v="1"/>
    <n v="64.2"/>
    <n v="475"/>
    <x v="0"/>
    <x v="0"/>
    <n v="22.33"/>
    <n v="497.33"/>
    <x v="0"/>
    <x v="0"/>
    <x v="0"/>
    <x v="0"/>
    <x v="1"/>
    <x v="0"/>
    <x v="0"/>
    <x v="0"/>
    <x v="0"/>
  </r>
  <r>
    <s v="7905-TVXTA"/>
    <x v="0"/>
    <x v="54"/>
    <x v="1"/>
    <x v="0"/>
    <x v="624"/>
    <n v="93907"/>
    <n v="36.774619999999999"/>
    <n v="-121.664714"/>
    <x v="1"/>
    <x v="10"/>
    <x v="1"/>
    <x v="0"/>
    <n v="8.32"/>
    <x v="0"/>
    <x v="0"/>
    <x v="2"/>
    <n v="22"/>
    <x v="1"/>
    <x v="1"/>
    <x v="0"/>
    <x v="0"/>
    <x v="0"/>
    <x v="0"/>
    <x v="0"/>
    <x v="0"/>
    <x v="1"/>
    <x v="0"/>
    <x v="1"/>
    <n v="64.349999999999994"/>
    <n v="352.65"/>
    <x v="0"/>
    <x v="0"/>
    <n v="41.6"/>
    <n v="394.25"/>
    <x v="0"/>
    <x v="0"/>
    <x v="0"/>
    <x v="0"/>
    <x v="0"/>
    <x v="0"/>
    <x v="0"/>
    <x v="0"/>
    <x v="0"/>
  </r>
  <r>
    <s v="7908-QCBCA"/>
    <x v="0"/>
    <x v="10"/>
    <x v="0"/>
    <x v="0"/>
    <x v="978"/>
    <n v="95301"/>
    <n v="37.321232999999999"/>
    <n v="-120.65635399999999"/>
    <x v="2"/>
    <x v="13"/>
    <x v="1"/>
    <x v="0"/>
    <n v="33.46"/>
    <x v="0"/>
    <x v="0"/>
    <x v="1"/>
    <n v="12"/>
    <x v="0"/>
    <x v="1"/>
    <x v="0"/>
    <x v="1"/>
    <x v="1"/>
    <x v="0"/>
    <x v="0"/>
    <x v="1"/>
    <x v="1"/>
    <x v="0"/>
    <x v="2"/>
    <n v="69.400000000000006"/>
    <n v="69.400000000000006"/>
    <x v="0"/>
    <x v="1"/>
    <n v="33.46"/>
    <n v="112.86"/>
    <x v="1"/>
    <x v="1"/>
    <x v="1"/>
    <x v="0"/>
    <x v="1"/>
    <x v="1"/>
    <x v="1"/>
    <x v="1"/>
    <x v="0"/>
  </r>
  <r>
    <s v="7909-FIOIY"/>
    <x v="0"/>
    <x v="44"/>
    <x v="0"/>
    <x v="2"/>
    <x v="135"/>
    <n v="95051"/>
    <n v="37.348129"/>
    <n v="-121.98469"/>
    <x v="8"/>
    <x v="53"/>
    <x v="2"/>
    <x v="1"/>
    <m/>
    <x v="2"/>
    <x v="0"/>
    <x v="0"/>
    <n v="85"/>
    <x v="0"/>
    <x v="1"/>
    <x v="0"/>
    <x v="1"/>
    <x v="1"/>
    <x v="0"/>
    <x v="0"/>
    <x v="0"/>
    <x v="1"/>
    <x v="0"/>
    <x v="0"/>
    <n v="24.85"/>
    <n v="434.8"/>
    <x v="0"/>
    <x v="0"/>
    <n v="0"/>
    <n v="434.8"/>
    <x v="0"/>
    <x v="0"/>
    <x v="0"/>
    <x v="0"/>
    <x v="1"/>
    <x v="0"/>
    <x v="1"/>
    <x v="1"/>
    <x v="0"/>
  </r>
  <r>
    <s v="7912-SYRQT"/>
    <x v="0"/>
    <x v="34"/>
    <x v="1"/>
    <x v="0"/>
    <x v="31"/>
    <n v="90042"/>
    <n v="34.115720000000003"/>
    <n v="-118.19275399999999"/>
    <x v="1"/>
    <x v="6"/>
    <x v="1"/>
    <x v="0"/>
    <n v="18.989999999999998"/>
    <x v="1"/>
    <x v="0"/>
    <x v="1"/>
    <n v="23"/>
    <x v="0"/>
    <x v="1"/>
    <x v="0"/>
    <x v="1"/>
    <x v="1"/>
    <x v="0"/>
    <x v="0"/>
    <x v="0"/>
    <x v="1"/>
    <x v="0"/>
    <x v="1"/>
    <n v="75.099999999999994"/>
    <n v="552.95000000000005"/>
    <x v="0"/>
    <x v="0"/>
    <n v="132.93"/>
    <n v="685.88"/>
    <x v="1"/>
    <x v="1"/>
    <x v="11"/>
    <x v="0"/>
    <x v="1"/>
    <x v="0"/>
    <x v="1"/>
    <x v="1"/>
    <x v="0"/>
  </r>
  <r>
    <s v="7916-VCCPB"/>
    <x v="0"/>
    <x v="12"/>
    <x v="0"/>
    <x v="2"/>
    <x v="446"/>
    <n v="92267"/>
    <n v="34.273871999999997"/>
    <n v="-114.19290100000001"/>
    <x v="10"/>
    <x v="43"/>
    <x v="2"/>
    <x v="0"/>
    <n v="40.03"/>
    <x v="0"/>
    <x v="0"/>
    <x v="1"/>
    <n v="20"/>
    <x v="0"/>
    <x v="0"/>
    <x v="0"/>
    <x v="1"/>
    <x v="1"/>
    <x v="0"/>
    <x v="0"/>
    <x v="0"/>
    <x v="1"/>
    <x v="1"/>
    <x v="1"/>
    <n v="73.25"/>
    <n v="1195.75"/>
    <x v="0"/>
    <x v="0"/>
    <n v="640.48"/>
    <n v="1836.23"/>
    <x v="0"/>
    <x v="0"/>
    <x v="0"/>
    <x v="0"/>
    <x v="1"/>
    <x v="0"/>
    <x v="0"/>
    <x v="1"/>
    <x v="0"/>
  </r>
  <r>
    <s v="7919-ZODZZ"/>
    <x v="0"/>
    <x v="13"/>
    <x v="0"/>
    <x v="3"/>
    <x v="1087"/>
    <n v="94509"/>
    <n v="37.980057000000002"/>
    <n v="-121.801599"/>
    <x v="2"/>
    <x v="46"/>
    <x v="2"/>
    <x v="0"/>
    <n v="42"/>
    <x v="0"/>
    <x v="0"/>
    <x v="2"/>
    <n v="14"/>
    <x v="0"/>
    <x v="0"/>
    <x v="1"/>
    <x v="1"/>
    <x v="1"/>
    <x v="1"/>
    <x v="1"/>
    <x v="0"/>
    <x v="0"/>
    <x v="0"/>
    <x v="0"/>
    <n v="65.900000000000006"/>
    <n v="660.05"/>
    <x v="0"/>
    <x v="0"/>
    <n v="420"/>
    <n v="1080.05"/>
    <x v="0"/>
    <x v="0"/>
    <x v="0"/>
    <x v="0"/>
    <x v="0"/>
    <x v="0"/>
    <x v="0"/>
    <x v="1"/>
    <x v="0"/>
  </r>
  <r>
    <s v="7921-BEPCI"/>
    <x v="0"/>
    <x v="43"/>
    <x v="1"/>
    <x v="0"/>
    <x v="887"/>
    <n v="95765"/>
    <n v="38.823278000000002"/>
    <n v="-121.281856"/>
    <x v="1"/>
    <x v="9"/>
    <x v="0"/>
    <x v="0"/>
    <n v="12.63"/>
    <x v="1"/>
    <x v="0"/>
    <x v="2"/>
    <n v="23"/>
    <x v="1"/>
    <x v="0"/>
    <x v="0"/>
    <x v="1"/>
    <x v="1"/>
    <x v="0"/>
    <x v="0"/>
    <x v="0"/>
    <x v="2"/>
    <x v="1"/>
    <x v="1"/>
    <n v="59.75"/>
    <n v="4265"/>
    <x v="0"/>
    <x v="0"/>
    <n v="909.36"/>
    <n v="5174.3599999999997"/>
    <x v="0"/>
    <x v="0"/>
    <x v="0"/>
    <x v="0"/>
    <x v="1"/>
    <x v="0"/>
    <x v="0"/>
    <x v="1"/>
    <x v="0"/>
  </r>
  <r>
    <s v="7921-LMDFQ"/>
    <x v="1"/>
    <x v="28"/>
    <x v="1"/>
    <x v="0"/>
    <x v="599"/>
    <n v="91910"/>
    <n v="32.636792"/>
    <n v="-117.05498900000001"/>
    <x v="1"/>
    <x v="69"/>
    <x v="0"/>
    <x v="0"/>
    <n v="4.1399999999999997"/>
    <x v="0"/>
    <x v="0"/>
    <x v="1"/>
    <n v="21"/>
    <x v="0"/>
    <x v="1"/>
    <x v="1"/>
    <x v="1"/>
    <x v="0"/>
    <x v="1"/>
    <x v="1"/>
    <x v="0"/>
    <x v="0"/>
    <x v="0"/>
    <x v="1"/>
    <n v="94"/>
    <n v="4905.75"/>
    <x v="0"/>
    <x v="0"/>
    <n v="211.14"/>
    <n v="5116.8900000000003"/>
    <x v="0"/>
    <x v="0"/>
    <x v="0"/>
    <x v="0"/>
    <x v="0"/>
    <x v="0"/>
    <x v="0"/>
    <x v="1"/>
    <x v="0"/>
  </r>
  <r>
    <s v="7923-IYJWY"/>
    <x v="1"/>
    <x v="8"/>
    <x v="1"/>
    <x v="0"/>
    <x v="471"/>
    <n v="95383"/>
    <n v="38.107441000000001"/>
    <n v="-120.230625"/>
    <x v="1"/>
    <x v="23"/>
    <x v="0"/>
    <x v="0"/>
    <n v="44.56"/>
    <x v="1"/>
    <x v="0"/>
    <x v="1"/>
    <n v="29"/>
    <x v="1"/>
    <x v="0"/>
    <x v="1"/>
    <x v="0"/>
    <x v="0"/>
    <x v="1"/>
    <x v="0"/>
    <x v="1"/>
    <x v="2"/>
    <x v="0"/>
    <x v="0"/>
    <n v="116.1"/>
    <n v="7839.85"/>
    <x v="0"/>
    <x v="3"/>
    <n v="2985.52"/>
    <n v="10865.37"/>
    <x v="0"/>
    <x v="0"/>
    <x v="0"/>
    <x v="0"/>
    <x v="0"/>
    <x v="1"/>
    <x v="0"/>
    <x v="0"/>
    <x v="0"/>
  </r>
  <r>
    <s v="7924-GJZFI"/>
    <x v="0"/>
    <x v="4"/>
    <x v="0"/>
    <x v="0"/>
    <x v="910"/>
    <n v="95642"/>
    <n v="38.336216"/>
    <n v="-120.76900999999999"/>
    <x v="9"/>
    <x v="30"/>
    <x v="0"/>
    <x v="0"/>
    <n v="38.590000000000003"/>
    <x v="0"/>
    <x v="0"/>
    <x v="1"/>
    <n v="24"/>
    <x v="0"/>
    <x v="1"/>
    <x v="0"/>
    <x v="1"/>
    <x v="1"/>
    <x v="0"/>
    <x v="0"/>
    <x v="0"/>
    <x v="2"/>
    <x v="0"/>
    <x v="1"/>
    <n v="69.3"/>
    <n v="1813.1"/>
    <x v="0"/>
    <x v="0"/>
    <n v="964.75"/>
    <n v="2777.85"/>
    <x v="0"/>
    <x v="0"/>
    <x v="0"/>
    <x v="0"/>
    <x v="1"/>
    <x v="0"/>
    <x v="1"/>
    <x v="1"/>
    <x v="0"/>
  </r>
  <r>
    <s v="7925-PNRGI"/>
    <x v="0"/>
    <x v="35"/>
    <x v="0"/>
    <x v="3"/>
    <x v="599"/>
    <n v="91914"/>
    <n v="32.688505999999997"/>
    <n v="-116.938632"/>
    <x v="5"/>
    <x v="14"/>
    <x v="4"/>
    <x v="0"/>
    <n v="10.210000000000001"/>
    <x v="1"/>
    <x v="0"/>
    <x v="2"/>
    <n v="11"/>
    <x v="1"/>
    <x v="0"/>
    <x v="1"/>
    <x v="0"/>
    <x v="0"/>
    <x v="0"/>
    <x v="0"/>
    <x v="0"/>
    <x v="1"/>
    <x v="1"/>
    <x v="0"/>
    <n v="81.3"/>
    <n v="3541.1"/>
    <x v="0"/>
    <x v="0"/>
    <n v="459.45"/>
    <n v="4000.55"/>
    <x v="0"/>
    <x v="0"/>
    <x v="0"/>
    <x v="0"/>
    <x v="0"/>
    <x v="0"/>
    <x v="0"/>
    <x v="0"/>
    <x v="0"/>
  </r>
  <r>
    <s v="7926-IJOOU"/>
    <x v="1"/>
    <x v="2"/>
    <x v="1"/>
    <x v="0"/>
    <x v="143"/>
    <n v="94116"/>
    <n v="37.744410000000002"/>
    <n v="-122.48676399999999"/>
    <x v="1"/>
    <x v="13"/>
    <x v="1"/>
    <x v="0"/>
    <n v="16.36"/>
    <x v="0"/>
    <x v="1"/>
    <x v="3"/>
    <m/>
    <x v="2"/>
    <x v="2"/>
    <x v="2"/>
    <x v="2"/>
    <x v="2"/>
    <x v="2"/>
    <x v="2"/>
    <x v="2"/>
    <x v="1"/>
    <x v="1"/>
    <x v="0"/>
    <n v="19.3"/>
    <n v="19.3"/>
    <x v="0"/>
    <x v="0"/>
    <n v="16.36"/>
    <n v="35.659999999999997"/>
    <x v="2"/>
    <x v="0"/>
    <x v="0"/>
    <x v="0"/>
    <x v="1"/>
    <x v="1"/>
    <x v="1"/>
    <x v="1"/>
    <x v="0"/>
  </r>
  <r>
    <s v="7927-AUXBZ"/>
    <x v="0"/>
    <x v="45"/>
    <x v="1"/>
    <x v="0"/>
    <x v="409"/>
    <n v="92586"/>
    <n v="33.707483000000003"/>
    <n v="-117.200006"/>
    <x v="1"/>
    <x v="39"/>
    <x v="5"/>
    <x v="0"/>
    <n v="9.34"/>
    <x v="0"/>
    <x v="0"/>
    <x v="1"/>
    <n v="8"/>
    <x v="0"/>
    <x v="1"/>
    <x v="0"/>
    <x v="0"/>
    <x v="0"/>
    <x v="0"/>
    <x v="0"/>
    <x v="0"/>
    <x v="1"/>
    <x v="1"/>
    <x v="1"/>
    <n v="85.15"/>
    <n v="2555.9"/>
    <x v="0"/>
    <x v="0"/>
    <n v="280.2"/>
    <n v="2836.1"/>
    <x v="1"/>
    <x v="5"/>
    <x v="9"/>
    <x v="0"/>
    <x v="0"/>
    <x v="0"/>
    <x v="1"/>
    <x v="0"/>
    <x v="0"/>
  </r>
  <r>
    <s v="7928-VJYAB"/>
    <x v="1"/>
    <x v="56"/>
    <x v="0"/>
    <x v="2"/>
    <x v="1074"/>
    <n v="93245"/>
    <n v="36.303666"/>
    <n v="-119.82565700000001"/>
    <x v="5"/>
    <x v="37"/>
    <x v="2"/>
    <x v="0"/>
    <n v="38.479999999999997"/>
    <x v="0"/>
    <x v="0"/>
    <x v="1"/>
    <n v="19"/>
    <x v="0"/>
    <x v="1"/>
    <x v="0"/>
    <x v="1"/>
    <x v="0"/>
    <x v="1"/>
    <x v="1"/>
    <x v="0"/>
    <x v="1"/>
    <x v="1"/>
    <x v="1"/>
    <n v="90.6"/>
    <n v="1020.2"/>
    <x v="0"/>
    <x v="0"/>
    <n v="423.28"/>
    <n v="1443.48"/>
    <x v="0"/>
    <x v="0"/>
    <x v="0"/>
    <x v="0"/>
    <x v="0"/>
    <x v="0"/>
    <x v="1"/>
    <x v="1"/>
    <x v="0"/>
  </r>
  <r>
    <s v="7929-DMBCV"/>
    <x v="0"/>
    <x v="45"/>
    <x v="0"/>
    <x v="0"/>
    <x v="1013"/>
    <n v="93420"/>
    <n v="35.176236000000003"/>
    <n v="-120.483243"/>
    <x v="10"/>
    <x v="24"/>
    <x v="2"/>
    <x v="0"/>
    <n v="11.39"/>
    <x v="0"/>
    <x v="0"/>
    <x v="1"/>
    <n v="21"/>
    <x v="0"/>
    <x v="1"/>
    <x v="1"/>
    <x v="0"/>
    <x v="1"/>
    <x v="0"/>
    <x v="0"/>
    <x v="0"/>
    <x v="1"/>
    <x v="0"/>
    <x v="2"/>
    <n v="81"/>
    <n v="1683.7"/>
    <x v="0"/>
    <x v="0"/>
    <n v="227.8"/>
    <n v="1911.5"/>
    <x v="0"/>
    <x v="0"/>
    <x v="0"/>
    <x v="0"/>
    <x v="1"/>
    <x v="0"/>
    <x v="0"/>
    <x v="0"/>
    <x v="0"/>
  </r>
  <r>
    <s v="7929-SKFGK"/>
    <x v="1"/>
    <x v="5"/>
    <x v="0"/>
    <x v="0"/>
    <x v="582"/>
    <n v="92359"/>
    <n v="34.103577999999999"/>
    <n v="-117.04053999999999"/>
    <x v="6"/>
    <x v="40"/>
    <x v="3"/>
    <x v="0"/>
    <n v="21.68"/>
    <x v="1"/>
    <x v="0"/>
    <x v="1"/>
    <n v="30"/>
    <x v="1"/>
    <x v="0"/>
    <x v="1"/>
    <x v="0"/>
    <x v="0"/>
    <x v="1"/>
    <x v="1"/>
    <x v="0"/>
    <x v="2"/>
    <x v="1"/>
    <x v="0"/>
    <n v="114.3"/>
    <n v="8244.2999999999993"/>
    <x v="0"/>
    <x v="0"/>
    <n v="1517.6"/>
    <n v="9761.9"/>
    <x v="0"/>
    <x v="0"/>
    <x v="0"/>
    <x v="0"/>
    <x v="0"/>
    <x v="0"/>
    <x v="0"/>
    <x v="0"/>
    <x v="0"/>
  </r>
  <r>
    <s v="7931-PXHFC"/>
    <x v="1"/>
    <x v="1"/>
    <x v="1"/>
    <x v="0"/>
    <x v="128"/>
    <n v="91010"/>
    <n v="34.145695000000003"/>
    <n v="-117.95981999999999"/>
    <x v="1"/>
    <x v="70"/>
    <x v="0"/>
    <x v="0"/>
    <n v="46.21"/>
    <x v="0"/>
    <x v="0"/>
    <x v="0"/>
    <n v="14"/>
    <x v="0"/>
    <x v="1"/>
    <x v="1"/>
    <x v="0"/>
    <x v="1"/>
    <x v="1"/>
    <x v="1"/>
    <x v="0"/>
    <x v="0"/>
    <x v="0"/>
    <x v="0"/>
    <n v="62.3"/>
    <n v="2354.8000000000002"/>
    <x v="0"/>
    <x v="0"/>
    <n v="1755.98"/>
    <n v="4110.78"/>
    <x v="1"/>
    <x v="2"/>
    <x v="20"/>
    <x v="0"/>
    <x v="0"/>
    <x v="0"/>
    <x v="0"/>
    <x v="0"/>
    <x v="0"/>
  </r>
  <r>
    <s v="7932-WPTDS"/>
    <x v="0"/>
    <x v="49"/>
    <x v="0"/>
    <x v="0"/>
    <x v="38"/>
    <n v="92126"/>
    <n v="32.886924999999998"/>
    <n v="-117.152162"/>
    <x v="2"/>
    <x v="13"/>
    <x v="0"/>
    <x v="1"/>
    <m/>
    <x v="2"/>
    <x v="0"/>
    <x v="2"/>
    <n v="19"/>
    <x v="0"/>
    <x v="1"/>
    <x v="0"/>
    <x v="1"/>
    <x v="1"/>
    <x v="0"/>
    <x v="0"/>
    <x v="0"/>
    <x v="1"/>
    <x v="0"/>
    <x v="1"/>
    <n v="24.8"/>
    <n v="24.8"/>
    <x v="0"/>
    <x v="0"/>
    <n v="0"/>
    <n v="24.8"/>
    <x v="1"/>
    <x v="1"/>
    <x v="5"/>
    <x v="0"/>
    <x v="1"/>
    <x v="0"/>
    <x v="1"/>
    <x v="1"/>
    <x v="0"/>
  </r>
  <r>
    <s v="7938-OUHIO"/>
    <x v="1"/>
    <x v="24"/>
    <x v="1"/>
    <x v="0"/>
    <x v="930"/>
    <n v="94941"/>
    <n v="37.901370999999997"/>
    <n v="-122.572024"/>
    <x v="1"/>
    <x v="3"/>
    <x v="1"/>
    <x v="0"/>
    <n v="32.76"/>
    <x v="0"/>
    <x v="0"/>
    <x v="1"/>
    <n v="73"/>
    <x v="0"/>
    <x v="1"/>
    <x v="1"/>
    <x v="0"/>
    <x v="0"/>
    <x v="1"/>
    <x v="1"/>
    <x v="0"/>
    <x v="1"/>
    <x v="0"/>
    <x v="1"/>
    <n v="98.7"/>
    <n v="293.64999999999998"/>
    <x v="0"/>
    <x v="0"/>
    <n v="98.28"/>
    <n v="391.93"/>
    <x v="1"/>
    <x v="5"/>
    <x v="8"/>
    <x v="0"/>
    <x v="0"/>
    <x v="0"/>
    <x v="0"/>
    <x v="0"/>
    <x v="0"/>
  </r>
  <r>
    <s v="7940-UQQUG"/>
    <x v="0"/>
    <x v="21"/>
    <x v="0"/>
    <x v="3"/>
    <x v="784"/>
    <n v="91360"/>
    <n v="34.214053999999997"/>
    <n v="-118.88109"/>
    <x v="8"/>
    <x v="34"/>
    <x v="0"/>
    <x v="0"/>
    <n v="13.95"/>
    <x v="1"/>
    <x v="0"/>
    <x v="1"/>
    <n v="11"/>
    <x v="1"/>
    <x v="1"/>
    <x v="0"/>
    <x v="0"/>
    <x v="0"/>
    <x v="1"/>
    <x v="1"/>
    <x v="0"/>
    <x v="0"/>
    <x v="0"/>
    <x v="1"/>
    <n v="104.4"/>
    <n v="6721.6"/>
    <x v="0"/>
    <x v="0"/>
    <n v="892.8"/>
    <n v="7614.4"/>
    <x v="0"/>
    <x v="0"/>
    <x v="0"/>
    <x v="0"/>
    <x v="0"/>
    <x v="0"/>
    <x v="0"/>
    <x v="0"/>
    <x v="0"/>
  </r>
  <r>
    <s v="7941-RCJOW"/>
    <x v="1"/>
    <x v="20"/>
    <x v="1"/>
    <x v="0"/>
    <x v="960"/>
    <n v="96090"/>
    <n v="40.021787000000003"/>
    <n v="-122.127576"/>
    <x v="1"/>
    <x v="7"/>
    <x v="4"/>
    <x v="0"/>
    <n v="44.7"/>
    <x v="0"/>
    <x v="1"/>
    <x v="3"/>
    <m/>
    <x v="2"/>
    <x v="2"/>
    <x v="2"/>
    <x v="2"/>
    <x v="2"/>
    <x v="2"/>
    <x v="2"/>
    <x v="2"/>
    <x v="2"/>
    <x v="0"/>
    <x v="0"/>
    <n v="19.55"/>
    <n v="1218.6500000000001"/>
    <x v="0"/>
    <x v="0"/>
    <n v="2905.5"/>
    <n v="4124.1499999999996"/>
    <x v="0"/>
    <x v="0"/>
    <x v="0"/>
    <x v="0"/>
    <x v="1"/>
    <x v="1"/>
    <x v="1"/>
    <x v="1"/>
    <x v="0"/>
  </r>
  <r>
    <s v="7943-RQCHR"/>
    <x v="0"/>
    <x v="20"/>
    <x v="1"/>
    <x v="0"/>
    <x v="345"/>
    <n v="95616"/>
    <n v="38.508735000000001"/>
    <n v="-121.67881300000001"/>
    <x v="1"/>
    <x v="0"/>
    <x v="1"/>
    <x v="0"/>
    <n v="10.07"/>
    <x v="1"/>
    <x v="0"/>
    <x v="1"/>
    <n v="26"/>
    <x v="0"/>
    <x v="1"/>
    <x v="0"/>
    <x v="1"/>
    <x v="0"/>
    <x v="1"/>
    <x v="1"/>
    <x v="1"/>
    <x v="1"/>
    <x v="0"/>
    <x v="1"/>
    <n v="94.75"/>
    <n v="889.9"/>
    <x v="0"/>
    <x v="14"/>
    <n v="90.63"/>
    <n v="1010.53"/>
    <x v="1"/>
    <x v="1"/>
    <x v="11"/>
    <x v="0"/>
    <x v="0"/>
    <x v="1"/>
    <x v="1"/>
    <x v="1"/>
    <x v="0"/>
  </r>
  <r>
    <s v="7945-HLKEA"/>
    <x v="0"/>
    <x v="46"/>
    <x v="1"/>
    <x v="0"/>
    <x v="344"/>
    <n v="94019"/>
    <n v="37.455669999999998"/>
    <n v="-122.40799199999999"/>
    <x v="1"/>
    <x v="59"/>
    <x v="0"/>
    <x v="0"/>
    <n v="37.950000000000003"/>
    <x v="1"/>
    <x v="0"/>
    <x v="2"/>
    <n v="27"/>
    <x v="1"/>
    <x v="1"/>
    <x v="1"/>
    <x v="0"/>
    <x v="1"/>
    <x v="0"/>
    <x v="0"/>
    <x v="1"/>
    <x v="0"/>
    <x v="1"/>
    <x v="1"/>
    <n v="64.75"/>
    <n v="4039.5"/>
    <x v="0"/>
    <x v="4"/>
    <n v="2277"/>
    <n v="6436.5"/>
    <x v="0"/>
    <x v="0"/>
    <x v="0"/>
    <x v="0"/>
    <x v="1"/>
    <x v="1"/>
    <x v="0"/>
    <x v="0"/>
    <x v="0"/>
  </r>
  <r>
    <s v="7945-PRBVF"/>
    <x v="1"/>
    <x v="10"/>
    <x v="1"/>
    <x v="0"/>
    <x v="323"/>
    <n v="95959"/>
    <n v="39.333736999999999"/>
    <n v="-120.858667"/>
    <x v="1"/>
    <x v="33"/>
    <x v="0"/>
    <x v="0"/>
    <n v="17.2"/>
    <x v="0"/>
    <x v="1"/>
    <x v="3"/>
    <m/>
    <x v="2"/>
    <x v="2"/>
    <x v="2"/>
    <x v="2"/>
    <x v="2"/>
    <x v="2"/>
    <x v="2"/>
    <x v="2"/>
    <x v="2"/>
    <x v="1"/>
    <x v="1"/>
    <n v="21.45"/>
    <n v="705.45"/>
    <x v="0"/>
    <x v="0"/>
    <n v="602"/>
    <n v="1307.45"/>
    <x v="0"/>
    <x v="0"/>
    <x v="0"/>
    <x v="0"/>
    <x v="1"/>
    <x v="1"/>
    <x v="1"/>
    <x v="1"/>
    <x v="0"/>
  </r>
  <r>
    <s v="7950-XWOVN"/>
    <x v="1"/>
    <x v="27"/>
    <x v="1"/>
    <x v="0"/>
    <x v="109"/>
    <n v="93035"/>
    <n v="34.184539999999998"/>
    <n v="-119.224666"/>
    <x v="1"/>
    <x v="37"/>
    <x v="2"/>
    <x v="1"/>
    <m/>
    <x v="2"/>
    <x v="0"/>
    <x v="2"/>
    <n v="22"/>
    <x v="0"/>
    <x v="0"/>
    <x v="1"/>
    <x v="1"/>
    <x v="1"/>
    <x v="0"/>
    <x v="0"/>
    <x v="1"/>
    <x v="1"/>
    <x v="1"/>
    <x v="0"/>
    <n v="34.700000000000003"/>
    <n v="383.55"/>
    <x v="383"/>
    <x v="12"/>
    <n v="0"/>
    <n v="511.02"/>
    <x v="0"/>
    <x v="0"/>
    <x v="0"/>
    <x v="0"/>
    <x v="1"/>
    <x v="1"/>
    <x v="0"/>
    <x v="1"/>
    <x v="0"/>
  </r>
  <r>
    <s v="7951-QKZPL"/>
    <x v="0"/>
    <x v="44"/>
    <x v="0"/>
    <x v="0"/>
    <x v="941"/>
    <n v="94574"/>
    <n v="38.581353999999997"/>
    <n v="-122.296283"/>
    <x v="2"/>
    <x v="45"/>
    <x v="0"/>
    <x v="0"/>
    <n v="35.31"/>
    <x v="1"/>
    <x v="1"/>
    <x v="3"/>
    <m/>
    <x v="2"/>
    <x v="2"/>
    <x v="2"/>
    <x v="2"/>
    <x v="2"/>
    <x v="2"/>
    <x v="2"/>
    <x v="2"/>
    <x v="2"/>
    <x v="0"/>
    <x v="0"/>
    <n v="24.5"/>
    <n v="740.3"/>
    <x v="384"/>
    <x v="0"/>
    <n v="1165.23"/>
    <n v="1870.48"/>
    <x v="1"/>
    <x v="4"/>
    <x v="7"/>
    <x v="0"/>
    <x v="1"/>
    <x v="1"/>
    <x v="1"/>
    <x v="1"/>
    <x v="0"/>
  </r>
  <r>
    <s v="7951-VRDVK"/>
    <x v="0"/>
    <x v="17"/>
    <x v="1"/>
    <x v="0"/>
    <x v="1042"/>
    <n v="92653"/>
    <n v="33.606898999999999"/>
    <n v="-117.717854"/>
    <x v="1"/>
    <x v="66"/>
    <x v="0"/>
    <x v="0"/>
    <n v="13.9"/>
    <x v="0"/>
    <x v="0"/>
    <x v="0"/>
    <n v="73"/>
    <x v="1"/>
    <x v="0"/>
    <x v="1"/>
    <x v="0"/>
    <x v="0"/>
    <x v="1"/>
    <x v="1"/>
    <x v="1"/>
    <x v="0"/>
    <x v="1"/>
    <x v="1"/>
    <n v="85.85"/>
    <n v="3003.55"/>
    <x v="0"/>
    <x v="0"/>
    <n v="500.4"/>
    <n v="3503.95"/>
    <x v="0"/>
    <x v="0"/>
    <x v="0"/>
    <x v="0"/>
    <x v="0"/>
    <x v="1"/>
    <x v="0"/>
    <x v="0"/>
    <x v="0"/>
  </r>
  <r>
    <s v="7952-OBOYL"/>
    <x v="1"/>
    <x v="38"/>
    <x v="1"/>
    <x v="0"/>
    <x v="163"/>
    <n v="91786"/>
    <n v="34.105493000000003"/>
    <n v="-117.660934"/>
    <x v="1"/>
    <x v="3"/>
    <x v="0"/>
    <x v="0"/>
    <n v="25.1"/>
    <x v="0"/>
    <x v="0"/>
    <x v="1"/>
    <n v="59"/>
    <x v="0"/>
    <x v="1"/>
    <x v="1"/>
    <x v="0"/>
    <x v="0"/>
    <x v="0"/>
    <x v="1"/>
    <x v="0"/>
    <x v="1"/>
    <x v="0"/>
    <x v="0"/>
    <n v="89.85"/>
    <n v="244.45"/>
    <x v="0"/>
    <x v="0"/>
    <n v="75.3"/>
    <n v="319.75"/>
    <x v="2"/>
    <x v="0"/>
    <x v="0"/>
    <x v="0"/>
    <x v="0"/>
    <x v="0"/>
    <x v="0"/>
    <x v="0"/>
    <x v="0"/>
  </r>
  <r>
    <s v="7954-MLBUN"/>
    <x v="1"/>
    <x v="51"/>
    <x v="1"/>
    <x v="0"/>
    <x v="243"/>
    <n v="93111"/>
    <n v="34.460197000000001"/>
    <n v="-119.80260199999999"/>
    <x v="1"/>
    <x v="65"/>
    <x v="0"/>
    <x v="0"/>
    <n v="10.050000000000001"/>
    <x v="0"/>
    <x v="0"/>
    <x v="1"/>
    <n v="14"/>
    <x v="0"/>
    <x v="1"/>
    <x v="1"/>
    <x v="0"/>
    <x v="0"/>
    <x v="1"/>
    <x v="1"/>
    <x v="0"/>
    <x v="2"/>
    <x v="1"/>
    <x v="1"/>
    <n v="99.45"/>
    <n v="3109.9"/>
    <x v="385"/>
    <x v="0"/>
    <n v="311.55"/>
    <n v="3378.07"/>
    <x v="0"/>
    <x v="0"/>
    <x v="0"/>
    <x v="0"/>
    <x v="0"/>
    <x v="0"/>
    <x v="0"/>
    <x v="0"/>
    <x v="0"/>
  </r>
  <r>
    <s v="7956-XQWGU"/>
    <x v="1"/>
    <x v="9"/>
    <x v="1"/>
    <x v="0"/>
    <x v="162"/>
    <n v="90803"/>
    <n v="33.760458"/>
    <n v="-118.12972499999999"/>
    <x v="1"/>
    <x v="28"/>
    <x v="0"/>
    <x v="0"/>
    <n v="2.59"/>
    <x v="0"/>
    <x v="1"/>
    <x v="3"/>
    <m/>
    <x v="2"/>
    <x v="2"/>
    <x v="2"/>
    <x v="2"/>
    <x v="2"/>
    <x v="2"/>
    <x v="2"/>
    <x v="2"/>
    <x v="1"/>
    <x v="0"/>
    <x v="0"/>
    <n v="19.399999999999999"/>
    <n v="460.25"/>
    <x v="386"/>
    <x v="0"/>
    <n v="69.930000000000007"/>
    <n v="500.59"/>
    <x v="0"/>
    <x v="0"/>
    <x v="0"/>
    <x v="0"/>
    <x v="1"/>
    <x v="1"/>
    <x v="1"/>
    <x v="1"/>
    <x v="0"/>
  </r>
  <r>
    <s v="7957-RYHQD"/>
    <x v="0"/>
    <x v="61"/>
    <x v="1"/>
    <x v="0"/>
    <x v="212"/>
    <n v="90706"/>
    <n v="33.887675999999999"/>
    <n v="-118.127289"/>
    <x v="1"/>
    <x v="36"/>
    <x v="4"/>
    <x v="0"/>
    <n v="44.86"/>
    <x v="0"/>
    <x v="0"/>
    <x v="1"/>
    <n v="4"/>
    <x v="1"/>
    <x v="0"/>
    <x v="0"/>
    <x v="1"/>
    <x v="1"/>
    <x v="0"/>
    <x v="0"/>
    <x v="0"/>
    <x v="1"/>
    <x v="0"/>
    <x v="0"/>
    <n v="79.2"/>
    <n v="3233.85"/>
    <x v="0"/>
    <x v="0"/>
    <n v="1794.4"/>
    <n v="5028.25"/>
    <x v="1"/>
    <x v="4"/>
    <x v="16"/>
    <x v="0"/>
    <x v="1"/>
    <x v="0"/>
    <x v="0"/>
    <x v="1"/>
    <x v="0"/>
  </r>
  <r>
    <s v="7963-GQRMY"/>
    <x v="0"/>
    <x v="31"/>
    <x v="0"/>
    <x v="0"/>
    <x v="31"/>
    <n v="90004"/>
    <n v="34.076259"/>
    <n v="-118.310715"/>
    <x v="2"/>
    <x v="3"/>
    <x v="1"/>
    <x v="0"/>
    <n v="44.46"/>
    <x v="0"/>
    <x v="0"/>
    <x v="2"/>
    <n v="51"/>
    <x v="0"/>
    <x v="1"/>
    <x v="0"/>
    <x v="1"/>
    <x v="1"/>
    <x v="0"/>
    <x v="1"/>
    <x v="0"/>
    <x v="1"/>
    <x v="1"/>
    <x v="0"/>
    <n v="44.3"/>
    <n v="134.5"/>
    <x v="0"/>
    <x v="0"/>
    <n v="133.38"/>
    <n v="267.88"/>
    <x v="1"/>
    <x v="4"/>
    <x v="19"/>
    <x v="0"/>
    <x v="0"/>
    <x v="0"/>
    <x v="1"/>
    <x v="1"/>
    <x v="0"/>
  </r>
  <r>
    <s v="7963-SHNDT"/>
    <x v="0"/>
    <x v="54"/>
    <x v="1"/>
    <x v="0"/>
    <x v="91"/>
    <n v="94062"/>
    <n v="37.410567"/>
    <n v="-122.297152"/>
    <x v="1"/>
    <x v="57"/>
    <x v="0"/>
    <x v="1"/>
    <m/>
    <x v="2"/>
    <x v="0"/>
    <x v="2"/>
    <n v="7"/>
    <x v="1"/>
    <x v="0"/>
    <x v="0"/>
    <x v="0"/>
    <x v="1"/>
    <x v="0"/>
    <x v="0"/>
    <x v="1"/>
    <x v="2"/>
    <x v="1"/>
    <x v="0"/>
    <n v="39.1"/>
    <n v="1982.1"/>
    <x v="0"/>
    <x v="6"/>
    <n v="0"/>
    <n v="2112.1"/>
    <x v="0"/>
    <x v="0"/>
    <x v="0"/>
    <x v="0"/>
    <x v="1"/>
    <x v="1"/>
    <x v="0"/>
    <x v="0"/>
    <x v="0"/>
  </r>
  <r>
    <s v="7964-VEXDG"/>
    <x v="1"/>
    <x v="37"/>
    <x v="1"/>
    <x v="3"/>
    <x v="364"/>
    <n v="92802"/>
    <n v="33.807864000000002"/>
    <n v="-117.923782"/>
    <x v="1"/>
    <x v="47"/>
    <x v="2"/>
    <x v="0"/>
    <n v="13.39"/>
    <x v="1"/>
    <x v="0"/>
    <x v="1"/>
    <n v="24"/>
    <x v="1"/>
    <x v="1"/>
    <x v="0"/>
    <x v="1"/>
    <x v="1"/>
    <x v="0"/>
    <x v="0"/>
    <x v="0"/>
    <x v="1"/>
    <x v="1"/>
    <x v="1"/>
    <n v="80.349999999999994"/>
    <n v="1747.2"/>
    <x v="0"/>
    <x v="0"/>
    <n v="281.19"/>
    <n v="2028.39"/>
    <x v="0"/>
    <x v="0"/>
    <x v="0"/>
    <x v="0"/>
    <x v="1"/>
    <x v="0"/>
    <x v="0"/>
    <x v="1"/>
    <x v="0"/>
  </r>
  <r>
    <s v="7964-YESJC"/>
    <x v="0"/>
    <x v="44"/>
    <x v="0"/>
    <x v="0"/>
    <x v="82"/>
    <n v="93021"/>
    <n v="34.312944999999999"/>
    <n v="-118.858169"/>
    <x v="10"/>
    <x v="52"/>
    <x v="0"/>
    <x v="0"/>
    <n v="9.3000000000000007"/>
    <x v="1"/>
    <x v="0"/>
    <x v="2"/>
    <n v="27"/>
    <x v="1"/>
    <x v="0"/>
    <x v="1"/>
    <x v="1"/>
    <x v="1"/>
    <x v="0"/>
    <x v="0"/>
    <x v="0"/>
    <x v="1"/>
    <x v="1"/>
    <x v="0"/>
    <n v="66.3"/>
    <n v="1559.45"/>
    <x v="387"/>
    <x v="0"/>
    <n v="223.2"/>
    <n v="1750.06"/>
    <x v="0"/>
    <x v="0"/>
    <x v="0"/>
    <x v="0"/>
    <x v="1"/>
    <x v="0"/>
    <x v="0"/>
    <x v="1"/>
    <x v="0"/>
  </r>
  <r>
    <s v="7964-ZRKKG"/>
    <x v="1"/>
    <x v="56"/>
    <x v="0"/>
    <x v="0"/>
    <x v="229"/>
    <n v="91411"/>
    <n v="34.178469999999997"/>
    <n v="-118.45947200000001"/>
    <x v="2"/>
    <x v="23"/>
    <x v="0"/>
    <x v="0"/>
    <n v="37.6"/>
    <x v="1"/>
    <x v="0"/>
    <x v="1"/>
    <n v="23"/>
    <x v="0"/>
    <x v="0"/>
    <x v="0"/>
    <x v="1"/>
    <x v="0"/>
    <x v="0"/>
    <x v="0"/>
    <x v="0"/>
    <x v="0"/>
    <x v="0"/>
    <x v="1"/>
    <n v="88.4"/>
    <n v="5798.3"/>
    <x v="0"/>
    <x v="0"/>
    <n v="2519.1999999999998"/>
    <n v="8317.5"/>
    <x v="0"/>
    <x v="0"/>
    <x v="0"/>
    <x v="0"/>
    <x v="0"/>
    <x v="0"/>
    <x v="0"/>
    <x v="1"/>
    <x v="0"/>
  </r>
  <r>
    <s v="7966-YOTQW"/>
    <x v="1"/>
    <x v="46"/>
    <x v="1"/>
    <x v="0"/>
    <x v="935"/>
    <n v="96068"/>
    <n v="41.082472000000003"/>
    <n v="-121.195215"/>
    <x v="1"/>
    <x v="46"/>
    <x v="0"/>
    <x v="0"/>
    <n v="33.979999999999997"/>
    <x v="1"/>
    <x v="0"/>
    <x v="2"/>
    <n v="59"/>
    <x v="1"/>
    <x v="1"/>
    <x v="0"/>
    <x v="1"/>
    <x v="1"/>
    <x v="0"/>
    <x v="0"/>
    <x v="0"/>
    <x v="1"/>
    <x v="0"/>
    <x v="0"/>
    <n v="54.5"/>
    <n v="568.20000000000005"/>
    <x v="0"/>
    <x v="0"/>
    <n v="339.8"/>
    <n v="908"/>
    <x v="0"/>
    <x v="0"/>
    <x v="0"/>
    <x v="0"/>
    <x v="1"/>
    <x v="0"/>
    <x v="0"/>
    <x v="1"/>
    <x v="0"/>
  </r>
  <r>
    <s v="7967-HYCDE"/>
    <x v="1"/>
    <x v="17"/>
    <x v="1"/>
    <x v="0"/>
    <x v="470"/>
    <n v="91978"/>
    <n v="32.730263999999998"/>
    <n v="-116.950963"/>
    <x v="1"/>
    <x v="58"/>
    <x v="1"/>
    <x v="0"/>
    <n v="41.93"/>
    <x v="0"/>
    <x v="0"/>
    <x v="1"/>
    <n v="59"/>
    <x v="0"/>
    <x v="1"/>
    <x v="0"/>
    <x v="1"/>
    <x v="1"/>
    <x v="0"/>
    <x v="1"/>
    <x v="0"/>
    <x v="1"/>
    <x v="1"/>
    <x v="1"/>
    <n v="70.7"/>
    <n v="553.4"/>
    <x v="0"/>
    <x v="0"/>
    <n v="335.44"/>
    <n v="888.84"/>
    <x v="0"/>
    <x v="0"/>
    <x v="0"/>
    <x v="0"/>
    <x v="0"/>
    <x v="0"/>
    <x v="1"/>
    <x v="1"/>
    <x v="0"/>
  </r>
  <r>
    <s v="7968-QUXNS"/>
    <x v="1"/>
    <x v="38"/>
    <x v="1"/>
    <x v="0"/>
    <x v="901"/>
    <n v="95935"/>
    <n v="39.381174000000001"/>
    <n v="-121.21191"/>
    <x v="1"/>
    <x v="38"/>
    <x v="0"/>
    <x v="0"/>
    <n v="27.54"/>
    <x v="0"/>
    <x v="1"/>
    <x v="3"/>
    <m/>
    <x v="2"/>
    <x v="2"/>
    <x v="2"/>
    <x v="2"/>
    <x v="2"/>
    <x v="2"/>
    <x v="2"/>
    <x v="2"/>
    <x v="1"/>
    <x v="1"/>
    <x v="2"/>
    <n v="18.95"/>
    <n v="110.15"/>
    <x v="0"/>
    <x v="0"/>
    <n v="165.24"/>
    <n v="275.39"/>
    <x v="0"/>
    <x v="0"/>
    <x v="0"/>
    <x v="0"/>
    <x v="1"/>
    <x v="1"/>
    <x v="1"/>
    <x v="1"/>
    <x v="0"/>
  </r>
  <r>
    <s v="7969-AULMZ"/>
    <x v="0"/>
    <x v="54"/>
    <x v="1"/>
    <x v="0"/>
    <x v="143"/>
    <n v="94104"/>
    <n v="37.791221999999998"/>
    <n v="-122.402241"/>
    <x v="1"/>
    <x v="47"/>
    <x v="0"/>
    <x v="0"/>
    <n v="9.06"/>
    <x v="1"/>
    <x v="0"/>
    <x v="1"/>
    <n v="10"/>
    <x v="0"/>
    <x v="1"/>
    <x v="0"/>
    <x v="1"/>
    <x v="0"/>
    <x v="1"/>
    <x v="1"/>
    <x v="0"/>
    <x v="1"/>
    <x v="0"/>
    <x v="1"/>
    <n v="97.35"/>
    <n v="2119.5"/>
    <x v="0"/>
    <x v="0"/>
    <n v="190.26"/>
    <n v="2309.7600000000002"/>
    <x v="1"/>
    <x v="3"/>
    <x v="14"/>
    <x v="0"/>
    <x v="0"/>
    <x v="0"/>
    <x v="1"/>
    <x v="1"/>
    <x v="0"/>
  </r>
  <r>
    <s v="7969-FFOWG"/>
    <x v="1"/>
    <x v="18"/>
    <x v="0"/>
    <x v="0"/>
    <x v="753"/>
    <n v="93543"/>
    <n v="34.505273000000003"/>
    <n v="-117.955054"/>
    <x v="0"/>
    <x v="7"/>
    <x v="4"/>
    <x v="0"/>
    <n v="18.07"/>
    <x v="0"/>
    <x v="1"/>
    <x v="3"/>
    <m/>
    <x v="2"/>
    <x v="2"/>
    <x v="2"/>
    <x v="2"/>
    <x v="2"/>
    <x v="2"/>
    <x v="2"/>
    <x v="2"/>
    <x v="2"/>
    <x v="1"/>
    <x v="0"/>
    <n v="19.899999999999999"/>
    <n v="1292.5999999999999"/>
    <x v="0"/>
    <x v="0"/>
    <n v="1174.55"/>
    <n v="2467.15"/>
    <x v="0"/>
    <x v="0"/>
    <x v="0"/>
    <x v="0"/>
    <x v="1"/>
    <x v="1"/>
    <x v="1"/>
    <x v="1"/>
    <x v="0"/>
  </r>
  <r>
    <s v="7971-HLVXI"/>
    <x v="1"/>
    <x v="47"/>
    <x v="0"/>
    <x v="3"/>
    <x v="160"/>
    <n v="92404"/>
    <n v="34.183286000000003"/>
    <n v="-117.221722"/>
    <x v="8"/>
    <x v="9"/>
    <x v="3"/>
    <x v="0"/>
    <n v="44"/>
    <x v="1"/>
    <x v="0"/>
    <x v="1"/>
    <n v="20"/>
    <x v="0"/>
    <x v="1"/>
    <x v="0"/>
    <x v="1"/>
    <x v="1"/>
    <x v="1"/>
    <x v="1"/>
    <x v="0"/>
    <x v="2"/>
    <x v="0"/>
    <x v="0"/>
    <n v="84.5"/>
    <n v="6130.85"/>
    <x v="0"/>
    <x v="0"/>
    <n v="3168"/>
    <n v="9298.85"/>
    <x v="0"/>
    <x v="0"/>
    <x v="0"/>
    <x v="0"/>
    <x v="0"/>
    <x v="0"/>
    <x v="1"/>
    <x v="1"/>
    <x v="0"/>
  </r>
  <r>
    <s v="7973-DZRKH"/>
    <x v="0"/>
    <x v="29"/>
    <x v="1"/>
    <x v="2"/>
    <x v="200"/>
    <n v="92507"/>
    <n v="33.976328000000002"/>
    <n v="-117.31978599999999"/>
    <x v="1"/>
    <x v="22"/>
    <x v="3"/>
    <x v="0"/>
    <n v="27.09"/>
    <x v="1"/>
    <x v="0"/>
    <x v="1"/>
    <n v="51"/>
    <x v="1"/>
    <x v="1"/>
    <x v="1"/>
    <x v="0"/>
    <x v="1"/>
    <x v="0"/>
    <x v="0"/>
    <x v="0"/>
    <x v="2"/>
    <x v="0"/>
    <x v="0"/>
    <n v="90.95"/>
    <n v="5930.05"/>
    <x v="0"/>
    <x v="0"/>
    <n v="1787.94"/>
    <n v="7717.99"/>
    <x v="0"/>
    <x v="0"/>
    <x v="0"/>
    <x v="0"/>
    <x v="1"/>
    <x v="0"/>
    <x v="0"/>
    <x v="0"/>
    <x v="0"/>
  </r>
  <r>
    <s v="7975-JMZNT"/>
    <x v="1"/>
    <x v="31"/>
    <x v="0"/>
    <x v="0"/>
    <x v="392"/>
    <n v="95310"/>
    <n v="38.085839"/>
    <n v="-120.37855"/>
    <x v="2"/>
    <x v="22"/>
    <x v="3"/>
    <x v="0"/>
    <n v="23.27"/>
    <x v="1"/>
    <x v="0"/>
    <x v="2"/>
    <n v="58"/>
    <x v="1"/>
    <x v="0"/>
    <x v="1"/>
    <x v="0"/>
    <x v="0"/>
    <x v="1"/>
    <x v="1"/>
    <x v="0"/>
    <x v="2"/>
    <x v="1"/>
    <x v="1"/>
    <n v="91.7"/>
    <n v="6075.9"/>
    <x v="0"/>
    <x v="0"/>
    <n v="1535.82"/>
    <n v="7611.72"/>
    <x v="0"/>
    <x v="0"/>
    <x v="0"/>
    <x v="0"/>
    <x v="0"/>
    <x v="0"/>
    <x v="0"/>
    <x v="0"/>
    <x v="0"/>
  </r>
  <r>
    <s v="7975-TZMLR"/>
    <x v="1"/>
    <x v="0"/>
    <x v="1"/>
    <x v="0"/>
    <x v="881"/>
    <n v="93654"/>
    <n v="36.636637999999998"/>
    <n v="-119.421842"/>
    <x v="1"/>
    <x v="54"/>
    <x v="0"/>
    <x v="0"/>
    <n v="16.64"/>
    <x v="1"/>
    <x v="0"/>
    <x v="1"/>
    <n v="8"/>
    <x v="0"/>
    <x v="0"/>
    <x v="1"/>
    <x v="1"/>
    <x v="0"/>
    <x v="1"/>
    <x v="1"/>
    <x v="0"/>
    <x v="0"/>
    <x v="0"/>
    <x v="1"/>
    <n v="103.1"/>
    <n v="4889.3"/>
    <x v="0"/>
    <x v="0"/>
    <n v="782.08"/>
    <n v="5671.38"/>
    <x v="0"/>
    <x v="0"/>
    <x v="0"/>
    <x v="0"/>
    <x v="0"/>
    <x v="0"/>
    <x v="0"/>
    <x v="1"/>
    <x v="0"/>
  </r>
  <r>
    <s v="7976-CICYS"/>
    <x v="1"/>
    <x v="42"/>
    <x v="1"/>
    <x v="0"/>
    <x v="119"/>
    <n v="91367"/>
    <n v="34.178068000000003"/>
    <n v="-118.615714"/>
    <x v="1"/>
    <x v="1"/>
    <x v="0"/>
    <x v="0"/>
    <n v="27.04"/>
    <x v="0"/>
    <x v="1"/>
    <x v="3"/>
    <m/>
    <x v="2"/>
    <x v="2"/>
    <x v="2"/>
    <x v="2"/>
    <x v="2"/>
    <x v="2"/>
    <x v="2"/>
    <x v="2"/>
    <x v="1"/>
    <x v="0"/>
    <x v="0"/>
    <n v="20.7"/>
    <n v="83.75"/>
    <x v="0"/>
    <x v="0"/>
    <n v="108.16"/>
    <n v="191.91"/>
    <x v="0"/>
    <x v="0"/>
    <x v="0"/>
    <x v="0"/>
    <x v="1"/>
    <x v="1"/>
    <x v="1"/>
    <x v="1"/>
    <x v="0"/>
  </r>
  <r>
    <s v="7977-HXJKU"/>
    <x v="1"/>
    <x v="45"/>
    <x v="1"/>
    <x v="3"/>
    <x v="907"/>
    <n v="95565"/>
    <n v="40.440635999999998"/>
    <n v="-124.09873899999999"/>
    <x v="1"/>
    <x v="47"/>
    <x v="2"/>
    <x v="0"/>
    <n v="27.6"/>
    <x v="0"/>
    <x v="1"/>
    <x v="3"/>
    <m/>
    <x v="2"/>
    <x v="2"/>
    <x v="2"/>
    <x v="2"/>
    <x v="2"/>
    <x v="2"/>
    <x v="2"/>
    <x v="2"/>
    <x v="2"/>
    <x v="1"/>
    <x v="0"/>
    <n v="19.600000000000001"/>
    <n v="397"/>
    <x v="0"/>
    <x v="0"/>
    <n v="579.6"/>
    <n v="976.6"/>
    <x v="0"/>
    <x v="0"/>
    <x v="0"/>
    <x v="0"/>
    <x v="1"/>
    <x v="1"/>
    <x v="1"/>
    <x v="1"/>
    <x v="0"/>
  </r>
  <r>
    <s v="7978-DKUQH"/>
    <x v="0"/>
    <x v="17"/>
    <x v="0"/>
    <x v="0"/>
    <x v="129"/>
    <n v="92532"/>
    <n v="33.705835999999998"/>
    <n v="-117.31820399999999"/>
    <x v="9"/>
    <x v="30"/>
    <x v="0"/>
    <x v="0"/>
    <n v="37.1"/>
    <x v="0"/>
    <x v="0"/>
    <x v="1"/>
    <n v="82"/>
    <x v="0"/>
    <x v="1"/>
    <x v="1"/>
    <x v="1"/>
    <x v="1"/>
    <x v="0"/>
    <x v="0"/>
    <x v="0"/>
    <x v="1"/>
    <x v="0"/>
    <x v="1"/>
    <n v="74.599999999999994"/>
    <n v="1797.75"/>
    <x v="0"/>
    <x v="0"/>
    <n v="927.5"/>
    <n v="2725.25"/>
    <x v="0"/>
    <x v="0"/>
    <x v="0"/>
    <x v="0"/>
    <x v="1"/>
    <x v="0"/>
    <x v="0"/>
    <x v="1"/>
    <x v="0"/>
  </r>
  <r>
    <s v="7979-CORPM"/>
    <x v="1"/>
    <x v="43"/>
    <x v="1"/>
    <x v="0"/>
    <x v="563"/>
    <n v="95361"/>
    <n v="37.785032999999999"/>
    <n v="-120.776141"/>
    <x v="1"/>
    <x v="52"/>
    <x v="0"/>
    <x v="0"/>
    <n v="35.93"/>
    <x v="1"/>
    <x v="0"/>
    <x v="1"/>
    <n v="5"/>
    <x v="0"/>
    <x v="0"/>
    <x v="0"/>
    <x v="1"/>
    <x v="0"/>
    <x v="0"/>
    <x v="0"/>
    <x v="0"/>
    <x v="1"/>
    <x v="0"/>
    <x v="0"/>
    <n v="90.55"/>
    <n v="2282.5500000000002"/>
    <x v="0"/>
    <x v="0"/>
    <n v="862.32"/>
    <n v="3144.87"/>
    <x v="1"/>
    <x v="3"/>
    <x v="6"/>
    <x v="0"/>
    <x v="0"/>
    <x v="0"/>
    <x v="0"/>
    <x v="1"/>
    <x v="0"/>
  </r>
  <r>
    <s v="7980-MHFLQ"/>
    <x v="0"/>
    <x v="21"/>
    <x v="0"/>
    <x v="1"/>
    <x v="849"/>
    <n v="93526"/>
    <n v="36.869584000000003"/>
    <n v="-118.189241"/>
    <x v="7"/>
    <x v="9"/>
    <x v="3"/>
    <x v="0"/>
    <n v="18.21"/>
    <x v="1"/>
    <x v="1"/>
    <x v="3"/>
    <m/>
    <x v="2"/>
    <x v="2"/>
    <x v="2"/>
    <x v="2"/>
    <x v="2"/>
    <x v="2"/>
    <x v="2"/>
    <x v="2"/>
    <x v="2"/>
    <x v="1"/>
    <x v="0"/>
    <n v="24.9"/>
    <n v="1859.2"/>
    <x v="0"/>
    <x v="0"/>
    <n v="1311.12"/>
    <n v="3170.32"/>
    <x v="0"/>
    <x v="0"/>
    <x v="0"/>
    <x v="0"/>
    <x v="1"/>
    <x v="1"/>
    <x v="1"/>
    <x v="1"/>
    <x v="0"/>
  </r>
  <r>
    <s v="7982-VCELR"/>
    <x v="0"/>
    <x v="29"/>
    <x v="1"/>
    <x v="0"/>
    <x v="709"/>
    <n v="92065"/>
    <n v="33.044541000000002"/>
    <n v="-116.833922"/>
    <x v="1"/>
    <x v="66"/>
    <x v="0"/>
    <x v="0"/>
    <n v="19.64"/>
    <x v="0"/>
    <x v="0"/>
    <x v="1"/>
    <n v="71"/>
    <x v="0"/>
    <x v="0"/>
    <x v="0"/>
    <x v="1"/>
    <x v="0"/>
    <x v="1"/>
    <x v="1"/>
    <x v="0"/>
    <x v="1"/>
    <x v="0"/>
    <x v="0"/>
    <n v="94.8"/>
    <n v="3565.65"/>
    <x v="388"/>
    <x v="0"/>
    <n v="707.04"/>
    <n v="4242.43"/>
    <x v="0"/>
    <x v="0"/>
    <x v="0"/>
    <x v="0"/>
    <x v="0"/>
    <x v="0"/>
    <x v="0"/>
    <x v="1"/>
    <x v="0"/>
  </r>
  <r>
    <s v="7989-AWGEH"/>
    <x v="1"/>
    <x v="38"/>
    <x v="0"/>
    <x v="3"/>
    <x v="395"/>
    <n v="93405"/>
    <n v="35.236548999999997"/>
    <n v="-120.727344"/>
    <x v="4"/>
    <x v="21"/>
    <x v="4"/>
    <x v="1"/>
    <m/>
    <x v="2"/>
    <x v="0"/>
    <x v="2"/>
    <n v="47"/>
    <x v="1"/>
    <x v="1"/>
    <x v="0"/>
    <x v="1"/>
    <x v="1"/>
    <x v="1"/>
    <x v="1"/>
    <x v="0"/>
    <x v="1"/>
    <x v="0"/>
    <x v="1"/>
    <n v="39.200000000000003"/>
    <n v="1838.15"/>
    <x v="0"/>
    <x v="0"/>
    <n v="0"/>
    <n v="1838.15"/>
    <x v="0"/>
    <x v="0"/>
    <x v="0"/>
    <x v="0"/>
    <x v="0"/>
    <x v="0"/>
    <x v="0"/>
    <x v="1"/>
    <x v="0"/>
  </r>
  <r>
    <s v="7989-CHGTL"/>
    <x v="1"/>
    <x v="7"/>
    <x v="1"/>
    <x v="0"/>
    <x v="38"/>
    <n v="92122"/>
    <n v="32.857230000000001"/>
    <n v="-117.209774"/>
    <x v="1"/>
    <x v="13"/>
    <x v="1"/>
    <x v="0"/>
    <n v="14.17"/>
    <x v="0"/>
    <x v="1"/>
    <x v="3"/>
    <m/>
    <x v="2"/>
    <x v="2"/>
    <x v="2"/>
    <x v="2"/>
    <x v="2"/>
    <x v="2"/>
    <x v="2"/>
    <x v="2"/>
    <x v="1"/>
    <x v="0"/>
    <x v="0"/>
    <n v="19.600000000000001"/>
    <n v="19.600000000000001"/>
    <x v="0"/>
    <x v="0"/>
    <n v="14.17"/>
    <n v="33.770000000000003"/>
    <x v="1"/>
    <x v="1"/>
    <x v="5"/>
    <x v="0"/>
    <x v="1"/>
    <x v="1"/>
    <x v="1"/>
    <x v="1"/>
    <x v="0"/>
  </r>
  <r>
    <s v="7989-VCQOH"/>
    <x v="1"/>
    <x v="46"/>
    <x v="0"/>
    <x v="2"/>
    <x v="1078"/>
    <n v="93602"/>
    <n v="36.991762000000001"/>
    <n v="-119.242874"/>
    <x v="3"/>
    <x v="68"/>
    <x v="0"/>
    <x v="0"/>
    <n v="10.29"/>
    <x v="0"/>
    <x v="0"/>
    <x v="2"/>
    <n v="59"/>
    <x v="1"/>
    <x v="1"/>
    <x v="1"/>
    <x v="0"/>
    <x v="0"/>
    <x v="1"/>
    <x v="1"/>
    <x v="0"/>
    <x v="1"/>
    <x v="1"/>
    <x v="1"/>
    <n v="83.25"/>
    <n v="1611.15"/>
    <x v="0"/>
    <x v="0"/>
    <n v="185.22"/>
    <n v="1796.37"/>
    <x v="0"/>
    <x v="0"/>
    <x v="0"/>
    <x v="0"/>
    <x v="0"/>
    <x v="0"/>
    <x v="0"/>
    <x v="0"/>
    <x v="0"/>
  </r>
  <r>
    <s v="7993-NQLJE"/>
    <x v="1"/>
    <x v="14"/>
    <x v="0"/>
    <x v="2"/>
    <x v="631"/>
    <n v="95943"/>
    <n v="39.597974999999998"/>
    <n v="-122.032248"/>
    <x v="9"/>
    <x v="49"/>
    <x v="0"/>
    <x v="0"/>
    <n v="32.729999999999997"/>
    <x v="0"/>
    <x v="0"/>
    <x v="1"/>
    <n v="17"/>
    <x v="1"/>
    <x v="1"/>
    <x v="0"/>
    <x v="1"/>
    <x v="1"/>
    <x v="0"/>
    <x v="0"/>
    <x v="0"/>
    <x v="1"/>
    <x v="1"/>
    <x v="2"/>
    <n v="75.099999999999994"/>
    <n v="1151.55"/>
    <x v="0"/>
    <x v="0"/>
    <n v="490.95"/>
    <n v="1642.5"/>
    <x v="0"/>
    <x v="0"/>
    <x v="0"/>
    <x v="0"/>
    <x v="1"/>
    <x v="0"/>
    <x v="0"/>
    <x v="1"/>
    <x v="0"/>
  </r>
  <r>
    <s v="7993-PYKOF"/>
    <x v="1"/>
    <x v="29"/>
    <x v="0"/>
    <x v="0"/>
    <x v="726"/>
    <n v="95471"/>
    <n v="38.522328000000002"/>
    <n v="-122.97932"/>
    <x v="2"/>
    <x v="58"/>
    <x v="0"/>
    <x v="0"/>
    <n v="5.34"/>
    <x v="0"/>
    <x v="0"/>
    <x v="1"/>
    <n v="42"/>
    <x v="1"/>
    <x v="1"/>
    <x v="0"/>
    <x v="1"/>
    <x v="1"/>
    <x v="0"/>
    <x v="1"/>
    <x v="0"/>
    <x v="1"/>
    <x v="1"/>
    <x v="1"/>
    <n v="75"/>
    <n v="632.95000000000005"/>
    <x v="0"/>
    <x v="0"/>
    <n v="42.72"/>
    <n v="675.67"/>
    <x v="1"/>
    <x v="2"/>
    <x v="3"/>
    <x v="0"/>
    <x v="0"/>
    <x v="0"/>
    <x v="0"/>
    <x v="1"/>
    <x v="0"/>
  </r>
  <r>
    <s v="7994-UYIVZ"/>
    <x v="1"/>
    <x v="47"/>
    <x v="0"/>
    <x v="0"/>
    <x v="669"/>
    <n v="93641"/>
    <n v="36.696759"/>
    <n v="-119.024051"/>
    <x v="2"/>
    <x v="58"/>
    <x v="1"/>
    <x v="0"/>
    <n v="39.590000000000003"/>
    <x v="1"/>
    <x v="0"/>
    <x v="1"/>
    <n v="16"/>
    <x v="0"/>
    <x v="1"/>
    <x v="0"/>
    <x v="1"/>
    <x v="1"/>
    <x v="1"/>
    <x v="1"/>
    <x v="1"/>
    <x v="1"/>
    <x v="0"/>
    <x v="1"/>
    <n v="85.65"/>
    <n v="659.45"/>
    <x v="0"/>
    <x v="13"/>
    <n v="316.72000000000003"/>
    <n v="1046.17"/>
    <x v="0"/>
    <x v="0"/>
    <x v="0"/>
    <x v="0"/>
    <x v="0"/>
    <x v="1"/>
    <x v="1"/>
    <x v="1"/>
    <x v="0"/>
  </r>
  <r>
    <s v="7994-XIRTR"/>
    <x v="1"/>
    <x v="16"/>
    <x v="1"/>
    <x v="0"/>
    <x v="742"/>
    <n v="95747"/>
    <n v="38.784329"/>
    <n v="-121.373245"/>
    <x v="1"/>
    <x v="8"/>
    <x v="4"/>
    <x v="0"/>
    <n v="5.14"/>
    <x v="0"/>
    <x v="0"/>
    <x v="2"/>
    <n v="6"/>
    <x v="0"/>
    <x v="1"/>
    <x v="1"/>
    <x v="0"/>
    <x v="1"/>
    <x v="1"/>
    <x v="0"/>
    <x v="0"/>
    <x v="0"/>
    <x v="1"/>
    <x v="1"/>
    <n v="65.25"/>
    <n v="3529.95"/>
    <x v="389"/>
    <x v="0"/>
    <n v="277.56"/>
    <n v="3774.44"/>
    <x v="0"/>
    <x v="0"/>
    <x v="0"/>
    <x v="0"/>
    <x v="0"/>
    <x v="0"/>
    <x v="0"/>
    <x v="0"/>
    <x v="0"/>
  </r>
  <r>
    <s v="7995-ZHHNZ"/>
    <x v="1"/>
    <x v="52"/>
    <x v="0"/>
    <x v="0"/>
    <x v="351"/>
    <n v="92832"/>
    <n v="33.868316"/>
    <n v="-117.929029"/>
    <x v="2"/>
    <x v="71"/>
    <x v="4"/>
    <x v="0"/>
    <n v="20.65"/>
    <x v="1"/>
    <x v="0"/>
    <x v="2"/>
    <n v="25"/>
    <x v="1"/>
    <x v="1"/>
    <x v="0"/>
    <x v="1"/>
    <x v="1"/>
    <x v="0"/>
    <x v="0"/>
    <x v="0"/>
    <x v="0"/>
    <x v="1"/>
    <x v="0"/>
    <n v="-7"/>
    <n v="2386.85"/>
    <x v="390"/>
    <x v="0"/>
    <n v="867.3"/>
    <n v="3225.32"/>
    <x v="0"/>
    <x v="0"/>
    <x v="0"/>
    <x v="0"/>
    <x v="1"/>
    <x v="0"/>
    <x v="0"/>
    <x v="1"/>
    <x v="0"/>
  </r>
  <r>
    <s v="7996-BPXHY"/>
    <x v="0"/>
    <x v="56"/>
    <x v="0"/>
    <x v="1"/>
    <x v="143"/>
    <n v="94111"/>
    <n v="37.801775999999997"/>
    <n v="-122.402293"/>
    <x v="7"/>
    <x v="2"/>
    <x v="0"/>
    <x v="0"/>
    <n v="35.19"/>
    <x v="1"/>
    <x v="1"/>
    <x v="3"/>
    <m/>
    <x v="2"/>
    <x v="2"/>
    <x v="2"/>
    <x v="2"/>
    <x v="2"/>
    <x v="2"/>
    <x v="2"/>
    <x v="2"/>
    <x v="2"/>
    <x v="0"/>
    <x v="1"/>
    <n v="25"/>
    <n v="332.5"/>
    <x v="0"/>
    <x v="0"/>
    <n v="457.47"/>
    <n v="789.97"/>
    <x v="0"/>
    <x v="0"/>
    <x v="0"/>
    <x v="0"/>
    <x v="1"/>
    <x v="1"/>
    <x v="1"/>
    <x v="1"/>
    <x v="0"/>
  </r>
  <r>
    <s v="7996-MHXLW"/>
    <x v="0"/>
    <x v="35"/>
    <x v="1"/>
    <x v="0"/>
    <x v="479"/>
    <n v="92259"/>
    <n v="32.698963999999997"/>
    <n v="-115.886656"/>
    <x v="1"/>
    <x v="22"/>
    <x v="3"/>
    <x v="0"/>
    <n v="20.77"/>
    <x v="1"/>
    <x v="1"/>
    <x v="3"/>
    <m/>
    <x v="2"/>
    <x v="2"/>
    <x v="2"/>
    <x v="2"/>
    <x v="2"/>
    <x v="2"/>
    <x v="2"/>
    <x v="2"/>
    <x v="2"/>
    <x v="0"/>
    <x v="0"/>
    <n v="25.15"/>
    <n v="1683.6"/>
    <x v="0"/>
    <x v="0"/>
    <n v="1370.82"/>
    <n v="3054.42"/>
    <x v="0"/>
    <x v="0"/>
    <x v="0"/>
    <x v="0"/>
    <x v="1"/>
    <x v="1"/>
    <x v="1"/>
    <x v="1"/>
    <x v="0"/>
  </r>
  <r>
    <s v="7997-EASSD"/>
    <x v="0"/>
    <x v="52"/>
    <x v="0"/>
    <x v="0"/>
    <x v="91"/>
    <n v="94061"/>
    <n v="37.461250999999997"/>
    <n v="-122.23541400000001"/>
    <x v="2"/>
    <x v="5"/>
    <x v="4"/>
    <x v="0"/>
    <n v="38.85"/>
    <x v="1"/>
    <x v="0"/>
    <x v="1"/>
    <n v="27"/>
    <x v="0"/>
    <x v="1"/>
    <x v="0"/>
    <x v="0"/>
    <x v="1"/>
    <x v="0"/>
    <x v="0"/>
    <x v="0"/>
    <x v="0"/>
    <x v="0"/>
    <x v="0"/>
    <n v="81.2"/>
    <n v="4965.1000000000004"/>
    <x v="0"/>
    <x v="0"/>
    <n v="2447.5500000000002"/>
    <n v="7412.65"/>
    <x v="0"/>
    <x v="0"/>
    <x v="0"/>
    <x v="0"/>
    <x v="1"/>
    <x v="0"/>
    <x v="1"/>
    <x v="0"/>
    <x v="0"/>
  </r>
  <r>
    <s v="7998-WNZEM"/>
    <x v="1"/>
    <x v="35"/>
    <x v="1"/>
    <x v="0"/>
    <x v="143"/>
    <n v="94131"/>
    <n v="37.746699"/>
    <n v="-122.44283299999999"/>
    <x v="1"/>
    <x v="4"/>
    <x v="0"/>
    <x v="0"/>
    <n v="12.27"/>
    <x v="1"/>
    <x v="0"/>
    <x v="2"/>
    <n v="21"/>
    <x v="1"/>
    <x v="0"/>
    <x v="1"/>
    <x v="0"/>
    <x v="1"/>
    <x v="1"/>
    <x v="1"/>
    <x v="0"/>
    <x v="2"/>
    <x v="1"/>
    <x v="1"/>
    <n v="80.599999999999994"/>
    <n v="5708.2"/>
    <x v="0"/>
    <x v="0"/>
    <n v="871.17"/>
    <n v="6579.37"/>
    <x v="0"/>
    <x v="0"/>
    <x v="0"/>
    <x v="0"/>
    <x v="0"/>
    <x v="0"/>
    <x v="0"/>
    <x v="0"/>
    <x v="0"/>
  </r>
  <r>
    <s v="7998-ZLXWN"/>
    <x v="0"/>
    <x v="44"/>
    <x v="0"/>
    <x v="0"/>
    <x v="1000"/>
    <n v="94939"/>
    <n v="37.937081999999997"/>
    <n v="-122.532369"/>
    <x v="3"/>
    <x v="49"/>
    <x v="0"/>
    <x v="0"/>
    <n v="12.41"/>
    <x v="0"/>
    <x v="1"/>
    <x v="3"/>
    <m/>
    <x v="2"/>
    <x v="2"/>
    <x v="2"/>
    <x v="2"/>
    <x v="2"/>
    <x v="2"/>
    <x v="2"/>
    <x v="2"/>
    <x v="1"/>
    <x v="1"/>
    <x v="0"/>
    <n v="20.45"/>
    <n v="330.8"/>
    <x v="0"/>
    <x v="0"/>
    <n v="186.15"/>
    <n v="516.95000000000005"/>
    <x v="0"/>
    <x v="0"/>
    <x v="0"/>
    <x v="0"/>
    <x v="1"/>
    <x v="1"/>
    <x v="1"/>
    <x v="1"/>
    <x v="0"/>
  </r>
  <r>
    <s v="8000-REIQB"/>
    <x v="0"/>
    <x v="50"/>
    <x v="1"/>
    <x v="0"/>
    <x v="38"/>
    <n v="92117"/>
    <n v="32.825085999999999"/>
    <n v="-117.19942399999999"/>
    <x v="1"/>
    <x v="13"/>
    <x v="1"/>
    <x v="0"/>
    <n v="22.5"/>
    <x v="0"/>
    <x v="0"/>
    <x v="1"/>
    <n v="27"/>
    <x v="0"/>
    <x v="1"/>
    <x v="0"/>
    <x v="1"/>
    <x v="1"/>
    <x v="0"/>
    <x v="0"/>
    <x v="1"/>
    <x v="1"/>
    <x v="0"/>
    <x v="1"/>
    <n v="69.95"/>
    <n v="69.95"/>
    <x v="0"/>
    <x v="1"/>
    <n v="22.5"/>
    <n v="102.45"/>
    <x v="1"/>
    <x v="1"/>
    <x v="5"/>
    <x v="0"/>
    <x v="1"/>
    <x v="1"/>
    <x v="1"/>
    <x v="1"/>
    <x v="0"/>
  </r>
  <r>
    <s v="8003-EWNDZ"/>
    <x v="0"/>
    <x v="7"/>
    <x v="1"/>
    <x v="0"/>
    <x v="940"/>
    <n v="95466"/>
    <n v="39.094101999999999"/>
    <n v="-123.50085300000001"/>
    <x v="1"/>
    <x v="46"/>
    <x v="0"/>
    <x v="0"/>
    <n v="10.46"/>
    <x v="0"/>
    <x v="1"/>
    <x v="3"/>
    <m/>
    <x v="2"/>
    <x v="2"/>
    <x v="2"/>
    <x v="2"/>
    <x v="2"/>
    <x v="2"/>
    <x v="2"/>
    <x v="2"/>
    <x v="1"/>
    <x v="0"/>
    <x v="1"/>
    <n v="21.2"/>
    <n v="222.65"/>
    <x v="0"/>
    <x v="0"/>
    <n v="104.6"/>
    <n v="327.25"/>
    <x v="0"/>
    <x v="0"/>
    <x v="0"/>
    <x v="0"/>
    <x v="1"/>
    <x v="1"/>
    <x v="1"/>
    <x v="1"/>
    <x v="0"/>
  </r>
  <r>
    <s v="8006-PYCSW"/>
    <x v="0"/>
    <x v="27"/>
    <x v="1"/>
    <x v="0"/>
    <x v="31"/>
    <n v="90040"/>
    <n v="33.994523999999998"/>
    <n v="-118.149953"/>
    <x v="1"/>
    <x v="29"/>
    <x v="0"/>
    <x v="0"/>
    <n v="35.5"/>
    <x v="0"/>
    <x v="1"/>
    <x v="3"/>
    <m/>
    <x v="2"/>
    <x v="2"/>
    <x v="2"/>
    <x v="2"/>
    <x v="2"/>
    <x v="2"/>
    <x v="2"/>
    <x v="2"/>
    <x v="1"/>
    <x v="1"/>
    <x v="0"/>
    <n v="20.100000000000001"/>
    <n v="39.799999999999997"/>
    <x v="0"/>
    <x v="0"/>
    <n v="71"/>
    <n v="110.8"/>
    <x v="2"/>
    <x v="0"/>
    <x v="0"/>
    <x v="0"/>
    <x v="1"/>
    <x v="1"/>
    <x v="1"/>
    <x v="1"/>
    <x v="0"/>
  </r>
  <r>
    <s v="8007-YYPWD"/>
    <x v="0"/>
    <x v="7"/>
    <x v="1"/>
    <x v="0"/>
    <x v="948"/>
    <n v="92548"/>
    <n v="33.761893999999998"/>
    <n v="-117.120868"/>
    <x v="1"/>
    <x v="49"/>
    <x v="0"/>
    <x v="0"/>
    <n v="40.97"/>
    <x v="1"/>
    <x v="1"/>
    <x v="3"/>
    <m/>
    <x v="2"/>
    <x v="2"/>
    <x v="2"/>
    <x v="2"/>
    <x v="2"/>
    <x v="2"/>
    <x v="2"/>
    <x v="2"/>
    <x v="2"/>
    <x v="1"/>
    <x v="1"/>
    <n v="25.05"/>
    <n v="369.1"/>
    <x v="0"/>
    <x v="0"/>
    <n v="614.54999999999995"/>
    <n v="983.65"/>
    <x v="0"/>
    <x v="0"/>
    <x v="0"/>
    <x v="0"/>
    <x v="1"/>
    <x v="1"/>
    <x v="1"/>
    <x v="1"/>
    <x v="0"/>
  </r>
  <r>
    <s v="8008-ESFLK"/>
    <x v="0"/>
    <x v="9"/>
    <x v="0"/>
    <x v="0"/>
    <x v="154"/>
    <n v="95010"/>
    <n v="36.977024999999998"/>
    <n v="-121.95286400000001"/>
    <x v="2"/>
    <x v="63"/>
    <x v="0"/>
    <x v="0"/>
    <n v="6.68"/>
    <x v="0"/>
    <x v="0"/>
    <x v="1"/>
    <n v="25"/>
    <x v="1"/>
    <x v="0"/>
    <x v="1"/>
    <x v="0"/>
    <x v="0"/>
    <x v="1"/>
    <x v="1"/>
    <x v="0"/>
    <x v="0"/>
    <x v="1"/>
    <x v="1"/>
    <n v="110.5"/>
    <n v="5835.5"/>
    <x v="0"/>
    <x v="0"/>
    <n v="354.04"/>
    <n v="6189.54"/>
    <x v="0"/>
    <x v="0"/>
    <x v="0"/>
    <x v="0"/>
    <x v="0"/>
    <x v="0"/>
    <x v="0"/>
    <x v="0"/>
    <x v="0"/>
  </r>
  <r>
    <s v="8008-HAWED"/>
    <x v="1"/>
    <x v="32"/>
    <x v="1"/>
    <x v="0"/>
    <x v="31"/>
    <n v="90027"/>
    <n v="34.127194000000003"/>
    <n v="-118.295647"/>
    <x v="1"/>
    <x v="32"/>
    <x v="2"/>
    <x v="1"/>
    <m/>
    <x v="2"/>
    <x v="0"/>
    <x v="0"/>
    <n v="6"/>
    <x v="0"/>
    <x v="1"/>
    <x v="1"/>
    <x v="1"/>
    <x v="0"/>
    <x v="1"/>
    <x v="1"/>
    <x v="1"/>
    <x v="1"/>
    <x v="0"/>
    <x v="1"/>
    <n v="50.75"/>
    <n v="712.75"/>
    <x v="0"/>
    <x v="1"/>
    <n v="0"/>
    <n v="722.75"/>
    <x v="1"/>
    <x v="1"/>
    <x v="1"/>
    <x v="0"/>
    <x v="0"/>
    <x v="1"/>
    <x v="0"/>
    <x v="1"/>
    <x v="0"/>
  </r>
  <r>
    <s v="8008-OTEZX"/>
    <x v="0"/>
    <x v="18"/>
    <x v="0"/>
    <x v="3"/>
    <x v="1091"/>
    <n v="92861"/>
    <n v="33.817473"/>
    <n v="-117.810462"/>
    <x v="2"/>
    <x v="33"/>
    <x v="5"/>
    <x v="0"/>
    <n v="18.29"/>
    <x v="0"/>
    <x v="1"/>
    <x v="3"/>
    <m/>
    <x v="2"/>
    <x v="2"/>
    <x v="2"/>
    <x v="2"/>
    <x v="2"/>
    <x v="2"/>
    <x v="2"/>
    <x v="2"/>
    <x v="0"/>
    <x v="1"/>
    <x v="0"/>
    <n v="19.649999999999999"/>
    <n v="708.8"/>
    <x v="0"/>
    <x v="0"/>
    <n v="640.15"/>
    <n v="1348.95"/>
    <x v="0"/>
    <x v="0"/>
    <x v="0"/>
    <x v="0"/>
    <x v="1"/>
    <x v="1"/>
    <x v="1"/>
    <x v="1"/>
    <x v="0"/>
  </r>
  <r>
    <s v="8010-EZLOU"/>
    <x v="1"/>
    <x v="4"/>
    <x v="1"/>
    <x v="0"/>
    <x v="829"/>
    <n v="91108"/>
    <n v="34.122670999999997"/>
    <n v="-118.112911"/>
    <x v="1"/>
    <x v="49"/>
    <x v="0"/>
    <x v="0"/>
    <n v="12.08"/>
    <x v="1"/>
    <x v="0"/>
    <x v="1"/>
    <n v="5"/>
    <x v="0"/>
    <x v="0"/>
    <x v="0"/>
    <x v="1"/>
    <x v="1"/>
    <x v="0"/>
    <x v="0"/>
    <x v="0"/>
    <x v="1"/>
    <x v="0"/>
    <x v="1"/>
    <n v="80.2"/>
    <n v="1217.25"/>
    <x v="0"/>
    <x v="0"/>
    <n v="181.2"/>
    <n v="1398.45"/>
    <x v="1"/>
    <x v="1"/>
    <x v="10"/>
    <x v="0"/>
    <x v="1"/>
    <x v="0"/>
    <x v="0"/>
    <x v="1"/>
    <x v="0"/>
  </r>
  <r>
    <s v="8012-SOUDQ"/>
    <x v="0"/>
    <x v="61"/>
    <x v="1"/>
    <x v="0"/>
    <x v="31"/>
    <n v="90059"/>
    <n v="33.927253999999998"/>
    <n v="-118.249826"/>
    <x v="1"/>
    <x v="25"/>
    <x v="4"/>
    <x v="0"/>
    <n v="12.58"/>
    <x v="1"/>
    <x v="0"/>
    <x v="1"/>
    <n v="26"/>
    <x v="0"/>
    <x v="0"/>
    <x v="0"/>
    <x v="1"/>
    <x v="0"/>
    <x v="0"/>
    <x v="0"/>
    <x v="0"/>
    <x v="0"/>
    <x v="0"/>
    <x v="1"/>
    <n v="90.25"/>
    <n v="3838.75"/>
    <x v="0"/>
    <x v="0"/>
    <n v="540.94000000000005"/>
    <n v="4379.6899999999996"/>
    <x v="0"/>
    <x v="0"/>
    <x v="0"/>
    <x v="0"/>
    <x v="0"/>
    <x v="0"/>
    <x v="0"/>
    <x v="1"/>
    <x v="0"/>
  </r>
  <r>
    <s v="8015-IHCGW"/>
    <x v="0"/>
    <x v="55"/>
    <x v="0"/>
    <x v="2"/>
    <x v="107"/>
    <n v="92844"/>
    <n v="33.766475999999997"/>
    <n v="-117.969795"/>
    <x v="2"/>
    <x v="9"/>
    <x v="3"/>
    <x v="0"/>
    <n v="36.82"/>
    <x v="1"/>
    <x v="0"/>
    <x v="1"/>
    <n v="10"/>
    <x v="1"/>
    <x v="0"/>
    <x v="1"/>
    <x v="0"/>
    <x v="0"/>
    <x v="1"/>
    <x v="1"/>
    <x v="0"/>
    <x v="2"/>
    <x v="0"/>
    <x v="1"/>
    <n v="115.5"/>
    <n v="8425.15"/>
    <x v="391"/>
    <x v="0"/>
    <n v="2651.04"/>
    <n v="11033.9"/>
    <x v="0"/>
    <x v="0"/>
    <x v="0"/>
    <x v="0"/>
    <x v="0"/>
    <x v="0"/>
    <x v="0"/>
    <x v="0"/>
    <x v="0"/>
  </r>
  <r>
    <s v="8016-NCFVO"/>
    <x v="1"/>
    <x v="57"/>
    <x v="1"/>
    <x v="0"/>
    <x v="1"/>
    <n v="91203"/>
    <n v="34.153337999999998"/>
    <n v="-118.262974"/>
    <x v="1"/>
    <x v="17"/>
    <x v="0"/>
    <x v="0"/>
    <n v="29.3"/>
    <x v="1"/>
    <x v="0"/>
    <x v="1"/>
    <n v="10"/>
    <x v="1"/>
    <x v="0"/>
    <x v="1"/>
    <x v="0"/>
    <x v="0"/>
    <x v="1"/>
    <x v="0"/>
    <x v="0"/>
    <x v="1"/>
    <x v="0"/>
    <x v="1"/>
    <n v="116.5"/>
    <n v="6382.55"/>
    <x v="0"/>
    <x v="0"/>
    <n v="1611.5"/>
    <n v="7994.05"/>
    <x v="0"/>
    <x v="0"/>
    <x v="0"/>
    <x v="0"/>
    <x v="0"/>
    <x v="0"/>
    <x v="0"/>
    <x v="0"/>
    <x v="0"/>
  </r>
  <r>
    <s v="8016-ZMGMO"/>
    <x v="0"/>
    <x v="50"/>
    <x v="0"/>
    <x v="0"/>
    <x v="187"/>
    <n v="95932"/>
    <n v="39.273096000000002"/>
    <n v="-122.050763"/>
    <x v="1"/>
    <x v="22"/>
    <x v="0"/>
    <x v="0"/>
    <n v="44.01"/>
    <x v="1"/>
    <x v="0"/>
    <x v="0"/>
    <n v="17"/>
    <x v="0"/>
    <x v="0"/>
    <x v="1"/>
    <x v="1"/>
    <x v="0"/>
    <x v="0"/>
    <x v="0"/>
    <x v="0"/>
    <x v="0"/>
    <x v="0"/>
    <x v="1"/>
    <n v="70.849999999999994"/>
    <n v="4738.8500000000004"/>
    <x v="0"/>
    <x v="0"/>
    <n v="2904.66"/>
    <n v="7643.51"/>
    <x v="0"/>
    <x v="0"/>
    <x v="0"/>
    <x v="0"/>
    <x v="0"/>
    <x v="0"/>
    <x v="0"/>
    <x v="1"/>
    <x v="0"/>
  </r>
  <r>
    <s v="8017-LXHFA"/>
    <x v="0"/>
    <x v="49"/>
    <x v="1"/>
    <x v="0"/>
    <x v="38"/>
    <n v="92130"/>
    <n v="32.957194999999999"/>
    <n v="-117.20254199999999"/>
    <x v="1"/>
    <x v="16"/>
    <x v="2"/>
    <x v="0"/>
    <n v="31.17"/>
    <x v="0"/>
    <x v="0"/>
    <x v="1"/>
    <n v="23"/>
    <x v="0"/>
    <x v="0"/>
    <x v="0"/>
    <x v="1"/>
    <x v="0"/>
    <x v="1"/>
    <x v="0"/>
    <x v="0"/>
    <x v="1"/>
    <x v="0"/>
    <x v="1"/>
    <n v="94.75"/>
    <n v="2293.6"/>
    <x v="0"/>
    <x v="0"/>
    <n v="716.91"/>
    <n v="3010.51"/>
    <x v="1"/>
    <x v="1"/>
    <x v="5"/>
    <x v="0"/>
    <x v="0"/>
    <x v="0"/>
    <x v="0"/>
    <x v="1"/>
    <x v="0"/>
  </r>
  <r>
    <s v="8017-UVSZU"/>
    <x v="0"/>
    <x v="47"/>
    <x v="0"/>
    <x v="0"/>
    <x v="961"/>
    <n v="91302"/>
    <n v="34.130861000000003"/>
    <n v="-118.68346"/>
    <x v="7"/>
    <x v="36"/>
    <x v="0"/>
    <x v="0"/>
    <n v="48.29"/>
    <x v="1"/>
    <x v="0"/>
    <x v="2"/>
    <n v="23"/>
    <x v="0"/>
    <x v="0"/>
    <x v="0"/>
    <x v="1"/>
    <x v="1"/>
    <x v="0"/>
    <x v="0"/>
    <x v="0"/>
    <x v="1"/>
    <x v="1"/>
    <x v="0"/>
    <n v="56.6"/>
    <n v="2379.1"/>
    <x v="0"/>
    <x v="0"/>
    <n v="1931.6"/>
    <n v="4310.7"/>
    <x v="0"/>
    <x v="0"/>
    <x v="0"/>
    <x v="0"/>
    <x v="1"/>
    <x v="0"/>
    <x v="0"/>
    <x v="1"/>
    <x v="0"/>
  </r>
  <r>
    <s v="8019-ENHXU"/>
    <x v="1"/>
    <x v="2"/>
    <x v="0"/>
    <x v="0"/>
    <x v="126"/>
    <n v="94601"/>
    <n v="37.776522999999997"/>
    <n v="-122.219268"/>
    <x v="2"/>
    <x v="71"/>
    <x v="4"/>
    <x v="0"/>
    <n v="34.65"/>
    <x v="1"/>
    <x v="0"/>
    <x v="1"/>
    <n v="9"/>
    <x v="0"/>
    <x v="0"/>
    <x v="1"/>
    <x v="0"/>
    <x v="1"/>
    <x v="1"/>
    <x v="1"/>
    <x v="1"/>
    <x v="1"/>
    <x v="0"/>
    <x v="1"/>
    <n v="99.45"/>
    <n v="4138.05"/>
    <x v="392"/>
    <x v="9"/>
    <n v="1455.3"/>
    <n v="5702.89"/>
    <x v="1"/>
    <x v="2"/>
    <x v="3"/>
    <x v="0"/>
    <x v="0"/>
    <x v="1"/>
    <x v="0"/>
    <x v="0"/>
    <x v="0"/>
  </r>
  <r>
    <s v="8020-BWHYL"/>
    <x v="0"/>
    <x v="57"/>
    <x v="1"/>
    <x v="0"/>
    <x v="529"/>
    <n v="91020"/>
    <n v="34.211199999999998"/>
    <n v="-118.230625"/>
    <x v="1"/>
    <x v="49"/>
    <x v="0"/>
    <x v="0"/>
    <n v="7.99"/>
    <x v="0"/>
    <x v="0"/>
    <x v="1"/>
    <n v="27"/>
    <x v="0"/>
    <x v="0"/>
    <x v="0"/>
    <x v="1"/>
    <x v="1"/>
    <x v="0"/>
    <x v="0"/>
    <x v="0"/>
    <x v="1"/>
    <x v="0"/>
    <x v="0"/>
    <n v="75.3"/>
    <n v="1147.45"/>
    <x v="0"/>
    <x v="0"/>
    <n v="119.85"/>
    <n v="1267.3"/>
    <x v="1"/>
    <x v="1"/>
    <x v="11"/>
    <x v="0"/>
    <x v="1"/>
    <x v="0"/>
    <x v="0"/>
    <x v="1"/>
    <x v="0"/>
  </r>
  <r>
    <s v="8022-BECSI"/>
    <x v="1"/>
    <x v="47"/>
    <x v="1"/>
    <x v="0"/>
    <x v="697"/>
    <n v="92070"/>
    <n v="33.174725000000002"/>
    <n v="-116.743329"/>
    <x v="1"/>
    <x v="51"/>
    <x v="0"/>
    <x v="0"/>
    <n v="20.46"/>
    <x v="0"/>
    <x v="1"/>
    <x v="3"/>
    <m/>
    <x v="2"/>
    <x v="2"/>
    <x v="2"/>
    <x v="2"/>
    <x v="2"/>
    <x v="2"/>
    <x v="2"/>
    <x v="2"/>
    <x v="0"/>
    <x v="1"/>
    <x v="0"/>
    <n v="19.600000000000001"/>
    <n v="422.5"/>
    <x v="0"/>
    <x v="0"/>
    <n v="450.12"/>
    <n v="872.62"/>
    <x v="0"/>
    <x v="0"/>
    <x v="0"/>
    <x v="0"/>
    <x v="1"/>
    <x v="1"/>
    <x v="1"/>
    <x v="1"/>
    <x v="0"/>
  </r>
  <r>
    <s v="8023-QHAIO"/>
    <x v="0"/>
    <x v="15"/>
    <x v="0"/>
    <x v="0"/>
    <x v="434"/>
    <n v="92882"/>
    <n v="33.819384999999997"/>
    <n v="-117.600213"/>
    <x v="9"/>
    <x v="11"/>
    <x v="4"/>
    <x v="0"/>
    <n v="27.56"/>
    <x v="1"/>
    <x v="0"/>
    <x v="1"/>
    <n v="29"/>
    <x v="0"/>
    <x v="1"/>
    <x v="0"/>
    <x v="0"/>
    <x v="1"/>
    <x v="0"/>
    <x v="0"/>
    <x v="1"/>
    <x v="1"/>
    <x v="0"/>
    <x v="1"/>
    <n v="76.849999999999994"/>
    <n v="4275.75"/>
    <x v="0"/>
    <x v="4"/>
    <n v="1543.36"/>
    <n v="5939.11"/>
    <x v="0"/>
    <x v="0"/>
    <x v="0"/>
    <x v="0"/>
    <x v="1"/>
    <x v="1"/>
    <x v="1"/>
    <x v="0"/>
    <x v="0"/>
  </r>
  <r>
    <s v="8024-XNAFQ"/>
    <x v="0"/>
    <x v="36"/>
    <x v="1"/>
    <x v="0"/>
    <x v="701"/>
    <n v="95641"/>
    <n v="38.154823"/>
    <n v="-121.601358"/>
    <x v="1"/>
    <x v="9"/>
    <x v="0"/>
    <x v="0"/>
    <n v="31.31"/>
    <x v="1"/>
    <x v="0"/>
    <x v="1"/>
    <n v="18"/>
    <x v="1"/>
    <x v="0"/>
    <x v="1"/>
    <x v="0"/>
    <x v="1"/>
    <x v="1"/>
    <x v="1"/>
    <x v="0"/>
    <x v="2"/>
    <x v="0"/>
    <x v="1"/>
    <n v="107.4"/>
    <n v="7748.75"/>
    <x v="0"/>
    <x v="0"/>
    <n v="2254.3200000000002"/>
    <n v="10003.07"/>
    <x v="0"/>
    <x v="0"/>
    <x v="0"/>
    <x v="0"/>
    <x v="0"/>
    <x v="0"/>
    <x v="0"/>
    <x v="0"/>
    <x v="0"/>
  </r>
  <r>
    <s v="8028-PNXHQ"/>
    <x v="1"/>
    <x v="43"/>
    <x v="0"/>
    <x v="0"/>
    <x v="131"/>
    <n v="90242"/>
    <n v="33.921793000000001"/>
    <n v="-118.14058799999999"/>
    <x v="8"/>
    <x v="55"/>
    <x v="4"/>
    <x v="0"/>
    <n v="48.73"/>
    <x v="1"/>
    <x v="1"/>
    <x v="3"/>
    <m/>
    <x v="2"/>
    <x v="2"/>
    <x v="2"/>
    <x v="2"/>
    <x v="2"/>
    <x v="2"/>
    <x v="2"/>
    <x v="2"/>
    <x v="2"/>
    <x v="0"/>
    <x v="1"/>
    <n v="24.25"/>
    <n v="1424.6"/>
    <x v="0"/>
    <x v="0"/>
    <n v="3021.26"/>
    <n v="4445.8599999999997"/>
    <x v="0"/>
    <x v="0"/>
    <x v="0"/>
    <x v="0"/>
    <x v="1"/>
    <x v="1"/>
    <x v="1"/>
    <x v="1"/>
    <x v="0"/>
  </r>
  <r>
    <s v="8029-XYPWT"/>
    <x v="1"/>
    <x v="15"/>
    <x v="0"/>
    <x v="0"/>
    <x v="364"/>
    <n v="92806"/>
    <n v="33.837960000000002"/>
    <n v="-117.87049399999999"/>
    <x v="2"/>
    <x v="4"/>
    <x v="3"/>
    <x v="0"/>
    <n v="46.82"/>
    <x v="1"/>
    <x v="0"/>
    <x v="1"/>
    <n v="18"/>
    <x v="1"/>
    <x v="0"/>
    <x v="1"/>
    <x v="0"/>
    <x v="0"/>
    <x v="1"/>
    <x v="0"/>
    <x v="0"/>
    <x v="2"/>
    <x v="0"/>
    <x v="1"/>
    <n v="115.05"/>
    <n v="8016.6"/>
    <x v="0"/>
    <x v="0"/>
    <n v="3324.22"/>
    <n v="11340.82"/>
    <x v="0"/>
    <x v="0"/>
    <x v="0"/>
    <x v="0"/>
    <x v="0"/>
    <x v="0"/>
    <x v="0"/>
    <x v="0"/>
    <x v="0"/>
  </r>
  <r>
    <s v="8033-ATFAS"/>
    <x v="0"/>
    <x v="13"/>
    <x v="0"/>
    <x v="3"/>
    <x v="176"/>
    <n v="94404"/>
    <n v="37.556094000000002"/>
    <n v="-122.272437"/>
    <x v="8"/>
    <x v="35"/>
    <x v="5"/>
    <x v="0"/>
    <n v="48.14"/>
    <x v="0"/>
    <x v="0"/>
    <x v="0"/>
    <n v="23"/>
    <x v="0"/>
    <x v="1"/>
    <x v="1"/>
    <x v="1"/>
    <x v="0"/>
    <x v="0"/>
    <x v="0"/>
    <x v="0"/>
    <x v="1"/>
    <x v="0"/>
    <x v="0"/>
    <n v="59.85"/>
    <n v="2341.5"/>
    <x v="0"/>
    <x v="0"/>
    <n v="1877.46"/>
    <n v="4218.96"/>
    <x v="0"/>
    <x v="0"/>
    <x v="0"/>
    <x v="0"/>
    <x v="0"/>
    <x v="0"/>
    <x v="0"/>
    <x v="1"/>
    <x v="0"/>
  </r>
  <r>
    <s v="8033-VCZGH"/>
    <x v="1"/>
    <x v="60"/>
    <x v="0"/>
    <x v="0"/>
    <x v="986"/>
    <n v="95376"/>
    <n v="37.680968"/>
    <n v="-121.446049"/>
    <x v="1"/>
    <x v="15"/>
    <x v="0"/>
    <x v="0"/>
    <n v="23.28"/>
    <x v="1"/>
    <x v="0"/>
    <x v="1"/>
    <n v="51"/>
    <x v="1"/>
    <x v="1"/>
    <x v="1"/>
    <x v="1"/>
    <x v="0"/>
    <x v="1"/>
    <x v="1"/>
    <x v="0"/>
    <x v="0"/>
    <x v="0"/>
    <x v="1"/>
    <n v="103.95"/>
    <n v="5231.3"/>
    <x v="0"/>
    <x v="0"/>
    <n v="1164"/>
    <n v="6395.3"/>
    <x v="0"/>
    <x v="0"/>
    <x v="0"/>
    <x v="0"/>
    <x v="0"/>
    <x v="0"/>
    <x v="0"/>
    <x v="1"/>
    <x v="0"/>
  </r>
  <r>
    <s v="8034-RYTVV"/>
    <x v="0"/>
    <x v="31"/>
    <x v="1"/>
    <x v="0"/>
    <x v="562"/>
    <n v="92688"/>
    <n v="33.624654"/>
    <n v="-117.611733"/>
    <x v="1"/>
    <x v="17"/>
    <x v="0"/>
    <x v="0"/>
    <n v="44.85"/>
    <x v="1"/>
    <x v="0"/>
    <x v="1"/>
    <n v="48"/>
    <x v="1"/>
    <x v="1"/>
    <x v="1"/>
    <x v="1"/>
    <x v="1"/>
    <x v="0"/>
    <x v="0"/>
    <x v="0"/>
    <x v="0"/>
    <x v="0"/>
    <x v="0"/>
    <n v="84.25"/>
    <n v="4589.8500000000004"/>
    <x v="0"/>
    <x v="0"/>
    <n v="2466.75"/>
    <n v="7056.6"/>
    <x v="0"/>
    <x v="0"/>
    <x v="0"/>
    <x v="0"/>
    <x v="1"/>
    <x v="0"/>
    <x v="0"/>
    <x v="1"/>
    <x v="0"/>
  </r>
  <r>
    <s v="8035-BUYVG"/>
    <x v="1"/>
    <x v="14"/>
    <x v="0"/>
    <x v="0"/>
    <x v="759"/>
    <n v="92382"/>
    <n v="34.186211"/>
    <n v="-117.07683"/>
    <x v="2"/>
    <x v="36"/>
    <x v="4"/>
    <x v="1"/>
    <m/>
    <x v="2"/>
    <x v="0"/>
    <x v="2"/>
    <n v="21"/>
    <x v="1"/>
    <x v="0"/>
    <x v="1"/>
    <x v="1"/>
    <x v="1"/>
    <x v="0"/>
    <x v="0"/>
    <x v="0"/>
    <x v="0"/>
    <x v="0"/>
    <x v="1"/>
    <n v="42.35"/>
    <n v="1716.45"/>
    <x v="0"/>
    <x v="0"/>
    <n v="0"/>
    <n v="1716.45"/>
    <x v="1"/>
    <x v="5"/>
    <x v="9"/>
    <x v="0"/>
    <x v="1"/>
    <x v="0"/>
    <x v="0"/>
    <x v="1"/>
    <x v="0"/>
  </r>
  <r>
    <s v="8035-PWSEV"/>
    <x v="0"/>
    <x v="27"/>
    <x v="1"/>
    <x v="0"/>
    <x v="450"/>
    <n v="94542"/>
    <n v="37.656694999999999"/>
    <n v="-122.048361"/>
    <x v="1"/>
    <x v="38"/>
    <x v="1"/>
    <x v="0"/>
    <n v="35.880000000000003"/>
    <x v="0"/>
    <x v="0"/>
    <x v="1"/>
    <n v="10"/>
    <x v="0"/>
    <x v="1"/>
    <x v="1"/>
    <x v="0"/>
    <x v="1"/>
    <x v="1"/>
    <x v="1"/>
    <x v="0"/>
    <x v="1"/>
    <x v="0"/>
    <x v="1"/>
    <n v="89.25"/>
    <n v="487.05"/>
    <x v="0"/>
    <x v="0"/>
    <n v="215.28"/>
    <n v="702.33"/>
    <x v="0"/>
    <x v="0"/>
    <x v="0"/>
    <x v="0"/>
    <x v="0"/>
    <x v="0"/>
    <x v="0"/>
    <x v="0"/>
    <x v="0"/>
  </r>
  <r>
    <s v="8039-ACLPL"/>
    <x v="0"/>
    <x v="46"/>
    <x v="0"/>
    <x v="0"/>
    <x v="287"/>
    <n v="95655"/>
    <n v="38.549821999999999"/>
    <n v="-121.26672499999999"/>
    <x v="10"/>
    <x v="9"/>
    <x v="3"/>
    <x v="0"/>
    <n v="12.32"/>
    <x v="0"/>
    <x v="0"/>
    <x v="2"/>
    <n v="59"/>
    <x v="1"/>
    <x v="0"/>
    <x v="1"/>
    <x v="1"/>
    <x v="1"/>
    <x v="1"/>
    <x v="1"/>
    <x v="0"/>
    <x v="2"/>
    <x v="1"/>
    <x v="0"/>
    <n v="68.75"/>
    <n v="4888.2"/>
    <x v="0"/>
    <x v="0"/>
    <n v="887.04"/>
    <n v="5775.24"/>
    <x v="0"/>
    <x v="0"/>
    <x v="0"/>
    <x v="0"/>
    <x v="0"/>
    <x v="0"/>
    <x v="0"/>
    <x v="1"/>
    <x v="0"/>
  </r>
  <r>
    <s v="8039-EQPIM"/>
    <x v="1"/>
    <x v="19"/>
    <x v="0"/>
    <x v="0"/>
    <x v="470"/>
    <n v="91977"/>
    <n v="32.726627000000001"/>
    <n v="-116.994608"/>
    <x v="9"/>
    <x v="19"/>
    <x v="0"/>
    <x v="1"/>
    <m/>
    <x v="2"/>
    <x v="0"/>
    <x v="2"/>
    <n v="59"/>
    <x v="1"/>
    <x v="1"/>
    <x v="1"/>
    <x v="0"/>
    <x v="0"/>
    <x v="1"/>
    <x v="1"/>
    <x v="1"/>
    <x v="2"/>
    <x v="1"/>
    <x v="1"/>
    <n v="60.25"/>
    <n v="4055.5"/>
    <x v="0"/>
    <x v="4"/>
    <n v="0"/>
    <n v="4175.5"/>
    <x v="0"/>
    <x v="0"/>
    <x v="0"/>
    <x v="0"/>
    <x v="0"/>
    <x v="1"/>
    <x v="0"/>
    <x v="0"/>
    <x v="0"/>
  </r>
  <r>
    <s v="8040-MNRTF"/>
    <x v="0"/>
    <x v="10"/>
    <x v="1"/>
    <x v="0"/>
    <x v="896"/>
    <n v="93268"/>
    <n v="35.184837000000002"/>
    <n v="-119.402525"/>
    <x v="1"/>
    <x v="13"/>
    <x v="0"/>
    <x v="0"/>
    <n v="37.51"/>
    <x v="0"/>
    <x v="0"/>
    <x v="1"/>
    <n v="10"/>
    <x v="0"/>
    <x v="1"/>
    <x v="0"/>
    <x v="1"/>
    <x v="1"/>
    <x v="0"/>
    <x v="0"/>
    <x v="0"/>
    <x v="1"/>
    <x v="1"/>
    <x v="2"/>
    <n v="71.099999999999994"/>
    <n v="71.099999999999994"/>
    <x v="0"/>
    <x v="0"/>
    <n v="37.51"/>
    <n v="108.61"/>
    <x v="2"/>
    <x v="0"/>
    <x v="0"/>
    <x v="0"/>
    <x v="1"/>
    <x v="0"/>
    <x v="1"/>
    <x v="1"/>
    <x v="0"/>
  </r>
  <r>
    <s v="8041-TMEID"/>
    <x v="1"/>
    <x v="50"/>
    <x v="0"/>
    <x v="0"/>
    <x v="957"/>
    <n v="96021"/>
    <n v="39.913777000000003"/>
    <n v="-122.289984"/>
    <x v="2"/>
    <x v="5"/>
    <x v="0"/>
    <x v="0"/>
    <n v="37.119999999999997"/>
    <x v="1"/>
    <x v="0"/>
    <x v="1"/>
    <n v="18"/>
    <x v="1"/>
    <x v="0"/>
    <x v="1"/>
    <x v="1"/>
    <x v="0"/>
    <x v="1"/>
    <x v="1"/>
    <x v="0"/>
    <x v="2"/>
    <x v="1"/>
    <x v="0"/>
    <n v="108.5"/>
    <n v="6991.9"/>
    <x v="0"/>
    <x v="0"/>
    <n v="2338.56"/>
    <n v="9330.4599999999991"/>
    <x v="0"/>
    <x v="0"/>
    <x v="0"/>
    <x v="0"/>
    <x v="0"/>
    <x v="0"/>
    <x v="0"/>
    <x v="1"/>
    <x v="0"/>
  </r>
  <r>
    <s v="8042-JVNFH"/>
    <x v="1"/>
    <x v="5"/>
    <x v="1"/>
    <x v="0"/>
    <x v="809"/>
    <n v="93549"/>
    <n v="36.296850999999997"/>
    <n v="-117.865469"/>
    <x v="1"/>
    <x v="13"/>
    <x v="0"/>
    <x v="0"/>
    <n v="35.28"/>
    <x v="0"/>
    <x v="0"/>
    <x v="1"/>
    <n v="51"/>
    <x v="0"/>
    <x v="1"/>
    <x v="0"/>
    <x v="1"/>
    <x v="1"/>
    <x v="0"/>
    <x v="1"/>
    <x v="0"/>
    <x v="1"/>
    <x v="0"/>
    <x v="0"/>
    <n v="71.349999999999994"/>
    <n v="71.349999999999994"/>
    <x v="0"/>
    <x v="0"/>
    <n v="35.28"/>
    <n v="106.63"/>
    <x v="1"/>
    <x v="5"/>
    <x v="9"/>
    <x v="0"/>
    <x v="0"/>
    <x v="0"/>
    <x v="1"/>
    <x v="1"/>
    <x v="0"/>
  </r>
  <r>
    <s v="8042-RNLKO"/>
    <x v="1"/>
    <x v="43"/>
    <x v="1"/>
    <x v="0"/>
    <x v="1100"/>
    <n v="95076"/>
    <n v="36.931654000000002"/>
    <n v="-121.75238299999999"/>
    <x v="1"/>
    <x v="22"/>
    <x v="3"/>
    <x v="0"/>
    <n v="32.22"/>
    <x v="1"/>
    <x v="1"/>
    <x v="3"/>
    <m/>
    <x v="2"/>
    <x v="2"/>
    <x v="2"/>
    <x v="2"/>
    <x v="2"/>
    <x v="2"/>
    <x v="2"/>
    <x v="2"/>
    <x v="0"/>
    <x v="1"/>
    <x v="1"/>
    <n v="25.45"/>
    <n v="1699.15"/>
    <x v="0"/>
    <x v="0"/>
    <n v="2126.52"/>
    <n v="3825.67"/>
    <x v="0"/>
    <x v="0"/>
    <x v="0"/>
    <x v="0"/>
    <x v="1"/>
    <x v="1"/>
    <x v="1"/>
    <x v="1"/>
    <x v="0"/>
  </r>
  <r>
    <s v="8043-PNYSD"/>
    <x v="1"/>
    <x v="23"/>
    <x v="0"/>
    <x v="3"/>
    <x v="502"/>
    <n v="96051"/>
    <n v="40.883853000000002"/>
    <n v="-122.41825799999999"/>
    <x v="8"/>
    <x v="5"/>
    <x v="4"/>
    <x v="0"/>
    <n v="10.67"/>
    <x v="0"/>
    <x v="1"/>
    <x v="3"/>
    <m/>
    <x v="2"/>
    <x v="2"/>
    <x v="2"/>
    <x v="2"/>
    <x v="2"/>
    <x v="2"/>
    <x v="2"/>
    <x v="2"/>
    <x v="2"/>
    <x v="1"/>
    <x v="2"/>
    <n v="19.55"/>
    <n v="1245.5999999999999"/>
    <x v="0"/>
    <x v="0"/>
    <n v="672.21"/>
    <n v="1917.81"/>
    <x v="0"/>
    <x v="0"/>
    <x v="0"/>
    <x v="0"/>
    <x v="1"/>
    <x v="1"/>
    <x v="1"/>
    <x v="1"/>
    <x v="0"/>
  </r>
  <r>
    <s v="8044-BGWPI"/>
    <x v="1"/>
    <x v="2"/>
    <x v="0"/>
    <x v="3"/>
    <x v="516"/>
    <n v="91764"/>
    <n v="34.074086999999999"/>
    <n v="-117.60561800000001"/>
    <x v="4"/>
    <x v="27"/>
    <x v="2"/>
    <x v="0"/>
    <n v="33.9"/>
    <x v="0"/>
    <x v="1"/>
    <x v="3"/>
    <m/>
    <x v="2"/>
    <x v="2"/>
    <x v="2"/>
    <x v="2"/>
    <x v="2"/>
    <x v="2"/>
    <x v="2"/>
    <x v="2"/>
    <x v="1"/>
    <x v="0"/>
    <x v="1"/>
    <n v="21.15"/>
    <n v="306.05"/>
    <x v="0"/>
    <x v="0"/>
    <n v="406.8"/>
    <n v="712.85"/>
    <x v="0"/>
    <x v="0"/>
    <x v="0"/>
    <x v="0"/>
    <x v="1"/>
    <x v="1"/>
    <x v="1"/>
    <x v="1"/>
    <x v="0"/>
  </r>
  <r>
    <s v="8046-DNVTL"/>
    <x v="1"/>
    <x v="52"/>
    <x v="0"/>
    <x v="0"/>
    <x v="679"/>
    <n v="95571"/>
    <n v="40.310119"/>
    <n v="-123.909449"/>
    <x v="4"/>
    <x v="55"/>
    <x v="4"/>
    <x v="1"/>
    <m/>
    <x v="2"/>
    <x v="0"/>
    <x v="0"/>
    <n v="29"/>
    <x v="1"/>
    <x v="0"/>
    <x v="0"/>
    <x v="0"/>
    <x v="1"/>
    <x v="0"/>
    <x v="0"/>
    <x v="0"/>
    <x v="2"/>
    <x v="0"/>
    <x v="0"/>
    <n v="-10"/>
    <n v="2345.5500000000002"/>
    <x v="0"/>
    <x v="0"/>
    <n v="0"/>
    <n v="2345.5500000000002"/>
    <x v="0"/>
    <x v="0"/>
    <x v="0"/>
    <x v="0"/>
    <x v="1"/>
    <x v="0"/>
    <x v="0"/>
    <x v="0"/>
    <x v="0"/>
  </r>
  <r>
    <s v="8048-DSDFQ"/>
    <x v="1"/>
    <x v="54"/>
    <x v="1"/>
    <x v="0"/>
    <x v="124"/>
    <n v="92655"/>
    <n v="33.744439"/>
    <n v="-117.98587999999999"/>
    <x v="1"/>
    <x v="13"/>
    <x v="0"/>
    <x v="0"/>
    <n v="13.08"/>
    <x v="0"/>
    <x v="1"/>
    <x v="3"/>
    <m/>
    <x v="2"/>
    <x v="2"/>
    <x v="2"/>
    <x v="2"/>
    <x v="2"/>
    <x v="2"/>
    <x v="2"/>
    <x v="2"/>
    <x v="1"/>
    <x v="1"/>
    <x v="0"/>
    <n v="20.2"/>
    <n v="20.2"/>
    <x v="0"/>
    <x v="0"/>
    <n v="13.08"/>
    <n v="33.28"/>
    <x v="2"/>
    <x v="0"/>
    <x v="0"/>
    <x v="0"/>
    <x v="1"/>
    <x v="1"/>
    <x v="1"/>
    <x v="1"/>
    <x v="0"/>
  </r>
  <r>
    <s v="8049-WJCLQ"/>
    <x v="1"/>
    <x v="2"/>
    <x v="0"/>
    <x v="3"/>
    <x v="933"/>
    <n v="93218"/>
    <n v="35.846066999999998"/>
    <n v="-119.00407300000001"/>
    <x v="7"/>
    <x v="46"/>
    <x v="2"/>
    <x v="0"/>
    <n v="19.77"/>
    <x v="0"/>
    <x v="0"/>
    <x v="2"/>
    <n v="12"/>
    <x v="0"/>
    <x v="1"/>
    <x v="1"/>
    <x v="1"/>
    <x v="0"/>
    <x v="0"/>
    <x v="0"/>
    <x v="0"/>
    <x v="1"/>
    <x v="1"/>
    <x v="0"/>
    <n v="60.2"/>
    <n v="563.5"/>
    <x v="0"/>
    <x v="0"/>
    <n v="197.7"/>
    <n v="761.2"/>
    <x v="0"/>
    <x v="0"/>
    <x v="0"/>
    <x v="0"/>
    <x v="0"/>
    <x v="0"/>
    <x v="0"/>
    <x v="1"/>
    <x v="0"/>
  </r>
  <r>
    <s v="8050-DVOJX"/>
    <x v="1"/>
    <x v="6"/>
    <x v="1"/>
    <x v="0"/>
    <x v="23"/>
    <n v="93530"/>
    <n v="36.560498000000003"/>
    <n v="-117.962461"/>
    <x v="1"/>
    <x v="21"/>
    <x v="4"/>
    <x v="0"/>
    <n v="43.19"/>
    <x v="1"/>
    <x v="0"/>
    <x v="0"/>
    <n v="10"/>
    <x v="1"/>
    <x v="0"/>
    <x v="1"/>
    <x v="0"/>
    <x v="1"/>
    <x v="1"/>
    <x v="1"/>
    <x v="0"/>
    <x v="2"/>
    <x v="1"/>
    <x v="0"/>
    <n v="81.349999999999994"/>
    <n v="4060.9"/>
    <x v="0"/>
    <x v="0"/>
    <n v="2116.31"/>
    <n v="6177.21"/>
    <x v="0"/>
    <x v="0"/>
    <x v="0"/>
    <x v="0"/>
    <x v="0"/>
    <x v="0"/>
    <x v="0"/>
    <x v="0"/>
    <x v="0"/>
  </r>
  <r>
    <s v="8050-WYBND"/>
    <x v="0"/>
    <x v="39"/>
    <x v="1"/>
    <x v="3"/>
    <x v="208"/>
    <n v="90606"/>
    <n v="33.976678"/>
    <n v="-118.06587500000001"/>
    <x v="1"/>
    <x v="51"/>
    <x v="0"/>
    <x v="1"/>
    <m/>
    <x v="2"/>
    <x v="0"/>
    <x v="2"/>
    <n v="29"/>
    <x v="0"/>
    <x v="1"/>
    <x v="1"/>
    <x v="1"/>
    <x v="0"/>
    <x v="1"/>
    <x v="1"/>
    <x v="0"/>
    <x v="0"/>
    <x v="0"/>
    <x v="0"/>
    <n v="49.45"/>
    <n v="1031.4000000000001"/>
    <x v="0"/>
    <x v="0"/>
    <n v="0"/>
    <n v="1031.4000000000001"/>
    <x v="0"/>
    <x v="0"/>
    <x v="0"/>
    <x v="0"/>
    <x v="0"/>
    <x v="0"/>
    <x v="0"/>
    <x v="1"/>
    <x v="0"/>
  </r>
  <r>
    <s v="8050-XGRVL"/>
    <x v="0"/>
    <x v="19"/>
    <x v="0"/>
    <x v="1"/>
    <x v="977"/>
    <n v="96062"/>
    <n v="40.531256999999997"/>
    <n v="-122.148139"/>
    <x v="7"/>
    <x v="55"/>
    <x v="4"/>
    <x v="0"/>
    <n v="32.92"/>
    <x v="0"/>
    <x v="0"/>
    <x v="2"/>
    <n v="71"/>
    <x v="1"/>
    <x v="1"/>
    <x v="1"/>
    <x v="1"/>
    <x v="1"/>
    <x v="0"/>
    <x v="0"/>
    <x v="0"/>
    <x v="0"/>
    <x v="1"/>
    <x v="0"/>
    <n v="54.75"/>
    <n v="3425.35"/>
    <x v="393"/>
    <x v="0"/>
    <n v="2041.04"/>
    <n v="5457.89"/>
    <x v="0"/>
    <x v="0"/>
    <x v="0"/>
    <x v="0"/>
    <x v="1"/>
    <x v="0"/>
    <x v="0"/>
    <x v="1"/>
    <x v="0"/>
  </r>
  <r>
    <s v="8051-HJRLT"/>
    <x v="0"/>
    <x v="15"/>
    <x v="1"/>
    <x v="0"/>
    <x v="221"/>
    <n v="92397"/>
    <n v="34.358320999999997"/>
    <n v="-117.618263"/>
    <x v="1"/>
    <x v="13"/>
    <x v="1"/>
    <x v="0"/>
    <n v="18.2"/>
    <x v="0"/>
    <x v="0"/>
    <x v="1"/>
    <n v="13"/>
    <x v="0"/>
    <x v="1"/>
    <x v="0"/>
    <x v="1"/>
    <x v="1"/>
    <x v="0"/>
    <x v="0"/>
    <x v="0"/>
    <x v="1"/>
    <x v="0"/>
    <x v="1"/>
    <n v="70.55"/>
    <n v="70.55"/>
    <x v="0"/>
    <x v="0"/>
    <n v="18.2"/>
    <n v="88.75"/>
    <x v="1"/>
    <x v="5"/>
    <x v="8"/>
    <x v="0"/>
    <x v="1"/>
    <x v="0"/>
    <x v="1"/>
    <x v="1"/>
    <x v="0"/>
  </r>
  <r>
    <s v="8053-WWDRO"/>
    <x v="0"/>
    <x v="47"/>
    <x v="0"/>
    <x v="0"/>
    <x v="38"/>
    <n v="92109"/>
    <n v="32.787835999999999"/>
    <n v="-117.232376"/>
    <x v="2"/>
    <x v="38"/>
    <x v="0"/>
    <x v="0"/>
    <n v="31.7"/>
    <x v="0"/>
    <x v="1"/>
    <x v="3"/>
    <m/>
    <x v="2"/>
    <x v="2"/>
    <x v="2"/>
    <x v="2"/>
    <x v="2"/>
    <x v="2"/>
    <x v="2"/>
    <x v="2"/>
    <x v="1"/>
    <x v="1"/>
    <x v="1"/>
    <n v="19.5"/>
    <n v="146.30000000000001"/>
    <x v="0"/>
    <x v="0"/>
    <n v="190.2"/>
    <n v="336.5"/>
    <x v="1"/>
    <x v="1"/>
    <x v="5"/>
    <x v="0"/>
    <x v="1"/>
    <x v="1"/>
    <x v="1"/>
    <x v="1"/>
    <x v="0"/>
  </r>
  <r>
    <s v="8058-DMYRU"/>
    <x v="1"/>
    <x v="28"/>
    <x v="1"/>
    <x v="0"/>
    <x v="1"/>
    <n v="91208"/>
    <n v="34.195385999999999"/>
    <n v="-118.238508"/>
    <x v="1"/>
    <x v="8"/>
    <x v="0"/>
    <x v="0"/>
    <n v="18.579999999999998"/>
    <x v="1"/>
    <x v="0"/>
    <x v="1"/>
    <n v="14"/>
    <x v="0"/>
    <x v="0"/>
    <x v="0"/>
    <x v="1"/>
    <x v="1"/>
    <x v="1"/>
    <x v="0"/>
    <x v="0"/>
    <x v="2"/>
    <x v="0"/>
    <x v="1"/>
    <n v="-8"/>
    <n v="4931.8"/>
    <x v="0"/>
    <x v="0"/>
    <n v="1003.32"/>
    <n v="5935.12"/>
    <x v="0"/>
    <x v="0"/>
    <x v="0"/>
    <x v="0"/>
    <x v="0"/>
    <x v="0"/>
    <x v="0"/>
    <x v="1"/>
    <x v="0"/>
  </r>
  <r>
    <s v="8058-INTPH"/>
    <x v="0"/>
    <x v="30"/>
    <x v="1"/>
    <x v="0"/>
    <x v="38"/>
    <n v="92109"/>
    <n v="32.787835999999999"/>
    <n v="-117.232376"/>
    <x v="1"/>
    <x v="13"/>
    <x v="0"/>
    <x v="0"/>
    <n v="22.48"/>
    <x v="0"/>
    <x v="0"/>
    <x v="1"/>
    <n v="5"/>
    <x v="0"/>
    <x v="1"/>
    <x v="0"/>
    <x v="1"/>
    <x v="0"/>
    <x v="0"/>
    <x v="0"/>
    <x v="0"/>
    <x v="1"/>
    <x v="0"/>
    <x v="1"/>
    <n v="79.650000000000006"/>
    <n v="79.650000000000006"/>
    <x v="0"/>
    <x v="0"/>
    <n v="22.48"/>
    <n v="102.13"/>
    <x v="1"/>
    <x v="1"/>
    <x v="5"/>
    <x v="0"/>
    <x v="0"/>
    <x v="0"/>
    <x v="1"/>
    <x v="1"/>
    <x v="0"/>
  </r>
  <r>
    <s v="8058-JMEQO"/>
    <x v="0"/>
    <x v="48"/>
    <x v="1"/>
    <x v="0"/>
    <x v="38"/>
    <n v="92121"/>
    <n v="32.898612999999997"/>
    <n v="-117.20293700000001"/>
    <x v="1"/>
    <x v="0"/>
    <x v="1"/>
    <x v="0"/>
    <n v="12.91"/>
    <x v="1"/>
    <x v="0"/>
    <x v="1"/>
    <n v="21"/>
    <x v="0"/>
    <x v="1"/>
    <x v="0"/>
    <x v="1"/>
    <x v="1"/>
    <x v="1"/>
    <x v="0"/>
    <x v="0"/>
    <x v="1"/>
    <x v="0"/>
    <x v="1"/>
    <n v="84.45"/>
    <n v="762.5"/>
    <x v="0"/>
    <x v="0"/>
    <n v="116.19"/>
    <n v="878.69"/>
    <x v="1"/>
    <x v="1"/>
    <x v="5"/>
    <x v="0"/>
    <x v="0"/>
    <x v="0"/>
    <x v="1"/>
    <x v="1"/>
    <x v="0"/>
  </r>
  <r>
    <s v="8059-UDZFY"/>
    <x v="0"/>
    <x v="50"/>
    <x v="1"/>
    <x v="3"/>
    <x v="767"/>
    <n v="95458"/>
    <n v="39.141933999999999"/>
    <n v="-122.770679"/>
    <x v="1"/>
    <x v="45"/>
    <x v="5"/>
    <x v="0"/>
    <n v="12.75"/>
    <x v="1"/>
    <x v="0"/>
    <x v="1"/>
    <n v="19"/>
    <x v="0"/>
    <x v="0"/>
    <x v="1"/>
    <x v="1"/>
    <x v="0"/>
    <x v="1"/>
    <x v="0"/>
    <x v="0"/>
    <x v="2"/>
    <x v="0"/>
    <x v="1"/>
    <n v="105.35"/>
    <n v="3465.05"/>
    <x v="0"/>
    <x v="0"/>
    <n v="420.75"/>
    <n v="3885.8"/>
    <x v="0"/>
    <x v="0"/>
    <x v="0"/>
    <x v="0"/>
    <x v="0"/>
    <x v="0"/>
    <x v="0"/>
    <x v="1"/>
    <x v="0"/>
  </r>
  <r>
    <s v="8060-HIWJJ"/>
    <x v="1"/>
    <x v="34"/>
    <x v="1"/>
    <x v="0"/>
    <x v="916"/>
    <n v="95648"/>
    <n v="38.922812"/>
    <n v="-121.312005"/>
    <x v="1"/>
    <x v="34"/>
    <x v="4"/>
    <x v="0"/>
    <n v="14.39"/>
    <x v="1"/>
    <x v="0"/>
    <x v="2"/>
    <n v="7"/>
    <x v="0"/>
    <x v="0"/>
    <x v="1"/>
    <x v="0"/>
    <x v="0"/>
    <x v="1"/>
    <x v="1"/>
    <x v="0"/>
    <x v="2"/>
    <x v="1"/>
    <x v="0"/>
    <n v="86.55"/>
    <n v="5632.55"/>
    <x v="0"/>
    <x v="0"/>
    <n v="920.96"/>
    <n v="6553.51"/>
    <x v="0"/>
    <x v="0"/>
    <x v="0"/>
    <x v="0"/>
    <x v="0"/>
    <x v="0"/>
    <x v="0"/>
    <x v="0"/>
    <x v="0"/>
  </r>
  <r>
    <s v="8062-YBDOE"/>
    <x v="1"/>
    <x v="57"/>
    <x v="1"/>
    <x v="0"/>
    <x v="550"/>
    <n v="91351"/>
    <n v="34.422519000000001"/>
    <n v="-118.420717"/>
    <x v="1"/>
    <x v="13"/>
    <x v="0"/>
    <x v="0"/>
    <n v="7.23"/>
    <x v="0"/>
    <x v="0"/>
    <x v="1"/>
    <n v="2"/>
    <x v="0"/>
    <x v="1"/>
    <x v="0"/>
    <x v="1"/>
    <x v="1"/>
    <x v="0"/>
    <x v="0"/>
    <x v="0"/>
    <x v="1"/>
    <x v="0"/>
    <x v="1"/>
    <n v="69.650000000000006"/>
    <n v="69.650000000000006"/>
    <x v="0"/>
    <x v="0"/>
    <n v="7.23"/>
    <n v="76.88"/>
    <x v="1"/>
    <x v="3"/>
    <x v="6"/>
    <x v="0"/>
    <x v="1"/>
    <x v="0"/>
    <x v="1"/>
    <x v="1"/>
    <x v="0"/>
  </r>
  <r>
    <s v="8063-GBATB"/>
    <x v="0"/>
    <x v="58"/>
    <x v="1"/>
    <x v="0"/>
    <x v="449"/>
    <n v="95426"/>
    <n v="38.838087999999999"/>
    <n v="-122.73202999999999"/>
    <x v="1"/>
    <x v="28"/>
    <x v="0"/>
    <x v="0"/>
    <n v="31.17"/>
    <x v="1"/>
    <x v="0"/>
    <x v="1"/>
    <n v="25"/>
    <x v="0"/>
    <x v="1"/>
    <x v="0"/>
    <x v="1"/>
    <x v="1"/>
    <x v="1"/>
    <x v="1"/>
    <x v="0"/>
    <x v="1"/>
    <x v="0"/>
    <x v="1"/>
    <n v="85.25"/>
    <n v="2287.25"/>
    <x v="0"/>
    <x v="0"/>
    <n v="841.59"/>
    <n v="3128.84"/>
    <x v="1"/>
    <x v="1"/>
    <x v="1"/>
    <x v="0"/>
    <x v="0"/>
    <x v="0"/>
    <x v="1"/>
    <x v="1"/>
    <x v="0"/>
  </r>
  <r>
    <s v="8063-RJYNF"/>
    <x v="1"/>
    <x v="60"/>
    <x v="1"/>
    <x v="0"/>
    <x v="335"/>
    <n v="94804"/>
    <n v="37.921033999999999"/>
    <n v="-122.341798"/>
    <x v="1"/>
    <x v="43"/>
    <x v="0"/>
    <x v="0"/>
    <n v="20.440000000000001"/>
    <x v="0"/>
    <x v="0"/>
    <x v="1"/>
    <n v="59"/>
    <x v="1"/>
    <x v="1"/>
    <x v="0"/>
    <x v="1"/>
    <x v="0"/>
    <x v="1"/>
    <x v="1"/>
    <x v="1"/>
    <x v="1"/>
    <x v="0"/>
    <x v="1"/>
    <n v="94.25"/>
    <n v="1483.25"/>
    <x v="0"/>
    <x v="9"/>
    <n v="327.04000000000002"/>
    <n v="1950.29"/>
    <x v="1"/>
    <x v="1"/>
    <x v="10"/>
    <x v="0"/>
    <x v="0"/>
    <x v="1"/>
    <x v="0"/>
    <x v="1"/>
    <x v="0"/>
  </r>
  <r>
    <s v="8064-RAVOH"/>
    <x v="1"/>
    <x v="56"/>
    <x v="1"/>
    <x v="1"/>
    <x v="109"/>
    <n v="93030"/>
    <n v="34.223244000000001"/>
    <n v="-119.18012"/>
    <x v="1"/>
    <x v="13"/>
    <x v="1"/>
    <x v="0"/>
    <n v="42.55"/>
    <x v="0"/>
    <x v="0"/>
    <x v="2"/>
    <n v="25"/>
    <x v="0"/>
    <x v="1"/>
    <x v="1"/>
    <x v="1"/>
    <x v="1"/>
    <x v="0"/>
    <x v="0"/>
    <x v="0"/>
    <x v="1"/>
    <x v="0"/>
    <x v="1"/>
    <n v="49.85"/>
    <n v="49.85"/>
    <x v="0"/>
    <x v="0"/>
    <n v="42.55"/>
    <n v="92.4"/>
    <x v="2"/>
    <x v="0"/>
    <x v="0"/>
    <x v="0"/>
    <x v="1"/>
    <x v="0"/>
    <x v="0"/>
    <x v="1"/>
    <x v="0"/>
  </r>
  <r>
    <s v="8065-BVEPF"/>
    <x v="1"/>
    <x v="53"/>
    <x v="1"/>
    <x v="0"/>
    <x v="527"/>
    <n v="95494"/>
    <n v="38.888351"/>
    <n v="-123.23964700000001"/>
    <x v="1"/>
    <x v="7"/>
    <x v="4"/>
    <x v="0"/>
    <n v="18.23"/>
    <x v="0"/>
    <x v="0"/>
    <x v="1"/>
    <n v="3"/>
    <x v="0"/>
    <x v="0"/>
    <x v="1"/>
    <x v="1"/>
    <x v="0"/>
    <x v="1"/>
    <x v="1"/>
    <x v="0"/>
    <x v="2"/>
    <x v="0"/>
    <x v="1"/>
    <n v="99.1"/>
    <n v="6496.15"/>
    <x v="0"/>
    <x v="0"/>
    <n v="1184.95"/>
    <n v="7681.1"/>
    <x v="0"/>
    <x v="0"/>
    <x v="0"/>
    <x v="0"/>
    <x v="0"/>
    <x v="0"/>
    <x v="0"/>
    <x v="1"/>
    <x v="0"/>
  </r>
  <r>
    <s v="8065-QBYTO"/>
    <x v="0"/>
    <x v="8"/>
    <x v="1"/>
    <x v="0"/>
    <x v="644"/>
    <n v="91768"/>
    <n v="34.067931999999999"/>
    <n v="-117.785168"/>
    <x v="1"/>
    <x v="4"/>
    <x v="3"/>
    <x v="0"/>
    <n v="3.91"/>
    <x v="1"/>
    <x v="0"/>
    <x v="1"/>
    <n v="12"/>
    <x v="1"/>
    <x v="0"/>
    <x v="0"/>
    <x v="0"/>
    <x v="0"/>
    <x v="0"/>
    <x v="0"/>
    <x v="0"/>
    <x v="0"/>
    <x v="0"/>
    <x v="0"/>
    <n v="99.65"/>
    <n v="7181.25"/>
    <x v="0"/>
    <x v="0"/>
    <n v="277.61"/>
    <n v="7458.86"/>
    <x v="0"/>
    <x v="0"/>
    <x v="0"/>
    <x v="0"/>
    <x v="0"/>
    <x v="0"/>
    <x v="0"/>
    <x v="0"/>
    <x v="0"/>
  </r>
  <r>
    <s v="8065-YKXKD"/>
    <x v="0"/>
    <x v="14"/>
    <x v="1"/>
    <x v="0"/>
    <x v="38"/>
    <n v="92126"/>
    <n v="32.886924999999998"/>
    <n v="-117.152162"/>
    <x v="1"/>
    <x v="46"/>
    <x v="0"/>
    <x v="0"/>
    <n v="5.63"/>
    <x v="1"/>
    <x v="0"/>
    <x v="1"/>
    <n v="26"/>
    <x v="0"/>
    <x v="1"/>
    <x v="0"/>
    <x v="1"/>
    <x v="1"/>
    <x v="0"/>
    <x v="0"/>
    <x v="0"/>
    <x v="1"/>
    <x v="0"/>
    <x v="1"/>
    <n v="74.75"/>
    <n v="799.65"/>
    <x v="0"/>
    <x v="0"/>
    <n v="56.3"/>
    <n v="855.95"/>
    <x v="1"/>
    <x v="3"/>
    <x v="6"/>
    <x v="0"/>
    <x v="1"/>
    <x v="0"/>
    <x v="1"/>
    <x v="1"/>
    <x v="0"/>
  </r>
  <r>
    <s v="8066-POXGX"/>
    <x v="0"/>
    <x v="24"/>
    <x v="1"/>
    <x v="0"/>
    <x v="64"/>
    <n v="93720"/>
    <n v="36.878709000000001"/>
    <n v="-119.7645"/>
    <x v="1"/>
    <x v="2"/>
    <x v="2"/>
    <x v="1"/>
    <m/>
    <x v="2"/>
    <x v="0"/>
    <x v="0"/>
    <n v="53"/>
    <x v="0"/>
    <x v="1"/>
    <x v="0"/>
    <x v="1"/>
    <x v="1"/>
    <x v="1"/>
    <x v="1"/>
    <x v="0"/>
    <x v="1"/>
    <x v="0"/>
    <x v="1"/>
    <n v="-3"/>
    <n v="446.1"/>
    <x v="0"/>
    <x v="0"/>
    <n v="0"/>
    <n v="446.1"/>
    <x v="1"/>
    <x v="5"/>
    <x v="8"/>
    <x v="0"/>
    <x v="0"/>
    <x v="0"/>
    <x v="1"/>
    <x v="1"/>
    <x v="0"/>
  </r>
  <r>
    <s v="8067-NIOYM"/>
    <x v="0"/>
    <x v="35"/>
    <x v="0"/>
    <x v="1"/>
    <x v="97"/>
    <n v="92602"/>
    <n v="33.720359000000002"/>
    <n v="-117.733655"/>
    <x v="5"/>
    <x v="52"/>
    <x v="5"/>
    <x v="0"/>
    <n v="20.6"/>
    <x v="0"/>
    <x v="1"/>
    <x v="3"/>
    <m/>
    <x v="2"/>
    <x v="2"/>
    <x v="2"/>
    <x v="2"/>
    <x v="2"/>
    <x v="2"/>
    <x v="2"/>
    <x v="2"/>
    <x v="2"/>
    <x v="0"/>
    <x v="0"/>
    <n v="21.1"/>
    <n v="490.65"/>
    <x v="0"/>
    <x v="0"/>
    <n v="494.4"/>
    <n v="985.05"/>
    <x v="0"/>
    <x v="0"/>
    <x v="0"/>
    <x v="0"/>
    <x v="1"/>
    <x v="1"/>
    <x v="1"/>
    <x v="1"/>
    <x v="0"/>
  </r>
  <r>
    <s v="8069-RHUXK"/>
    <x v="0"/>
    <x v="39"/>
    <x v="0"/>
    <x v="0"/>
    <x v="351"/>
    <n v="92832"/>
    <n v="33.868316"/>
    <n v="-117.929029"/>
    <x v="7"/>
    <x v="23"/>
    <x v="0"/>
    <x v="1"/>
    <m/>
    <x v="2"/>
    <x v="0"/>
    <x v="0"/>
    <n v="30"/>
    <x v="1"/>
    <x v="1"/>
    <x v="0"/>
    <x v="0"/>
    <x v="1"/>
    <x v="0"/>
    <x v="0"/>
    <x v="0"/>
    <x v="2"/>
    <x v="1"/>
    <x v="0"/>
    <n v="35.700000000000003"/>
    <n v="2545.6999999999998"/>
    <x v="0"/>
    <x v="0"/>
    <n v="0"/>
    <n v="2545.6999999999998"/>
    <x v="0"/>
    <x v="0"/>
    <x v="0"/>
    <x v="0"/>
    <x v="1"/>
    <x v="0"/>
    <x v="0"/>
    <x v="0"/>
    <x v="0"/>
  </r>
  <r>
    <s v="8069-YQQAJ"/>
    <x v="1"/>
    <x v="54"/>
    <x v="1"/>
    <x v="0"/>
    <x v="589"/>
    <n v="91604"/>
    <n v="34.139082000000002"/>
    <n v="-118.39275000000001"/>
    <x v="1"/>
    <x v="32"/>
    <x v="2"/>
    <x v="1"/>
    <m/>
    <x v="2"/>
    <x v="0"/>
    <x v="0"/>
    <n v="12"/>
    <x v="0"/>
    <x v="0"/>
    <x v="0"/>
    <x v="1"/>
    <x v="1"/>
    <x v="0"/>
    <x v="0"/>
    <x v="0"/>
    <x v="1"/>
    <x v="0"/>
    <x v="2"/>
    <n v="31.1"/>
    <n v="419.7"/>
    <x v="0"/>
    <x v="0"/>
    <n v="0"/>
    <n v="419.7"/>
    <x v="0"/>
    <x v="0"/>
    <x v="0"/>
    <x v="0"/>
    <x v="1"/>
    <x v="0"/>
    <x v="0"/>
    <x v="1"/>
    <x v="0"/>
  </r>
  <r>
    <s v="8070-AAWZP"/>
    <x v="1"/>
    <x v="8"/>
    <x v="0"/>
    <x v="0"/>
    <x v="9"/>
    <n v="95681"/>
    <n v="38.984755999999997"/>
    <n v="-121.345074"/>
    <x v="3"/>
    <x v="52"/>
    <x v="0"/>
    <x v="1"/>
    <m/>
    <x v="2"/>
    <x v="0"/>
    <x v="0"/>
    <n v="28"/>
    <x v="0"/>
    <x v="1"/>
    <x v="1"/>
    <x v="0"/>
    <x v="1"/>
    <x v="0"/>
    <x v="0"/>
    <x v="0"/>
    <x v="2"/>
    <x v="1"/>
    <x v="0"/>
    <n v="34.25"/>
    <n v="828.2"/>
    <x v="0"/>
    <x v="0"/>
    <n v="0"/>
    <n v="828.2"/>
    <x v="0"/>
    <x v="0"/>
    <x v="0"/>
    <x v="0"/>
    <x v="1"/>
    <x v="0"/>
    <x v="0"/>
    <x v="0"/>
    <x v="0"/>
  </r>
  <r>
    <s v="8071-SBTRN"/>
    <x v="0"/>
    <x v="54"/>
    <x v="1"/>
    <x v="0"/>
    <x v="778"/>
    <n v="91304"/>
    <n v="34.224376999999997"/>
    <n v="-118.632656"/>
    <x v="1"/>
    <x v="40"/>
    <x v="0"/>
    <x v="0"/>
    <n v="23.15"/>
    <x v="1"/>
    <x v="0"/>
    <x v="1"/>
    <n v="17"/>
    <x v="1"/>
    <x v="0"/>
    <x v="1"/>
    <x v="1"/>
    <x v="0"/>
    <x v="1"/>
    <x v="1"/>
    <x v="0"/>
    <x v="2"/>
    <x v="0"/>
    <x v="0"/>
    <n v="111.15"/>
    <n v="7737.55"/>
    <x v="394"/>
    <x v="0"/>
    <n v="1620.5"/>
    <n v="9311.7900000000009"/>
    <x v="0"/>
    <x v="0"/>
    <x v="0"/>
    <x v="0"/>
    <x v="0"/>
    <x v="0"/>
    <x v="0"/>
    <x v="1"/>
    <x v="0"/>
  </r>
  <r>
    <s v="8073-IJDCM"/>
    <x v="0"/>
    <x v="56"/>
    <x v="1"/>
    <x v="0"/>
    <x v="139"/>
    <n v="95672"/>
    <n v="38.724322000000001"/>
    <n v="-120.991237"/>
    <x v="1"/>
    <x v="13"/>
    <x v="1"/>
    <x v="0"/>
    <n v="26.37"/>
    <x v="0"/>
    <x v="1"/>
    <x v="3"/>
    <m/>
    <x v="2"/>
    <x v="2"/>
    <x v="2"/>
    <x v="2"/>
    <x v="2"/>
    <x v="2"/>
    <x v="2"/>
    <x v="2"/>
    <x v="1"/>
    <x v="0"/>
    <x v="2"/>
    <n v="20.3"/>
    <n v="20.3"/>
    <x v="0"/>
    <x v="0"/>
    <n v="26.37"/>
    <n v="46.67"/>
    <x v="1"/>
    <x v="4"/>
    <x v="7"/>
    <x v="0"/>
    <x v="1"/>
    <x v="1"/>
    <x v="1"/>
    <x v="1"/>
    <x v="0"/>
  </r>
  <r>
    <s v="8075-GXIUB"/>
    <x v="1"/>
    <x v="16"/>
    <x v="0"/>
    <x v="0"/>
    <x v="470"/>
    <n v="91978"/>
    <n v="32.730263999999998"/>
    <n v="-116.950963"/>
    <x v="3"/>
    <x v="0"/>
    <x v="0"/>
    <x v="0"/>
    <n v="22.79"/>
    <x v="0"/>
    <x v="1"/>
    <x v="3"/>
    <m/>
    <x v="2"/>
    <x v="2"/>
    <x v="2"/>
    <x v="2"/>
    <x v="2"/>
    <x v="2"/>
    <x v="2"/>
    <x v="2"/>
    <x v="0"/>
    <x v="1"/>
    <x v="0"/>
    <n v="19.850000000000001"/>
    <n v="183.15"/>
    <x v="0"/>
    <x v="0"/>
    <n v="205.11"/>
    <n v="388.26"/>
    <x v="0"/>
    <x v="0"/>
    <x v="0"/>
    <x v="0"/>
    <x v="1"/>
    <x v="1"/>
    <x v="1"/>
    <x v="1"/>
    <x v="0"/>
  </r>
  <r>
    <s v="8076-FEZKJ"/>
    <x v="1"/>
    <x v="12"/>
    <x v="1"/>
    <x v="0"/>
    <x v="1047"/>
    <n v="92676"/>
    <n v="33.782345999999997"/>
    <n v="-117.63526299999999"/>
    <x v="1"/>
    <x v="46"/>
    <x v="0"/>
    <x v="0"/>
    <n v="15.71"/>
    <x v="0"/>
    <x v="1"/>
    <x v="3"/>
    <m/>
    <x v="2"/>
    <x v="2"/>
    <x v="2"/>
    <x v="2"/>
    <x v="2"/>
    <x v="2"/>
    <x v="2"/>
    <x v="2"/>
    <x v="0"/>
    <x v="1"/>
    <x v="0"/>
    <n v="19.5"/>
    <n v="225.85"/>
    <x v="0"/>
    <x v="0"/>
    <n v="157.1"/>
    <n v="382.95"/>
    <x v="0"/>
    <x v="0"/>
    <x v="0"/>
    <x v="0"/>
    <x v="1"/>
    <x v="1"/>
    <x v="1"/>
    <x v="1"/>
    <x v="0"/>
  </r>
  <r>
    <s v="8079-XRJRS"/>
    <x v="1"/>
    <x v="14"/>
    <x v="0"/>
    <x v="0"/>
    <x v="424"/>
    <n v="95668"/>
    <n v="38.833553999999999"/>
    <n v="-121.498102"/>
    <x v="7"/>
    <x v="7"/>
    <x v="4"/>
    <x v="0"/>
    <n v="49.33"/>
    <x v="1"/>
    <x v="0"/>
    <x v="1"/>
    <n v="16"/>
    <x v="1"/>
    <x v="0"/>
    <x v="1"/>
    <x v="1"/>
    <x v="1"/>
    <x v="0"/>
    <x v="0"/>
    <x v="0"/>
    <x v="0"/>
    <x v="1"/>
    <x v="1"/>
    <n v="89.75"/>
    <n v="5769.6"/>
    <x v="395"/>
    <x v="0"/>
    <n v="3206.45"/>
    <n v="8957.33"/>
    <x v="1"/>
    <x v="2"/>
    <x v="3"/>
    <x v="0"/>
    <x v="1"/>
    <x v="0"/>
    <x v="0"/>
    <x v="1"/>
    <x v="0"/>
  </r>
  <r>
    <s v="8080-DDEMJ"/>
    <x v="1"/>
    <x v="41"/>
    <x v="1"/>
    <x v="0"/>
    <x v="1"/>
    <n v="91204"/>
    <n v="34.136305999999998"/>
    <n v="-118.26036000000001"/>
    <x v="1"/>
    <x v="13"/>
    <x v="1"/>
    <x v="0"/>
    <n v="15.28"/>
    <x v="0"/>
    <x v="0"/>
    <x v="0"/>
    <n v="14"/>
    <x v="0"/>
    <x v="1"/>
    <x v="0"/>
    <x v="1"/>
    <x v="1"/>
    <x v="0"/>
    <x v="0"/>
    <x v="0"/>
    <x v="1"/>
    <x v="1"/>
    <x v="1"/>
    <n v="45.1"/>
    <n v="45.1"/>
    <x v="0"/>
    <x v="0"/>
    <n v="15.28"/>
    <n v="60.38"/>
    <x v="1"/>
    <x v="5"/>
    <x v="9"/>
    <x v="0"/>
    <x v="1"/>
    <x v="0"/>
    <x v="1"/>
    <x v="1"/>
    <x v="0"/>
  </r>
  <r>
    <s v="8080-POTJR"/>
    <x v="0"/>
    <x v="40"/>
    <x v="1"/>
    <x v="0"/>
    <x v="55"/>
    <n v="90275"/>
    <n v="33.753146000000001"/>
    <n v="-118.367459"/>
    <x v="1"/>
    <x v="39"/>
    <x v="5"/>
    <x v="0"/>
    <n v="6.74"/>
    <x v="1"/>
    <x v="0"/>
    <x v="2"/>
    <n v="18"/>
    <x v="1"/>
    <x v="1"/>
    <x v="1"/>
    <x v="1"/>
    <x v="0"/>
    <x v="1"/>
    <x v="1"/>
    <x v="0"/>
    <x v="0"/>
    <x v="0"/>
    <x v="0"/>
    <n v="79.3"/>
    <n v="2427.1"/>
    <x v="0"/>
    <x v="0"/>
    <n v="202.2"/>
    <n v="2629.3"/>
    <x v="0"/>
    <x v="0"/>
    <x v="0"/>
    <x v="0"/>
    <x v="0"/>
    <x v="0"/>
    <x v="0"/>
    <x v="1"/>
    <x v="0"/>
  </r>
  <r>
    <s v="8082-GHXOP"/>
    <x v="1"/>
    <x v="29"/>
    <x v="1"/>
    <x v="2"/>
    <x v="1058"/>
    <n v="95627"/>
    <n v="38.834468999999999"/>
    <n v="-122.12719300000001"/>
    <x v="1"/>
    <x v="2"/>
    <x v="2"/>
    <x v="0"/>
    <n v="26.63"/>
    <x v="0"/>
    <x v="0"/>
    <x v="2"/>
    <n v="27"/>
    <x v="0"/>
    <x v="1"/>
    <x v="0"/>
    <x v="1"/>
    <x v="1"/>
    <x v="0"/>
    <x v="1"/>
    <x v="0"/>
    <x v="1"/>
    <x v="1"/>
    <x v="0"/>
    <n v="44"/>
    <n v="659.35"/>
    <x v="0"/>
    <x v="0"/>
    <n v="346.19"/>
    <n v="1005.54"/>
    <x v="0"/>
    <x v="0"/>
    <x v="0"/>
    <x v="0"/>
    <x v="0"/>
    <x v="0"/>
    <x v="1"/>
    <x v="1"/>
    <x v="0"/>
  </r>
  <r>
    <s v="8083-YTZES"/>
    <x v="1"/>
    <x v="7"/>
    <x v="1"/>
    <x v="0"/>
    <x v="38"/>
    <n v="92113"/>
    <n v="32.697097999999997"/>
    <n v="-117.116587"/>
    <x v="1"/>
    <x v="1"/>
    <x v="0"/>
    <x v="0"/>
    <n v="47.82"/>
    <x v="1"/>
    <x v="0"/>
    <x v="1"/>
    <n v="13"/>
    <x v="0"/>
    <x v="1"/>
    <x v="0"/>
    <x v="1"/>
    <x v="1"/>
    <x v="0"/>
    <x v="0"/>
    <x v="0"/>
    <x v="1"/>
    <x v="0"/>
    <x v="1"/>
    <n v="74.349999999999994"/>
    <n v="265.35000000000002"/>
    <x v="0"/>
    <x v="0"/>
    <n v="191.28"/>
    <n v="456.63"/>
    <x v="1"/>
    <x v="5"/>
    <x v="9"/>
    <x v="0"/>
    <x v="1"/>
    <x v="0"/>
    <x v="1"/>
    <x v="1"/>
    <x v="0"/>
  </r>
  <r>
    <s v="8084-OIVBS"/>
    <x v="0"/>
    <x v="26"/>
    <x v="1"/>
    <x v="0"/>
    <x v="96"/>
    <n v="95612"/>
    <n v="38.384647999999999"/>
    <n v="-121.578701"/>
    <x v="1"/>
    <x v="37"/>
    <x v="2"/>
    <x v="0"/>
    <n v="46.49"/>
    <x v="0"/>
    <x v="1"/>
    <x v="3"/>
    <m/>
    <x v="2"/>
    <x v="2"/>
    <x v="2"/>
    <x v="2"/>
    <x v="2"/>
    <x v="2"/>
    <x v="2"/>
    <x v="2"/>
    <x v="0"/>
    <x v="1"/>
    <x v="0"/>
    <n v="20"/>
    <n v="211.95"/>
    <x v="0"/>
    <x v="0"/>
    <n v="511.39"/>
    <n v="723.34"/>
    <x v="0"/>
    <x v="0"/>
    <x v="0"/>
    <x v="0"/>
    <x v="1"/>
    <x v="1"/>
    <x v="1"/>
    <x v="1"/>
    <x v="0"/>
  </r>
  <r>
    <s v="8085-MSNLK"/>
    <x v="0"/>
    <x v="44"/>
    <x v="0"/>
    <x v="0"/>
    <x v="41"/>
    <n v="95124"/>
    <n v="37.257063000000002"/>
    <n v="-121.92303699999999"/>
    <x v="3"/>
    <x v="55"/>
    <x v="4"/>
    <x v="0"/>
    <n v="42.68"/>
    <x v="1"/>
    <x v="0"/>
    <x v="1"/>
    <n v="51"/>
    <x v="1"/>
    <x v="0"/>
    <x v="1"/>
    <x v="0"/>
    <x v="0"/>
    <x v="1"/>
    <x v="1"/>
    <x v="0"/>
    <x v="2"/>
    <x v="1"/>
    <x v="0"/>
    <n v="113.95"/>
    <n v="6891.4"/>
    <x v="0"/>
    <x v="0"/>
    <n v="2646.16"/>
    <n v="9537.56"/>
    <x v="0"/>
    <x v="0"/>
    <x v="0"/>
    <x v="0"/>
    <x v="0"/>
    <x v="0"/>
    <x v="0"/>
    <x v="0"/>
    <x v="0"/>
  </r>
  <r>
    <s v="8086-OVPWV"/>
    <x v="1"/>
    <x v="12"/>
    <x v="1"/>
    <x v="0"/>
    <x v="38"/>
    <n v="92117"/>
    <n v="32.825085999999999"/>
    <n v="-117.19942399999999"/>
    <x v="1"/>
    <x v="29"/>
    <x v="0"/>
    <x v="0"/>
    <n v="26.47"/>
    <x v="0"/>
    <x v="0"/>
    <x v="1"/>
    <n v="10"/>
    <x v="0"/>
    <x v="1"/>
    <x v="0"/>
    <x v="1"/>
    <x v="1"/>
    <x v="1"/>
    <x v="1"/>
    <x v="1"/>
    <x v="1"/>
    <x v="0"/>
    <x v="1"/>
    <n v="80.2"/>
    <n v="181.1"/>
    <x v="0"/>
    <x v="1"/>
    <n v="52.94"/>
    <n v="244.04"/>
    <x v="1"/>
    <x v="1"/>
    <x v="5"/>
    <x v="0"/>
    <x v="0"/>
    <x v="1"/>
    <x v="1"/>
    <x v="1"/>
    <x v="0"/>
  </r>
  <r>
    <s v="8087-LGYHQ"/>
    <x v="1"/>
    <x v="43"/>
    <x v="1"/>
    <x v="0"/>
    <x v="1018"/>
    <n v="92325"/>
    <n v="34.248061"/>
    <n v="-117.29028"/>
    <x v="1"/>
    <x v="0"/>
    <x v="1"/>
    <x v="0"/>
    <n v="15.53"/>
    <x v="0"/>
    <x v="0"/>
    <x v="1"/>
    <n v="14"/>
    <x v="0"/>
    <x v="1"/>
    <x v="1"/>
    <x v="1"/>
    <x v="0"/>
    <x v="1"/>
    <x v="1"/>
    <x v="0"/>
    <x v="1"/>
    <x v="0"/>
    <x v="1"/>
    <n v="94.05"/>
    <n v="811.65"/>
    <x v="0"/>
    <x v="0"/>
    <n v="139.77000000000001"/>
    <n v="951.42"/>
    <x v="0"/>
    <x v="0"/>
    <x v="0"/>
    <x v="0"/>
    <x v="0"/>
    <x v="0"/>
    <x v="0"/>
    <x v="1"/>
    <x v="0"/>
  </r>
  <r>
    <s v="8089-UZWLX"/>
    <x v="0"/>
    <x v="4"/>
    <x v="1"/>
    <x v="0"/>
    <x v="1073"/>
    <n v="95317"/>
    <n v="37.127386000000001"/>
    <n v="-120.506422"/>
    <x v="1"/>
    <x v="4"/>
    <x v="3"/>
    <x v="0"/>
    <n v="47.86"/>
    <x v="1"/>
    <x v="0"/>
    <x v="1"/>
    <n v="16"/>
    <x v="0"/>
    <x v="1"/>
    <x v="1"/>
    <x v="1"/>
    <x v="0"/>
    <x v="1"/>
    <x v="0"/>
    <x v="0"/>
    <x v="2"/>
    <x v="1"/>
    <x v="1"/>
    <n v="104.05"/>
    <n v="7413.55"/>
    <x v="0"/>
    <x v="0"/>
    <n v="3398.06"/>
    <n v="10811.61"/>
    <x v="0"/>
    <x v="0"/>
    <x v="0"/>
    <x v="0"/>
    <x v="0"/>
    <x v="0"/>
    <x v="0"/>
    <x v="1"/>
    <x v="0"/>
  </r>
  <r>
    <s v="8091-TTVAX"/>
    <x v="1"/>
    <x v="14"/>
    <x v="0"/>
    <x v="0"/>
    <x v="31"/>
    <n v="90014"/>
    <n v="34.043143999999998"/>
    <n v="-118.251977"/>
    <x v="9"/>
    <x v="42"/>
    <x v="4"/>
    <x v="0"/>
    <n v="5.69"/>
    <x v="1"/>
    <x v="0"/>
    <x v="1"/>
    <n v="10"/>
    <x v="0"/>
    <x v="1"/>
    <x v="1"/>
    <x v="1"/>
    <x v="0"/>
    <x v="1"/>
    <x v="1"/>
    <x v="0"/>
    <x v="0"/>
    <x v="1"/>
    <x v="0"/>
    <n v="100.35"/>
    <n v="5681.1"/>
    <x v="0"/>
    <x v="0"/>
    <n v="330.02"/>
    <n v="6011.12"/>
    <x v="0"/>
    <x v="0"/>
    <x v="0"/>
    <x v="0"/>
    <x v="0"/>
    <x v="0"/>
    <x v="0"/>
    <x v="1"/>
    <x v="0"/>
  </r>
  <r>
    <s v="8092-NLTGF"/>
    <x v="1"/>
    <x v="11"/>
    <x v="1"/>
    <x v="0"/>
    <x v="844"/>
    <n v="91335"/>
    <n v="34.200175000000002"/>
    <n v="-118.540958"/>
    <x v="1"/>
    <x v="9"/>
    <x v="3"/>
    <x v="0"/>
    <n v="29.29"/>
    <x v="1"/>
    <x v="1"/>
    <x v="3"/>
    <m/>
    <x v="2"/>
    <x v="2"/>
    <x v="2"/>
    <x v="2"/>
    <x v="2"/>
    <x v="2"/>
    <x v="2"/>
    <x v="2"/>
    <x v="2"/>
    <x v="1"/>
    <x v="1"/>
    <n v="24.75"/>
    <n v="1777.6"/>
    <x v="0"/>
    <x v="0"/>
    <n v="2108.88"/>
    <n v="3886.48"/>
    <x v="0"/>
    <x v="0"/>
    <x v="0"/>
    <x v="0"/>
    <x v="1"/>
    <x v="1"/>
    <x v="1"/>
    <x v="1"/>
    <x v="0"/>
  </r>
  <r>
    <s v="8095-WANWK"/>
    <x v="0"/>
    <x v="1"/>
    <x v="1"/>
    <x v="0"/>
    <x v="375"/>
    <n v="93239"/>
    <n v="35.996923000000002"/>
    <n v="-120.000951"/>
    <x v="1"/>
    <x v="46"/>
    <x v="2"/>
    <x v="0"/>
    <n v="3.55"/>
    <x v="0"/>
    <x v="0"/>
    <x v="2"/>
    <n v="29"/>
    <x v="0"/>
    <x v="1"/>
    <x v="0"/>
    <x v="1"/>
    <x v="1"/>
    <x v="0"/>
    <x v="0"/>
    <x v="1"/>
    <x v="1"/>
    <x v="1"/>
    <x v="0"/>
    <n v="45.25"/>
    <n v="428.7"/>
    <x v="5"/>
    <x v="0"/>
    <n v="35.5"/>
    <n v="419.3"/>
    <x v="0"/>
    <x v="0"/>
    <x v="0"/>
    <x v="0"/>
    <x v="1"/>
    <x v="1"/>
    <x v="1"/>
    <x v="1"/>
    <x v="0"/>
  </r>
  <r>
    <s v="8096-LOIST"/>
    <x v="0"/>
    <x v="30"/>
    <x v="1"/>
    <x v="0"/>
    <x v="842"/>
    <n v="95978"/>
    <n v="39.904001999999998"/>
    <n v="-121.527823"/>
    <x v="1"/>
    <x v="53"/>
    <x v="2"/>
    <x v="0"/>
    <n v="40.22"/>
    <x v="0"/>
    <x v="0"/>
    <x v="0"/>
    <n v="22"/>
    <x v="0"/>
    <x v="1"/>
    <x v="0"/>
    <x v="1"/>
    <x v="1"/>
    <x v="1"/>
    <x v="1"/>
    <x v="0"/>
    <x v="1"/>
    <x v="0"/>
    <x v="1"/>
    <n v="56.2"/>
    <n v="1093.4000000000001"/>
    <x v="0"/>
    <x v="0"/>
    <n v="764.18"/>
    <n v="1857.58"/>
    <x v="0"/>
    <x v="0"/>
    <x v="0"/>
    <x v="0"/>
    <x v="0"/>
    <x v="0"/>
    <x v="1"/>
    <x v="1"/>
    <x v="0"/>
  </r>
  <r>
    <s v="8097-OMULG"/>
    <x v="1"/>
    <x v="54"/>
    <x v="0"/>
    <x v="3"/>
    <x v="41"/>
    <n v="95116"/>
    <n v="37.350284000000002"/>
    <n v="-121.85285500000001"/>
    <x v="2"/>
    <x v="26"/>
    <x v="0"/>
    <x v="0"/>
    <n v="15.94"/>
    <x v="0"/>
    <x v="0"/>
    <x v="2"/>
    <n v="19"/>
    <x v="0"/>
    <x v="0"/>
    <x v="1"/>
    <x v="0"/>
    <x v="0"/>
    <x v="1"/>
    <x v="1"/>
    <x v="0"/>
    <x v="0"/>
    <x v="1"/>
    <x v="0"/>
    <n v="76.75"/>
    <n v="4541.8999999999996"/>
    <x v="0"/>
    <x v="0"/>
    <n v="940.46"/>
    <n v="5482.36"/>
    <x v="0"/>
    <x v="0"/>
    <x v="0"/>
    <x v="0"/>
    <x v="0"/>
    <x v="0"/>
    <x v="0"/>
    <x v="0"/>
    <x v="0"/>
  </r>
  <r>
    <s v="8097-VBQTZ"/>
    <x v="1"/>
    <x v="37"/>
    <x v="1"/>
    <x v="0"/>
    <x v="364"/>
    <n v="92806"/>
    <n v="33.837960000000002"/>
    <n v="-117.87049399999999"/>
    <x v="1"/>
    <x v="8"/>
    <x v="4"/>
    <x v="0"/>
    <n v="27.62"/>
    <x v="0"/>
    <x v="0"/>
    <x v="0"/>
    <n v="24"/>
    <x v="1"/>
    <x v="0"/>
    <x v="0"/>
    <x v="0"/>
    <x v="0"/>
    <x v="0"/>
    <x v="0"/>
    <x v="0"/>
    <x v="1"/>
    <x v="0"/>
    <x v="0"/>
    <n v="69.900000000000006"/>
    <n v="3883.3"/>
    <x v="0"/>
    <x v="0"/>
    <n v="1491.48"/>
    <n v="5374.78"/>
    <x v="0"/>
    <x v="0"/>
    <x v="0"/>
    <x v="0"/>
    <x v="0"/>
    <x v="0"/>
    <x v="0"/>
    <x v="0"/>
    <x v="0"/>
  </r>
  <r>
    <s v="8098-LLAZX"/>
    <x v="0"/>
    <x v="58"/>
    <x v="1"/>
    <x v="0"/>
    <x v="38"/>
    <n v="92122"/>
    <n v="32.857230000000001"/>
    <n v="-117.209774"/>
    <x v="1"/>
    <x v="1"/>
    <x v="1"/>
    <x v="0"/>
    <n v="31.61"/>
    <x v="1"/>
    <x v="0"/>
    <x v="1"/>
    <n v="2"/>
    <x v="0"/>
    <x v="1"/>
    <x v="0"/>
    <x v="1"/>
    <x v="0"/>
    <x v="1"/>
    <x v="0"/>
    <x v="0"/>
    <x v="1"/>
    <x v="0"/>
    <x v="1"/>
    <n v="95.45"/>
    <n v="396.1"/>
    <x v="0"/>
    <x v="0"/>
    <n v="126.44"/>
    <n v="522.54"/>
    <x v="1"/>
    <x v="1"/>
    <x v="5"/>
    <x v="0"/>
    <x v="0"/>
    <x v="0"/>
    <x v="1"/>
    <x v="1"/>
    <x v="0"/>
  </r>
  <r>
    <s v="8098-TDCBU"/>
    <x v="0"/>
    <x v="39"/>
    <x v="0"/>
    <x v="0"/>
    <x v="777"/>
    <n v="93643"/>
    <n v="37.244306999999999"/>
    <n v="-119.47025600000001"/>
    <x v="5"/>
    <x v="71"/>
    <x v="0"/>
    <x v="0"/>
    <n v="33.630000000000003"/>
    <x v="1"/>
    <x v="1"/>
    <x v="3"/>
    <m/>
    <x v="2"/>
    <x v="2"/>
    <x v="2"/>
    <x v="2"/>
    <x v="2"/>
    <x v="2"/>
    <x v="2"/>
    <x v="2"/>
    <x v="2"/>
    <x v="1"/>
    <x v="1"/>
    <n v="25.25"/>
    <n v="1108.2"/>
    <x v="0"/>
    <x v="0"/>
    <n v="1412.46"/>
    <n v="2520.66"/>
    <x v="0"/>
    <x v="0"/>
    <x v="0"/>
    <x v="0"/>
    <x v="1"/>
    <x v="1"/>
    <x v="1"/>
    <x v="1"/>
    <x v="0"/>
  </r>
  <r>
    <s v="8099-MZPUJ"/>
    <x v="1"/>
    <x v="42"/>
    <x v="0"/>
    <x v="3"/>
    <x v="660"/>
    <n v="93923"/>
    <n v="36.460611"/>
    <n v="-121.852507"/>
    <x v="6"/>
    <x v="60"/>
    <x v="0"/>
    <x v="0"/>
    <n v="12.57"/>
    <x v="1"/>
    <x v="0"/>
    <x v="1"/>
    <n v="18"/>
    <x v="1"/>
    <x v="0"/>
    <x v="1"/>
    <x v="0"/>
    <x v="0"/>
    <x v="1"/>
    <x v="1"/>
    <x v="0"/>
    <x v="2"/>
    <x v="1"/>
    <x v="0"/>
    <n v="111.8"/>
    <n v="5443.65"/>
    <x v="0"/>
    <x v="0"/>
    <n v="603.36"/>
    <n v="6047.01"/>
    <x v="0"/>
    <x v="0"/>
    <x v="0"/>
    <x v="0"/>
    <x v="0"/>
    <x v="0"/>
    <x v="0"/>
    <x v="0"/>
    <x v="0"/>
  </r>
  <r>
    <s v="8100-HZZLJ"/>
    <x v="0"/>
    <x v="17"/>
    <x v="1"/>
    <x v="2"/>
    <x v="108"/>
    <n v="92201"/>
    <n v="33.713890999999997"/>
    <n v="-116.237257"/>
    <x v="1"/>
    <x v="25"/>
    <x v="0"/>
    <x v="0"/>
    <n v="5.6"/>
    <x v="0"/>
    <x v="0"/>
    <x v="0"/>
    <n v="30"/>
    <x v="1"/>
    <x v="0"/>
    <x v="0"/>
    <x v="1"/>
    <x v="1"/>
    <x v="1"/>
    <x v="1"/>
    <x v="0"/>
    <x v="1"/>
    <x v="0"/>
    <x v="1"/>
    <n v="63.95"/>
    <n v="2737.05"/>
    <x v="0"/>
    <x v="0"/>
    <n v="240.8"/>
    <n v="2977.85"/>
    <x v="0"/>
    <x v="0"/>
    <x v="0"/>
    <x v="0"/>
    <x v="0"/>
    <x v="0"/>
    <x v="0"/>
    <x v="1"/>
    <x v="0"/>
  </r>
  <r>
    <s v="8100-PNJMH"/>
    <x v="1"/>
    <x v="14"/>
    <x v="0"/>
    <x v="0"/>
    <x v="909"/>
    <n v="93226"/>
    <n v="35.735694000000002"/>
    <n v="-118.738483"/>
    <x v="0"/>
    <x v="64"/>
    <x v="0"/>
    <x v="0"/>
    <n v="41.61"/>
    <x v="1"/>
    <x v="0"/>
    <x v="0"/>
    <n v="14"/>
    <x v="1"/>
    <x v="0"/>
    <x v="1"/>
    <x v="0"/>
    <x v="0"/>
    <x v="1"/>
    <x v="1"/>
    <x v="0"/>
    <x v="2"/>
    <x v="0"/>
    <x v="0"/>
    <n v="88.85"/>
    <n v="6132.7"/>
    <x v="0"/>
    <x v="0"/>
    <n v="2829.48"/>
    <n v="8962.18"/>
    <x v="0"/>
    <x v="0"/>
    <x v="0"/>
    <x v="0"/>
    <x v="0"/>
    <x v="0"/>
    <x v="0"/>
    <x v="0"/>
    <x v="0"/>
  </r>
  <r>
    <s v="8104-OSKWT"/>
    <x v="0"/>
    <x v="37"/>
    <x v="1"/>
    <x v="0"/>
    <x v="364"/>
    <n v="92804"/>
    <n v="33.817999999999998"/>
    <n v="-117.97440400000001"/>
    <x v="1"/>
    <x v="27"/>
    <x v="2"/>
    <x v="0"/>
    <n v="14.42"/>
    <x v="1"/>
    <x v="0"/>
    <x v="1"/>
    <n v="14"/>
    <x v="1"/>
    <x v="1"/>
    <x v="0"/>
    <x v="1"/>
    <x v="1"/>
    <x v="0"/>
    <x v="0"/>
    <x v="0"/>
    <x v="1"/>
    <x v="0"/>
    <x v="1"/>
    <n v="79.8"/>
    <n v="1001.2"/>
    <x v="396"/>
    <x v="0"/>
    <n v="173.04"/>
    <n v="1152.71"/>
    <x v="0"/>
    <x v="0"/>
    <x v="0"/>
    <x v="0"/>
    <x v="1"/>
    <x v="0"/>
    <x v="0"/>
    <x v="1"/>
    <x v="0"/>
  </r>
  <r>
    <s v="8106-GWQOK"/>
    <x v="1"/>
    <x v="10"/>
    <x v="0"/>
    <x v="0"/>
    <x v="980"/>
    <n v="92086"/>
    <n v="33.323704999999997"/>
    <n v="-116.626907"/>
    <x v="7"/>
    <x v="70"/>
    <x v="0"/>
    <x v="1"/>
    <m/>
    <x v="2"/>
    <x v="0"/>
    <x v="0"/>
    <n v="25"/>
    <x v="1"/>
    <x v="0"/>
    <x v="0"/>
    <x v="0"/>
    <x v="0"/>
    <x v="1"/>
    <x v="1"/>
    <x v="0"/>
    <x v="2"/>
    <x v="0"/>
    <x v="1"/>
    <n v="60"/>
    <n v="2193.1999999999998"/>
    <x v="0"/>
    <x v="0"/>
    <n v="0"/>
    <n v="2193.1999999999998"/>
    <x v="0"/>
    <x v="0"/>
    <x v="0"/>
    <x v="0"/>
    <x v="0"/>
    <x v="0"/>
    <x v="0"/>
    <x v="0"/>
    <x v="0"/>
  </r>
  <r>
    <s v="8107-KNCIM"/>
    <x v="1"/>
    <x v="50"/>
    <x v="0"/>
    <x v="0"/>
    <x v="143"/>
    <n v="94111"/>
    <n v="37.801775999999997"/>
    <n v="-122.402293"/>
    <x v="4"/>
    <x v="32"/>
    <x v="0"/>
    <x v="0"/>
    <n v="45.46"/>
    <x v="1"/>
    <x v="0"/>
    <x v="1"/>
    <n v="4"/>
    <x v="0"/>
    <x v="1"/>
    <x v="0"/>
    <x v="1"/>
    <x v="1"/>
    <x v="0"/>
    <x v="0"/>
    <x v="0"/>
    <x v="2"/>
    <x v="0"/>
    <x v="1"/>
    <n v="75.099999999999994"/>
    <n v="1013.35"/>
    <x v="0"/>
    <x v="0"/>
    <n v="636.44000000000005"/>
    <n v="1649.79"/>
    <x v="0"/>
    <x v="0"/>
    <x v="0"/>
    <x v="0"/>
    <x v="1"/>
    <x v="0"/>
    <x v="1"/>
    <x v="1"/>
    <x v="0"/>
  </r>
  <r>
    <s v="8107-RZLNV"/>
    <x v="1"/>
    <x v="19"/>
    <x v="0"/>
    <x v="0"/>
    <x v="555"/>
    <n v="90280"/>
    <n v="33.944623999999997"/>
    <n v="-118.192615"/>
    <x v="6"/>
    <x v="9"/>
    <x v="0"/>
    <x v="0"/>
    <n v="15.09"/>
    <x v="1"/>
    <x v="0"/>
    <x v="1"/>
    <n v="85"/>
    <x v="0"/>
    <x v="0"/>
    <x v="1"/>
    <x v="1"/>
    <x v="0"/>
    <x v="1"/>
    <x v="1"/>
    <x v="0"/>
    <x v="2"/>
    <x v="0"/>
    <x v="1"/>
    <n v="106.3"/>
    <n v="7565.35"/>
    <x v="0"/>
    <x v="0"/>
    <n v="1086.48"/>
    <n v="8651.83"/>
    <x v="0"/>
    <x v="0"/>
    <x v="0"/>
    <x v="0"/>
    <x v="0"/>
    <x v="0"/>
    <x v="0"/>
    <x v="1"/>
    <x v="0"/>
  </r>
  <r>
    <s v="8108-UXRQN"/>
    <x v="0"/>
    <x v="5"/>
    <x v="0"/>
    <x v="2"/>
    <x v="438"/>
    <n v="90260"/>
    <n v="33.888559999999998"/>
    <n v="-118.35181300000001"/>
    <x v="2"/>
    <x v="37"/>
    <x v="0"/>
    <x v="1"/>
    <m/>
    <x v="2"/>
    <x v="0"/>
    <x v="0"/>
    <n v="41"/>
    <x v="1"/>
    <x v="1"/>
    <x v="0"/>
    <x v="1"/>
    <x v="0"/>
    <x v="1"/>
    <x v="1"/>
    <x v="0"/>
    <x v="1"/>
    <x v="1"/>
    <x v="1"/>
    <n v="50.55"/>
    <n v="565.35"/>
    <x v="0"/>
    <x v="0"/>
    <n v="0"/>
    <n v="565.35"/>
    <x v="0"/>
    <x v="0"/>
    <x v="0"/>
    <x v="0"/>
    <x v="0"/>
    <x v="0"/>
    <x v="0"/>
    <x v="1"/>
    <x v="0"/>
  </r>
  <r>
    <s v="8109-YUOHE"/>
    <x v="1"/>
    <x v="12"/>
    <x v="1"/>
    <x v="0"/>
    <x v="478"/>
    <n v="91326"/>
    <n v="34.281911000000001"/>
    <n v="-118.556218"/>
    <x v="1"/>
    <x v="67"/>
    <x v="0"/>
    <x v="0"/>
    <n v="36.47"/>
    <x v="0"/>
    <x v="0"/>
    <x v="0"/>
    <n v="15"/>
    <x v="1"/>
    <x v="0"/>
    <x v="0"/>
    <x v="1"/>
    <x v="1"/>
    <x v="0"/>
    <x v="0"/>
    <x v="0"/>
    <x v="0"/>
    <x v="1"/>
    <x v="0"/>
    <n v="56.1"/>
    <n v="946.95"/>
    <x v="0"/>
    <x v="0"/>
    <n v="619.99"/>
    <n v="1566.94"/>
    <x v="0"/>
    <x v="0"/>
    <x v="0"/>
    <x v="0"/>
    <x v="1"/>
    <x v="0"/>
    <x v="0"/>
    <x v="1"/>
    <x v="0"/>
  </r>
  <r>
    <s v="8111-BKVDS"/>
    <x v="0"/>
    <x v="26"/>
    <x v="1"/>
    <x v="0"/>
    <x v="110"/>
    <n v="92027"/>
    <n v="33.141264999999997"/>
    <n v="-116.967221"/>
    <x v="1"/>
    <x v="46"/>
    <x v="2"/>
    <x v="1"/>
    <m/>
    <x v="2"/>
    <x v="0"/>
    <x v="2"/>
    <n v="24"/>
    <x v="1"/>
    <x v="0"/>
    <x v="1"/>
    <x v="1"/>
    <x v="1"/>
    <x v="0"/>
    <x v="0"/>
    <x v="0"/>
    <x v="1"/>
    <x v="1"/>
    <x v="1"/>
    <n v="40.700000000000003"/>
    <n v="449.3"/>
    <x v="0"/>
    <x v="0"/>
    <n v="0"/>
    <n v="449.3"/>
    <x v="0"/>
    <x v="0"/>
    <x v="0"/>
    <x v="0"/>
    <x v="1"/>
    <x v="0"/>
    <x v="0"/>
    <x v="1"/>
    <x v="0"/>
  </r>
  <r>
    <s v="8111-RKSPX"/>
    <x v="1"/>
    <x v="29"/>
    <x v="1"/>
    <x v="0"/>
    <x v="40"/>
    <n v="95401"/>
    <n v="38.460517000000003"/>
    <n v="-122.790335"/>
    <x v="1"/>
    <x v="1"/>
    <x v="1"/>
    <x v="0"/>
    <n v="29.98"/>
    <x v="1"/>
    <x v="0"/>
    <x v="1"/>
    <n v="71"/>
    <x v="0"/>
    <x v="1"/>
    <x v="0"/>
    <x v="1"/>
    <x v="1"/>
    <x v="0"/>
    <x v="1"/>
    <x v="0"/>
    <x v="1"/>
    <x v="0"/>
    <x v="1"/>
    <n v="72.2"/>
    <n v="305.55"/>
    <x v="0"/>
    <x v="0"/>
    <n v="119.92"/>
    <n v="425.47"/>
    <x v="1"/>
    <x v="2"/>
    <x v="15"/>
    <x v="0"/>
    <x v="0"/>
    <x v="0"/>
    <x v="1"/>
    <x v="1"/>
    <x v="0"/>
  </r>
  <r>
    <s v="8111-SLLHI"/>
    <x v="1"/>
    <x v="61"/>
    <x v="0"/>
    <x v="0"/>
    <x v="41"/>
    <n v="95128"/>
    <n v="37.316146000000003"/>
    <n v="-121.936285"/>
    <x v="2"/>
    <x v="35"/>
    <x v="0"/>
    <x v="0"/>
    <n v="33.25"/>
    <x v="1"/>
    <x v="0"/>
    <x v="1"/>
    <n v="26"/>
    <x v="0"/>
    <x v="0"/>
    <x v="1"/>
    <x v="1"/>
    <x v="0"/>
    <x v="1"/>
    <x v="1"/>
    <x v="0"/>
    <x v="1"/>
    <x v="0"/>
    <x v="1"/>
    <n v="105.65"/>
    <n v="4284.8"/>
    <x v="0"/>
    <x v="0"/>
    <n v="1296.75"/>
    <n v="5581.55"/>
    <x v="1"/>
    <x v="5"/>
    <x v="9"/>
    <x v="0"/>
    <x v="0"/>
    <x v="0"/>
    <x v="0"/>
    <x v="1"/>
    <x v="0"/>
  </r>
  <r>
    <s v="8118-LSUEL"/>
    <x v="1"/>
    <x v="58"/>
    <x v="1"/>
    <x v="0"/>
    <x v="742"/>
    <n v="95678"/>
    <n v="38.759751000000001"/>
    <n v="-121.288545"/>
    <x v="1"/>
    <x v="16"/>
    <x v="0"/>
    <x v="0"/>
    <n v="17.62"/>
    <x v="1"/>
    <x v="0"/>
    <x v="1"/>
    <n v="29"/>
    <x v="0"/>
    <x v="0"/>
    <x v="1"/>
    <x v="1"/>
    <x v="0"/>
    <x v="1"/>
    <x v="0"/>
    <x v="0"/>
    <x v="1"/>
    <x v="0"/>
    <x v="1"/>
    <n v="106.4"/>
    <n v="2483.5"/>
    <x v="0"/>
    <x v="0"/>
    <n v="405.26"/>
    <n v="2888.76"/>
    <x v="1"/>
    <x v="2"/>
    <x v="2"/>
    <x v="0"/>
    <x v="0"/>
    <x v="0"/>
    <x v="0"/>
    <x v="1"/>
    <x v="0"/>
  </r>
  <r>
    <s v="8118-TJAFG"/>
    <x v="1"/>
    <x v="25"/>
    <x v="0"/>
    <x v="2"/>
    <x v="156"/>
    <n v="90247"/>
    <n v="33.890853"/>
    <n v="-118.297967"/>
    <x v="2"/>
    <x v="0"/>
    <x v="0"/>
    <x v="0"/>
    <n v="36.94"/>
    <x v="0"/>
    <x v="0"/>
    <x v="1"/>
    <n v="16"/>
    <x v="0"/>
    <x v="0"/>
    <x v="0"/>
    <x v="0"/>
    <x v="0"/>
    <x v="1"/>
    <x v="1"/>
    <x v="0"/>
    <x v="1"/>
    <x v="0"/>
    <x v="1"/>
    <n v="101.5"/>
    <n v="906.85"/>
    <x v="0"/>
    <x v="0"/>
    <n v="332.46"/>
    <n v="1239.31"/>
    <x v="0"/>
    <x v="0"/>
    <x v="0"/>
    <x v="0"/>
    <x v="0"/>
    <x v="0"/>
    <x v="0"/>
    <x v="0"/>
    <x v="0"/>
  </r>
  <r>
    <s v="8120-JDCAM"/>
    <x v="1"/>
    <x v="21"/>
    <x v="0"/>
    <x v="2"/>
    <x v="690"/>
    <n v="94589"/>
    <n v="38.161321000000001"/>
    <n v="-122.27158799999999"/>
    <x v="2"/>
    <x v="1"/>
    <x v="0"/>
    <x v="0"/>
    <n v="37.229999999999997"/>
    <x v="0"/>
    <x v="0"/>
    <x v="1"/>
    <n v="23"/>
    <x v="0"/>
    <x v="1"/>
    <x v="0"/>
    <x v="1"/>
    <x v="1"/>
    <x v="0"/>
    <x v="0"/>
    <x v="0"/>
    <x v="1"/>
    <x v="0"/>
    <x v="0"/>
    <n v="69.55"/>
    <n v="284.89999999999998"/>
    <x v="0"/>
    <x v="0"/>
    <n v="148.91999999999999"/>
    <n v="433.82"/>
    <x v="0"/>
    <x v="0"/>
    <x v="0"/>
    <x v="0"/>
    <x v="1"/>
    <x v="0"/>
    <x v="1"/>
    <x v="1"/>
    <x v="0"/>
  </r>
  <r>
    <s v="8123-QBNAZ"/>
    <x v="0"/>
    <x v="14"/>
    <x v="0"/>
    <x v="2"/>
    <x v="848"/>
    <n v="96085"/>
    <n v="41.737962000000003"/>
    <n v="-123.07557"/>
    <x v="8"/>
    <x v="66"/>
    <x v="0"/>
    <x v="0"/>
    <n v="43.7"/>
    <x v="1"/>
    <x v="0"/>
    <x v="1"/>
    <n v="26"/>
    <x v="1"/>
    <x v="1"/>
    <x v="1"/>
    <x v="1"/>
    <x v="0"/>
    <x v="1"/>
    <x v="1"/>
    <x v="0"/>
    <x v="1"/>
    <x v="0"/>
    <x v="0"/>
    <n v="104.5"/>
    <n v="3684.95"/>
    <x v="0"/>
    <x v="0"/>
    <n v="1573.2"/>
    <n v="5258.15"/>
    <x v="0"/>
    <x v="0"/>
    <x v="0"/>
    <x v="0"/>
    <x v="0"/>
    <x v="0"/>
    <x v="0"/>
    <x v="1"/>
    <x v="0"/>
  </r>
  <r>
    <s v="8124-NZVGJ"/>
    <x v="0"/>
    <x v="46"/>
    <x v="1"/>
    <x v="0"/>
    <x v="750"/>
    <n v="92309"/>
    <n v="35.289520000000003"/>
    <n v="-116.092214"/>
    <x v="1"/>
    <x v="38"/>
    <x v="0"/>
    <x v="1"/>
    <m/>
    <x v="2"/>
    <x v="0"/>
    <x v="0"/>
    <n v="48"/>
    <x v="0"/>
    <x v="1"/>
    <x v="0"/>
    <x v="0"/>
    <x v="0"/>
    <x v="1"/>
    <x v="1"/>
    <x v="0"/>
    <x v="0"/>
    <x v="0"/>
    <x v="0"/>
    <n v="49.25"/>
    <n v="255.6"/>
    <x v="0"/>
    <x v="0"/>
    <n v="0"/>
    <n v="255.6"/>
    <x v="0"/>
    <x v="0"/>
    <x v="0"/>
    <x v="0"/>
    <x v="0"/>
    <x v="0"/>
    <x v="1"/>
    <x v="0"/>
    <x v="0"/>
  </r>
  <r>
    <s v="8125-QPFJD"/>
    <x v="0"/>
    <x v="59"/>
    <x v="0"/>
    <x v="0"/>
    <x v="819"/>
    <n v="96037"/>
    <n v="41.528540999999997"/>
    <n v="-122.955018"/>
    <x v="9"/>
    <x v="9"/>
    <x v="0"/>
    <x v="0"/>
    <n v="1.34"/>
    <x v="1"/>
    <x v="0"/>
    <x v="2"/>
    <n v="19"/>
    <x v="1"/>
    <x v="1"/>
    <x v="1"/>
    <x v="0"/>
    <x v="0"/>
    <x v="1"/>
    <x v="1"/>
    <x v="0"/>
    <x v="2"/>
    <x v="0"/>
    <x v="1"/>
    <n v="84.9"/>
    <n v="6065.3"/>
    <x v="0"/>
    <x v="0"/>
    <n v="96.48"/>
    <n v="6161.78"/>
    <x v="0"/>
    <x v="0"/>
    <x v="0"/>
    <x v="0"/>
    <x v="0"/>
    <x v="0"/>
    <x v="0"/>
    <x v="0"/>
    <x v="0"/>
  </r>
  <r>
    <s v="8128-YVJRG"/>
    <x v="0"/>
    <x v="37"/>
    <x v="1"/>
    <x v="0"/>
    <x v="105"/>
    <n v="94709"/>
    <n v="37.878554000000001"/>
    <n v="-122.26609000000001"/>
    <x v="1"/>
    <x v="6"/>
    <x v="0"/>
    <x v="0"/>
    <n v="40.32"/>
    <x v="1"/>
    <x v="0"/>
    <x v="1"/>
    <n v="18"/>
    <x v="1"/>
    <x v="1"/>
    <x v="0"/>
    <x v="1"/>
    <x v="1"/>
    <x v="0"/>
    <x v="0"/>
    <x v="0"/>
    <x v="1"/>
    <x v="0"/>
    <x v="0"/>
    <n v="79.650000000000006"/>
    <n v="604.70000000000005"/>
    <x v="0"/>
    <x v="0"/>
    <n v="282.24"/>
    <n v="886.94"/>
    <x v="1"/>
    <x v="5"/>
    <x v="9"/>
    <x v="0"/>
    <x v="1"/>
    <x v="0"/>
    <x v="0"/>
    <x v="1"/>
    <x v="0"/>
  </r>
  <r>
    <s v="8129-GMVGI"/>
    <x v="0"/>
    <x v="12"/>
    <x v="0"/>
    <x v="1"/>
    <x v="890"/>
    <n v="94066"/>
    <n v="37.624436000000003"/>
    <n v="-122.430661"/>
    <x v="6"/>
    <x v="11"/>
    <x v="0"/>
    <x v="0"/>
    <n v="35.380000000000003"/>
    <x v="0"/>
    <x v="1"/>
    <x v="3"/>
    <m/>
    <x v="2"/>
    <x v="2"/>
    <x v="2"/>
    <x v="2"/>
    <x v="2"/>
    <x v="2"/>
    <x v="2"/>
    <x v="2"/>
    <x v="2"/>
    <x v="1"/>
    <x v="0"/>
    <n v="20.05"/>
    <n v="1090.0999999999999"/>
    <x v="0"/>
    <x v="0"/>
    <n v="1981.28"/>
    <n v="3071.38"/>
    <x v="0"/>
    <x v="0"/>
    <x v="0"/>
    <x v="0"/>
    <x v="1"/>
    <x v="1"/>
    <x v="1"/>
    <x v="1"/>
    <x v="0"/>
  </r>
  <r>
    <s v="8132-YPVBX"/>
    <x v="0"/>
    <x v="24"/>
    <x v="1"/>
    <x v="0"/>
    <x v="624"/>
    <n v="93907"/>
    <n v="36.774619999999999"/>
    <n v="-121.664714"/>
    <x v="1"/>
    <x v="38"/>
    <x v="0"/>
    <x v="0"/>
    <n v="40.64"/>
    <x v="0"/>
    <x v="0"/>
    <x v="1"/>
    <n v="51"/>
    <x v="0"/>
    <x v="0"/>
    <x v="0"/>
    <x v="1"/>
    <x v="1"/>
    <x v="1"/>
    <x v="1"/>
    <x v="0"/>
    <x v="1"/>
    <x v="0"/>
    <x v="0"/>
    <n v="85.95"/>
    <n v="514.6"/>
    <x v="0"/>
    <x v="0"/>
    <n v="243.84"/>
    <n v="758.44"/>
    <x v="0"/>
    <x v="0"/>
    <x v="0"/>
    <x v="0"/>
    <x v="0"/>
    <x v="0"/>
    <x v="0"/>
    <x v="1"/>
    <x v="0"/>
  </r>
  <r>
    <s v="8133-ANHHJ"/>
    <x v="0"/>
    <x v="49"/>
    <x v="1"/>
    <x v="0"/>
    <x v="635"/>
    <n v="93003"/>
    <n v="34.279221"/>
    <n v="-119.22143699999999"/>
    <x v="1"/>
    <x v="21"/>
    <x v="4"/>
    <x v="0"/>
    <n v="36.47"/>
    <x v="1"/>
    <x v="0"/>
    <x v="1"/>
    <n v="21"/>
    <x v="1"/>
    <x v="0"/>
    <x v="1"/>
    <x v="0"/>
    <x v="1"/>
    <x v="1"/>
    <x v="1"/>
    <x v="0"/>
    <x v="0"/>
    <x v="1"/>
    <x v="1"/>
    <n v="103"/>
    <n v="5166.2"/>
    <x v="0"/>
    <x v="0"/>
    <n v="1787.03"/>
    <n v="6953.23"/>
    <x v="0"/>
    <x v="0"/>
    <x v="0"/>
    <x v="0"/>
    <x v="0"/>
    <x v="0"/>
    <x v="0"/>
    <x v="0"/>
    <x v="0"/>
  </r>
  <r>
    <s v="8138-EALND"/>
    <x v="1"/>
    <x v="34"/>
    <x v="1"/>
    <x v="0"/>
    <x v="1042"/>
    <n v="92653"/>
    <n v="33.606898999999999"/>
    <n v="-117.717854"/>
    <x v="1"/>
    <x v="49"/>
    <x v="0"/>
    <x v="0"/>
    <n v="3.49"/>
    <x v="0"/>
    <x v="1"/>
    <x v="3"/>
    <m/>
    <x v="2"/>
    <x v="2"/>
    <x v="2"/>
    <x v="2"/>
    <x v="2"/>
    <x v="2"/>
    <x v="2"/>
    <x v="2"/>
    <x v="1"/>
    <x v="1"/>
    <x v="0"/>
    <n v="19.75"/>
    <n v="311.60000000000002"/>
    <x v="0"/>
    <x v="0"/>
    <n v="52.35"/>
    <n v="363.95"/>
    <x v="0"/>
    <x v="0"/>
    <x v="0"/>
    <x v="0"/>
    <x v="1"/>
    <x v="1"/>
    <x v="1"/>
    <x v="1"/>
    <x v="0"/>
  </r>
  <r>
    <s v="8143-ETQTI"/>
    <x v="0"/>
    <x v="38"/>
    <x v="0"/>
    <x v="1"/>
    <x v="284"/>
    <n v="93313"/>
    <n v="35.140937999999998"/>
    <n v="-119.051348"/>
    <x v="5"/>
    <x v="16"/>
    <x v="2"/>
    <x v="0"/>
    <n v="1.88"/>
    <x v="0"/>
    <x v="1"/>
    <x v="3"/>
    <m/>
    <x v="2"/>
    <x v="2"/>
    <x v="2"/>
    <x v="2"/>
    <x v="2"/>
    <x v="2"/>
    <x v="2"/>
    <x v="2"/>
    <x v="2"/>
    <x v="0"/>
    <x v="0"/>
    <n v="19.649999999999999"/>
    <n v="451.55"/>
    <x v="0"/>
    <x v="0"/>
    <n v="43.24"/>
    <n v="494.79"/>
    <x v="0"/>
    <x v="0"/>
    <x v="0"/>
    <x v="0"/>
    <x v="1"/>
    <x v="1"/>
    <x v="1"/>
    <x v="1"/>
    <x v="0"/>
  </r>
  <r>
    <s v="8144-DGHXP"/>
    <x v="0"/>
    <x v="1"/>
    <x v="1"/>
    <x v="0"/>
    <x v="637"/>
    <n v="95948"/>
    <n v="39.346898000000003"/>
    <n v="-121.75953699999999"/>
    <x v="1"/>
    <x v="8"/>
    <x v="0"/>
    <x v="0"/>
    <n v="36.68"/>
    <x v="0"/>
    <x v="0"/>
    <x v="2"/>
    <n v="28"/>
    <x v="1"/>
    <x v="1"/>
    <x v="1"/>
    <x v="0"/>
    <x v="0"/>
    <x v="1"/>
    <x v="1"/>
    <x v="1"/>
    <x v="2"/>
    <x v="1"/>
    <x v="1"/>
    <n v="80.599999999999994"/>
    <n v="4299.95"/>
    <x v="0"/>
    <x v="9"/>
    <n v="1980.72"/>
    <n v="6420.67"/>
    <x v="0"/>
    <x v="0"/>
    <x v="0"/>
    <x v="0"/>
    <x v="0"/>
    <x v="1"/>
    <x v="0"/>
    <x v="0"/>
    <x v="0"/>
  </r>
  <r>
    <s v="8146-QQKZH"/>
    <x v="0"/>
    <x v="11"/>
    <x v="0"/>
    <x v="0"/>
    <x v="580"/>
    <n v="94803"/>
    <n v="37.963994999999997"/>
    <n v="-122.288296"/>
    <x v="8"/>
    <x v="4"/>
    <x v="3"/>
    <x v="0"/>
    <n v="6.23"/>
    <x v="0"/>
    <x v="0"/>
    <x v="2"/>
    <n v="58"/>
    <x v="1"/>
    <x v="1"/>
    <x v="1"/>
    <x v="0"/>
    <x v="0"/>
    <x v="1"/>
    <x v="1"/>
    <x v="0"/>
    <x v="2"/>
    <x v="1"/>
    <x v="1"/>
    <n v="81.849999999999994"/>
    <n v="5924.4"/>
    <x v="0"/>
    <x v="0"/>
    <n v="442.33"/>
    <n v="6366.73"/>
    <x v="0"/>
    <x v="0"/>
    <x v="0"/>
    <x v="0"/>
    <x v="0"/>
    <x v="0"/>
    <x v="0"/>
    <x v="0"/>
    <x v="0"/>
  </r>
  <r>
    <s v="8148-BPLZQ"/>
    <x v="1"/>
    <x v="20"/>
    <x v="1"/>
    <x v="0"/>
    <x v="1103"/>
    <n v="91934"/>
    <n v="32.649787000000003"/>
    <n v="-116.22369999999999"/>
    <x v="1"/>
    <x v="12"/>
    <x v="0"/>
    <x v="0"/>
    <n v="4.8899999999999997"/>
    <x v="0"/>
    <x v="0"/>
    <x v="0"/>
    <n v="27"/>
    <x v="0"/>
    <x v="0"/>
    <x v="0"/>
    <x v="1"/>
    <x v="1"/>
    <x v="0"/>
    <x v="0"/>
    <x v="1"/>
    <x v="1"/>
    <x v="0"/>
    <x v="1"/>
    <n v="49.8"/>
    <n v="1734.2"/>
    <x v="0"/>
    <x v="13"/>
    <n v="166.26"/>
    <n v="1970.46"/>
    <x v="0"/>
    <x v="0"/>
    <x v="0"/>
    <x v="0"/>
    <x v="1"/>
    <x v="1"/>
    <x v="0"/>
    <x v="1"/>
    <x v="0"/>
  </r>
  <r>
    <s v="8148-NLEGT"/>
    <x v="0"/>
    <x v="10"/>
    <x v="0"/>
    <x v="1"/>
    <x v="234"/>
    <n v="95364"/>
    <n v="38.224868999999998"/>
    <n v="-119.755729"/>
    <x v="2"/>
    <x v="71"/>
    <x v="0"/>
    <x v="0"/>
    <n v="13.95"/>
    <x v="1"/>
    <x v="1"/>
    <x v="3"/>
    <m/>
    <x v="2"/>
    <x v="2"/>
    <x v="2"/>
    <x v="2"/>
    <x v="2"/>
    <x v="2"/>
    <x v="2"/>
    <x v="2"/>
    <x v="2"/>
    <x v="1"/>
    <x v="1"/>
    <n v="22.95"/>
    <n v="1014.25"/>
    <x v="0"/>
    <x v="0"/>
    <n v="585.9"/>
    <n v="1600.15"/>
    <x v="0"/>
    <x v="0"/>
    <x v="0"/>
    <x v="0"/>
    <x v="1"/>
    <x v="1"/>
    <x v="1"/>
    <x v="1"/>
    <x v="0"/>
  </r>
  <r>
    <s v="8148-WOCMK"/>
    <x v="1"/>
    <x v="33"/>
    <x v="0"/>
    <x v="1"/>
    <x v="428"/>
    <n v="91384"/>
    <n v="34.506627000000002"/>
    <n v="-118.699048"/>
    <x v="2"/>
    <x v="58"/>
    <x v="1"/>
    <x v="0"/>
    <n v="13.43"/>
    <x v="0"/>
    <x v="1"/>
    <x v="3"/>
    <m/>
    <x v="2"/>
    <x v="2"/>
    <x v="2"/>
    <x v="2"/>
    <x v="2"/>
    <x v="2"/>
    <x v="2"/>
    <x v="2"/>
    <x v="2"/>
    <x v="1"/>
    <x v="0"/>
    <n v="19.600000000000001"/>
    <n v="125"/>
    <x v="0"/>
    <x v="0"/>
    <n v="107.44"/>
    <n v="232.44"/>
    <x v="0"/>
    <x v="0"/>
    <x v="0"/>
    <x v="0"/>
    <x v="1"/>
    <x v="1"/>
    <x v="1"/>
    <x v="1"/>
    <x v="0"/>
  </r>
  <r>
    <s v="8149-AIQCG"/>
    <x v="1"/>
    <x v="9"/>
    <x v="1"/>
    <x v="0"/>
    <x v="768"/>
    <n v="90278"/>
    <n v="33.873395000000002"/>
    <n v="-118.37018999999999"/>
    <x v="1"/>
    <x v="35"/>
    <x v="5"/>
    <x v="0"/>
    <n v="8.69"/>
    <x v="1"/>
    <x v="0"/>
    <x v="1"/>
    <n v="24"/>
    <x v="0"/>
    <x v="1"/>
    <x v="0"/>
    <x v="1"/>
    <x v="1"/>
    <x v="0"/>
    <x v="0"/>
    <x v="0"/>
    <x v="1"/>
    <x v="0"/>
    <x v="0"/>
    <n v="73.150000000000006"/>
    <n v="2730.85"/>
    <x v="0"/>
    <x v="0"/>
    <n v="338.91"/>
    <n v="3069.76"/>
    <x v="0"/>
    <x v="0"/>
    <x v="0"/>
    <x v="0"/>
    <x v="1"/>
    <x v="0"/>
    <x v="1"/>
    <x v="1"/>
    <x v="0"/>
  </r>
  <r>
    <s v="8149-RSOUN"/>
    <x v="0"/>
    <x v="42"/>
    <x v="1"/>
    <x v="0"/>
    <x v="639"/>
    <n v="96023"/>
    <n v="41.949216"/>
    <n v="-122.050062"/>
    <x v="1"/>
    <x v="13"/>
    <x v="1"/>
    <x v="0"/>
    <n v="16.149999999999999"/>
    <x v="1"/>
    <x v="0"/>
    <x v="1"/>
    <n v="12"/>
    <x v="0"/>
    <x v="1"/>
    <x v="0"/>
    <x v="1"/>
    <x v="0"/>
    <x v="1"/>
    <x v="1"/>
    <x v="0"/>
    <x v="1"/>
    <x v="0"/>
    <x v="1"/>
    <n v="93.85"/>
    <n v="93.85"/>
    <x v="0"/>
    <x v="0"/>
    <n v="16.149999999999999"/>
    <n v="110"/>
    <x v="1"/>
    <x v="1"/>
    <x v="11"/>
    <x v="0"/>
    <x v="0"/>
    <x v="0"/>
    <x v="1"/>
    <x v="1"/>
    <x v="0"/>
  </r>
  <r>
    <s v="8150-QUDFX"/>
    <x v="1"/>
    <x v="60"/>
    <x v="1"/>
    <x v="0"/>
    <x v="373"/>
    <n v="94928"/>
    <n v="38.347189999999998"/>
    <n v="-122.697822"/>
    <x v="1"/>
    <x v="29"/>
    <x v="1"/>
    <x v="0"/>
    <n v="27.47"/>
    <x v="0"/>
    <x v="1"/>
    <x v="3"/>
    <m/>
    <x v="2"/>
    <x v="2"/>
    <x v="2"/>
    <x v="2"/>
    <x v="2"/>
    <x v="2"/>
    <x v="2"/>
    <x v="2"/>
    <x v="1"/>
    <x v="1"/>
    <x v="0"/>
    <n v="19.850000000000001"/>
    <n v="51.6"/>
    <x v="0"/>
    <x v="0"/>
    <n v="54.94"/>
    <n v="106.54"/>
    <x v="2"/>
    <x v="0"/>
    <x v="0"/>
    <x v="0"/>
    <x v="1"/>
    <x v="1"/>
    <x v="1"/>
    <x v="1"/>
    <x v="0"/>
  </r>
  <r>
    <s v="8152-UOBNY"/>
    <x v="0"/>
    <x v="36"/>
    <x v="1"/>
    <x v="0"/>
    <x v="1095"/>
    <n v="96063"/>
    <n v="40.408796000000002"/>
    <n v="-121.579609"/>
    <x v="1"/>
    <x v="15"/>
    <x v="4"/>
    <x v="0"/>
    <n v="10.6"/>
    <x v="1"/>
    <x v="0"/>
    <x v="1"/>
    <n v="14"/>
    <x v="0"/>
    <x v="0"/>
    <x v="0"/>
    <x v="0"/>
    <x v="0"/>
    <x v="1"/>
    <x v="0"/>
    <x v="0"/>
    <x v="0"/>
    <x v="0"/>
    <x v="1"/>
    <n v="106.8"/>
    <n v="5347.95"/>
    <x v="0"/>
    <x v="0"/>
    <n v="530"/>
    <n v="5877.95"/>
    <x v="0"/>
    <x v="0"/>
    <x v="0"/>
    <x v="0"/>
    <x v="0"/>
    <x v="0"/>
    <x v="0"/>
    <x v="0"/>
    <x v="0"/>
  </r>
  <r>
    <s v="8152-VETUR"/>
    <x v="0"/>
    <x v="17"/>
    <x v="0"/>
    <x v="0"/>
    <x v="368"/>
    <n v="93514"/>
    <n v="37.045839999999998"/>
    <n v="-118.39723600000001"/>
    <x v="9"/>
    <x v="9"/>
    <x v="3"/>
    <x v="0"/>
    <n v="28.59"/>
    <x v="1"/>
    <x v="0"/>
    <x v="1"/>
    <n v="58"/>
    <x v="0"/>
    <x v="0"/>
    <x v="0"/>
    <x v="1"/>
    <x v="0"/>
    <x v="1"/>
    <x v="1"/>
    <x v="0"/>
    <x v="2"/>
    <x v="0"/>
    <x v="0"/>
    <n v="97.7"/>
    <n v="6869.7"/>
    <x v="0"/>
    <x v="0"/>
    <n v="2058.48"/>
    <n v="8928.18"/>
    <x v="0"/>
    <x v="0"/>
    <x v="0"/>
    <x v="0"/>
    <x v="0"/>
    <x v="0"/>
    <x v="0"/>
    <x v="1"/>
    <x v="0"/>
  </r>
  <r>
    <s v="8155-IBNHG"/>
    <x v="0"/>
    <x v="39"/>
    <x v="0"/>
    <x v="0"/>
    <x v="38"/>
    <n v="92103"/>
    <n v="32.747484"/>
    <n v="-117.166877"/>
    <x v="2"/>
    <x v="52"/>
    <x v="0"/>
    <x v="0"/>
    <n v="17.73"/>
    <x v="1"/>
    <x v="0"/>
    <x v="1"/>
    <n v="29"/>
    <x v="0"/>
    <x v="1"/>
    <x v="0"/>
    <x v="1"/>
    <x v="1"/>
    <x v="0"/>
    <x v="0"/>
    <x v="0"/>
    <x v="1"/>
    <x v="0"/>
    <x v="0"/>
    <n v="75.400000000000006"/>
    <n v="1747.85"/>
    <x v="0"/>
    <x v="0"/>
    <n v="425.52"/>
    <n v="2173.37"/>
    <x v="1"/>
    <x v="5"/>
    <x v="9"/>
    <x v="0"/>
    <x v="1"/>
    <x v="0"/>
    <x v="1"/>
    <x v="1"/>
    <x v="0"/>
  </r>
  <r>
    <s v="8158-WPEZG"/>
    <x v="1"/>
    <x v="29"/>
    <x v="1"/>
    <x v="0"/>
    <x v="31"/>
    <n v="90061"/>
    <n v="33.921280000000003"/>
    <n v="-118.274186"/>
    <x v="1"/>
    <x v="37"/>
    <x v="0"/>
    <x v="1"/>
    <m/>
    <x v="2"/>
    <x v="0"/>
    <x v="2"/>
    <n v="73"/>
    <x v="0"/>
    <x v="0"/>
    <x v="0"/>
    <x v="0"/>
    <x v="1"/>
    <x v="0"/>
    <x v="0"/>
    <x v="0"/>
    <x v="1"/>
    <x v="0"/>
    <x v="1"/>
    <n v="35.65"/>
    <n v="425.1"/>
    <x v="0"/>
    <x v="0"/>
    <n v="0"/>
    <n v="425.1"/>
    <x v="0"/>
    <x v="0"/>
    <x v="0"/>
    <x v="0"/>
    <x v="1"/>
    <x v="0"/>
    <x v="0"/>
    <x v="0"/>
    <x v="0"/>
  </r>
  <r>
    <s v="8160-HOWOX"/>
    <x v="0"/>
    <x v="18"/>
    <x v="1"/>
    <x v="0"/>
    <x v="160"/>
    <n v="92407"/>
    <n v="34.250069000000003"/>
    <n v="-117.39394900000001"/>
    <x v="1"/>
    <x v="6"/>
    <x v="0"/>
    <x v="0"/>
    <n v="48.16"/>
    <x v="0"/>
    <x v="0"/>
    <x v="2"/>
    <n v="85"/>
    <x v="0"/>
    <x v="1"/>
    <x v="0"/>
    <x v="1"/>
    <x v="0"/>
    <x v="1"/>
    <x v="1"/>
    <x v="0"/>
    <x v="1"/>
    <x v="0"/>
    <x v="1"/>
    <n v="66.849999999999994"/>
    <n v="458.1"/>
    <x v="0"/>
    <x v="0"/>
    <n v="337.12"/>
    <n v="795.22"/>
    <x v="0"/>
    <x v="0"/>
    <x v="0"/>
    <x v="0"/>
    <x v="0"/>
    <x v="0"/>
    <x v="1"/>
    <x v="1"/>
    <x v="0"/>
  </r>
  <r>
    <s v="8161-QYMTT"/>
    <x v="1"/>
    <x v="39"/>
    <x v="1"/>
    <x v="0"/>
    <x v="787"/>
    <n v="93454"/>
    <n v="34.943522999999999"/>
    <n v="-120.25672900000001"/>
    <x v="1"/>
    <x v="6"/>
    <x v="0"/>
    <x v="0"/>
    <n v="7.37"/>
    <x v="1"/>
    <x v="0"/>
    <x v="1"/>
    <n v="6"/>
    <x v="0"/>
    <x v="1"/>
    <x v="0"/>
    <x v="1"/>
    <x v="0"/>
    <x v="1"/>
    <x v="1"/>
    <x v="0"/>
    <x v="1"/>
    <x v="0"/>
    <x v="1"/>
    <n v="94.1"/>
    <n v="701.3"/>
    <x v="0"/>
    <x v="0"/>
    <n v="51.59"/>
    <n v="752.89"/>
    <x v="0"/>
    <x v="0"/>
    <x v="0"/>
    <x v="0"/>
    <x v="0"/>
    <x v="0"/>
    <x v="1"/>
    <x v="1"/>
    <x v="0"/>
  </r>
  <r>
    <s v="8164-OCKUJ"/>
    <x v="0"/>
    <x v="45"/>
    <x v="0"/>
    <x v="3"/>
    <x v="465"/>
    <n v="95954"/>
    <n v="39.933852000000002"/>
    <n v="-121.584371"/>
    <x v="2"/>
    <x v="26"/>
    <x v="4"/>
    <x v="0"/>
    <n v="2.4700000000000002"/>
    <x v="0"/>
    <x v="1"/>
    <x v="3"/>
    <m/>
    <x v="2"/>
    <x v="2"/>
    <x v="2"/>
    <x v="2"/>
    <x v="2"/>
    <x v="2"/>
    <x v="2"/>
    <x v="2"/>
    <x v="2"/>
    <x v="1"/>
    <x v="0"/>
    <n v="20.6"/>
    <n v="1286"/>
    <x v="0"/>
    <x v="0"/>
    <n v="145.72999999999999"/>
    <n v="1431.73"/>
    <x v="0"/>
    <x v="0"/>
    <x v="0"/>
    <x v="0"/>
    <x v="1"/>
    <x v="1"/>
    <x v="1"/>
    <x v="1"/>
    <x v="0"/>
  </r>
  <r>
    <s v="8165-CBKXO"/>
    <x v="1"/>
    <x v="34"/>
    <x v="0"/>
    <x v="1"/>
    <x v="31"/>
    <n v="90022"/>
    <n v="34.023809999999997"/>
    <n v="-118.156582"/>
    <x v="8"/>
    <x v="22"/>
    <x v="0"/>
    <x v="1"/>
    <m/>
    <x v="2"/>
    <x v="0"/>
    <x v="0"/>
    <n v="25"/>
    <x v="0"/>
    <x v="0"/>
    <x v="1"/>
    <x v="1"/>
    <x v="0"/>
    <x v="1"/>
    <x v="1"/>
    <x v="0"/>
    <x v="2"/>
    <x v="0"/>
    <x v="0"/>
    <n v="56.75"/>
    <n v="3708.4"/>
    <x v="0"/>
    <x v="0"/>
    <n v="0"/>
    <n v="3708.4"/>
    <x v="0"/>
    <x v="0"/>
    <x v="0"/>
    <x v="0"/>
    <x v="0"/>
    <x v="0"/>
    <x v="0"/>
    <x v="1"/>
    <x v="0"/>
  </r>
  <r>
    <s v="8165-ZJRNM"/>
    <x v="0"/>
    <x v="47"/>
    <x v="0"/>
    <x v="2"/>
    <x v="407"/>
    <n v="94565"/>
    <n v="38.006047000000002"/>
    <n v="-121.91683399999999"/>
    <x v="9"/>
    <x v="9"/>
    <x v="3"/>
    <x v="0"/>
    <n v="21.14"/>
    <x v="1"/>
    <x v="1"/>
    <x v="3"/>
    <m/>
    <x v="2"/>
    <x v="2"/>
    <x v="2"/>
    <x v="2"/>
    <x v="2"/>
    <x v="2"/>
    <x v="2"/>
    <x v="2"/>
    <x v="2"/>
    <x v="1"/>
    <x v="1"/>
    <n v="23.75"/>
    <n v="1679.25"/>
    <x v="0"/>
    <x v="0"/>
    <n v="1522.08"/>
    <n v="3201.33"/>
    <x v="0"/>
    <x v="0"/>
    <x v="0"/>
    <x v="0"/>
    <x v="1"/>
    <x v="1"/>
    <x v="1"/>
    <x v="1"/>
    <x v="0"/>
  </r>
  <r>
    <s v="8166-ORCHU"/>
    <x v="1"/>
    <x v="50"/>
    <x v="0"/>
    <x v="0"/>
    <x v="126"/>
    <n v="94605"/>
    <n v="37.758018999999997"/>
    <n v="-122.138678"/>
    <x v="6"/>
    <x v="45"/>
    <x v="0"/>
    <x v="0"/>
    <n v="44.54"/>
    <x v="0"/>
    <x v="0"/>
    <x v="1"/>
    <n v="18"/>
    <x v="1"/>
    <x v="0"/>
    <x v="0"/>
    <x v="0"/>
    <x v="1"/>
    <x v="1"/>
    <x v="0"/>
    <x v="0"/>
    <x v="0"/>
    <x v="0"/>
    <x v="1"/>
    <n v="93.55"/>
    <n v="3055.5"/>
    <x v="0"/>
    <x v="0"/>
    <n v="1469.82"/>
    <n v="4525.32"/>
    <x v="0"/>
    <x v="0"/>
    <x v="0"/>
    <x v="0"/>
    <x v="0"/>
    <x v="0"/>
    <x v="0"/>
    <x v="0"/>
    <x v="0"/>
  </r>
  <r>
    <s v="8166-ZZTFS"/>
    <x v="0"/>
    <x v="58"/>
    <x v="0"/>
    <x v="0"/>
    <x v="742"/>
    <n v="95661"/>
    <n v="38.736685000000001"/>
    <n v="-121.25198399999999"/>
    <x v="2"/>
    <x v="22"/>
    <x v="0"/>
    <x v="0"/>
    <n v="21.7"/>
    <x v="1"/>
    <x v="0"/>
    <x v="0"/>
    <n v="3"/>
    <x v="0"/>
    <x v="0"/>
    <x v="1"/>
    <x v="1"/>
    <x v="0"/>
    <x v="1"/>
    <x v="0"/>
    <x v="0"/>
    <x v="2"/>
    <x v="0"/>
    <x v="1"/>
    <n v="80.55"/>
    <n v="5265.1"/>
    <x v="0"/>
    <x v="0"/>
    <n v="1432.2"/>
    <n v="6697.3"/>
    <x v="1"/>
    <x v="5"/>
    <x v="9"/>
    <x v="0"/>
    <x v="0"/>
    <x v="0"/>
    <x v="0"/>
    <x v="1"/>
    <x v="0"/>
  </r>
  <r>
    <s v="8167-GJLRN"/>
    <x v="1"/>
    <x v="31"/>
    <x v="1"/>
    <x v="0"/>
    <x v="939"/>
    <n v="91214"/>
    <n v="34.239635999999997"/>
    <n v="-118.245259"/>
    <x v="1"/>
    <x v="3"/>
    <x v="0"/>
    <x v="1"/>
    <m/>
    <x v="2"/>
    <x v="0"/>
    <x v="2"/>
    <n v="59"/>
    <x v="0"/>
    <x v="1"/>
    <x v="0"/>
    <x v="0"/>
    <x v="1"/>
    <x v="0"/>
    <x v="0"/>
    <x v="0"/>
    <x v="1"/>
    <x v="1"/>
    <x v="1"/>
    <n v="30.4"/>
    <n v="82.15"/>
    <x v="0"/>
    <x v="0"/>
    <n v="0"/>
    <n v="82.15"/>
    <x v="2"/>
    <x v="0"/>
    <x v="0"/>
    <x v="0"/>
    <x v="1"/>
    <x v="0"/>
    <x v="1"/>
    <x v="0"/>
    <x v="0"/>
  </r>
  <r>
    <s v="8168-UQWWF"/>
    <x v="0"/>
    <x v="23"/>
    <x v="1"/>
    <x v="3"/>
    <x v="31"/>
    <n v="90042"/>
    <n v="34.115720000000003"/>
    <n v="-118.19275399999999"/>
    <x v="1"/>
    <x v="37"/>
    <x v="0"/>
    <x v="0"/>
    <n v="27.57"/>
    <x v="1"/>
    <x v="0"/>
    <x v="0"/>
    <n v="18"/>
    <x v="0"/>
    <x v="1"/>
    <x v="1"/>
    <x v="1"/>
    <x v="0"/>
    <x v="1"/>
    <x v="1"/>
    <x v="0"/>
    <x v="1"/>
    <x v="0"/>
    <x v="1"/>
    <n v="97.85"/>
    <n v="1105.4000000000001"/>
    <x v="0"/>
    <x v="0"/>
    <n v="303.27"/>
    <n v="1408.67"/>
    <x v="1"/>
    <x v="1"/>
    <x v="11"/>
    <x v="0"/>
    <x v="0"/>
    <x v="0"/>
    <x v="0"/>
    <x v="1"/>
    <x v="0"/>
  </r>
  <r>
    <s v="8169-SAEJD"/>
    <x v="1"/>
    <x v="16"/>
    <x v="0"/>
    <x v="0"/>
    <x v="189"/>
    <n v="93535"/>
    <n v="34.712707999999999"/>
    <n v="-117.889656"/>
    <x v="6"/>
    <x v="19"/>
    <x v="3"/>
    <x v="1"/>
    <m/>
    <x v="2"/>
    <x v="0"/>
    <x v="2"/>
    <n v="12"/>
    <x v="1"/>
    <x v="0"/>
    <x v="0"/>
    <x v="1"/>
    <x v="0"/>
    <x v="1"/>
    <x v="1"/>
    <x v="1"/>
    <x v="2"/>
    <x v="1"/>
    <x v="0"/>
    <n v="56.55"/>
    <n v="3952.65"/>
    <x v="0"/>
    <x v="3"/>
    <n v="0"/>
    <n v="3992.65"/>
    <x v="0"/>
    <x v="0"/>
    <x v="0"/>
    <x v="0"/>
    <x v="0"/>
    <x v="1"/>
    <x v="0"/>
    <x v="1"/>
    <x v="0"/>
  </r>
  <r>
    <s v="8173-RXAYP"/>
    <x v="0"/>
    <x v="35"/>
    <x v="0"/>
    <x v="2"/>
    <x v="807"/>
    <n v="96056"/>
    <n v="41.108310000000003"/>
    <n v="-121.36036199999999"/>
    <x v="4"/>
    <x v="52"/>
    <x v="0"/>
    <x v="0"/>
    <n v="30.41"/>
    <x v="0"/>
    <x v="1"/>
    <x v="3"/>
    <m/>
    <x v="2"/>
    <x v="2"/>
    <x v="2"/>
    <x v="2"/>
    <x v="2"/>
    <x v="2"/>
    <x v="2"/>
    <x v="2"/>
    <x v="2"/>
    <x v="1"/>
    <x v="0"/>
    <n v="19.7"/>
    <n v="452.55"/>
    <x v="0"/>
    <x v="0"/>
    <n v="729.84"/>
    <n v="1182.3900000000001"/>
    <x v="0"/>
    <x v="0"/>
    <x v="0"/>
    <x v="0"/>
    <x v="1"/>
    <x v="1"/>
    <x v="1"/>
    <x v="1"/>
    <x v="0"/>
  </r>
  <r>
    <s v="8174-LNWMW"/>
    <x v="0"/>
    <x v="7"/>
    <x v="1"/>
    <x v="0"/>
    <x v="367"/>
    <n v="92782"/>
    <n v="33.738543"/>
    <n v="-117.78504599999999"/>
    <x v="1"/>
    <x v="65"/>
    <x v="0"/>
    <x v="0"/>
    <n v="26.16"/>
    <x v="0"/>
    <x v="1"/>
    <x v="3"/>
    <m/>
    <x v="2"/>
    <x v="2"/>
    <x v="2"/>
    <x v="2"/>
    <x v="2"/>
    <x v="2"/>
    <x v="2"/>
    <x v="2"/>
    <x v="2"/>
    <x v="1"/>
    <x v="0"/>
    <n v="20.9"/>
    <n v="689.35"/>
    <x v="0"/>
    <x v="0"/>
    <n v="810.96"/>
    <n v="1500.31"/>
    <x v="0"/>
    <x v="0"/>
    <x v="0"/>
    <x v="0"/>
    <x v="1"/>
    <x v="1"/>
    <x v="1"/>
    <x v="1"/>
    <x v="0"/>
  </r>
  <r>
    <s v="8174-TBVCF"/>
    <x v="0"/>
    <x v="18"/>
    <x v="0"/>
    <x v="0"/>
    <x v="255"/>
    <n v="90680"/>
    <n v="33.801869000000003"/>
    <n v="-117.995068"/>
    <x v="9"/>
    <x v="40"/>
    <x v="3"/>
    <x v="0"/>
    <n v="26.47"/>
    <x v="1"/>
    <x v="0"/>
    <x v="2"/>
    <n v="59"/>
    <x v="1"/>
    <x v="0"/>
    <x v="1"/>
    <x v="0"/>
    <x v="0"/>
    <x v="1"/>
    <x v="1"/>
    <x v="0"/>
    <x v="2"/>
    <x v="0"/>
    <x v="0"/>
    <n v="94.8"/>
    <n v="6859.05"/>
    <x v="0"/>
    <x v="0"/>
    <n v="1852.9"/>
    <n v="8711.9500000000007"/>
    <x v="0"/>
    <x v="0"/>
    <x v="0"/>
    <x v="0"/>
    <x v="0"/>
    <x v="0"/>
    <x v="0"/>
    <x v="0"/>
    <x v="0"/>
  </r>
  <r>
    <s v="8178-EYZUO"/>
    <x v="1"/>
    <x v="23"/>
    <x v="1"/>
    <x v="0"/>
    <x v="143"/>
    <n v="94105"/>
    <n v="37.789167999999997"/>
    <n v="-122.395009"/>
    <x v="1"/>
    <x v="56"/>
    <x v="0"/>
    <x v="0"/>
    <n v="15.78"/>
    <x v="1"/>
    <x v="0"/>
    <x v="1"/>
    <n v="3"/>
    <x v="1"/>
    <x v="0"/>
    <x v="0"/>
    <x v="1"/>
    <x v="1"/>
    <x v="1"/>
    <x v="1"/>
    <x v="0"/>
    <x v="1"/>
    <x v="0"/>
    <x v="1"/>
    <n v="93.7"/>
    <n v="4154.8"/>
    <x v="0"/>
    <x v="0"/>
    <n v="725.88"/>
    <n v="4880.68"/>
    <x v="1"/>
    <x v="4"/>
    <x v="19"/>
    <x v="0"/>
    <x v="0"/>
    <x v="0"/>
    <x v="0"/>
    <x v="1"/>
    <x v="0"/>
  </r>
  <r>
    <s v="8180-AKMJV"/>
    <x v="0"/>
    <x v="60"/>
    <x v="1"/>
    <x v="0"/>
    <x v="1005"/>
    <n v="96117"/>
    <n v="40.507272"/>
    <n v="-120.338228"/>
    <x v="1"/>
    <x v="13"/>
    <x v="1"/>
    <x v="0"/>
    <n v="23.04"/>
    <x v="0"/>
    <x v="0"/>
    <x v="0"/>
    <n v="82"/>
    <x v="0"/>
    <x v="1"/>
    <x v="0"/>
    <x v="1"/>
    <x v="1"/>
    <x v="0"/>
    <x v="0"/>
    <x v="0"/>
    <x v="1"/>
    <x v="0"/>
    <x v="0"/>
    <n v="44.55"/>
    <n v="44.55"/>
    <x v="0"/>
    <x v="0"/>
    <n v="23.04"/>
    <n v="67.59"/>
    <x v="2"/>
    <x v="0"/>
    <x v="0"/>
    <x v="0"/>
    <x v="1"/>
    <x v="0"/>
    <x v="1"/>
    <x v="1"/>
    <x v="0"/>
  </r>
  <r>
    <s v="8181-YHCMF"/>
    <x v="0"/>
    <x v="56"/>
    <x v="0"/>
    <x v="0"/>
    <x v="13"/>
    <n v="91941"/>
    <n v="32.759326999999999"/>
    <n v="-116.99726"/>
    <x v="4"/>
    <x v="64"/>
    <x v="0"/>
    <x v="1"/>
    <m/>
    <x v="2"/>
    <x v="0"/>
    <x v="2"/>
    <n v="15"/>
    <x v="0"/>
    <x v="0"/>
    <x v="1"/>
    <x v="0"/>
    <x v="0"/>
    <x v="1"/>
    <x v="1"/>
    <x v="0"/>
    <x v="2"/>
    <x v="1"/>
    <x v="0"/>
    <n v="60.3"/>
    <n v="4109"/>
    <x v="0"/>
    <x v="0"/>
    <n v="0"/>
    <n v="4109"/>
    <x v="0"/>
    <x v="0"/>
    <x v="0"/>
    <x v="0"/>
    <x v="0"/>
    <x v="0"/>
    <x v="0"/>
    <x v="0"/>
    <x v="0"/>
  </r>
  <r>
    <s v="8182-BJDSI"/>
    <x v="0"/>
    <x v="52"/>
    <x v="1"/>
    <x v="0"/>
    <x v="157"/>
    <n v="92705"/>
    <n v="33.766004000000002"/>
    <n v="-117.78676299999999"/>
    <x v="1"/>
    <x v="61"/>
    <x v="5"/>
    <x v="0"/>
    <n v="30.28"/>
    <x v="1"/>
    <x v="0"/>
    <x v="1"/>
    <n v="30"/>
    <x v="0"/>
    <x v="0"/>
    <x v="0"/>
    <x v="1"/>
    <x v="1"/>
    <x v="1"/>
    <x v="1"/>
    <x v="0"/>
    <x v="1"/>
    <x v="0"/>
    <x v="1"/>
    <n v="89.95"/>
    <n v="2625.55"/>
    <x v="0"/>
    <x v="0"/>
    <n v="847.84"/>
    <n v="3473.39"/>
    <x v="1"/>
    <x v="5"/>
    <x v="8"/>
    <x v="0"/>
    <x v="0"/>
    <x v="0"/>
    <x v="0"/>
    <x v="1"/>
    <x v="0"/>
  </r>
  <r>
    <s v="8182-PNAGI"/>
    <x v="1"/>
    <x v="2"/>
    <x v="1"/>
    <x v="0"/>
    <x v="1015"/>
    <n v="90660"/>
    <n v="33.989524000000003"/>
    <n v="-118.089299"/>
    <x v="1"/>
    <x v="27"/>
    <x v="0"/>
    <x v="0"/>
    <n v="46.58"/>
    <x v="0"/>
    <x v="0"/>
    <x v="2"/>
    <n v="26"/>
    <x v="0"/>
    <x v="1"/>
    <x v="0"/>
    <x v="0"/>
    <x v="1"/>
    <x v="0"/>
    <x v="0"/>
    <x v="1"/>
    <x v="1"/>
    <x v="1"/>
    <x v="1"/>
    <n v="50.25"/>
    <n v="593.75"/>
    <x v="0"/>
    <x v="4"/>
    <n v="558.96"/>
    <n v="1272.71"/>
    <x v="1"/>
    <x v="4"/>
    <x v="19"/>
    <x v="0"/>
    <x v="1"/>
    <x v="1"/>
    <x v="1"/>
    <x v="0"/>
    <x v="0"/>
  </r>
  <r>
    <s v="8183-ONMXC"/>
    <x v="0"/>
    <x v="51"/>
    <x v="1"/>
    <x v="0"/>
    <x v="38"/>
    <n v="92117"/>
    <n v="32.825085999999999"/>
    <n v="-117.19942399999999"/>
    <x v="1"/>
    <x v="29"/>
    <x v="0"/>
    <x v="0"/>
    <n v="5.1100000000000003"/>
    <x v="0"/>
    <x v="0"/>
    <x v="1"/>
    <n v="6"/>
    <x v="0"/>
    <x v="1"/>
    <x v="0"/>
    <x v="1"/>
    <x v="1"/>
    <x v="1"/>
    <x v="1"/>
    <x v="0"/>
    <x v="1"/>
    <x v="1"/>
    <x v="1"/>
    <n v="-1"/>
    <n v="159.44999999999999"/>
    <x v="0"/>
    <x v="0"/>
    <n v="10.220000000000001"/>
    <n v="169.67"/>
    <x v="1"/>
    <x v="1"/>
    <x v="5"/>
    <x v="0"/>
    <x v="0"/>
    <x v="0"/>
    <x v="1"/>
    <x v="1"/>
    <x v="0"/>
  </r>
  <r>
    <s v="8184-WMOFI"/>
    <x v="1"/>
    <x v="10"/>
    <x v="0"/>
    <x v="0"/>
    <x v="64"/>
    <n v="93702"/>
    <n v="36.739384999999999"/>
    <n v="-119.753649"/>
    <x v="1"/>
    <x v="55"/>
    <x v="0"/>
    <x v="0"/>
    <n v="14.05"/>
    <x v="0"/>
    <x v="0"/>
    <x v="2"/>
    <n v="25"/>
    <x v="1"/>
    <x v="1"/>
    <x v="1"/>
    <x v="0"/>
    <x v="1"/>
    <x v="1"/>
    <x v="1"/>
    <x v="0"/>
    <x v="0"/>
    <x v="1"/>
    <x v="0"/>
    <n v="71.400000000000006"/>
    <n v="4487.3"/>
    <x v="0"/>
    <x v="0"/>
    <n v="871.1"/>
    <n v="5358.4"/>
    <x v="0"/>
    <x v="0"/>
    <x v="0"/>
    <x v="0"/>
    <x v="0"/>
    <x v="0"/>
    <x v="0"/>
    <x v="0"/>
    <x v="0"/>
  </r>
  <r>
    <s v="8185-UPYBR"/>
    <x v="1"/>
    <x v="25"/>
    <x v="0"/>
    <x v="0"/>
    <x v="976"/>
    <n v="90254"/>
    <n v="33.865319999999997"/>
    <n v="-118.39633600000001"/>
    <x v="8"/>
    <x v="38"/>
    <x v="0"/>
    <x v="0"/>
    <n v="21.23"/>
    <x v="1"/>
    <x v="0"/>
    <x v="1"/>
    <n v="13"/>
    <x v="0"/>
    <x v="1"/>
    <x v="0"/>
    <x v="1"/>
    <x v="1"/>
    <x v="0"/>
    <x v="0"/>
    <x v="0"/>
    <x v="1"/>
    <x v="0"/>
    <x v="1"/>
    <n v="75.5"/>
    <n v="438"/>
    <x v="0"/>
    <x v="0"/>
    <n v="127.38"/>
    <n v="565.38"/>
    <x v="1"/>
    <x v="2"/>
    <x v="2"/>
    <x v="0"/>
    <x v="1"/>
    <x v="0"/>
    <x v="1"/>
    <x v="1"/>
    <x v="0"/>
  </r>
  <r>
    <s v="8189-DUKMV"/>
    <x v="0"/>
    <x v="7"/>
    <x v="0"/>
    <x v="0"/>
    <x v="249"/>
    <n v="95742"/>
    <n v="38.591133999999997"/>
    <n v="-121.161585"/>
    <x v="4"/>
    <x v="1"/>
    <x v="0"/>
    <x v="0"/>
    <n v="44.73"/>
    <x v="0"/>
    <x v="1"/>
    <x v="3"/>
    <m/>
    <x v="2"/>
    <x v="2"/>
    <x v="2"/>
    <x v="2"/>
    <x v="2"/>
    <x v="2"/>
    <x v="2"/>
    <x v="2"/>
    <x v="0"/>
    <x v="1"/>
    <x v="1"/>
    <n v="20.5"/>
    <n v="79.05"/>
    <x v="0"/>
    <x v="0"/>
    <n v="178.92"/>
    <n v="257.97000000000003"/>
    <x v="0"/>
    <x v="0"/>
    <x v="0"/>
    <x v="0"/>
    <x v="1"/>
    <x v="1"/>
    <x v="1"/>
    <x v="1"/>
    <x v="0"/>
  </r>
  <r>
    <s v="8189-HBVRW"/>
    <x v="0"/>
    <x v="2"/>
    <x v="1"/>
    <x v="0"/>
    <x v="31"/>
    <n v="90005"/>
    <n v="34.059280999999999"/>
    <n v="-118.30741999999999"/>
    <x v="1"/>
    <x v="63"/>
    <x v="0"/>
    <x v="0"/>
    <n v="2.5099999999999998"/>
    <x v="1"/>
    <x v="0"/>
    <x v="1"/>
    <n v="19"/>
    <x v="1"/>
    <x v="0"/>
    <x v="1"/>
    <x v="1"/>
    <x v="1"/>
    <x v="0"/>
    <x v="0"/>
    <x v="1"/>
    <x v="1"/>
    <x v="1"/>
    <x v="1"/>
    <n v="90.8"/>
    <n v="4921.2"/>
    <x v="0"/>
    <x v="8"/>
    <n v="133.03"/>
    <n v="5114.2299999999996"/>
    <x v="0"/>
    <x v="0"/>
    <x v="0"/>
    <x v="0"/>
    <x v="1"/>
    <x v="1"/>
    <x v="0"/>
    <x v="1"/>
    <x v="0"/>
  </r>
  <r>
    <s v="8189-XRIKE"/>
    <x v="0"/>
    <x v="53"/>
    <x v="1"/>
    <x v="0"/>
    <x v="908"/>
    <n v="94560"/>
    <n v="37.504133000000003"/>
    <n v="-122.032347"/>
    <x v="1"/>
    <x v="44"/>
    <x v="5"/>
    <x v="0"/>
    <n v="31.57"/>
    <x v="0"/>
    <x v="0"/>
    <x v="1"/>
    <n v="4"/>
    <x v="0"/>
    <x v="1"/>
    <x v="0"/>
    <x v="1"/>
    <x v="0"/>
    <x v="1"/>
    <x v="0"/>
    <x v="0"/>
    <x v="2"/>
    <x v="1"/>
    <x v="1"/>
    <n v="90.95"/>
    <n v="2897.95"/>
    <x v="397"/>
    <x v="0"/>
    <n v="1010.24"/>
    <n v="3882.64"/>
    <x v="0"/>
    <x v="0"/>
    <x v="0"/>
    <x v="0"/>
    <x v="0"/>
    <x v="0"/>
    <x v="1"/>
    <x v="1"/>
    <x v="0"/>
  </r>
  <r>
    <s v="8190-ZTQFB"/>
    <x v="1"/>
    <x v="2"/>
    <x v="1"/>
    <x v="0"/>
    <x v="936"/>
    <n v="96009"/>
    <n v="41.083463999999999"/>
    <n v="-121.107929"/>
    <x v="1"/>
    <x v="62"/>
    <x v="0"/>
    <x v="1"/>
    <m/>
    <x v="2"/>
    <x v="0"/>
    <x v="0"/>
    <n v="8"/>
    <x v="0"/>
    <x v="1"/>
    <x v="1"/>
    <x v="1"/>
    <x v="0"/>
    <x v="1"/>
    <x v="1"/>
    <x v="1"/>
    <x v="0"/>
    <x v="0"/>
    <x v="1"/>
    <n v="51.35"/>
    <n v="2075.1"/>
    <x v="0"/>
    <x v="11"/>
    <n v="0"/>
    <n v="2155.1"/>
    <x v="0"/>
    <x v="0"/>
    <x v="0"/>
    <x v="0"/>
    <x v="0"/>
    <x v="1"/>
    <x v="0"/>
    <x v="1"/>
    <x v="0"/>
  </r>
  <r>
    <s v="8191-XWSZG"/>
    <x v="0"/>
    <x v="30"/>
    <x v="1"/>
    <x v="0"/>
    <x v="31"/>
    <n v="90018"/>
    <n v="34.028734999999998"/>
    <n v="-118.31723599999999"/>
    <x v="1"/>
    <x v="57"/>
    <x v="4"/>
    <x v="0"/>
    <n v="22.55"/>
    <x v="0"/>
    <x v="1"/>
    <x v="3"/>
    <m/>
    <x v="2"/>
    <x v="2"/>
    <x v="2"/>
    <x v="2"/>
    <x v="2"/>
    <x v="2"/>
    <x v="2"/>
    <x v="2"/>
    <x v="0"/>
    <x v="1"/>
    <x v="2"/>
    <n v="20.65"/>
    <n v="1022.95"/>
    <x v="0"/>
    <x v="0"/>
    <n v="1172.5999999999999"/>
    <n v="2195.5500000000002"/>
    <x v="0"/>
    <x v="0"/>
    <x v="0"/>
    <x v="0"/>
    <x v="1"/>
    <x v="1"/>
    <x v="1"/>
    <x v="1"/>
    <x v="0"/>
  </r>
  <r>
    <s v="8194-PEEBY"/>
    <x v="0"/>
    <x v="32"/>
    <x v="0"/>
    <x v="1"/>
    <x v="97"/>
    <n v="92604"/>
    <n v="33.688546000000002"/>
    <n v="-117.78809099999999"/>
    <x v="2"/>
    <x v="52"/>
    <x v="5"/>
    <x v="0"/>
    <n v="4.47"/>
    <x v="0"/>
    <x v="1"/>
    <x v="3"/>
    <m/>
    <x v="2"/>
    <x v="2"/>
    <x v="2"/>
    <x v="2"/>
    <x v="2"/>
    <x v="2"/>
    <x v="2"/>
    <x v="2"/>
    <x v="0"/>
    <x v="1"/>
    <x v="0"/>
    <n v="19.899999999999999"/>
    <n v="533.5"/>
    <x v="0"/>
    <x v="0"/>
    <n v="107.28"/>
    <n v="640.78"/>
    <x v="0"/>
    <x v="0"/>
    <x v="0"/>
    <x v="0"/>
    <x v="1"/>
    <x v="1"/>
    <x v="1"/>
    <x v="1"/>
    <x v="0"/>
  </r>
  <r>
    <s v="8197-BFWVU"/>
    <x v="0"/>
    <x v="47"/>
    <x v="0"/>
    <x v="0"/>
    <x v="871"/>
    <n v="93240"/>
    <n v="35.607875"/>
    <n v="-118.466318"/>
    <x v="0"/>
    <x v="9"/>
    <x v="3"/>
    <x v="0"/>
    <n v="1.72"/>
    <x v="1"/>
    <x v="0"/>
    <x v="0"/>
    <n v="7"/>
    <x v="1"/>
    <x v="0"/>
    <x v="1"/>
    <x v="0"/>
    <x v="0"/>
    <x v="1"/>
    <x v="1"/>
    <x v="0"/>
    <x v="2"/>
    <x v="0"/>
    <x v="1"/>
    <n v="93.25"/>
    <n v="6688.95"/>
    <x v="0"/>
    <x v="0"/>
    <n v="123.84"/>
    <n v="6812.79"/>
    <x v="0"/>
    <x v="0"/>
    <x v="0"/>
    <x v="0"/>
    <x v="0"/>
    <x v="0"/>
    <x v="0"/>
    <x v="0"/>
    <x v="0"/>
  </r>
  <r>
    <s v="8198-RKSZG"/>
    <x v="0"/>
    <x v="9"/>
    <x v="0"/>
    <x v="1"/>
    <x v="828"/>
    <n v="94530"/>
    <n v="37.924838000000001"/>
    <n v="-122.289145"/>
    <x v="4"/>
    <x v="32"/>
    <x v="2"/>
    <x v="0"/>
    <n v="9.77"/>
    <x v="1"/>
    <x v="0"/>
    <x v="2"/>
    <n v="21"/>
    <x v="0"/>
    <x v="0"/>
    <x v="0"/>
    <x v="0"/>
    <x v="0"/>
    <x v="1"/>
    <x v="1"/>
    <x v="0"/>
    <x v="1"/>
    <x v="1"/>
    <x v="0"/>
    <n v="80.45"/>
    <n v="1137.05"/>
    <x v="0"/>
    <x v="0"/>
    <n v="136.78"/>
    <n v="1273.83"/>
    <x v="0"/>
    <x v="0"/>
    <x v="0"/>
    <x v="0"/>
    <x v="0"/>
    <x v="0"/>
    <x v="0"/>
    <x v="0"/>
    <x v="0"/>
  </r>
  <r>
    <s v="8199-ZLLSA"/>
    <x v="1"/>
    <x v="55"/>
    <x v="1"/>
    <x v="0"/>
    <x v="42"/>
    <n v="91042"/>
    <n v="34.296574"/>
    <n v="-118.244839"/>
    <x v="1"/>
    <x v="23"/>
    <x v="0"/>
    <x v="0"/>
    <n v="22.66"/>
    <x v="1"/>
    <x v="0"/>
    <x v="1"/>
    <n v="27"/>
    <x v="1"/>
    <x v="0"/>
    <x v="1"/>
    <x v="0"/>
    <x v="0"/>
    <x v="1"/>
    <x v="1"/>
    <x v="0"/>
    <x v="0"/>
    <x v="0"/>
    <x v="1"/>
    <n v="118.35"/>
    <n v="7804.15"/>
    <x v="0"/>
    <x v="0"/>
    <n v="1518.22"/>
    <n v="9322.3700000000008"/>
    <x v="1"/>
    <x v="1"/>
    <x v="1"/>
    <x v="0"/>
    <x v="0"/>
    <x v="0"/>
    <x v="0"/>
    <x v="0"/>
    <x v="0"/>
  </r>
  <r>
    <s v="8200-KLNYW"/>
    <x v="0"/>
    <x v="39"/>
    <x v="0"/>
    <x v="0"/>
    <x v="1059"/>
    <n v="94963"/>
    <n v="38.004739999999998"/>
    <n v="-122.66371700000001"/>
    <x v="9"/>
    <x v="47"/>
    <x v="0"/>
    <x v="0"/>
    <n v="11.27"/>
    <x v="0"/>
    <x v="0"/>
    <x v="2"/>
    <n v="19"/>
    <x v="1"/>
    <x v="1"/>
    <x v="1"/>
    <x v="0"/>
    <x v="0"/>
    <x v="1"/>
    <x v="1"/>
    <x v="1"/>
    <x v="0"/>
    <x v="1"/>
    <x v="0"/>
    <n v="80.900000000000006"/>
    <n v="1714.95"/>
    <x v="0"/>
    <x v="8"/>
    <n v="236.67"/>
    <n v="2011.62"/>
    <x v="0"/>
    <x v="0"/>
    <x v="0"/>
    <x v="0"/>
    <x v="0"/>
    <x v="1"/>
    <x v="0"/>
    <x v="0"/>
    <x v="0"/>
  </r>
  <r>
    <s v="8200-LGKSR"/>
    <x v="1"/>
    <x v="10"/>
    <x v="0"/>
    <x v="0"/>
    <x v="263"/>
    <n v="91702"/>
    <n v="34.174492999999998"/>
    <n v="-117.87067999999999"/>
    <x v="10"/>
    <x v="4"/>
    <x v="0"/>
    <x v="0"/>
    <n v="35.090000000000003"/>
    <x v="1"/>
    <x v="0"/>
    <x v="2"/>
    <n v="12"/>
    <x v="1"/>
    <x v="1"/>
    <x v="1"/>
    <x v="0"/>
    <x v="0"/>
    <x v="1"/>
    <x v="1"/>
    <x v="0"/>
    <x v="2"/>
    <x v="1"/>
    <x v="1"/>
    <n v="83.2"/>
    <n v="6126.1"/>
    <x v="0"/>
    <x v="0"/>
    <n v="2491.39"/>
    <n v="8617.49"/>
    <x v="0"/>
    <x v="0"/>
    <x v="0"/>
    <x v="0"/>
    <x v="0"/>
    <x v="0"/>
    <x v="0"/>
    <x v="0"/>
    <x v="0"/>
  </r>
  <r>
    <s v="8201-AAXCB"/>
    <x v="1"/>
    <x v="39"/>
    <x v="0"/>
    <x v="1"/>
    <x v="516"/>
    <n v="91764"/>
    <n v="34.074086999999999"/>
    <n v="-117.60561800000001"/>
    <x v="2"/>
    <x v="30"/>
    <x v="0"/>
    <x v="0"/>
    <n v="25.87"/>
    <x v="1"/>
    <x v="0"/>
    <x v="0"/>
    <n v="76"/>
    <x v="0"/>
    <x v="1"/>
    <x v="0"/>
    <x v="1"/>
    <x v="0"/>
    <x v="0"/>
    <x v="0"/>
    <x v="1"/>
    <x v="1"/>
    <x v="1"/>
    <x v="1"/>
    <n v="60.35"/>
    <n v="1404.65"/>
    <x v="0"/>
    <x v="1"/>
    <n v="646.75"/>
    <n v="2061.4"/>
    <x v="0"/>
    <x v="0"/>
    <x v="0"/>
    <x v="0"/>
    <x v="0"/>
    <x v="1"/>
    <x v="1"/>
    <x v="1"/>
    <x v="0"/>
  </r>
  <r>
    <s v="8203-XJZRC"/>
    <x v="1"/>
    <x v="56"/>
    <x v="1"/>
    <x v="0"/>
    <x v="599"/>
    <n v="91914"/>
    <n v="32.688505999999997"/>
    <n v="-116.938632"/>
    <x v="1"/>
    <x v="13"/>
    <x v="1"/>
    <x v="0"/>
    <n v="40.46"/>
    <x v="0"/>
    <x v="1"/>
    <x v="3"/>
    <m/>
    <x v="2"/>
    <x v="2"/>
    <x v="2"/>
    <x v="2"/>
    <x v="2"/>
    <x v="2"/>
    <x v="2"/>
    <x v="2"/>
    <x v="1"/>
    <x v="1"/>
    <x v="0"/>
    <n v="20.25"/>
    <n v="20.25"/>
    <x v="0"/>
    <x v="0"/>
    <n v="40.46"/>
    <n v="60.71"/>
    <x v="2"/>
    <x v="0"/>
    <x v="0"/>
    <x v="0"/>
    <x v="1"/>
    <x v="1"/>
    <x v="1"/>
    <x v="1"/>
    <x v="0"/>
  </r>
  <r>
    <s v="8204-TIFGJ"/>
    <x v="0"/>
    <x v="32"/>
    <x v="1"/>
    <x v="0"/>
    <x v="358"/>
    <n v="93529"/>
    <n v="37.730269"/>
    <n v="-119.055813"/>
    <x v="1"/>
    <x v="16"/>
    <x v="0"/>
    <x v="0"/>
    <n v="16.260000000000002"/>
    <x v="0"/>
    <x v="1"/>
    <x v="3"/>
    <m/>
    <x v="2"/>
    <x v="2"/>
    <x v="2"/>
    <x v="2"/>
    <x v="2"/>
    <x v="2"/>
    <x v="2"/>
    <x v="2"/>
    <x v="1"/>
    <x v="0"/>
    <x v="1"/>
    <n v="20.3"/>
    <n v="470.6"/>
    <x v="0"/>
    <x v="0"/>
    <n v="373.98"/>
    <n v="844.58"/>
    <x v="0"/>
    <x v="0"/>
    <x v="0"/>
    <x v="0"/>
    <x v="1"/>
    <x v="1"/>
    <x v="1"/>
    <x v="1"/>
    <x v="0"/>
  </r>
  <r>
    <s v="8204-YJCLA"/>
    <x v="1"/>
    <x v="3"/>
    <x v="0"/>
    <x v="0"/>
    <x v="191"/>
    <n v="92173"/>
    <n v="32.555827999999998"/>
    <n v="-117.04007300000001"/>
    <x v="2"/>
    <x v="9"/>
    <x v="3"/>
    <x v="1"/>
    <m/>
    <x v="2"/>
    <x v="0"/>
    <x v="2"/>
    <n v="24"/>
    <x v="1"/>
    <x v="0"/>
    <x v="1"/>
    <x v="0"/>
    <x v="0"/>
    <x v="1"/>
    <x v="0"/>
    <x v="0"/>
    <x v="2"/>
    <x v="0"/>
    <x v="1"/>
    <n v="64.8"/>
    <n v="4732.3500000000004"/>
    <x v="0"/>
    <x v="0"/>
    <n v="0"/>
    <n v="4732.3500000000004"/>
    <x v="0"/>
    <x v="0"/>
    <x v="0"/>
    <x v="0"/>
    <x v="0"/>
    <x v="0"/>
    <x v="0"/>
    <x v="0"/>
    <x v="0"/>
  </r>
  <r>
    <s v="8205-MQUGY"/>
    <x v="1"/>
    <x v="14"/>
    <x v="0"/>
    <x v="1"/>
    <x v="113"/>
    <n v="95834"/>
    <n v="38.646208999999999"/>
    <n v="-121.52446"/>
    <x v="4"/>
    <x v="27"/>
    <x v="2"/>
    <x v="0"/>
    <n v="9.58"/>
    <x v="0"/>
    <x v="0"/>
    <x v="0"/>
    <n v="57"/>
    <x v="1"/>
    <x v="1"/>
    <x v="0"/>
    <x v="1"/>
    <x v="1"/>
    <x v="0"/>
    <x v="0"/>
    <x v="1"/>
    <x v="1"/>
    <x v="0"/>
    <x v="1"/>
    <n v="49.2"/>
    <n v="571.15"/>
    <x v="0"/>
    <x v="11"/>
    <n v="114.96"/>
    <n v="766.11"/>
    <x v="0"/>
    <x v="0"/>
    <x v="0"/>
    <x v="0"/>
    <x v="1"/>
    <x v="1"/>
    <x v="0"/>
    <x v="1"/>
    <x v="0"/>
  </r>
  <r>
    <s v="8205-OTCHB"/>
    <x v="1"/>
    <x v="35"/>
    <x v="1"/>
    <x v="0"/>
    <x v="200"/>
    <n v="92506"/>
    <n v="33.930931000000001"/>
    <n v="-117.361788"/>
    <x v="1"/>
    <x v="51"/>
    <x v="2"/>
    <x v="1"/>
    <m/>
    <x v="2"/>
    <x v="0"/>
    <x v="2"/>
    <n v="16"/>
    <x v="0"/>
    <x v="0"/>
    <x v="1"/>
    <x v="1"/>
    <x v="1"/>
    <x v="1"/>
    <x v="1"/>
    <x v="0"/>
    <x v="0"/>
    <x v="0"/>
    <x v="1"/>
    <n v="43.75"/>
    <n v="903.6"/>
    <x v="0"/>
    <x v="0"/>
    <n v="0"/>
    <n v="903.6"/>
    <x v="1"/>
    <x v="2"/>
    <x v="3"/>
    <x v="0"/>
    <x v="0"/>
    <x v="0"/>
    <x v="0"/>
    <x v="1"/>
    <x v="0"/>
  </r>
  <r>
    <s v="8205-VSLRB"/>
    <x v="1"/>
    <x v="19"/>
    <x v="0"/>
    <x v="0"/>
    <x v="819"/>
    <n v="96037"/>
    <n v="41.528540999999997"/>
    <n v="-122.955018"/>
    <x v="0"/>
    <x v="40"/>
    <x v="0"/>
    <x v="0"/>
    <n v="4.8"/>
    <x v="1"/>
    <x v="0"/>
    <x v="0"/>
    <n v="41"/>
    <x v="1"/>
    <x v="1"/>
    <x v="1"/>
    <x v="0"/>
    <x v="1"/>
    <x v="1"/>
    <x v="1"/>
    <x v="0"/>
    <x v="2"/>
    <x v="1"/>
    <x v="0"/>
    <n v="77.3"/>
    <n v="5498.2"/>
    <x v="398"/>
    <x v="0"/>
    <n v="336"/>
    <n v="5807.33"/>
    <x v="0"/>
    <x v="0"/>
    <x v="0"/>
    <x v="0"/>
    <x v="0"/>
    <x v="0"/>
    <x v="0"/>
    <x v="0"/>
    <x v="0"/>
  </r>
  <r>
    <s v="8207-DMRVL"/>
    <x v="1"/>
    <x v="10"/>
    <x v="0"/>
    <x v="1"/>
    <x v="874"/>
    <n v="92886"/>
    <n v="33.897252999999999"/>
    <n v="-117.792202"/>
    <x v="2"/>
    <x v="9"/>
    <x v="0"/>
    <x v="0"/>
    <n v="21.89"/>
    <x v="1"/>
    <x v="0"/>
    <x v="1"/>
    <n v="58"/>
    <x v="1"/>
    <x v="0"/>
    <x v="1"/>
    <x v="0"/>
    <x v="0"/>
    <x v="1"/>
    <x v="1"/>
    <x v="1"/>
    <x v="2"/>
    <x v="1"/>
    <x v="1"/>
    <n v="114.55"/>
    <n v="8306.0499999999993"/>
    <x v="399"/>
    <x v="3"/>
    <n v="1576.08"/>
    <n v="9900.5300000000007"/>
    <x v="0"/>
    <x v="0"/>
    <x v="0"/>
    <x v="0"/>
    <x v="0"/>
    <x v="1"/>
    <x v="0"/>
    <x v="0"/>
    <x v="0"/>
  </r>
  <r>
    <s v="8207-VVMYB"/>
    <x v="0"/>
    <x v="56"/>
    <x v="0"/>
    <x v="0"/>
    <x v="1044"/>
    <n v="94517"/>
    <n v="37.881841999999999"/>
    <n v="-121.848111"/>
    <x v="2"/>
    <x v="40"/>
    <x v="0"/>
    <x v="0"/>
    <n v="14.15"/>
    <x v="1"/>
    <x v="1"/>
    <x v="3"/>
    <m/>
    <x v="2"/>
    <x v="2"/>
    <x v="2"/>
    <x v="2"/>
    <x v="2"/>
    <x v="2"/>
    <x v="2"/>
    <x v="2"/>
    <x v="2"/>
    <x v="0"/>
    <x v="1"/>
    <n v="26"/>
    <n v="2006.95"/>
    <x v="0"/>
    <x v="0"/>
    <n v="990.5"/>
    <n v="2997.45"/>
    <x v="0"/>
    <x v="0"/>
    <x v="0"/>
    <x v="0"/>
    <x v="1"/>
    <x v="1"/>
    <x v="1"/>
    <x v="1"/>
    <x v="0"/>
  </r>
  <r>
    <s v="8208-EUMTE"/>
    <x v="1"/>
    <x v="45"/>
    <x v="1"/>
    <x v="0"/>
    <x v="1091"/>
    <n v="92861"/>
    <n v="33.817473"/>
    <n v="-117.810462"/>
    <x v="1"/>
    <x v="43"/>
    <x v="0"/>
    <x v="1"/>
    <m/>
    <x v="2"/>
    <x v="0"/>
    <x v="2"/>
    <n v="27"/>
    <x v="1"/>
    <x v="0"/>
    <x v="1"/>
    <x v="0"/>
    <x v="0"/>
    <x v="0"/>
    <x v="0"/>
    <x v="0"/>
    <x v="2"/>
    <x v="1"/>
    <x v="0"/>
    <n v="54.85"/>
    <n v="916.15"/>
    <x v="0"/>
    <x v="0"/>
    <n v="0"/>
    <n v="916.15"/>
    <x v="0"/>
    <x v="0"/>
    <x v="0"/>
    <x v="0"/>
    <x v="0"/>
    <x v="0"/>
    <x v="0"/>
    <x v="0"/>
    <x v="0"/>
  </r>
  <r>
    <s v="8212-CRQXP"/>
    <x v="0"/>
    <x v="29"/>
    <x v="0"/>
    <x v="0"/>
    <x v="318"/>
    <n v="95002"/>
    <n v="37.449536999999999"/>
    <n v="-121.99481299999999"/>
    <x v="2"/>
    <x v="51"/>
    <x v="0"/>
    <x v="0"/>
    <n v="45.1"/>
    <x v="0"/>
    <x v="0"/>
    <x v="1"/>
    <n v="41"/>
    <x v="0"/>
    <x v="1"/>
    <x v="0"/>
    <x v="1"/>
    <x v="0"/>
    <x v="0"/>
    <x v="0"/>
    <x v="1"/>
    <x v="1"/>
    <x v="0"/>
    <x v="0"/>
    <n v="80"/>
    <n v="1706.45"/>
    <x v="0"/>
    <x v="10"/>
    <n v="992.2"/>
    <n v="2748.65"/>
    <x v="0"/>
    <x v="0"/>
    <x v="0"/>
    <x v="0"/>
    <x v="0"/>
    <x v="1"/>
    <x v="1"/>
    <x v="1"/>
    <x v="0"/>
  </r>
  <r>
    <s v="8212-DJRCH"/>
    <x v="1"/>
    <x v="25"/>
    <x v="0"/>
    <x v="2"/>
    <x v="1072"/>
    <n v="91320"/>
    <n v="34.172071000000003"/>
    <n v="-118.946262"/>
    <x v="2"/>
    <x v="10"/>
    <x v="0"/>
    <x v="0"/>
    <n v="15.01"/>
    <x v="0"/>
    <x v="0"/>
    <x v="1"/>
    <n v="19"/>
    <x v="1"/>
    <x v="1"/>
    <x v="1"/>
    <x v="1"/>
    <x v="1"/>
    <x v="1"/>
    <x v="1"/>
    <x v="0"/>
    <x v="1"/>
    <x v="0"/>
    <x v="0"/>
    <n v="90.35"/>
    <n v="434.5"/>
    <x v="400"/>
    <x v="0"/>
    <n v="75.05"/>
    <n v="492.22"/>
    <x v="0"/>
    <x v="0"/>
    <x v="0"/>
    <x v="0"/>
    <x v="0"/>
    <x v="0"/>
    <x v="0"/>
    <x v="1"/>
    <x v="0"/>
  </r>
  <r>
    <s v="8213-TAZPM"/>
    <x v="0"/>
    <x v="45"/>
    <x v="0"/>
    <x v="2"/>
    <x v="519"/>
    <n v="91945"/>
    <n v="32.733564000000001"/>
    <n v="-117.03371300000001"/>
    <x v="7"/>
    <x v="19"/>
    <x v="3"/>
    <x v="0"/>
    <n v="46.45"/>
    <x v="1"/>
    <x v="0"/>
    <x v="1"/>
    <n v="26"/>
    <x v="0"/>
    <x v="0"/>
    <x v="1"/>
    <x v="0"/>
    <x v="0"/>
    <x v="1"/>
    <x v="1"/>
    <x v="1"/>
    <x v="0"/>
    <x v="0"/>
    <x v="1"/>
    <n v="108.75"/>
    <n v="7493.05"/>
    <x v="0"/>
    <x v="5"/>
    <n v="3205.05"/>
    <n v="10798.1"/>
    <x v="0"/>
    <x v="0"/>
    <x v="0"/>
    <x v="0"/>
    <x v="0"/>
    <x v="1"/>
    <x v="0"/>
    <x v="0"/>
    <x v="0"/>
  </r>
  <r>
    <s v="8215-NGSPE"/>
    <x v="0"/>
    <x v="54"/>
    <x v="0"/>
    <x v="2"/>
    <x v="109"/>
    <n v="93035"/>
    <n v="34.184539999999998"/>
    <n v="-119.224666"/>
    <x v="3"/>
    <x v="71"/>
    <x v="4"/>
    <x v="0"/>
    <n v="3.14"/>
    <x v="0"/>
    <x v="1"/>
    <x v="3"/>
    <m/>
    <x v="2"/>
    <x v="2"/>
    <x v="2"/>
    <x v="2"/>
    <x v="2"/>
    <x v="2"/>
    <x v="2"/>
    <x v="2"/>
    <x v="2"/>
    <x v="1"/>
    <x v="0"/>
    <n v="20"/>
    <n v="833.55"/>
    <x v="0"/>
    <x v="0"/>
    <n v="131.88"/>
    <n v="965.43"/>
    <x v="0"/>
    <x v="0"/>
    <x v="0"/>
    <x v="0"/>
    <x v="1"/>
    <x v="1"/>
    <x v="1"/>
    <x v="1"/>
    <x v="0"/>
  </r>
  <r>
    <s v="8216-AZUUZ"/>
    <x v="0"/>
    <x v="21"/>
    <x v="0"/>
    <x v="1"/>
    <x v="143"/>
    <n v="94118"/>
    <n v="37.781303999999999"/>
    <n v="-122.461522"/>
    <x v="2"/>
    <x v="71"/>
    <x v="0"/>
    <x v="0"/>
    <n v="12.6"/>
    <x v="0"/>
    <x v="0"/>
    <x v="1"/>
    <n v="26"/>
    <x v="0"/>
    <x v="1"/>
    <x v="1"/>
    <x v="0"/>
    <x v="0"/>
    <x v="1"/>
    <x v="1"/>
    <x v="0"/>
    <x v="2"/>
    <x v="0"/>
    <x v="1"/>
    <n v="100.4"/>
    <n v="4303.6499999999996"/>
    <x v="0"/>
    <x v="0"/>
    <n v="529.20000000000005"/>
    <n v="4832.8500000000004"/>
    <x v="0"/>
    <x v="0"/>
    <x v="0"/>
    <x v="0"/>
    <x v="0"/>
    <x v="0"/>
    <x v="0"/>
    <x v="0"/>
    <x v="0"/>
  </r>
  <r>
    <s v="8217-QYOHV"/>
    <x v="1"/>
    <x v="60"/>
    <x v="1"/>
    <x v="0"/>
    <x v="444"/>
    <n v="91505"/>
    <n v="34.174214999999997"/>
    <n v="-118.345928"/>
    <x v="1"/>
    <x v="10"/>
    <x v="1"/>
    <x v="0"/>
    <n v="30.92"/>
    <x v="0"/>
    <x v="0"/>
    <x v="0"/>
    <n v="41"/>
    <x v="1"/>
    <x v="1"/>
    <x v="0"/>
    <x v="0"/>
    <x v="1"/>
    <x v="0"/>
    <x v="1"/>
    <x v="0"/>
    <x v="1"/>
    <x v="0"/>
    <x v="0"/>
    <n v="55.75"/>
    <n v="266.95"/>
    <x v="0"/>
    <x v="0"/>
    <n v="154.6"/>
    <n v="421.55"/>
    <x v="0"/>
    <x v="0"/>
    <x v="0"/>
    <x v="0"/>
    <x v="0"/>
    <x v="0"/>
    <x v="0"/>
    <x v="0"/>
    <x v="0"/>
  </r>
  <r>
    <s v="8218-FFJDS"/>
    <x v="0"/>
    <x v="44"/>
    <x v="0"/>
    <x v="0"/>
    <x v="608"/>
    <n v="95634"/>
    <n v="38.938600000000001"/>
    <n v="-120.78551400000001"/>
    <x v="10"/>
    <x v="9"/>
    <x v="0"/>
    <x v="0"/>
    <n v="15.35"/>
    <x v="1"/>
    <x v="0"/>
    <x v="2"/>
    <n v="41"/>
    <x v="1"/>
    <x v="0"/>
    <x v="0"/>
    <x v="0"/>
    <x v="0"/>
    <x v="1"/>
    <x v="1"/>
    <x v="0"/>
    <x v="2"/>
    <x v="0"/>
    <x v="1"/>
    <n v="86.4"/>
    <n v="6058.95"/>
    <x v="0"/>
    <x v="0"/>
    <n v="1105.2"/>
    <n v="7164.15"/>
    <x v="0"/>
    <x v="0"/>
    <x v="0"/>
    <x v="0"/>
    <x v="0"/>
    <x v="0"/>
    <x v="0"/>
    <x v="0"/>
    <x v="0"/>
  </r>
  <r>
    <s v="8219-VYBVI"/>
    <x v="1"/>
    <x v="7"/>
    <x v="1"/>
    <x v="1"/>
    <x v="10"/>
    <n v="92067"/>
    <n v="33.012751000000002"/>
    <n v="-117.20061699999999"/>
    <x v="1"/>
    <x v="35"/>
    <x v="0"/>
    <x v="0"/>
    <n v="49.95"/>
    <x v="1"/>
    <x v="1"/>
    <x v="3"/>
    <m/>
    <x v="2"/>
    <x v="2"/>
    <x v="2"/>
    <x v="2"/>
    <x v="2"/>
    <x v="2"/>
    <x v="2"/>
    <x v="2"/>
    <x v="2"/>
    <x v="1"/>
    <x v="0"/>
    <n v="25"/>
    <n v="1004.35"/>
    <x v="0"/>
    <x v="0"/>
    <n v="1948.05"/>
    <n v="2952.4"/>
    <x v="0"/>
    <x v="0"/>
    <x v="0"/>
    <x v="0"/>
    <x v="1"/>
    <x v="1"/>
    <x v="1"/>
    <x v="1"/>
    <x v="0"/>
  </r>
  <r>
    <s v="8220-OCUFY"/>
    <x v="0"/>
    <x v="18"/>
    <x v="1"/>
    <x v="0"/>
    <x v="136"/>
    <n v="92571"/>
    <n v="33.828288999999998"/>
    <n v="-117.201666"/>
    <x v="1"/>
    <x v="47"/>
    <x v="0"/>
    <x v="0"/>
    <n v="7.41"/>
    <x v="0"/>
    <x v="0"/>
    <x v="2"/>
    <n v="51"/>
    <x v="1"/>
    <x v="1"/>
    <x v="1"/>
    <x v="0"/>
    <x v="1"/>
    <x v="0"/>
    <x v="0"/>
    <x v="0"/>
    <x v="0"/>
    <x v="0"/>
    <x v="1"/>
    <n v="60.25"/>
    <n v="1258.3499999999999"/>
    <x v="0"/>
    <x v="0"/>
    <n v="155.61000000000001"/>
    <n v="1413.96"/>
    <x v="0"/>
    <x v="0"/>
    <x v="0"/>
    <x v="0"/>
    <x v="1"/>
    <x v="0"/>
    <x v="0"/>
    <x v="0"/>
    <x v="0"/>
  </r>
  <r>
    <s v="8221-EQDGL"/>
    <x v="1"/>
    <x v="60"/>
    <x v="0"/>
    <x v="0"/>
    <x v="817"/>
    <n v="95910"/>
    <n v="39.467827999999997"/>
    <n v="-120.841386"/>
    <x v="8"/>
    <x v="33"/>
    <x v="0"/>
    <x v="0"/>
    <n v="25.32"/>
    <x v="0"/>
    <x v="0"/>
    <x v="2"/>
    <n v="30"/>
    <x v="1"/>
    <x v="0"/>
    <x v="1"/>
    <x v="1"/>
    <x v="1"/>
    <x v="0"/>
    <x v="0"/>
    <x v="0"/>
    <x v="1"/>
    <x v="1"/>
    <x v="0"/>
    <n v="61"/>
    <n v="2130.4499999999998"/>
    <x v="401"/>
    <x v="0"/>
    <n v="886.2"/>
    <n v="3005.95"/>
    <x v="0"/>
    <x v="0"/>
    <x v="0"/>
    <x v="0"/>
    <x v="1"/>
    <x v="0"/>
    <x v="0"/>
    <x v="1"/>
    <x v="0"/>
  </r>
  <r>
    <s v="8221-HVAYI"/>
    <x v="1"/>
    <x v="27"/>
    <x v="0"/>
    <x v="0"/>
    <x v="1036"/>
    <n v="95322"/>
    <n v="37.147198000000003"/>
    <n v="-121.120161"/>
    <x v="1"/>
    <x v="33"/>
    <x v="5"/>
    <x v="0"/>
    <n v="5.0599999999999996"/>
    <x v="1"/>
    <x v="0"/>
    <x v="0"/>
    <n v="20"/>
    <x v="1"/>
    <x v="0"/>
    <x v="1"/>
    <x v="0"/>
    <x v="1"/>
    <x v="0"/>
    <x v="0"/>
    <x v="0"/>
    <x v="2"/>
    <x v="0"/>
    <x v="0"/>
    <n v="69.150000000000006"/>
    <n v="2490.15"/>
    <x v="0"/>
    <x v="0"/>
    <n v="177.1"/>
    <n v="2667.25"/>
    <x v="0"/>
    <x v="0"/>
    <x v="0"/>
    <x v="0"/>
    <x v="1"/>
    <x v="0"/>
    <x v="0"/>
    <x v="0"/>
    <x v="0"/>
  </r>
  <r>
    <s v="8224-DWCKX"/>
    <x v="1"/>
    <x v="3"/>
    <x v="1"/>
    <x v="0"/>
    <x v="873"/>
    <n v="94010"/>
    <n v="37.570279999999997"/>
    <n v="-122.36577800000001"/>
    <x v="1"/>
    <x v="27"/>
    <x v="0"/>
    <x v="0"/>
    <n v="43.4"/>
    <x v="1"/>
    <x v="0"/>
    <x v="1"/>
    <n v="24"/>
    <x v="0"/>
    <x v="1"/>
    <x v="0"/>
    <x v="1"/>
    <x v="1"/>
    <x v="0"/>
    <x v="0"/>
    <x v="0"/>
    <x v="2"/>
    <x v="0"/>
    <x v="0"/>
    <n v="73.3"/>
    <n v="828.05"/>
    <x v="0"/>
    <x v="0"/>
    <n v="520.79999999999995"/>
    <n v="1348.85"/>
    <x v="0"/>
    <x v="0"/>
    <x v="0"/>
    <x v="0"/>
    <x v="1"/>
    <x v="0"/>
    <x v="1"/>
    <x v="1"/>
    <x v="0"/>
  </r>
  <r>
    <s v="8224-IVVPA"/>
    <x v="0"/>
    <x v="34"/>
    <x v="1"/>
    <x v="0"/>
    <x v="1066"/>
    <n v="93518"/>
    <n v="35.358953"/>
    <n v="-118.527064"/>
    <x v="1"/>
    <x v="28"/>
    <x v="0"/>
    <x v="0"/>
    <n v="25.21"/>
    <x v="0"/>
    <x v="0"/>
    <x v="2"/>
    <n v="9"/>
    <x v="1"/>
    <x v="0"/>
    <x v="0"/>
    <x v="1"/>
    <x v="1"/>
    <x v="0"/>
    <x v="0"/>
    <x v="0"/>
    <x v="1"/>
    <x v="0"/>
    <x v="0"/>
    <n v="56.7"/>
    <n v="1652.95"/>
    <x v="0"/>
    <x v="0"/>
    <n v="680.67"/>
    <n v="2333.62"/>
    <x v="0"/>
    <x v="0"/>
    <x v="0"/>
    <x v="0"/>
    <x v="1"/>
    <x v="0"/>
    <x v="0"/>
    <x v="1"/>
    <x v="0"/>
  </r>
  <r>
    <s v="8224-KDLKN"/>
    <x v="1"/>
    <x v="19"/>
    <x v="0"/>
    <x v="3"/>
    <x v="113"/>
    <n v="95825"/>
    <n v="38.590035"/>
    <n v="-121.41245499999999"/>
    <x v="3"/>
    <x v="9"/>
    <x v="3"/>
    <x v="0"/>
    <n v="19.04"/>
    <x v="1"/>
    <x v="1"/>
    <x v="3"/>
    <m/>
    <x v="2"/>
    <x v="2"/>
    <x v="2"/>
    <x v="2"/>
    <x v="2"/>
    <x v="2"/>
    <x v="2"/>
    <x v="2"/>
    <x v="2"/>
    <x v="1"/>
    <x v="1"/>
    <n v="25"/>
    <n v="1738.9"/>
    <x v="0"/>
    <x v="0"/>
    <n v="1370.88"/>
    <n v="3109.78"/>
    <x v="0"/>
    <x v="0"/>
    <x v="0"/>
    <x v="0"/>
    <x v="1"/>
    <x v="1"/>
    <x v="1"/>
    <x v="1"/>
    <x v="0"/>
  </r>
  <r>
    <s v="8224-UAXBZ"/>
    <x v="0"/>
    <x v="39"/>
    <x v="0"/>
    <x v="0"/>
    <x v="113"/>
    <n v="95827"/>
    <n v="38.549185000000001"/>
    <n v="-121.32838599999999"/>
    <x v="9"/>
    <x v="42"/>
    <x v="0"/>
    <x v="1"/>
    <m/>
    <x v="2"/>
    <x v="0"/>
    <x v="2"/>
    <n v="29"/>
    <x v="1"/>
    <x v="0"/>
    <x v="0"/>
    <x v="1"/>
    <x v="0"/>
    <x v="0"/>
    <x v="0"/>
    <x v="0"/>
    <x v="0"/>
    <x v="0"/>
    <x v="1"/>
    <n v="45.35"/>
    <n v="2540.1"/>
    <x v="402"/>
    <x v="0"/>
    <n v="0"/>
    <n v="2536.02"/>
    <x v="0"/>
    <x v="0"/>
    <x v="0"/>
    <x v="0"/>
    <x v="0"/>
    <x v="0"/>
    <x v="0"/>
    <x v="1"/>
    <x v="0"/>
  </r>
  <r>
    <s v="8225-BTJAU"/>
    <x v="1"/>
    <x v="4"/>
    <x v="1"/>
    <x v="0"/>
    <x v="838"/>
    <n v="94970"/>
    <n v="37.921137000000002"/>
    <n v="-122.657562"/>
    <x v="1"/>
    <x v="46"/>
    <x v="2"/>
    <x v="0"/>
    <n v="7.51"/>
    <x v="0"/>
    <x v="0"/>
    <x v="1"/>
    <n v="18"/>
    <x v="0"/>
    <x v="1"/>
    <x v="0"/>
    <x v="1"/>
    <x v="1"/>
    <x v="1"/>
    <x v="0"/>
    <x v="0"/>
    <x v="1"/>
    <x v="0"/>
    <x v="1"/>
    <n v="79.25"/>
    <n v="793.55"/>
    <x v="0"/>
    <x v="0"/>
    <n v="75.099999999999994"/>
    <n v="868.65"/>
    <x v="1"/>
    <x v="1"/>
    <x v="1"/>
    <x v="0"/>
    <x v="0"/>
    <x v="0"/>
    <x v="1"/>
    <x v="1"/>
    <x v="0"/>
  </r>
  <r>
    <s v="8226-BXGES"/>
    <x v="1"/>
    <x v="18"/>
    <x v="0"/>
    <x v="0"/>
    <x v="156"/>
    <n v="90249"/>
    <n v="33.901389999999999"/>
    <n v="-118.315697"/>
    <x v="7"/>
    <x v="34"/>
    <x v="4"/>
    <x v="0"/>
    <n v="13.8"/>
    <x v="1"/>
    <x v="0"/>
    <x v="1"/>
    <n v="48"/>
    <x v="1"/>
    <x v="0"/>
    <x v="1"/>
    <x v="1"/>
    <x v="1"/>
    <x v="0"/>
    <x v="0"/>
    <x v="0"/>
    <x v="0"/>
    <x v="1"/>
    <x v="1"/>
    <n v="89.45"/>
    <n v="5692.65"/>
    <x v="0"/>
    <x v="0"/>
    <n v="883.2"/>
    <n v="6575.85"/>
    <x v="0"/>
    <x v="0"/>
    <x v="0"/>
    <x v="0"/>
    <x v="1"/>
    <x v="0"/>
    <x v="0"/>
    <x v="1"/>
    <x v="0"/>
  </r>
  <r>
    <s v="8229-BUJHX"/>
    <x v="0"/>
    <x v="27"/>
    <x v="0"/>
    <x v="2"/>
    <x v="599"/>
    <n v="91911"/>
    <n v="32.607964000000003"/>
    <n v="-117.059459"/>
    <x v="4"/>
    <x v="4"/>
    <x v="0"/>
    <x v="0"/>
    <n v="11.13"/>
    <x v="0"/>
    <x v="1"/>
    <x v="3"/>
    <m/>
    <x v="2"/>
    <x v="2"/>
    <x v="2"/>
    <x v="2"/>
    <x v="2"/>
    <x v="2"/>
    <x v="2"/>
    <x v="2"/>
    <x v="2"/>
    <x v="1"/>
    <x v="1"/>
    <n v="20.5"/>
    <n v="1500.95"/>
    <x v="0"/>
    <x v="0"/>
    <n v="790.23"/>
    <n v="2291.1799999999998"/>
    <x v="0"/>
    <x v="0"/>
    <x v="0"/>
    <x v="0"/>
    <x v="1"/>
    <x v="1"/>
    <x v="1"/>
    <x v="1"/>
    <x v="0"/>
  </r>
  <r>
    <s v="8229-MYEJZ"/>
    <x v="0"/>
    <x v="56"/>
    <x v="1"/>
    <x v="0"/>
    <x v="163"/>
    <n v="91786"/>
    <n v="34.105493000000003"/>
    <n v="-117.660934"/>
    <x v="1"/>
    <x v="46"/>
    <x v="2"/>
    <x v="0"/>
    <n v="45.56"/>
    <x v="0"/>
    <x v="0"/>
    <x v="2"/>
    <n v="17"/>
    <x v="0"/>
    <x v="0"/>
    <x v="0"/>
    <x v="1"/>
    <x v="1"/>
    <x v="0"/>
    <x v="0"/>
    <x v="0"/>
    <x v="1"/>
    <x v="1"/>
    <x v="1"/>
    <n v="51.2"/>
    <n v="498.25"/>
    <x v="0"/>
    <x v="0"/>
    <n v="455.6"/>
    <n v="953.85"/>
    <x v="0"/>
    <x v="0"/>
    <x v="0"/>
    <x v="0"/>
    <x v="1"/>
    <x v="0"/>
    <x v="0"/>
    <x v="1"/>
    <x v="0"/>
  </r>
  <r>
    <s v="8229-TNIQA"/>
    <x v="0"/>
    <x v="59"/>
    <x v="1"/>
    <x v="0"/>
    <x v="303"/>
    <n v="91105"/>
    <n v="34.13946"/>
    <n v="-118.16664900000001"/>
    <x v="1"/>
    <x v="1"/>
    <x v="1"/>
    <x v="0"/>
    <n v="39.9"/>
    <x v="0"/>
    <x v="0"/>
    <x v="0"/>
    <n v="20"/>
    <x v="0"/>
    <x v="1"/>
    <x v="0"/>
    <x v="1"/>
    <x v="1"/>
    <x v="0"/>
    <x v="0"/>
    <x v="0"/>
    <x v="1"/>
    <x v="0"/>
    <x v="0"/>
    <n v="45.3"/>
    <n v="196.95"/>
    <x v="0"/>
    <x v="0"/>
    <n v="159.6"/>
    <n v="356.55"/>
    <x v="1"/>
    <x v="3"/>
    <x v="6"/>
    <x v="0"/>
    <x v="1"/>
    <x v="0"/>
    <x v="1"/>
    <x v="1"/>
    <x v="0"/>
  </r>
  <r>
    <s v="8231-BSWXX"/>
    <x v="1"/>
    <x v="56"/>
    <x v="1"/>
    <x v="0"/>
    <x v="217"/>
    <n v="93501"/>
    <n v="35.097323000000003"/>
    <n v="-118.171288"/>
    <x v="1"/>
    <x v="4"/>
    <x v="3"/>
    <x v="0"/>
    <n v="41.34"/>
    <x v="1"/>
    <x v="0"/>
    <x v="1"/>
    <n v="10"/>
    <x v="0"/>
    <x v="0"/>
    <x v="0"/>
    <x v="1"/>
    <x v="1"/>
    <x v="0"/>
    <x v="0"/>
    <x v="0"/>
    <x v="0"/>
    <x v="0"/>
    <x v="0"/>
    <n v="79.05"/>
    <n v="5552.5"/>
    <x v="0"/>
    <x v="0"/>
    <n v="2935.14"/>
    <n v="8487.64"/>
    <x v="0"/>
    <x v="0"/>
    <x v="0"/>
    <x v="0"/>
    <x v="1"/>
    <x v="0"/>
    <x v="0"/>
    <x v="1"/>
    <x v="0"/>
  </r>
  <r>
    <s v="8232-CTLKO"/>
    <x v="0"/>
    <x v="12"/>
    <x v="0"/>
    <x v="3"/>
    <x v="479"/>
    <n v="92259"/>
    <n v="32.698963999999997"/>
    <n v="-115.886656"/>
    <x v="5"/>
    <x v="22"/>
    <x v="3"/>
    <x v="0"/>
    <n v="8.39"/>
    <x v="0"/>
    <x v="0"/>
    <x v="2"/>
    <n v="16"/>
    <x v="1"/>
    <x v="1"/>
    <x v="0"/>
    <x v="1"/>
    <x v="0"/>
    <x v="0"/>
    <x v="0"/>
    <x v="0"/>
    <x v="2"/>
    <x v="0"/>
    <x v="1"/>
    <n v="59.75"/>
    <n v="3996.8"/>
    <x v="0"/>
    <x v="0"/>
    <n v="553.74"/>
    <n v="4550.54"/>
    <x v="0"/>
    <x v="0"/>
    <x v="0"/>
    <x v="0"/>
    <x v="0"/>
    <x v="0"/>
    <x v="0"/>
    <x v="1"/>
    <x v="0"/>
  </r>
  <r>
    <s v="8232-UTFOZ"/>
    <x v="1"/>
    <x v="38"/>
    <x v="1"/>
    <x v="0"/>
    <x v="934"/>
    <n v="91740"/>
    <n v="34.119363"/>
    <n v="-117.855059"/>
    <x v="1"/>
    <x v="19"/>
    <x v="0"/>
    <x v="0"/>
    <n v="7.18"/>
    <x v="0"/>
    <x v="1"/>
    <x v="3"/>
    <m/>
    <x v="2"/>
    <x v="2"/>
    <x v="2"/>
    <x v="2"/>
    <x v="2"/>
    <x v="2"/>
    <x v="2"/>
    <x v="2"/>
    <x v="2"/>
    <x v="1"/>
    <x v="0"/>
    <n v="19.95"/>
    <n v="1399.35"/>
    <x v="0"/>
    <x v="0"/>
    <n v="495.42"/>
    <n v="1894.77"/>
    <x v="0"/>
    <x v="0"/>
    <x v="0"/>
    <x v="0"/>
    <x v="1"/>
    <x v="1"/>
    <x v="1"/>
    <x v="1"/>
    <x v="0"/>
  </r>
  <r>
    <s v="8234-GSZYK"/>
    <x v="1"/>
    <x v="14"/>
    <x v="1"/>
    <x v="0"/>
    <x v="695"/>
    <n v="95410"/>
    <n v="39.225693999999997"/>
    <n v="-123.717354"/>
    <x v="1"/>
    <x v="25"/>
    <x v="0"/>
    <x v="0"/>
    <n v="28.9"/>
    <x v="1"/>
    <x v="1"/>
    <x v="3"/>
    <m/>
    <x v="2"/>
    <x v="2"/>
    <x v="2"/>
    <x v="2"/>
    <x v="2"/>
    <x v="2"/>
    <x v="2"/>
    <x v="2"/>
    <x v="2"/>
    <x v="1"/>
    <x v="1"/>
    <n v="26.45"/>
    <n v="1110.05"/>
    <x v="0"/>
    <x v="0"/>
    <n v="1242.7"/>
    <n v="2352.75"/>
    <x v="0"/>
    <x v="0"/>
    <x v="0"/>
    <x v="0"/>
    <x v="1"/>
    <x v="1"/>
    <x v="1"/>
    <x v="1"/>
    <x v="0"/>
  </r>
  <r>
    <s v="8237-ULIXL"/>
    <x v="0"/>
    <x v="44"/>
    <x v="0"/>
    <x v="0"/>
    <x v="143"/>
    <n v="94116"/>
    <n v="37.744410000000002"/>
    <n v="-122.48676399999999"/>
    <x v="2"/>
    <x v="9"/>
    <x v="3"/>
    <x v="0"/>
    <n v="13.27"/>
    <x v="1"/>
    <x v="1"/>
    <x v="3"/>
    <m/>
    <x v="2"/>
    <x v="2"/>
    <x v="2"/>
    <x v="2"/>
    <x v="2"/>
    <x v="2"/>
    <x v="2"/>
    <x v="2"/>
    <x v="2"/>
    <x v="1"/>
    <x v="0"/>
    <n v="24.85"/>
    <n v="1871.85"/>
    <x v="0"/>
    <x v="0"/>
    <n v="955.44"/>
    <n v="2827.29"/>
    <x v="0"/>
    <x v="0"/>
    <x v="0"/>
    <x v="0"/>
    <x v="1"/>
    <x v="1"/>
    <x v="1"/>
    <x v="1"/>
    <x v="0"/>
  </r>
  <r>
    <s v="8241-JUIQO"/>
    <x v="0"/>
    <x v="38"/>
    <x v="1"/>
    <x v="0"/>
    <x v="11"/>
    <n v="94086"/>
    <n v="37.378540999999998"/>
    <n v="-122.020456"/>
    <x v="1"/>
    <x v="48"/>
    <x v="4"/>
    <x v="0"/>
    <n v="25.91"/>
    <x v="0"/>
    <x v="1"/>
    <x v="3"/>
    <m/>
    <x v="2"/>
    <x v="2"/>
    <x v="2"/>
    <x v="2"/>
    <x v="2"/>
    <x v="2"/>
    <x v="2"/>
    <x v="2"/>
    <x v="0"/>
    <x v="1"/>
    <x v="1"/>
    <n v="19.45"/>
    <n v="1336.35"/>
    <x v="0"/>
    <x v="0"/>
    <n v="1580.51"/>
    <n v="2916.86"/>
    <x v="0"/>
    <x v="0"/>
    <x v="0"/>
    <x v="0"/>
    <x v="1"/>
    <x v="1"/>
    <x v="1"/>
    <x v="1"/>
    <x v="0"/>
  </r>
  <r>
    <s v="8242-JSVBO"/>
    <x v="1"/>
    <x v="19"/>
    <x v="1"/>
    <x v="0"/>
    <x v="1050"/>
    <n v="95246"/>
    <n v="38.264262000000002"/>
    <n v="-120.51513300000001"/>
    <x v="1"/>
    <x v="6"/>
    <x v="0"/>
    <x v="0"/>
    <n v="26.76"/>
    <x v="0"/>
    <x v="0"/>
    <x v="2"/>
    <n v="46"/>
    <x v="0"/>
    <x v="1"/>
    <x v="0"/>
    <x v="1"/>
    <x v="1"/>
    <x v="0"/>
    <x v="0"/>
    <x v="0"/>
    <x v="1"/>
    <x v="0"/>
    <x v="1"/>
    <n v="44.65"/>
    <n v="322.5"/>
    <x v="0"/>
    <x v="0"/>
    <n v="187.32"/>
    <n v="509.82"/>
    <x v="0"/>
    <x v="0"/>
    <x v="0"/>
    <x v="0"/>
    <x v="1"/>
    <x v="0"/>
    <x v="1"/>
    <x v="1"/>
    <x v="0"/>
  </r>
  <r>
    <s v="8242-PDSGJ"/>
    <x v="1"/>
    <x v="10"/>
    <x v="0"/>
    <x v="0"/>
    <x v="720"/>
    <n v="96105"/>
    <n v="39.872960999999997"/>
    <n v="-120.198876"/>
    <x v="2"/>
    <x v="40"/>
    <x v="0"/>
    <x v="1"/>
    <m/>
    <x v="2"/>
    <x v="0"/>
    <x v="2"/>
    <n v="18"/>
    <x v="1"/>
    <x v="1"/>
    <x v="1"/>
    <x v="0"/>
    <x v="1"/>
    <x v="0"/>
    <x v="0"/>
    <x v="0"/>
    <x v="2"/>
    <x v="0"/>
    <x v="0"/>
    <n v="39.15"/>
    <n v="2692.75"/>
    <x v="0"/>
    <x v="0"/>
    <n v="0"/>
    <n v="2692.75"/>
    <x v="0"/>
    <x v="0"/>
    <x v="0"/>
    <x v="0"/>
    <x v="1"/>
    <x v="0"/>
    <x v="0"/>
    <x v="0"/>
    <x v="0"/>
  </r>
  <r>
    <s v="8242-SOQUO"/>
    <x v="0"/>
    <x v="50"/>
    <x v="1"/>
    <x v="0"/>
    <x v="126"/>
    <n v="94619"/>
    <n v="37.787185999999998"/>
    <n v="-122.14633000000001"/>
    <x v="1"/>
    <x v="10"/>
    <x v="1"/>
    <x v="0"/>
    <n v="14.22"/>
    <x v="0"/>
    <x v="0"/>
    <x v="1"/>
    <n v="4"/>
    <x v="0"/>
    <x v="0"/>
    <x v="0"/>
    <x v="1"/>
    <x v="0"/>
    <x v="0"/>
    <x v="0"/>
    <x v="0"/>
    <x v="0"/>
    <x v="0"/>
    <x v="1"/>
    <n v="84.7"/>
    <n v="392.5"/>
    <x v="403"/>
    <x v="0"/>
    <n v="71.099999999999994"/>
    <n v="422.4"/>
    <x v="0"/>
    <x v="0"/>
    <x v="0"/>
    <x v="0"/>
    <x v="0"/>
    <x v="0"/>
    <x v="0"/>
    <x v="1"/>
    <x v="0"/>
  </r>
  <r>
    <s v="8245-UMPYT"/>
    <x v="0"/>
    <x v="36"/>
    <x v="1"/>
    <x v="0"/>
    <x v="498"/>
    <n v="93932"/>
    <n v="35.989792000000001"/>
    <n v="-121.055933"/>
    <x v="1"/>
    <x v="43"/>
    <x v="0"/>
    <x v="0"/>
    <n v="32.11"/>
    <x v="1"/>
    <x v="0"/>
    <x v="1"/>
    <n v="14"/>
    <x v="0"/>
    <x v="1"/>
    <x v="0"/>
    <x v="1"/>
    <x v="0"/>
    <x v="1"/>
    <x v="0"/>
    <x v="0"/>
    <x v="1"/>
    <x v="0"/>
    <x v="1"/>
    <n v="96.4"/>
    <n v="1581.2"/>
    <x v="404"/>
    <x v="0"/>
    <n v="513.76"/>
    <n v="2047.76"/>
    <x v="1"/>
    <x v="2"/>
    <x v="20"/>
    <x v="0"/>
    <x v="0"/>
    <x v="0"/>
    <x v="1"/>
    <x v="1"/>
    <x v="0"/>
  </r>
  <r>
    <s v="8246-SHFGA"/>
    <x v="1"/>
    <x v="38"/>
    <x v="1"/>
    <x v="0"/>
    <x v="560"/>
    <n v="96067"/>
    <n v="41.338320000000003"/>
    <n v="-122.290756"/>
    <x v="1"/>
    <x v="67"/>
    <x v="0"/>
    <x v="0"/>
    <n v="34.020000000000003"/>
    <x v="0"/>
    <x v="1"/>
    <x v="3"/>
    <m/>
    <x v="2"/>
    <x v="2"/>
    <x v="2"/>
    <x v="2"/>
    <x v="2"/>
    <x v="2"/>
    <x v="2"/>
    <x v="2"/>
    <x v="1"/>
    <x v="1"/>
    <x v="0"/>
    <n v="21.1"/>
    <n v="385.55"/>
    <x v="0"/>
    <x v="0"/>
    <n v="578.34"/>
    <n v="963.89"/>
    <x v="0"/>
    <x v="0"/>
    <x v="0"/>
    <x v="0"/>
    <x v="1"/>
    <x v="1"/>
    <x v="1"/>
    <x v="1"/>
    <x v="0"/>
  </r>
  <r>
    <s v="8249-THVEC"/>
    <x v="1"/>
    <x v="32"/>
    <x v="0"/>
    <x v="1"/>
    <x v="31"/>
    <n v="90041"/>
    <n v="34.137411999999998"/>
    <n v="-118.207607"/>
    <x v="3"/>
    <x v="69"/>
    <x v="0"/>
    <x v="0"/>
    <n v="37.630000000000003"/>
    <x v="0"/>
    <x v="1"/>
    <x v="3"/>
    <m/>
    <x v="2"/>
    <x v="2"/>
    <x v="2"/>
    <x v="2"/>
    <x v="2"/>
    <x v="2"/>
    <x v="2"/>
    <x v="2"/>
    <x v="0"/>
    <x v="1"/>
    <x v="0"/>
    <n v="19.399999999999999"/>
    <n v="997.75"/>
    <x v="0"/>
    <x v="0"/>
    <n v="1919.13"/>
    <n v="2916.88"/>
    <x v="0"/>
    <x v="0"/>
    <x v="0"/>
    <x v="0"/>
    <x v="1"/>
    <x v="1"/>
    <x v="1"/>
    <x v="1"/>
    <x v="0"/>
  </r>
  <r>
    <s v="8250-ZNGGW"/>
    <x v="0"/>
    <x v="16"/>
    <x v="1"/>
    <x v="0"/>
    <x v="711"/>
    <n v="94571"/>
    <n v="38.148862000000001"/>
    <n v="-121.737696"/>
    <x v="1"/>
    <x v="10"/>
    <x v="0"/>
    <x v="0"/>
    <n v="43.99"/>
    <x v="0"/>
    <x v="0"/>
    <x v="2"/>
    <n v="27"/>
    <x v="1"/>
    <x v="0"/>
    <x v="0"/>
    <x v="0"/>
    <x v="1"/>
    <x v="0"/>
    <x v="0"/>
    <x v="1"/>
    <x v="2"/>
    <x v="1"/>
    <x v="0"/>
    <n v="59.9"/>
    <n v="287.85000000000002"/>
    <x v="0"/>
    <x v="2"/>
    <n v="219.95"/>
    <n v="527.79999999999995"/>
    <x v="0"/>
    <x v="0"/>
    <x v="0"/>
    <x v="0"/>
    <x v="1"/>
    <x v="1"/>
    <x v="0"/>
    <x v="0"/>
    <x v="0"/>
  </r>
  <r>
    <s v="8257-RZAHR"/>
    <x v="0"/>
    <x v="35"/>
    <x v="0"/>
    <x v="0"/>
    <x v="41"/>
    <n v="95134"/>
    <n v="37.42765"/>
    <n v="-121.94541599999999"/>
    <x v="2"/>
    <x v="32"/>
    <x v="2"/>
    <x v="0"/>
    <n v="20.399999999999999"/>
    <x v="1"/>
    <x v="0"/>
    <x v="2"/>
    <n v="30"/>
    <x v="1"/>
    <x v="1"/>
    <x v="0"/>
    <x v="1"/>
    <x v="0"/>
    <x v="0"/>
    <x v="0"/>
    <x v="0"/>
    <x v="1"/>
    <x v="0"/>
    <x v="1"/>
    <n v="64.7"/>
    <n v="941"/>
    <x v="0"/>
    <x v="0"/>
    <n v="285.60000000000002"/>
    <n v="1226.5999999999999"/>
    <x v="1"/>
    <x v="1"/>
    <x v="11"/>
    <x v="0"/>
    <x v="0"/>
    <x v="0"/>
    <x v="0"/>
    <x v="1"/>
    <x v="0"/>
  </r>
  <r>
    <s v="8258-GSTJK"/>
    <x v="1"/>
    <x v="58"/>
    <x v="1"/>
    <x v="0"/>
    <x v="468"/>
    <n v="90732"/>
    <n v="33.744118999999998"/>
    <n v="-118.31448"/>
    <x v="1"/>
    <x v="3"/>
    <x v="0"/>
    <x v="0"/>
    <n v="48.34"/>
    <x v="1"/>
    <x v="0"/>
    <x v="1"/>
    <n v="20"/>
    <x v="0"/>
    <x v="1"/>
    <x v="0"/>
    <x v="1"/>
    <x v="1"/>
    <x v="0"/>
    <x v="0"/>
    <x v="0"/>
    <x v="1"/>
    <x v="0"/>
    <x v="1"/>
    <n v="77"/>
    <n v="237.75"/>
    <x v="0"/>
    <x v="0"/>
    <n v="145.02000000000001"/>
    <n v="382.77"/>
    <x v="1"/>
    <x v="1"/>
    <x v="1"/>
    <x v="0"/>
    <x v="1"/>
    <x v="0"/>
    <x v="1"/>
    <x v="1"/>
    <x v="0"/>
  </r>
  <r>
    <s v="8259-DZLIZ"/>
    <x v="0"/>
    <x v="55"/>
    <x v="0"/>
    <x v="3"/>
    <x v="676"/>
    <n v="95315"/>
    <n v="37.422961000000001"/>
    <n v="-120.76549300000001"/>
    <x v="6"/>
    <x v="34"/>
    <x v="4"/>
    <x v="0"/>
    <n v="17.07"/>
    <x v="1"/>
    <x v="0"/>
    <x v="2"/>
    <n v="25"/>
    <x v="0"/>
    <x v="0"/>
    <x v="0"/>
    <x v="1"/>
    <x v="1"/>
    <x v="0"/>
    <x v="0"/>
    <x v="0"/>
    <x v="0"/>
    <x v="0"/>
    <x v="1"/>
    <n v="53.85"/>
    <n v="3399.85"/>
    <x v="0"/>
    <x v="0"/>
    <n v="1092.48"/>
    <n v="4492.33"/>
    <x v="0"/>
    <x v="0"/>
    <x v="0"/>
    <x v="0"/>
    <x v="1"/>
    <x v="0"/>
    <x v="0"/>
    <x v="1"/>
    <x v="0"/>
  </r>
  <r>
    <s v="8259-NFJTV"/>
    <x v="0"/>
    <x v="0"/>
    <x v="0"/>
    <x v="2"/>
    <x v="269"/>
    <n v="96029"/>
    <n v="39.847839999999998"/>
    <n v="-122.544556"/>
    <x v="4"/>
    <x v="6"/>
    <x v="0"/>
    <x v="1"/>
    <m/>
    <x v="2"/>
    <x v="0"/>
    <x v="0"/>
    <n v="17"/>
    <x v="1"/>
    <x v="1"/>
    <x v="0"/>
    <x v="0"/>
    <x v="1"/>
    <x v="0"/>
    <x v="0"/>
    <x v="0"/>
    <x v="1"/>
    <x v="1"/>
    <x v="0"/>
    <n v="34.65"/>
    <n v="246.6"/>
    <x v="0"/>
    <x v="0"/>
    <n v="0"/>
    <n v="246.6"/>
    <x v="0"/>
    <x v="0"/>
    <x v="0"/>
    <x v="0"/>
    <x v="1"/>
    <x v="0"/>
    <x v="0"/>
    <x v="0"/>
    <x v="0"/>
  </r>
  <r>
    <s v="8260-NGFNY"/>
    <x v="0"/>
    <x v="46"/>
    <x v="1"/>
    <x v="0"/>
    <x v="327"/>
    <n v="92371"/>
    <n v="34.441122999999997"/>
    <n v="-117.537886"/>
    <x v="1"/>
    <x v="13"/>
    <x v="0"/>
    <x v="1"/>
    <m/>
    <x v="2"/>
    <x v="0"/>
    <x v="2"/>
    <n v="73"/>
    <x v="0"/>
    <x v="1"/>
    <x v="0"/>
    <x v="1"/>
    <x v="1"/>
    <x v="0"/>
    <x v="1"/>
    <x v="0"/>
    <x v="1"/>
    <x v="1"/>
    <x v="2"/>
    <n v="25.2"/>
    <n v="25.2"/>
    <x v="0"/>
    <x v="0"/>
    <n v="0"/>
    <n v="25.2"/>
    <x v="1"/>
    <x v="3"/>
    <x v="6"/>
    <x v="0"/>
    <x v="0"/>
    <x v="0"/>
    <x v="1"/>
    <x v="1"/>
    <x v="0"/>
  </r>
  <r>
    <s v="8261-GWDBQ"/>
    <x v="0"/>
    <x v="57"/>
    <x v="0"/>
    <x v="0"/>
    <x v="434"/>
    <n v="92880"/>
    <n v="33.918042999999997"/>
    <n v="-117.61780899999999"/>
    <x v="2"/>
    <x v="59"/>
    <x v="0"/>
    <x v="0"/>
    <n v="4.0599999999999996"/>
    <x v="1"/>
    <x v="0"/>
    <x v="1"/>
    <n v="11"/>
    <x v="1"/>
    <x v="0"/>
    <x v="1"/>
    <x v="0"/>
    <x v="0"/>
    <x v="1"/>
    <x v="0"/>
    <x v="0"/>
    <x v="2"/>
    <x v="0"/>
    <x v="1"/>
    <n v="116.05"/>
    <n v="6925.9"/>
    <x v="0"/>
    <x v="0"/>
    <n v="243.6"/>
    <n v="7169.5"/>
    <x v="0"/>
    <x v="0"/>
    <x v="0"/>
    <x v="0"/>
    <x v="0"/>
    <x v="0"/>
    <x v="0"/>
    <x v="0"/>
    <x v="0"/>
  </r>
  <r>
    <s v="8262-COGGB"/>
    <x v="1"/>
    <x v="55"/>
    <x v="1"/>
    <x v="0"/>
    <x v="43"/>
    <n v="93277"/>
    <n v="36.303792999999999"/>
    <n v="-119.375646"/>
    <x v="1"/>
    <x v="13"/>
    <x v="0"/>
    <x v="0"/>
    <n v="11.61"/>
    <x v="0"/>
    <x v="1"/>
    <x v="3"/>
    <m/>
    <x v="2"/>
    <x v="2"/>
    <x v="2"/>
    <x v="2"/>
    <x v="2"/>
    <x v="2"/>
    <x v="2"/>
    <x v="2"/>
    <x v="1"/>
    <x v="0"/>
    <x v="2"/>
    <n v="20.45"/>
    <n v="20.45"/>
    <x v="0"/>
    <x v="0"/>
    <n v="11.61"/>
    <n v="32.06"/>
    <x v="2"/>
    <x v="0"/>
    <x v="0"/>
    <x v="0"/>
    <x v="1"/>
    <x v="1"/>
    <x v="1"/>
    <x v="1"/>
    <x v="0"/>
  </r>
  <r>
    <s v="8263-JQAIK"/>
    <x v="1"/>
    <x v="36"/>
    <x v="1"/>
    <x v="0"/>
    <x v="123"/>
    <n v="93591"/>
    <n v="34.598221000000002"/>
    <n v="-117.79593"/>
    <x v="1"/>
    <x v="29"/>
    <x v="0"/>
    <x v="1"/>
    <m/>
    <x v="2"/>
    <x v="0"/>
    <x v="2"/>
    <n v="6"/>
    <x v="0"/>
    <x v="1"/>
    <x v="0"/>
    <x v="1"/>
    <x v="1"/>
    <x v="0"/>
    <x v="0"/>
    <x v="0"/>
    <x v="1"/>
    <x v="0"/>
    <x v="0"/>
    <n v="24.45"/>
    <n v="47.5"/>
    <x v="0"/>
    <x v="0"/>
    <n v="0"/>
    <n v="47.5"/>
    <x v="1"/>
    <x v="1"/>
    <x v="11"/>
    <x v="0"/>
    <x v="1"/>
    <x v="0"/>
    <x v="1"/>
    <x v="1"/>
    <x v="0"/>
  </r>
  <r>
    <s v="8263-OKETD"/>
    <x v="0"/>
    <x v="56"/>
    <x v="1"/>
    <x v="0"/>
    <x v="724"/>
    <n v="93609"/>
    <n v="36.5276"/>
    <n v="-119.865999"/>
    <x v="1"/>
    <x v="24"/>
    <x v="0"/>
    <x v="0"/>
    <n v="22.75"/>
    <x v="1"/>
    <x v="0"/>
    <x v="0"/>
    <n v="11"/>
    <x v="0"/>
    <x v="0"/>
    <x v="0"/>
    <x v="0"/>
    <x v="1"/>
    <x v="1"/>
    <x v="1"/>
    <x v="0"/>
    <x v="1"/>
    <x v="0"/>
    <x v="0"/>
    <n v="68.900000000000006"/>
    <n v="1370.35"/>
    <x v="0"/>
    <x v="0"/>
    <n v="455"/>
    <n v="1825.35"/>
    <x v="0"/>
    <x v="0"/>
    <x v="0"/>
    <x v="0"/>
    <x v="0"/>
    <x v="0"/>
    <x v="0"/>
    <x v="0"/>
    <x v="0"/>
  </r>
  <r>
    <s v="8263-QMNTJ"/>
    <x v="1"/>
    <x v="1"/>
    <x v="0"/>
    <x v="0"/>
    <x v="143"/>
    <n v="94104"/>
    <n v="37.791221999999998"/>
    <n v="-122.402241"/>
    <x v="0"/>
    <x v="9"/>
    <x v="3"/>
    <x v="0"/>
    <n v="47.82"/>
    <x v="1"/>
    <x v="0"/>
    <x v="1"/>
    <n v="21"/>
    <x v="1"/>
    <x v="0"/>
    <x v="1"/>
    <x v="0"/>
    <x v="0"/>
    <x v="1"/>
    <x v="1"/>
    <x v="0"/>
    <x v="2"/>
    <x v="0"/>
    <x v="1"/>
    <n v="115.55"/>
    <n v="8425.2999999999993"/>
    <x v="0"/>
    <x v="0"/>
    <n v="3443.04"/>
    <n v="11868.34"/>
    <x v="0"/>
    <x v="0"/>
    <x v="0"/>
    <x v="0"/>
    <x v="0"/>
    <x v="0"/>
    <x v="0"/>
    <x v="0"/>
    <x v="0"/>
  </r>
  <r>
    <s v="8265-HKSOW"/>
    <x v="0"/>
    <x v="34"/>
    <x v="0"/>
    <x v="3"/>
    <x v="1051"/>
    <n v="95465"/>
    <n v="38.415002999999999"/>
    <n v="-122.998726"/>
    <x v="2"/>
    <x v="9"/>
    <x v="0"/>
    <x v="0"/>
    <n v="17.89"/>
    <x v="1"/>
    <x v="0"/>
    <x v="1"/>
    <n v="19"/>
    <x v="1"/>
    <x v="0"/>
    <x v="1"/>
    <x v="0"/>
    <x v="1"/>
    <x v="1"/>
    <x v="1"/>
    <x v="0"/>
    <x v="2"/>
    <x v="1"/>
    <x v="0"/>
    <n v="107.45"/>
    <n v="7658.3"/>
    <x v="0"/>
    <x v="0"/>
    <n v="1288.08"/>
    <n v="8946.3799999999992"/>
    <x v="0"/>
    <x v="0"/>
    <x v="0"/>
    <x v="0"/>
    <x v="0"/>
    <x v="0"/>
    <x v="0"/>
    <x v="0"/>
    <x v="0"/>
  </r>
  <r>
    <s v="8266-VBFQL"/>
    <x v="1"/>
    <x v="39"/>
    <x v="1"/>
    <x v="0"/>
    <x v="262"/>
    <n v="91935"/>
    <n v="32.695681"/>
    <n v="-116.79838599999999"/>
    <x v="1"/>
    <x v="1"/>
    <x v="0"/>
    <x v="0"/>
    <n v="31.92"/>
    <x v="0"/>
    <x v="0"/>
    <x v="1"/>
    <n v="4"/>
    <x v="0"/>
    <x v="1"/>
    <x v="1"/>
    <x v="0"/>
    <x v="1"/>
    <x v="1"/>
    <x v="1"/>
    <x v="0"/>
    <x v="1"/>
    <x v="0"/>
    <x v="1"/>
    <n v="90.4"/>
    <n v="356.65"/>
    <x v="0"/>
    <x v="0"/>
    <n v="127.68"/>
    <n v="484.33"/>
    <x v="0"/>
    <x v="0"/>
    <x v="0"/>
    <x v="0"/>
    <x v="0"/>
    <x v="0"/>
    <x v="0"/>
    <x v="0"/>
    <x v="0"/>
  </r>
  <r>
    <s v="8267-KFGYD"/>
    <x v="1"/>
    <x v="55"/>
    <x v="1"/>
    <x v="2"/>
    <x v="74"/>
    <n v="91803"/>
    <n v="34.074736000000001"/>
    <n v="-118.145959"/>
    <x v="1"/>
    <x v="13"/>
    <x v="0"/>
    <x v="0"/>
    <n v="10.14"/>
    <x v="0"/>
    <x v="1"/>
    <x v="3"/>
    <m/>
    <x v="2"/>
    <x v="2"/>
    <x v="2"/>
    <x v="2"/>
    <x v="2"/>
    <x v="2"/>
    <x v="2"/>
    <x v="2"/>
    <x v="1"/>
    <x v="0"/>
    <x v="2"/>
    <n v="21.05"/>
    <n v="21.05"/>
    <x v="0"/>
    <x v="0"/>
    <n v="10.14"/>
    <n v="31.19"/>
    <x v="2"/>
    <x v="0"/>
    <x v="0"/>
    <x v="0"/>
    <x v="1"/>
    <x v="1"/>
    <x v="1"/>
    <x v="1"/>
    <x v="0"/>
  </r>
  <r>
    <s v="8267-ZNYVZ"/>
    <x v="0"/>
    <x v="10"/>
    <x v="0"/>
    <x v="0"/>
    <x v="470"/>
    <n v="91977"/>
    <n v="32.726627000000001"/>
    <n v="-116.994608"/>
    <x v="2"/>
    <x v="45"/>
    <x v="0"/>
    <x v="0"/>
    <n v="15.66"/>
    <x v="0"/>
    <x v="0"/>
    <x v="1"/>
    <n v="24"/>
    <x v="1"/>
    <x v="1"/>
    <x v="1"/>
    <x v="0"/>
    <x v="0"/>
    <x v="1"/>
    <x v="1"/>
    <x v="1"/>
    <x v="0"/>
    <x v="0"/>
    <x v="1"/>
    <n v="103.75"/>
    <n v="3361.05"/>
    <x v="0"/>
    <x v="5"/>
    <n v="516.78"/>
    <n v="3977.83"/>
    <x v="1"/>
    <x v="5"/>
    <x v="8"/>
    <x v="0"/>
    <x v="0"/>
    <x v="1"/>
    <x v="0"/>
    <x v="0"/>
    <x v="0"/>
  </r>
  <r>
    <s v="8268-YDIXR"/>
    <x v="1"/>
    <x v="45"/>
    <x v="0"/>
    <x v="0"/>
    <x v="316"/>
    <n v="95348"/>
    <n v="37.401220000000002"/>
    <n v="-120.514191"/>
    <x v="2"/>
    <x v="11"/>
    <x v="4"/>
    <x v="0"/>
    <n v="40.33"/>
    <x v="1"/>
    <x v="0"/>
    <x v="1"/>
    <n v="9"/>
    <x v="1"/>
    <x v="0"/>
    <x v="1"/>
    <x v="1"/>
    <x v="1"/>
    <x v="0"/>
    <x v="0"/>
    <x v="0"/>
    <x v="0"/>
    <x v="0"/>
    <x v="1"/>
    <n v="93.15"/>
    <n v="5253.95"/>
    <x v="0"/>
    <x v="0"/>
    <n v="2258.48"/>
    <n v="7512.43"/>
    <x v="0"/>
    <x v="0"/>
    <x v="0"/>
    <x v="0"/>
    <x v="1"/>
    <x v="0"/>
    <x v="0"/>
    <x v="1"/>
    <x v="0"/>
  </r>
  <r>
    <s v="8270-RKSAP"/>
    <x v="1"/>
    <x v="18"/>
    <x v="1"/>
    <x v="0"/>
    <x v="364"/>
    <n v="92801"/>
    <n v="33.844982999999999"/>
    <n v="-117.952151"/>
    <x v="1"/>
    <x v="0"/>
    <x v="1"/>
    <x v="0"/>
    <n v="40.71"/>
    <x v="0"/>
    <x v="0"/>
    <x v="1"/>
    <n v="52"/>
    <x v="0"/>
    <x v="1"/>
    <x v="0"/>
    <x v="1"/>
    <x v="1"/>
    <x v="0"/>
    <x v="0"/>
    <x v="0"/>
    <x v="1"/>
    <x v="0"/>
    <x v="1"/>
    <n v="70.5"/>
    <n v="597.9"/>
    <x v="0"/>
    <x v="0"/>
    <n v="366.39"/>
    <n v="964.29"/>
    <x v="0"/>
    <x v="0"/>
    <x v="0"/>
    <x v="0"/>
    <x v="1"/>
    <x v="0"/>
    <x v="1"/>
    <x v="1"/>
    <x v="0"/>
  </r>
  <r>
    <s v="8272-ONJLV"/>
    <x v="1"/>
    <x v="30"/>
    <x v="1"/>
    <x v="0"/>
    <x v="38"/>
    <n v="92123"/>
    <n v="32.808813999999998"/>
    <n v="-117.134694"/>
    <x v="1"/>
    <x v="27"/>
    <x v="2"/>
    <x v="0"/>
    <n v="49"/>
    <x v="0"/>
    <x v="0"/>
    <x v="1"/>
    <n v="23"/>
    <x v="0"/>
    <x v="1"/>
    <x v="1"/>
    <x v="1"/>
    <x v="0"/>
    <x v="1"/>
    <x v="1"/>
    <x v="0"/>
    <x v="0"/>
    <x v="1"/>
    <x v="1"/>
    <n v="95.7"/>
    <n v="1184"/>
    <x v="0"/>
    <x v="0"/>
    <n v="588"/>
    <n v="1772"/>
    <x v="0"/>
    <x v="0"/>
    <x v="0"/>
    <x v="0"/>
    <x v="0"/>
    <x v="0"/>
    <x v="0"/>
    <x v="1"/>
    <x v="0"/>
  </r>
  <r>
    <s v="8276-MQBYC"/>
    <x v="1"/>
    <x v="57"/>
    <x v="1"/>
    <x v="0"/>
    <x v="31"/>
    <n v="90028"/>
    <n v="34.099868999999998"/>
    <n v="-118.326843"/>
    <x v="1"/>
    <x v="69"/>
    <x v="4"/>
    <x v="0"/>
    <n v="19.489999999999998"/>
    <x v="1"/>
    <x v="0"/>
    <x v="1"/>
    <n v="11"/>
    <x v="0"/>
    <x v="1"/>
    <x v="1"/>
    <x v="1"/>
    <x v="0"/>
    <x v="1"/>
    <x v="0"/>
    <x v="0"/>
    <x v="1"/>
    <x v="0"/>
    <x v="1"/>
    <n v="97.8"/>
    <n v="4913.3"/>
    <x v="0"/>
    <x v="0"/>
    <n v="993.99"/>
    <n v="5907.29"/>
    <x v="1"/>
    <x v="4"/>
    <x v="7"/>
    <x v="0"/>
    <x v="0"/>
    <x v="0"/>
    <x v="0"/>
    <x v="1"/>
    <x v="0"/>
  </r>
  <r>
    <s v="8277-RVRSV"/>
    <x v="0"/>
    <x v="19"/>
    <x v="0"/>
    <x v="2"/>
    <x v="712"/>
    <n v="94506"/>
    <n v="37.791480999999997"/>
    <n v="-121.90325300000001"/>
    <x v="3"/>
    <x v="45"/>
    <x v="5"/>
    <x v="0"/>
    <n v="1.71"/>
    <x v="1"/>
    <x v="1"/>
    <x v="3"/>
    <m/>
    <x v="2"/>
    <x v="2"/>
    <x v="2"/>
    <x v="2"/>
    <x v="2"/>
    <x v="2"/>
    <x v="2"/>
    <x v="2"/>
    <x v="0"/>
    <x v="1"/>
    <x v="0"/>
    <n v="24.15"/>
    <n v="800.3"/>
    <x v="0"/>
    <x v="0"/>
    <n v="56.43"/>
    <n v="856.73"/>
    <x v="0"/>
    <x v="0"/>
    <x v="0"/>
    <x v="0"/>
    <x v="1"/>
    <x v="1"/>
    <x v="1"/>
    <x v="1"/>
    <x v="0"/>
  </r>
  <r>
    <s v="8280-MQRQN"/>
    <x v="0"/>
    <x v="14"/>
    <x v="1"/>
    <x v="0"/>
    <x v="673"/>
    <n v="95223"/>
    <n v="38.321530000000003"/>
    <n v="-120.236358"/>
    <x v="1"/>
    <x v="13"/>
    <x v="1"/>
    <x v="0"/>
    <n v="23.7"/>
    <x v="0"/>
    <x v="0"/>
    <x v="0"/>
    <n v="17"/>
    <x v="0"/>
    <x v="1"/>
    <x v="1"/>
    <x v="1"/>
    <x v="1"/>
    <x v="0"/>
    <x v="0"/>
    <x v="0"/>
    <x v="1"/>
    <x v="0"/>
    <x v="2"/>
    <n v="50.45"/>
    <n v="50.45"/>
    <x v="0"/>
    <x v="0"/>
    <n v="23.7"/>
    <n v="74.150000000000006"/>
    <x v="1"/>
    <x v="2"/>
    <x v="3"/>
    <x v="0"/>
    <x v="1"/>
    <x v="0"/>
    <x v="0"/>
    <x v="1"/>
    <x v="0"/>
  </r>
  <r>
    <s v="8285-ABVLB"/>
    <x v="0"/>
    <x v="20"/>
    <x v="0"/>
    <x v="0"/>
    <x v="243"/>
    <n v="93103"/>
    <n v="34.438580999999999"/>
    <n v="-119.685368"/>
    <x v="1"/>
    <x v="40"/>
    <x v="0"/>
    <x v="0"/>
    <n v="40.909999999999997"/>
    <x v="0"/>
    <x v="1"/>
    <x v="3"/>
    <m/>
    <x v="2"/>
    <x v="2"/>
    <x v="2"/>
    <x v="2"/>
    <x v="2"/>
    <x v="2"/>
    <x v="2"/>
    <x v="2"/>
    <x v="2"/>
    <x v="1"/>
    <x v="0"/>
    <n v="19.850000000000001"/>
    <n v="1328.35"/>
    <x v="405"/>
    <x v="0"/>
    <n v="2863.7"/>
    <n v="4158.76"/>
    <x v="0"/>
    <x v="0"/>
    <x v="0"/>
    <x v="0"/>
    <x v="1"/>
    <x v="1"/>
    <x v="1"/>
    <x v="1"/>
    <x v="0"/>
  </r>
  <r>
    <s v="8286-AFUYI"/>
    <x v="1"/>
    <x v="25"/>
    <x v="1"/>
    <x v="0"/>
    <x v="1"/>
    <n v="91203"/>
    <n v="34.153337999999998"/>
    <n v="-118.262974"/>
    <x v="1"/>
    <x v="13"/>
    <x v="1"/>
    <x v="0"/>
    <n v="46.23"/>
    <x v="0"/>
    <x v="0"/>
    <x v="2"/>
    <n v="25"/>
    <x v="1"/>
    <x v="1"/>
    <x v="0"/>
    <x v="1"/>
    <x v="1"/>
    <x v="0"/>
    <x v="0"/>
    <x v="0"/>
    <x v="1"/>
    <x v="1"/>
    <x v="1"/>
    <n v="47.95"/>
    <n v="47.95"/>
    <x v="0"/>
    <x v="0"/>
    <n v="46.23"/>
    <n v="94.18"/>
    <x v="2"/>
    <x v="0"/>
    <x v="0"/>
    <x v="0"/>
    <x v="1"/>
    <x v="0"/>
    <x v="0"/>
    <x v="1"/>
    <x v="0"/>
  </r>
  <r>
    <s v="8290-YWKHZ"/>
    <x v="0"/>
    <x v="28"/>
    <x v="0"/>
    <x v="0"/>
    <x v="78"/>
    <n v="92028"/>
    <n v="33.362575"/>
    <n v="-117.299644"/>
    <x v="2"/>
    <x v="44"/>
    <x v="0"/>
    <x v="0"/>
    <n v="33.74"/>
    <x v="1"/>
    <x v="0"/>
    <x v="1"/>
    <n v="6"/>
    <x v="0"/>
    <x v="1"/>
    <x v="0"/>
    <x v="1"/>
    <x v="0"/>
    <x v="1"/>
    <x v="0"/>
    <x v="0"/>
    <x v="1"/>
    <x v="0"/>
    <x v="1"/>
    <n v="93.2"/>
    <n v="2931"/>
    <x v="406"/>
    <x v="0"/>
    <n v="1079.68"/>
    <n v="3992.8"/>
    <x v="1"/>
    <x v="1"/>
    <x v="5"/>
    <x v="0"/>
    <x v="0"/>
    <x v="0"/>
    <x v="1"/>
    <x v="1"/>
    <x v="0"/>
  </r>
  <r>
    <s v="8292-FRFZQ"/>
    <x v="0"/>
    <x v="31"/>
    <x v="1"/>
    <x v="0"/>
    <x v="165"/>
    <n v="90263"/>
    <n v="34.037036999999998"/>
    <n v="-118.705803"/>
    <x v="1"/>
    <x v="35"/>
    <x v="5"/>
    <x v="1"/>
    <m/>
    <x v="2"/>
    <x v="0"/>
    <x v="2"/>
    <n v="73"/>
    <x v="1"/>
    <x v="0"/>
    <x v="0"/>
    <x v="0"/>
    <x v="1"/>
    <x v="0"/>
    <x v="0"/>
    <x v="0"/>
    <x v="0"/>
    <x v="1"/>
    <x v="1"/>
    <n v="41.15"/>
    <n v="1700.9"/>
    <x v="0"/>
    <x v="0"/>
    <n v="0"/>
    <n v="1700.9"/>
    <x v="0"/>
    <x v="0"/>
    <x v="0"/>
    <x v="0"/>
    <x v="1"/>
    <x v="0"/>
    <x v="0"/>
    <x v="0"/>
    <x v="0"/>
  </r>
  <r>
    <s v="8292-ITGYJ"/>
    <x v="0"/>
    <x v="23"/>
    <x v="0"/>
    <x v="2"/>
    <x v="686"/>
    <n v="95226"/>
    <n v="38.233879000000002"/>
    <n v="-120.861666"/>
    <x v="9"/>
    <x v="14"/>
    <x v="4"/>
    <x v="0"/>
    <n v="20.11"/>
    <x v="1"/>
    <x v="1"/>
    <x v="3"/>
    <m/>
    <x v="2"/>
    <x v="2"/>
    <x v="2"/>
    <x v="2"/>
    <x v="2"/>
    <x v="2"/>
    <x v="2"/>
    <x v="2"/>
    <x v="2"/>
    <x v="0"/>
    <x v="1"/>
    <n v="24.65"/>
    <n v="1138.8"/>
    <x v="0"/>
    <x v="0"/>
    <n v="904.95"/>
    <n v="2043.75"/>
    <x v="0"/>
    <x v="0"/>
    <x v="0"/>
    <x v="0"/>
    <x v="1"/>
    <x v="1"/>
    <x v="1"/>
    <x v="1"/>
    <x v="0"/>
  </r>
  <r>
    <s v="8292-TYSPY"/>
    <x v="1"/>
    <x v="39"/>
    <x v="1"/>
    <x v="0"/>
    <x v="31"/>
    <n v="90048"/>
    <n v="34.072944999999997"/>
    <n v="-118.37267"/>
    <x v="1"/>
    <x v="53"/>
    <x v="2"/>
    <x v="0"/>
    <n v="4.3"/>
    <x v="0"/>
    <x v="0"/>
    <x v="0"/>
    <n v="23"/>
    <x v="0"/>
    <x v="1"/>
    <x v="1"/>
    <x v="0"/>
    <x v="1"/>
    <x v="0"/>
    <x v="0"/>
    <x v="1"/>
    <x v="1"/>
    <x v="0"/>
    <x v="0"/>
    <n v="55"/>
    <n v="1046.5"/>
    <x v="0"/>
    <x v="14"/>
    <n v="81.7"/>
    <n v="1158.2"/>
    <x v="1"/>
    <x v="1"/>
    <x v="11"/>
    <x v="0"/>
    <x v="1"/>
    <x v="1"/>
    <x v="0"/>
    <x v="0"/>
    <x v="0"/>
  </r>
  <r>
    <s v="8294-UIMBA"/>
    <x v="0"/>
    <x v="22"/>
    <x v="1"/>
    <x v="0"/>
    <x v="685"/>
    <n v="91325"/>
    <n v="34.236682999999999"/>
    <n v="-118.517588"/>
    <x v="1"/>
    <x v="39"/>
    <x v="0"/>
    <x v="0"/>
    <n v="2.67"/>
    <x v="0"/>
    <x v="0"/>
    <x v="1"/>
    <n v="27"/>
    <x v="0"/>
    <x v="1"/>
    <x v="0"/>
    <x v="0"/>
    <x v="0"/>
    <x v="1"/>
    <x v="1"/>
    <x v="0"/>
    <x v="0"/>
    <x v="0"/>
    <x v="1"/>
    <n v="94.4"/>
    <n v="2638.1"/>
    <x v="0"/>
    <x v="0"/>
    <n v="80.099999999999994"/>
    <n v="2718.2"/>
    <x v="0"/>
    <x v="0"/>
    <x v="0"/>
    <x v="0"/>
    <x v="0"/>
    <x v="0"/>
    <x v="1"/>
    <x v="0"/>
    <x v="0"/>
  </r>
  <r>
    <s v="8295-FHIVV"/>
    <x v="1"/>
    <x v="54"/>
    <x v="1"/>
    <x v="0"/>
    <x v="879"/>
    <n v="95043"/>
    <n v="36.525703"/>
    <n v="-120.952122"/>
    <x v="1"/>
    <x v="6"/>
    <x v="0"/>
    <x v="0"/>
    <n v="9.19"/>
    <x v="0"/>
    <x v="1"/>
    <x v="3"/>
    <m/>
    <x v="2"/>
    <x v="2"/>
    <x v="2"/>
    <x v="2"/>
    <x v="2"/>
    <x v="2"/>
    <x v="2"/>
    <x v="2"/>
    <x v="1"/>
    <x v="0"/>
    <x v="0"/>
    <n v="19.399999999999999"/>
    <n v="168.65"/>
    <x v="0"/>
    <x v="0"/>
    <n v="64.33"/>
    <n v="232.98"/>
    <x v="0"/>
    <x v="0"/>
    <x v="0"/>
    <x v="0"/>
    <x v="1"/>
    <x v="1"/>
    <x v="1"/>
    <x v="1"/>
    <x v="0"/>
  </r>
  <r>
    <s v="8295-KMENE"/>
    <x v="0"/>
    <x v="25"/>
    <x v="0"/>
    <x v="2"/>
    <x v="305"/>
    <n v="91321"/>
    <n v="34.370378000000002"/>
    <n v="-118.50411800000001"/>
    <x v="1"/>
    <x v="26"/>
    <x v="0"/>
    <x v="0"/>
    <n v="13.27"/>
    <x v="1"/>
    <x v="0"/>
    <x v="2"/>
    <n v="15"/>
    <x v="1"/>
    <x v="1"/>
    <x v="1"/>
    <x v="0"/>
    <x v="0"/>
    <x v="0"/>
    <x v="0"/>
    <x v="0"/>
    <x v="2"/>
    <x v="0"/>
    <x v="0"/>
    <n v="76.45"/>
    <n v="4519.5"/>
    <x v="407"/>
    <x v="0"/>
    <n v="782.93"/>
    <n v="5272.21"/>
    <x v="0"/>
    <x v="0"/>
    <x v="0"/>
    <x v="0"/>
    <x v="0"/>
    <x v="0"/>
    <x v="0"/>
    <x v="0"/>
    <x v="0"/>
  </r>
  <r>
    <s v="8305-VHZBZ"/>
    <x v="1"/>
    <x v="39"/>
    <x v="1"/>
    <x v="0"/>
    <x v="38"/>
    <n v="92154"/>
    <n v="32.578102999999999"/>
    <n v="-117.012975"/>
    <x v="1"/>
    <x v="13"/>
    <x v="0"/>
    <x v="0"/>
    <n v="13.27"/>
    <x v="0"/>
    <x v="1"/>
    <x v="3"/>
    <m/>
    <x v="2"/>
    <x v="2"/>
    <x v="2"/>
    <x v="2"/>
    <x v="2"/>
    <x v="2"/>
    <x v="2"/>
    <x v="2"/>
    <x v="1"/>
    <x v="0"/>
    <x v="2"/>
    <n v="20.2"/>
    <n v="20.2"/>
    <x v="0"/>
    <x v="0"/>
    <n v="13.27"/>
    <n v="33.47"/>
    <x v="1"/>
    <x v="4"/>
    <x v="7"/>
    <x v="0"/>
    <x v="1"/>
    <x v="1"/>
    <x v="1"/>
    <x v="1"/>
    <x v="0"/>
  </r>
  <r>
    <s v="8309-IEYJD"/>
    <x v="0"/>
    <x v="50"/>
    <x v="1"/>
    <x v="0"/>
    <x v="1093"/>
    <n v="92210"/>
    <n v="33.537646000000002"/>
    <n v="-116.291089"/>
    <x v="1"/>
    <x v="13"/>
    <x v="1"/>
    <x v="0"/>
    <n v="32.61"/>
    <x v="0"/>
    <x v="0"/>
    <x v="1"/>
    <n v="27"/>
    <x v="0"/>
    <x v="1"/>
    <x v="0"/>
    <x v="1"/>
    <x v="1"/>
    <x v="0"/>
    <x v="0"/>
    <x v="1"/>
    <x v="2"/>
    <x v="0"/>
    <x v="0"/>
    <n v="70.599999999999994"/>
    <n v="70.599999999999994"/>
    <x v="0"/>
    <x v="14"/>
    <n v="32.61"/>
    <n v="133.21"/>
    <x v="2"/>
    <x v="0"/>
    <x v="0"/>
    <x v="0"/>
    <x v="1"/>
    <x v="1"/>
    <x v="1"/>
    <x v="1"/>
    <x v="0"/>
  </r>
  <r>
    <s v="8309-PPCED"/>
    <x v="0"/>
    <x v="25"/>
    <x v="0"/>
    <x v="0"/>
    <x v="962"/>
    <n v="93444"/>
    <n v="35.050345"/>
    <n v="-120.489599"/>
    <x v="2"/>
    <x v="9"/>
    <x v="0"/>
    <x v="0"/>
    <n v="46.23"/>
    <x v="1"/>
    <x v="0"/>
    <x v="1"/>
    <n v="18"/>
    <x v="0"/>
    <x v="0"/>
    <x v="1"/>
    <x v="0"/>
    <x v="0"/>
    <x v="1"/>
    <x v="1"/>
    <x v="0"/>
    <x v="2"/>
    <x v="0"/>
    <x v="1"/>
    <n v="110.45"/>
    <n v="7982.5"/>
    <x v="0"/>
    <x v="0"/>
    <n v="3328.56"/>
    <n v="11311.06"/>
    <x v="0"/>
    <x v="0"/>
    <x v="0"/>
    <x v="0"/>
    <x v="0"/>
    <x v="0"/>
    <x v="0"/>
    <x v="0"/>
    <x v="0"/>
  </r>
  <r>
    <s v="8311-UEUAB"/>
    <x v="0"/>
    <x v="38"/>
    <x v="0"/>
    <x v="0"/>
    <x v="990"/>
    <n v="92376"/>
    <n v="34.109774999999999"/>
    <n v="-117.37890400000001"/>
    <x v="7"/>
    <x v="23"/>
    <x v="3"/>
    <x v="0"/>
    <n v="1.36"/>
    <x v="1"/>
    <x v="0"/>
    <x v="2"/>
    <n v="82"/>
    <x v="1"/>
    <x v="1"/>
    <x v="0"/>
    <x v="1"/>
    <x v="0"/>
    <x v="1"/>
    <x v="1"/>
    <x v="0"/>
    <x v="2"/>
    <x v="0"/>
    <x v="1"/>
    <n v="75.5"/>
    <n v="5229.45"/>
    <x v="0"/>
    <x v="0"/>
    <n v="91.12"/>
    <n v="5320.57"/>
    <x v="0"/>
    <x v="0"/>
    <x v="0"/>
    <x v="0"/>
    <x v="0"/>
    <x v="0"/>
    <x v="0"/>
    <x v="1"/>
    <x v="0"/>
  </r>
  <r>
    <s v="8313-AFGBW"/>
    <x v="1"/>
    <x v="39"/>
    <x v="0"/>
    <x v="0"/>
    <x v="31"/>
    <n v="90008"/>
    <n v="34.008293000000002"/>
    <n v="-118.346766"/>
    <x v="6"/>
    <x v="54"/>
    <x v="4"/>
    <x v="0"/>
    <n v="14.14"/>
    <x v="0"/>
    <x v="0"/>
    <x v="2"/>
    <n v="28"/>
    <x v="0"/>
    <x v="0"/>
    <x v="1"/>
    <x v="1"/>
    <x v="0"/>
    <x v="1"/>
    <x v="1"/>
    <x v="0"/>
    <x v="2"/>
    <x v="1"/>
    <x v="1"/>
    <n v="73.599999999999994"/>
    <n v="3522.65"/>
    <x v="0"/>
    <x v="0"/>
    <n v="664.58"/>
    <n v="4187.2299999999996"/>
    <x v="0"/>
    <x v="0"/>
    <x v="0"/>
    <x v="0"/>
    <x v="0"/>
    <x v="0"/>
    <x v="0"/>
    <x v="1"/>
    <x v="0"/>
  </r>
  <r>
    <s v="8313-KTIHG"/>
    <x v="1"/>
    <x v="33"/>
    <x v="1"/>
    <x v="0"/>
    <x v="425"/>
    <n v="92276"/>
    <n v="33.849263000000001"/>
    <n v="-116.382778"/>
    <x v="1"/>
    <x v="1"/>
    <x v="0"/>
    <x v="0"/>
    <n v="37.700000000000003"/>
    <x v="0"/>
    <x v="0"/>
    <x v="2"/>
    <n v="2"/>
    <x v="0"/>
    <x v="1"/>
    <x v="0"/>
    <x v="0"/>
    <x v="0"/>
    <x v="0"/>
    <x v="0"/>
    <x v="1"/>
    <x v="1"/>
    <x v="0"/>
    <x v="1"/>
    <n v="61.3"/>
    <n v="249.4"/>
    <x v="0"/>
    <x v="1"/>
    <n v="150.80000000000001"/>
    <n v="410.2"/>
    <x v="0"/>
    <x v="0"/>
    <x v="0"/>
    <x v="0"/>
    <x v="0"/>
    <x v="1"/>
    <x v="1"/>
    <x v="0"/>
    <x v="0"/>
  </r>
  <r>
    <s v="8313-NDOIA"/>
    <x v="0"/>
    <x v="23"/>
    <x v="1"/>
    <x v="0"/>
    <x v="1099"/>
    <n v="92341"/>
    <n v="34.244410999999999"/>
    <n v="-117.072654"/>
    <x v="1"/>
    <x v="52"/>
    <x v="0"/>
    <x v="0"/>
    <n v="38.79"/>
    <x v="1"/>
    <x v="0"/>
    <x v="1"/>
    <n v="4"/>
    <x v="0"/>
    <x v="0"/>
    <x v="1"/>
    <x v="1"/>
    <x v="0"/>
    <x v="1"/>
    <x v="1"/>
    <x v="1"/>
    <x v="1"/>
    <x v="0"/>
    <x v="1"/>
    <n v="104.15"/>
    <n v="2494.65"/>
    <x v="0"/>
    <x v="3"/>
    <n v="930.96"/>
    <n v="3465.61"/>
    <x v="0"/>
    <x v="0"/>
    <x v="0"/>
    <x v="0"/>
    <x v="0"/>
    <x v="1"/>
    <x v="0"/>
    <x v="1"/>
    <x v="0"/>
  </r>
  <r>
    <s v="8314-DPQHL"/>
    <x v="1"/>
    <x v="37"/>
    <x v="1"/>
    <x v="0"/>
    <x v="1078"/>
    <n v="93602"/>
    <n v="36.991762000000001"/>
    <n v="-119.242874"/>
    <x v="1"/>
    <x v="0"/>
    <x v="0"/>
    <x v="1"/>
    <m/>
    <x v="2"/>
    <x v="0"/>
    <x v="2"/>
    <n v="14"/>
    <x v="1"/>
    <x v="1"/>
    <x v="1"/>
    <x v="0"/>
    <x v="1"/>
    <x v="1"/>
    <x v="1"/>
    <x v="0"/>
    <x v="0"/>
    <x v="1"/>
    <x v="2"/>
    <n v="50.8"/>
    <n v="463.6"/>
    <x v="0"/>
    <x v="0"/>
    <n v="0"/>
    <n v="463.6"/>
    <x v="0"/>
    <x v="0"/>
    <x v="0"/>
    <x v="0"/>
    <x v="0"/>
    <x v="0"/>
    <x v="0"/>
    <x v="0"/>
    <x v="0"/>
  </r>
  <r>
    <s v="8314-HTWVE"/>
    <x v="0"/>
    <x v="32"/>
    <x v="0"/>
    <x v="2"/>
    <x v="188"/>
    <n v="90630"/>
    <n v="33.818477000000001"/>
    <n v="-118.038307"/>
    <x v="0"/>
    <x v="6"/>
    <x v="1"/>
    <x v="0"/>
    <n v="35.26"/>
    <x v="0"/>
    <x v="1"/>
    <x v="3"/>
    <m/>
    <x v="2"/>
    <x v="2"/>
    <x v="2"/>
    <x v="2"/>
    <x v="2"/>
    <x v="2"/>
    <x v="2"/>
    <x v="2"/>
    <x v="2"/>
    <x v="1"/>
    <x v="0"/>
    <n v="19.850000000000001"/>
    <n v="144.15"/>
    <x v="0"/>
    <x v="0"/>
    <n v="246.82"/>
    <n v="390.97"/>
    <x v="0"/>
    <x v="0"/>
    <x v="0"/>
    <x v="0"/>
    <x v="1"/>
    <x v="1"/>
    <x v="1"/>
    <x v="1"/>
    <x v="0"/>
  </r>
  <r>
    <s v="8316-BBQAY"/>
    <x v="0"/>
    <x v="45"/>
    <x v="1"/>
    <x v="0"/>
    <x v="91"/>
    <n v="94063"/>
    <n v="37.499411000000002"/>
    <n v="-122.19631800000001"/>
    <x v="1"/>
    <x v="7"/>
    <x v="0"/>
    <x v="1"/>
    <m/>
    <x v="2"/>
    <x v="0"/>
    <x v="0"/>
    <n v="22"/>
    <x v="1"/>
    <x v="1"/>
    <x v="1"/>
    <x v="0"/>
    <x v="0"/>
    <x v="1"/>
    <x v="1"/>
    <x v="0"/>
    <x v="2"/>
    <x v="1"/>
    <x v="0"/>
    <n v="59.95"/>
    <n v="3921.1"/>
    <x v="0"/>
    <x v="0"/>
    <n v="0"/>
    <n v="3921.1"/>
    <x v="0"/>
    <x v="0"/>
    <x v="0"/>
    <x v="0"/>
    <x v="0"/>
    <x v="0"/>
    <x v="0"/>
    <x v="0"/>
    <x v="0"/>
  </r>
  <r>
    <s v="8317-BVKSO"/>
    <x v="1"/>
    <x v="60"/>
    <x v="1"/>
    <x v="0"/>
    <x v="799"/>
    <n v="96132"/>
    <n v="41.027281000000002"/>
    <n v="-120.669427"/>
    <x v="1"/>
    <x v="32"/>
    <x v="0"/>
    <x v="0"/>
    <n v="9.19"/>
    <x v="0"/>
    <x v="1"/>
    <x v="3"/>
    <m/>
    <x v="2"/>
    <x v="2"/>
    <x v="2"/>
    <x v="2"/>
    <x v="2"/>
    <x v="2"/>
    <x v="2"/>
    <x v="2"/>
    <x v="1"/>
    <x v="0"/>
    <x v="1"/>
    <n v="20.05"/>
    <n v="299.3"/>
    <x v="0"/>
    <x v="0"/>
    <n v="128.66"/>
    <n v="427.96"/>
    <x v="0"/>
    <x v="0"/>
    <x v="0"/>
    <x v="0"/>
    <x v="1"/>
    <x v="1"/>
    <x v="1"/>
    <x v="1"/>
    <x v="0"/>
  </r>
  <r>
    <s v="8318-LCNBW"/>
    <x v="1"/>
    <x v="55"/>
    <x v="0"/>
    <x v="0"/>
    <x v="395"/>
    <n v="93405"/>
    <n v="35.236548999999997"/>
    <n v="-120.727344"/>
    <x v="7"/>
    <x v="33"/>
    <x v="0"/>
    <x v="1"/>
    <m/>
    <x v="2"/>
    <x v="0"/>
    <x v="2"/>
    <n v="30"/>
    <x v="1"/>
    <x v="1"/>
    <x v="1"/>
    <x v="1"/>
    <x v="0"/>
    <x v="1"/>
    <x v="1"/>
    <x v="0"/>
    <x v="0"/>
    <x v="1"/>
    <x v="0"/>
    <n v="53.15"/>
    <n v="1930.9"/>
    <x v="0"/>
    <x v="0"/>
    <n v="0"/>
    <n v="1930.9"/>
    <x v="0"/>
    <x v="0"/>
    <x v="0"/>
    <x v="0"/>
    <x v="0"/>
    <x v="0"/>
    <x v="0"/>
    <x v="1"/>
    <x v="0"/>
  </r>
  <r>
    <s v="8319-QBEHW"/>
    <x v="1"/>
    <x v="13"/>
    <x v="1"/>
    <x v="1"/>
    <x v="41"/>
    <n v="95134"/>
    <n v="37.42765"/>
    <n v="-121.94541599999999"/>
    <x v="1"/>
    <x v="18"/>
    <x v="0"/>
    <x v="1"/>
    <m/>
    <x v="2"/>
    <x v="0"/>
    <x v="0"/>
    <n v="58"/>
    <x v="0"/>
    <x v="0"/>
    <x v="0"/>
    <x v="1"/>
    <x v="0"/>
    <x v="0"/>
    <x v="0"/>
    <x v="0"/>
    <x v="0"/>
    <x v="0"/>
    <x v="1"/>
    <n v="39.950000000000003"/>
    <n v="1023.75"/>
    <x v="0"/>
    <x v="0"/>
    <n v="0"/>
    <n v="1023.75"/>
    <x v="0"/>
    <x v="0"/>
    <x v="0"/>
    <x v="0"/>
    <x v="0"/>
    <x v="0"/>
    <x v="0"/>
    <x v="1"/>
    <x v="0"/>
  </r>
  <r>
    <s v="8325-QRPZR"/>
    <x v="0"/>
    <x v="52"/>
    <x v="1"/>
    <x v="0"/>
    <x v="278"/>
    <n v="94510"/>
    <n v="38.113532999999997"/>
    <n v="-122.11926"/>
    <x v="1"/>
    <x v="6"/>
    <x v="0"/>
    <x v="0"/>
    <n v="30.06"/>
    <x v="0"/>
    <x v="0"/>
    <x v="1"/>
    <n v="10"/>
    <x v="0"/>
    <x v="1"/>
    <x v="1"/>
    <x v="1"/>
    <x v="1"/>
    <x v="0"/>
    <x v="0"/>
    <x v="1"/>
    <x v="1"/>
    <x v="0"/>
    <x v="1"/>
    <n v="75.150000000000006"/>
    <n v="525"/>
    <x v="0"/>
    <x v="1"/>
    <n v="210.42"/>
    <n v="745.42"/>
    <x v="0"/>
    <x v="0"/>
    <x v="0"/>
    <x v="0"/>
    <x v="1"/>
    <x v="1"/>
    <x v="0"/>
    <x v="1"/>
    <x v="0"/>
  </r>
  <r>
    <s v="8327-LZKAS"/>
    <x v="0"/>
    <x v="53"/>
    <x v="0"/>
    <x v="0"/>
    <x v="644"/>
    <n v="91767"/>
    <n v="34.083086000000002"/>
    <n v="-117.73799699999999"/>
    <x v="2"/>
    <x v="25"/>
    <x v="0"/>
    <x v="0"/>
    <n v="13.84"/>
    <x v="1"/>
    <x v="0"/>
    <x v="0"/>
    <n v="18"/>
    <x v="0"/>
    <x v="1"/>
    <x v="1"/>
    <x v="0"/>
    <x v="0"/>
    <x v="1"/>
    <x v="0"/>
    <x v="1"/>
    <x v="0"/>
    <x v="0"/>
    <x v="1"/>
    <n v="107.55"/>
    <n v="4533.8999999999996"/>
    <x v="0"/>
    <x v="9"/>
    <n v="595.12"/>
    <n v="5269.02"/>
    <x v="1"/>
    <x v="2"/>
    <x v="15"/>
    <x v="0"/>
    <x v="0"/>
    <x v="1"/>
    <x v="0"/>
    <x v="0"/>
    <x v="0"/>
  </r>
  <r>
    <s v="8327-WKMIE"/>
    <x v="1"/>
    <x v="59"/>
    <x v="1"/>
    <x v="0"/>
    <x v="66"/>
    <n v="95333"/>
    <n v="37.249377000000003"/>
    <n v="-120.24958100000001"/>
    <x v="1"/>
    <x v="20"/>
    <x v="0"/>
    <x v="0"/>
    <n v="34.369999999999997"/>
    <x v="0"/>
    <x v="1"/>
    <x v="3"/>
    <m/>
    <x v="2"/>
    <x v="2"/>
    <x v="2"/>
    <x v="2"/>
    <x v="2"/>
    <x v="2"/>
    <x v="2"/>
    <x v="2"/>
    <x v="0"/>
    <x v="1"/>
    <x v="0"/>
    <n v="20.149999999999999"/>
    <n v="785.75"/>
    <x v="0"/>
    <x v="0"/>
    <n v="1271.69"/>
    <n v="2057.44"/>
    <x v="0"/>
    <x v="0"/>
    <x v="0"/>
    <x v="0"/>
    <x v="1"/>
    <x v="1"/>
    <x v="1"/>
    <x v="1"/>
    <x v="0"/>
  </r>
  <r>
    <s v="8328-SKJNO"/>
    <x v="1"/>
    <x v="37"/>
    <x v="1"/>
    <x v="2"/>
    <x v="282"/>
    <n v="92273"/>
    <n v="32.790281999999998"/>
    <n v="-115.689559"/>
    <x v="1"/>
    <x v="16"/>
    <x v="0"/>
    <x v="1"/>
    <m/>
    <x v="2"/>
    <x v="0"/>
    <x v="2"/>
    <n v="19"/>
    <x v="1"/>
    <x v="0"/>
    <x v="0"/>
    <x v="0"/>
    <x v="1"/>
    <x v="0"/>
    <x v="0"/>
    <x v="0"/>
    <x v="0"/>
    <x v="1"/>
    <x v="1"/>
    <n v="40.65"/>
    <n v="947.4"/>
    <x v="0"/>
    <x v="0"/>
    <n v="0"/>
    <n v="947.4"/>
    <x v="0"/>
    <x v="0"/>
    <x v="0"/>
    <x v="0"/>
    <x v="1"/>
    <x v="0"/>
    <x v="0"/>
    <x v="0"/>
    <x v="0"/>
  </r>
  <r>
    <s v="8329-GWVPJ"/>
    <x v="0"/>
    <x v="14"/>
    <x v="0"/>
    <x v="1"/>
    <x v="105"/>
    <n v="94708"/>
    <n v="37.897742999999998"/>
    <n v="-122.263124"/>
    <x v="4"/>
    <x v="15"/>
    <x v="4"/>
    <x v="0"/>
    <n v="10.210000000000001"/>
    <x v="0"/>
    <x v="0"/>
    <x v="1"/>
    <n v="23"/>
    <x v="0"/>
    <x v="1"/>
    <x v="0"/>
    <x v="1"/>
    <x v="1"/>
    <x v="0"/>
    <x v="0"/>
    <x v="0"/>
    <x v="1"/>
    <x v="0"/>
    <x v="1"/>
    <n v="69.75"/>
    <n v="3557.7"/>
    <x v="0"/>
    <x v="0"/>
    <n v="510.5"/>
    <n v="4068.2"/>
    <x v="0"/>
    <x v="0"/>
    <x v="0"/>
    <x v="0"/>
    <x v="1"/>
    <x v="0"/>
    <x v="1"/>
    <x v="1"/>
    <x v="0"/>
  </r>
  <r>
    <s v="8329-IBCTI"/>
    <x v="0"/>
    <x v="2"/>
    <x v="1"/>
    <x v="0"/>
    <x v="626"/>
    <n v="94931"/>
    <n v="38.326214999999998"/>
    <n v="-122.71874200000001"/>
    <x v="1"/>
    <x v="13"/>
    <x v="1"/>
    <x v="0"/>
    <n v="6.08"/>
    <x v="0"/>
    <x v="1"/>
    <x v="3"/>
    <m/>
    <x v="2"/>
    <x v="2"/>
    <x v="2"/>
    <x v="2"/>
    <x v="2"/>
    <x v="2"/>
    <x v="2"/>
    <x v="2"/>
    <x v="1"/>
    <x v="1"/>
    <x v="2"/>
    <n v="19.649999999999999"/>
    <n v="19.649999999999999"/>
    <x v="0"/>
    <x v="0"/>
    <n v="6.08"/>
    <n v="25.73"/>
    <x v="1"/>
    <x v="1"/>
    <x v="5"/>
    <x v="0"/>
    <x v="1"/>
    <x v="1"/>
    <x v="1"/>
    <x v="1"/>
    <x v="0"/>
  </r>
  <r>
    <s v="8329-UTMVM"/>
    <x v="1"/>
    <x v="48"/>
    <x v="1"/>
    <x v="0"/>
    <x v="284"/>
    <n v="93313"/>
    <n v="35.140937999999998"/>
    <n v="-119.051348"/>
    <x v="1"/>
    <x v="28"/>
    <x v="5"/>
    <x v="0"/>
    <n v="34.39"/>
    <x v="1"/>
    <x v="0"/>
    <x v="1"/>
    <n v="19"/>
    <x v="0"/>
    <x v="0"/>
    <x v="0"/>
    <x v="0"/>
    <x v="0"/>
    <x v="1"/>
    <x v="0"/>
    <x v="0"/>
    <x v="0"/>
    <x v="0"/>
    <x v="1"/>
    <n v="104.65"/>
    <n v="2964"/>
    <x v="0"/>
    <x v="0"/>
    <n v="928.53"/>
    <n v="3892.53"/>
    <x v="0"/>
    <x v="0"/>
    <x v="0"/>
    <x v="0"/>
    <x v="0"/>
    <x v="0"/>
    <x v="0"/>
    <x v="0"/>
    <x v="0"/>
  </r>
  <r>
    <s v="8331-ZXFOE"/>
    <x v="0"/>
    <x v="52"/>
    <x v="1"/>
    <x v="0"/>
    <x v="135"/>
    <n v="95054"/>
    <n v="37.393554000000002"/>
    <n v="-121.965114"/>
    <x v="1"/>
    <x v="42"/>
    <x v="0"/>
    <x v="0"/>
    <n v="42.33"/>
    <x v="1"/>
    <x v="0"/>
    <x v="0"/>
    <n v="7"/>
    <x v="1"/>
    <x v="0"/>
    <x v="1"/>
    <x v="0"/>
    <x v="1"/>
    <x v="0"/>
    <x v="0"/>
    <x v="0"/>
    <x v="0"/>
    <x v="0"/>
    <x v="0"/>
    <n v="71.099999999999994"/>
    <n v="4299.2"/>
    <x v="0"/>
    <x v="0"/>
    <n v="2455.14"/>
    <n v="6754.34"/>
    <x v="0"/>
    <x v="0"/>
    <x v="0"/>
    <x v="0"/>
    <x v="1"/>
    <x v="0"/>
    <x v="0"/>
    <x v="0"/>
    <x v="0"/>
  </r>
  <r>
    <s v="8332-OSJDW"/>
    <x v="1"/>
    <x v="33"/>
    <x v="0"/>
    <x v="0"/>
    <x v="31"/>
    <n v="90038"/>
    <n v="34.088017000000001"/>
    <n v="-118.327168"/>
    <x v="7"/>
    <x v="27"/>
    <x v="0"/>
    <x v="0"/>
    <n v="45.15"/>
    <x v="1"/>
    <x v="1"/>
    <x v="3"/>
    <m/>
    <x v="2"/>
    <x v="2"/>
    <x v="2"/>
    <x v="2"/>
    <x v="2"/>
    <x v="2"/>
    <x v="2"/>
    <x v="2"/>
    <x v="0"/>
    <x v="1"/>
    <x v="2"/>
    <n v="26.4"/>
    <n v="314.95"/>
    <x v="0"/>
    <x v="0"/>
    <n v="541.79999999999995"/>
    <n v="856.75"/>
    <x v="0"/>
    <x v="0"/>
    <x v="0"/>
    <x v="0"/>
    <x v="1"/>
    <x v="1"/>
    <x v="1"/>
    <x v="1"/>
    <x v="0"/>
  </r>
  <r>
    <s v="8336-TAVKX"/>
    <x v="0"/>
    <x v="8"/>
    <x v="0"/>
    <x v="0"/>
    <x v="152"/>
    <n v="95916"/>
    <n v="39.657228000000003"/>
    <n v="-121.37778"/>
    <x v="6"/>
    <x v="9"/>
    <x v="0"/>
    <x v="0"/>
    <n v="15.82"/>
    <x v="1"/>
    <x v="0"/>
    <x v="2"/>
    <n v="13"/>
    <x v="1"/>
    <x v="0"/>
    <x v="1"/>
    <x v="0"/>
    <x v="1"/>
    <x v="1"/>
    <x v="1"/>
    <x v="0"/>
    <x v="2"/>
    <x v="1"/>
    <x v="1"/>
    <n v="78.45"/>
    <n v="5682.25"/>
    <x v="0"/>
    <x v="0"/>
    <n v="1139.04"/>
    <n v="6821.29"/>
    <x v="0"/>
    <x v="0"/>
    <x v="0"/>
    <x v="0"/>
    <x v="0"/>
    <x v="0"/>
    <x v="0"/>
    <x v="0"/>
    <x v="0"/>
  </r>
  <r>
    <s v="8337-MSSXB"/>
    <x v="0"/>
    <x v="22"/>
    <x v="1"/>
    <x v="0"/>
    <x v="888"/>
    <n v="92679"/>
    <n v="33.631118999999998"/>
    <n v="-117.567346"/>
    <x v="1"/>
    <x v="32"/>
    <x v="0"/>
    <x v="0"/>
    <n v="29.3"/>
    <x v="0"/>
    <x v="0"/>
    <x v="1"/>
    <n v="26"/>
    <x v="0"/>
    <x v="0"/>
    <x v="0"/>
    <x v="1"/>
    <x v="1"/>
    <x v="1"/>
    <x v="1"/>
    <x v="1"/>
    <x v="1"/>
    <x v="0"/>
    <x v="1"/>
    <n v="86.3"/>
    <n v="1180.95"/>
    <x v="0"/>
    <x v="1"/>
    <n v="410.2"/>
    <n v="1601.15"/>
    <x v="1"/>
    <x v="5"/>
    <x v="8"/>
    <x v="0"/>
    <x v="0"/>
    <x v="1"/>
    <x v="0"/>
    <x v="1"/>
    <x v="0"/>
  </r>
  <r>
    <s v="8337-UPOAQ"/>
    <x v="1"/>
    <x v="41"/>
    <x v="0"/>
    <x v="0"/>
    <x v="221"/>
    <n v="92397"/>
    <n v="34.358320999999997"/>
    <n v="-117.618263"/>
    <x v="1"/>
    <x v="46"/>
    <x v="0"/>
    <x v="0"/>
    <n v="16.88"/>
    <x v="1"/>
    <x v="0"/>
    <x v="1"/>
    <n v="24"/>
    <x v="0"/>
    <x v="1"/>
    <x v="1"/>
    <x v="1"/>
    <x v="1"/>
    <x v="1"/>
    <x v="0"/>
    <x v="0"/>
    <x v="1"/>
    <x v="0"/>
    <x v="1"/>
    <n v="89.8"/>
    <n v="914.3"/>
    <x v="0"/>
    <x v="0"/>
    <n v="168.8"/>
    <n v="1083.0999999999999"/>
    <x v="1"/>
    <x v="1"/>
    <x v="5"/>
    <x v="0"/>
    <x v="0"/>
    <x v="0"/>
    <x v="0"/>
    <x v="1"/>
    <x v="0"/>
  </r>
  <r>
    <s v="8338-QIUNR"/>
    <x v="1"/>
    <x v="5"/>
    <x v="0"/>
    <x v="0"/>
    <x v="284"/>
    <n v="93304"/>
    <n v="35.339796"/>
    <n v="-119.023552"/>
    <x v="4"/>
    <x v="9"/>
    <x v="0"/>
    <x v="0"/>
    <n v="6.09"/>
    <x v="1"/>
    <x v="0"/>
    <x v="2"/>
    <n v="41"/>
    <x v="1"/>
    <x v="1"/>
    <x v="1"/>
    <x v="0"/>
    <x v="1"/>
    <x v="0"/>
    <x v="0"/>
    <x v="0"/>
    <x v="2"/>
    <x v="0"/>
    <x v="0"/>
    <n v="66.5"/>
    <n v="4811.6000000000004"/>
    <x v="89"/>
    <x v="0"/>
    <n v="438.48"/>
    <n v="5204.47"/>
    <x v="0"/>
    <x v="0"/>
    <x v="0"/>
    <x v="0"/>
    <x v="1"/>
    <x v="0"/>
    <x v="0"/>
    <x v="0"/>
    <x v="0"/>
  </r>
  <r>
    <s v="8344-WFMFH"/>
    <x v="1"/>
    <x v="20"/>
    <x v="1"/>
    <x v="3"/>
    <x v="31"/>
    <n v="90008"/>
    <n v="34.008293000000002"/>
    <n v="-118.346766"/>
    <x v="1"/>
    <x v="0"/>
    <x v="1"/>
    <x v="0"/>
    <n v="27.64"/>
    <x v="0"/>
    <x v="0"/>
    <x v="0"/>
    <n v="29"/>
    <x v="0"/>
    <x v="0"/>
    <x v="0"/>
    <x v="1"/>
    <x v="1"/>
    <x v="0"/>
    <x v="0"/>
    <x v="0"/>
    <x v="1"/>
    <x v="0"/>
    <x v="1"/>
    <n v="50.1"/>
    <n v="484.05"/>
    <x v="0"/>
    <x v="0"/>
    <n v="248.76"/>
    <n v="732.81"/>
    <x v="0"/>
    <x v="0"/>
    <x v="0"/>
    <x v="0"/>
    <x v="1"/>
    <x v="0"/>
    <x v="0"/>
    <x v="1"/>
    <x v="0"/>
  </r>
  <r>
    <s v="8345-MVDYC"/>
    <x v="0"/>
    <x v="30"/>
    <x v="1"/>
    <x v="0"/>
    <x v="156"/>
    <n v="90248"/>
    <n v="33.876482000000003"/>
    <n v="-118.284077"/>
    <x v="1"/>
    <x v="14"/>
    <x v="4"/>
    <x v="0"/>
    <n v="37.39"/>
    <x v="0"/>
    <x v="0"/>
    <x v="2"/>
    <n v="30"/>
    <x v="1"/>
    <x v="1"/>
    <x v="1"/>
    <x v="0"/>
    <x v="0"/>
    <x v="1"/>
    <x v="1"/>
    <x v="0"/>
    <x v="2"/>
    <x v="1"/>
    <x v="1"/>
    <n v="81.650000000000006"/>
    <n v="3618.7"/>
    <x v="0"/>
    <x v="0"/>
    <n v="1682.55"/>
    <n v="5301.25"/>
    <x v="0"/>
    <x v="0"/>
    <x v="0"/>
    <x v="0"/>
    <x v="0"/>
    <x v="0"/>
    <x v="0"/>
    <x v="0"/>
    <x v="0"/>
  </r>
  <r>
    <s v="8347-GDTMP"/>
    <x v="0"/>
    <x v="11"/>
    <x v="0"/>
    <x v="0"/>
    <x v="959"/>
    <n v="95366"/>
    <n v="37.750777999999997"/>
    <n v="-121.13238"/>
    <x v="8"/>
    <x v="34"/>
    <x v="0"/>
    <x v="0"/>
    <n v="14.78"/>
    <x v="0"/>
    <x v="1"/>
    <x v="3"/>
    <m/>
    <x v="2"/>
    <x v="2"/>
    <x v="2"/>
    <x v="2"/>
    <x v="2"/>
    <x v="2"/>
    <x v="2"/>
    <x v="2"/>
    <x v="2"/>
    <x v="1"/>
    <x v="0"/>
    <n v="19.45"/>
    <n v="1225.6500000000001"/>
    <x v="0"/>
    <x v="0"/>
    <n v="945.92"/>
    <n v="2171.5700000000002"/>
    <x v="0"/>
    <x v="0"/>
    <x v="0"/>
    <x v="0"/>
    <x v="1"/>
    <x v="1"/>
    <x v="1"/>
    <x v="1"/>
    <x v="0"/>
  </r>
  <r>
    <s v="8348-HFYIV"/>
    <x v="1"/>
    <x v="44"/>
    <x v="1"/>
    <x v="0"/>
    <x v="126"/>
    <n v="94601"/>
    <n v="37.776522999999997"/>
    <n v="-122.219268"/>
    <x v="1"/>
    <x v="29"/>
    <x v="1"/>
    <x v="1"/>
    <m/>
    <x v="2"/>
    <x v="0"/>
    <x v="2"/>
    <n v="51"/>
    <x v="0"/>
    <x v="1"/>
    <x v="1"/>
    <x v="1"/>
    <x v="0"/>
    <x v="1"/>
    <x v="1"/>
    <x v="0"/>
    <x v="1"/>
    <x v="0"/>
    <x v="1"/>
    <n v="49.25"/>
    <n v="90.35"/>
    <x v="0"/>
    <x v="0"/>
    <n v="0"/>
    <n v="90.35"/>
    <x v="1"/>
    <x v="2"/>
    <x v="4"/>
    <x v="0"/>
    <x v="0"/>
    <x v="0"/>
    <x v="0"/>
    <x v="1"/>
    <x v="0"/>
  </r>
  <r>
    <s v="8348-JLBUG"/>
    <x v="1"/>
    <x v="49"/>
    <x v="0"/>
    <x v="0"/>
    <x v="1025"/>
    <n v="95960"/>
    <n v="39.423045999999999"/>
    <n v="-120.984472"/>
    <x v="7"/>
    <x v="34"/>
    <x v="0"/>
    <x v="0"/>
    <n v="14.87"/>
    <x v="0"/>
    <x v="0"/>
    <x v="1"/>
    <n v="16"/>
    <x v="1"/>
    <x v="1"/>
    <x v="1"/>
    <x v="1"/>
    <x v="1"/>
    <x v="0"/>
    <x v="0"/>
    <x v="0"/>
    <x v="0"/>
    <x v="1"/>
    <x v="0"/>
    <n v="80.3"/>
    <n v="5017.7"/>
    <x v="0"/>
    <x v="0"/>
    <n v="951.68"/>
    <n v="5969.38"/>
    <x v="0"/>
    <x v="0"/>
    <x v="0"/>
    <x v="0"/>
    <x v="1"/>
    <x v="0"/>
    <x v="0"/>
    <x v="1"/>
    <x v="0"/>
  </r>
  <r>
    <s v="8350-NYMVI"/>
    <x v="0"/>
    <x v="34"/>
    <x v="1"/>
    <x v="0"/>
    <x v="418"/>
    <n v="95973"/>
    <n v="39.903272000000001"/>
    <n v="-121.84356699999999"/>
    <x v="1"/>
    <x v="35"/>
    <x v="0"/>
    <x v="1"/>
    <m/>
    <x v="2"/>
    <x v="0"/>
    <x v="2"/>
    <n v="8"/>
    <x v="0"/>
    <x v="0"/>
    <x v="1"/>
    <x v="0"/>
    <x v="1"/>
    <x v="0"/>
    <x v="0"/>
    <x v="0"/>
    <x v="1"/>
    <x v="1"/>
    <x v="1"/>
    <n v="41.1"/>
    <n v="1597.05"/>
    <x v="0"/>
    <x v="0"/>
    <n v="0"/>
    <n v="1597.05"/>
    <x v="0"/>
    <x v="0"/>
    <x v="0"/>
    <x v="0"/>
    <x v="1"/>
    <x v="0"/>
    <x v="0"/>
    <x v="0"/>
    <x v="0"/>
  </r>
  <r>
    <s v="8356-WUAOJ"/>
    <x v="0"/>
    <x v="11"/>
    <x v="0"/>
    <x v="0"/>
    <x v="1"/>
    <n v="91205"/>
    <n v="34.136580000000002"/>
    <n v="-118.245839"/>
    <x v="9"/>
    <x v="13"/>
    <x v="1"/>
    <x v="0"/>
    <n v="40.630000000000003"/>
    <x v="0"/>
    <x v="0"/>
    <x v="2"/>
    <n v="52"/>
    <x v="0"/>
    <x v="1"/>
    <x v="0"/>
    <x v="1"/>
    <x v="1"/>
    <x v="0"/>
    <x v="0"/>
    <x v="1"/>
    <x v="1"/>
    <x v="0"/>
    <x v="1"/>
    <n v="45"/>
    <n v="45"/>
    <x v="0"/>
    <x v="1"/>
    <n v="40.630000000000003"/>
    <n v="95.63"/>
    <x v="2"/>
    <x v="0"/>
    <x v="0"/>
    <x v="0"/>
    <x v="1"/>
    <x v="1"/>
    <x v="1"/>
    <x v="1"/>
    <x v="0"/>
  </r>
  <r>
    <s v="8357-EQXFO"/>
    <x v="0"/>
    <x v="1"/>
    <x v="1"/>
    <x v="0"/>
    <x v="952"/>
    <n v="94587"/>
    <n v="37.594850000000001"/>
    <n v="-122.05152099999999"/>
    <x v="1"/>
    <x v="6"/>
    <x v="1"/>
    <x v="0"/>
    <n v="48.36"/>
    <x v="0"/>
    <x v="0"/>
    <x v="1"/>
    <n v="15"/>
    <x v="0"/>
    <x v="1"/>
    <x v="1"/>
    <x v="1"/>
    <x v="0"/>
    <x v="1"/>
    <x v="1"/>
    <x v="0"/>
    <x v="1"/>
    <x v="0"/>
    <x v="1"/>
    <n v="95.35"/>
    <n v="660.9"/>
    <x v="408"/>
    <x v="0"/>
    <n v="338.52"/>
    <n v="965.13"/>
    <x v="1"/>
    <x v="1"/>
    <x v="5"/>
    <x v="0"/>
    <x v="0"/>
    <x v="0"/>
    <x v="0"/>
    <x v="1"/>
    <x v="0"/>
  </r>
  <r>
    <s v="8361-LBRDI"/>
    <x v="0"/>
    <x v="26"/>
    <x v="1"/>
    <x v="0"/>
    <x v="941"/>
    <n v="94574"/>
    <n v="38.581353999999997"/>
    <n v="-122.296283"/>
    <x v="1"/>
    <x v="42"/>
    <x v="4"/>
    <x v="0"/>
    <n v="38.619999999999997"/>
    <x v="1"/>
    <x v="1"/>
    <x v="3"/>
    <m/>
    <x v="2"/>
    <x v="2"/>
    <x v="2"/>
    <x v="2"/>
    <x v="2"/>
    <x v="2"/>
    <x v="2"/>
    <x v="2"/>
    <x v="2"/>
    <x v="1"/>
    <x v="0"/>
    <n v="24.35"/>
    <n v="1423.85"/>
    <x v="0"/>
    <x v="0"/>
    <n v="2239.96"/>
    <n v="3663.81"/>
    <x v="0"/>
    <x v="0"/>
    <x v="0"/>
    <x v="0"/>
    <x v="1"/>
    <x v="1"/>
    <x v="1"/>
    <x v="1"/>
    <x v="0"/>
  </r>
  <r>
    <s v="8361-LTMKD"/>
    <x v="1"/>
    <x v="4"/>
    <x v="0"/>
    <x v="0"/>
    <x v="78"/>
    <n v="92028"/>
    <n v="33.362575"/>
    <n v="-117.299644"/>
    <x v="1"/>
    <x v="1"/>
    <x v="0"/>
    <x v="0"/>
    <n v="10.61"/>
    <x v="1"/>
    <x v="0"/>
    <x v="1"/>
    <n v="8"/>
    <x v="0"/>
    <x v="1"/>
    <x v="0"/>
    <x v="1"/>
    <x v="1"/>
    <x v="0"/>
    <x v="0"/>
    <x v="1"/>
    <x v="1"/>
    <x v="0"/>
    <x v="2"/>
    <n v="74.400000000000006"/>
    <n v="306.60000000000002"/>
    <x v="0"/>
    <x v="2"/>
    <n v="42.44"/>
    <n v="369.04"/>
    <x v="1"/>
    <x v="1"/>
    <x v="5"/>
    <x v="0"/>
    <x v="1"/>
    <x v="1"/>
    <x v="1"/>
    <x v="1"/>
    <x v="0"/>
  </r>
  <r>
    <s v="8364-TRMMK"/>
    <x v="0"/>
    <x v="35"/>
    <x v="1"/>
    <x v="0"/>
    <x v="41"/>
    <n v="95132"/>
    <n v="37.424655000000001"/>
    <n v="-121.74841000000001"/>
    <x v="1"/>
    <x v="3"/>
    <x v="1"/>
    <x v="0"/>
    <n v="22.56"/>
    <x v="1"/>
    <x v="0"/>
    <x v="0"/>
    <n v="3"/>
    <x v="0"/>
    <x v="1"/>
    <x v="0"/>
    <x v="1"/>
    <x v="1"/>
    <x v="0"/>
    <x v="0"/>
    <x v="0"/>
    <x v="1"/>
    <x v="0"/>
    <x v="2"/>
    <n v="50.65"/>
    <n v="151.30000000000001"/>
    <x v="0"/>
    <x v="0"/>
    <n v="67.680000000000007"/>
    <n v="218.98"/>
    <x v="1"/>
    <x v="2"/>
    <x v="17"/>
    <x v="0"/>
    <x v="1"/>
    <x v="0"/>
    <x v="1"/>
    <x v="1"/>
    <x v="0"/>
  </r>
  <r>
    <s v="8372-JUXUI"/>
    <x v="1"/>
    <x v="13"/>
    <x v="1"/>
    <x v="0"/>
    <x v="160"/>
    <n v="92410"/>
    <n v="34.106921999999997"/>
    <n v="-117.29755299999999"/>
    <x v="1"/>
    <x v="13"/>
    <x v="0"/>
    <x v="0"/>
    <n v="14.02"/>
    <x v="1"/>
    <x v="0"/>
    <x v="1"/>
    <n v="2"/>
    <x v="0"/>
    <x v="1"/>
    <x v="0"/>
    <x v="1"/>
    <x v="1"/>
    <x v="0"/>
    <x v="0"/>
    <x v="0"/>
    <x v="1"/>
    <x v="0"/>
    <x v="1"/>
    <n v="74.349999999999994"/>
    <n v="74.349999999999994"/>
    <x v="0"/>
    <x v="0"/>
    <n v="14.02"/>
    <n v="88.37"/>
    <x v="1"/>
    <x v="1"/>
    <x v="1"/>
    <x v="0"/>
    <x v="1"/>
    <x v="0"/>
    <x v="1"/>
    <x v="1"/>
    <x v="0"/>
  </r>
  <r>
    <s v="8374-UULRV"/>
    <x v="1"/>
    <x v="19"/>
    <x v="1"/>
    <x v="0"/>
    <x v="923"/>
    <n v="93921"/>
    <n v="36.554617999999998"/>
    <n v="-121.922239"/>
    <x v="1"/>
    <x v="9"/>
    <x v="0"/>
    <x v="0"/>
    <n v="48.36"/>
    <x v="1"/>
    <x v="0"/>
    <x v="2"/>
    <n v="71"/>
    <x v="1"/>
    <x v="0"/>
    <x v="0"/>
    <x v="0"/>
    <x v="0"/>
    <x v="1"/>
    <x v="1"/>
    <x v="1"/>
    <x v="2"/>
    <x v="1"/>
    <x v="0"/>
    <n v="86.05"/>
    <n v="6309.65"/>
    <x v="0"/>
    <x v="2"/>
    <n v="3481.92"/>
    <n v="9811.57"/>
    <x v="0"/>
    <x v="0"/>
    <x v="0"/>
    <x v="0"/>
    <x v="0"/>
    <x v="1"/>
    <x v="0"/>
    <x v="0"/>
    <x v="0"/>
  </r>
  <r>
    <s v="8374-XGEJJ"/>
    <x v="1"/>
    <x v="8"/>
    <x v="0"/>
    <x v="0"/>
    <x v="77"/>
    <n v="92590"/>
    <n v="33.475493"/>
    <n v="-117.219551"/>
    <x v="4"/>
    <x v="25"/>
    <x v="4"/>
    <x v="0"/>
    <n v="31.25"/>
    <x v="1"/>
    <x v="0"/>
    <x v="1"/>
    <n v="20"/>
    <x v="0"/>
    <x v="0"/>
    <x v="0"/>
    <x v="1"/>
    <x v="0"/>
    <x v="1"/>
    <x v="0"/>
    <x v="1"/>
    <x v="1"/>
    <x v="0"/>
    <x v="1"/>
    <n v="101"/>
    <n v="4388.3999999999996"/>
    <x v="0"/>
    <x v="12"/>
    <n v="1343.75"/>
    <n v="5882.15"/>
    <x v="1"/>
    <x v="2"/>
    <x v="2"/>
    <x v="0"/>
    <x v="0"/>
    <x v="1"/>
    <x v="0"/>
    <x v="1"/>
    <x v="0"/>
  </r>
  <r>
    <s v="8375-DKEBR"/>
    <x v="0"/>
    <x v="15"/>
    <x v="1"/>
    <x v="0"/>
    <x v="976"/>
    <n v="90254"/>
    <n v="33.865319999999997"/>
    <n v="-118.39633600000001"/>
    <x v="1"/>
    <x v="13"/>
    <x v="1"/>
    <x v="0"/>
    <n v="34.51"/>
    <x v="0"/>
    <x v="0"/>
    <x v="1"/>
    <n v="15"/>
    <x v="0"/>
    <x v="1"/>
    <x v="0"/>
    <x v="1"/>
    <x v="1"/>
    <x v="0"/>
    <x v="0"/>
    <x v="0"/>
    <x v="1"/>
    <x v="0"/>
    <x v="1"/>
    <n v="69.599999999999994"/>
    <n v="69.599999999999994"/>
    <x v="0"/>
    <x v="0"/>
    <n v="34.51"/>
    <n v="104.11"/>
    <x v="1"/>
    <x v="1"/>
    <x v="1"/>
    <x v="0"/>
    <x v="1"/>
    <x v="0"/>
    <x v="1"/>
    <x v="1"/>
    <x v="0"/>
  </r>
  <r>
    <s v="8375-KVTHK"/>
    <x v="1"/>
    <x v="9"/>
    <x v="0"/>
    <x v="0"/>
    <x v="237"/>
    <n v="95437"/>
    <n v="39.455554999999997"/>
    <n v="-123.68397899999999"/>
    <x v="2"/>
    <x v="64"/>
    <x v="0"/>
    <x v="0"/>
    <n v="49.51"/>
    <x v="0"/>
    <x v="0"/>
    <x v="1"/>
    <n v="3"/>
    <x v="0"/>
    <x v="0"/>
    <x v="0"/>
    <x v="0"/>
    <x v="0"/>
    <x v="1"/>
    <x v="1"/>
    <x v="1"/>
    <x v="0"/>
    <x v="0"/>
    <x v="1"/>
    <n v="100.3"/>
    <n v="6754.35"/>
    <x v="0"/>
    <x v="15"/>
    <n v="3366.68"/>
    <n v="10211.030000000001"/>
    <x v="0"/>
    <x v="0"/>
    <x v="0"/>
    <x v="0"/>
    <x v="0"/>
    <x v="1"/>
    <x v="0"/>
    <x v="0"/>
    <x v="0"/>
  </r>
  <r>
    <s v="8378-LKJAF"/>
    <x v="1"/>
    <x v="20"/>
    <x v="0"/>
    <x v="2"/>
    <x v="157"/>
    <n v="92704"/>
    <n v="33.719869000000003"/>
    <n v="-117.90706299999999"/>
    <x v="5"/>
    <x v="70"/>
    <x v="0"/>
    <x v="0"/>
    <n v="24.22"/>
    <x v="1"/>
    <x v="0"/>
    <x v="1"/>
    <n v="14"/>
    <x v="0"/>
    <x v="1"/>
    <x v="1"/>
    <x v="1"/>
    <x v="0"/>
    <x v="1"/>
    <x v="1"/>
    <x v="0"/>
    <x v="1"/>
    <x v="0"/>
    <x v="0"/>
    <n v="101.15"/>
    <n v="3956.7"/>
    <x v="0"/>
    <x v="0"/>
    <n v="920.36"/>
    <n v="4877.0600000000004"/>
    <x v="0"/>
    <x v="0"/>
    <x v="0"/>
    <x v="0"/>
    <x v="0"/>
    <x v="0"/>
    <x v="0"/>
    <x v="1"/>
    <x v="0"/>
  </r>
  <r>
    <s v="8380-MQINP"/>
    <x v="0"/>
    <x v="47"/>
    <x v="0"/>
    <x v="2"/>
    <x v="31"/>
    <n v="90035"/>
    <n v="34.051808999999999"/>
    <n v="-118.383843"/>
    <x v="3"/>
    <x v="17"/>
    <x v="0"/>
    <x v="0"/>
    <n v="3.18"/>
    <x v="0"/>
    <x v="1"/>
    <x v="3"/>
    <m/>
    <x v="2"/>
    <x v="2"/>
    <x v="2"/>
    <x v="2"/>
    <x v="2"/>
    <x v="2"/>
    <x v="2"/>
    <x v="2"/>
    <x v="2"/>
    <x v="1"/>
    <x v="0"/>
    <n v="20.3"/>
    <n v="1079.05"/>
    <x v="0"/>
    <x v="0"/>
    <n v="174.9"/>
    <n v="1253.95"/>
    <x v="0"/>
    <x v="0"/>
    <x v="0"/>
    <x v="0"/>
    <x v="1"/>
    <x v="1"/>
    <x v="1"/>
    <x v="1"/>
    <x v="0"/>
  </r>
  <r>
    <s v="8380-PEFPE"/>
    <x v="1"/>
    <x v="27"/>
    <x v="1"/>
    <x v="0"/>
    <x v="1021"/>
    <n v="90704"/>
    <n v="33.391181000000003"/>
    <n v="-118.421305"/>
    <x v="1"/>
    <x v="13"/>
    <x v="0"/>
    <x v="0"/>
    <n v="17.54"/>
    <x v="0"/>
    <x v="0"/>
    <x v="1"/>
    <n v="16"/>
    <x v="0"/>
    <x v="1"/>
    <x v="0"/>
    <x v="1"/>
    <x v="1"/>
    <x v="0"/>
    <x v="0"/>
    <x v="0"/>
    <x v="1"/>
    <x v="0"/>
    <x v="1"/>
    <n v="71.650000000000006"/>
    <n v="71.650000000000006"/>
    <x v="0"/>
    <x v="0"/>
    <n v="17.54"/>
    <n v="89.19"/>
    <x v="1"/>
    <x v="1"/>
    <x v="1"/>
    <x v="0"/>
    <x v="1"/>
    <x v="0"/>
    <x v="1"/>
    <x v="1"/>
    <x v="0"/>
  </r>
  <r>
    <s v="8382-SHQEH"/>
    <x v="0"/>
    <x v="12"/>
    <x v="0"/>
    <x v="0"/>
    <x v="320"/>
    <n v="91739"/>
    <n v="34.133808999999999"/>
    <n v="-117.523724"/>
    <x v="2"/>
    <x v="58"/>
    <x v="0"/>
    <x v="0"/>
    <n v="29"/>
    <x v="1"/>
    <x v="0"/>
    <x v="1"/>
    <n v="30"/>
    <x v="0"/>
    <x v="1"/>
    <x v="0"/>
    <x v="1"/>
    <x v="1"/>
    <x v="1"/>
    <x v="1"/>
    <x v="0"/>
    <x v="1"/>
    <x v="0"/>
    <x v="1"/>
    <n v="84.9"/>
    <n v="764.95"/>
    <x v="0"/>
    <x v="0"/>
    <n v="232"/>
    <n v="996.95"/>
    <x v="1"/>
    <x v="4"/>
    <x v="7"/>
    <x v="0"/>
    <x v="0"/>
    <x v="0"/>
    <x v="1"/>
    <x v="1"/>
    <x v="0"/>
  </r>
  <r>
    <s v="8383-SGHJU"/>
    <x v="0"/>
    <x v="51"/>
    <x v="1"/>
    <x v="0"/>
    <x v="1038"/>
    <n v="92352"/>
    <n v="34.256500000000003"/>
    <n v="-117.19335"/>
    <x v="1"/>
    <x v="45"/>
    <x v="0"/>
    <x v="0"/>
    <n v="10.28"/>
    <x v="1"/>
    <x v="0"/>
    <x v="0"/>
    <n v="7"/>
    <x v="1"/>
    <x v="1"/>
    <x v="0"/>
    <x v="0"/>
    <x v="1"/>
    <x v="0"/>
    <x v="0"/>
    <x v="0"/>
    <x v="0"/>
    <x v="1"/>
    <x v="1"/>
    <n v="59.4"/>
    <n v="1952.8"/>
    <x v="0"/>
    <x v="0"/>
    <n v="339.24"/>
    <n v="2292.04"/>
    <x v="0"/>
    <x v="0"/>
    <x v="0"/>
    <x v="0"/>
    <x v="1"/>
    <x v="0"/>
    <x v="0"/>
    <x v="0"/>
    <x v="0"/>
  </r>
  <r>
    <s v="8384-FZBJK"/>
    <x v="0"/>
    <x v="0"/>
    <x v="0"/>
    <x v="1"/>
    <x v="176"/>
    <n v="94404"/>
    <n v="37.556094000000002"/>
    <n v="-122.272437"/>
    <x v="2"/>
    <x v="41"/>
    <x v="0"/>
    <x v="0"/>
    <n v="32.369999999999997"/>
    <x v="1"/>
    <x v="0"/>
    <x v="1"/>
    <n v="28"/>
    <x v="0"/>
    <x v="0"/>
    <x v="0"/>
    <x v="1"/>
    <x v="0"/>
    <x v="1"/>
    <x v="1"/>
    <x v="0"/>
    <x v="1"/>
    <x v="0"/>
    <x v="1"/>
    <n v="100.6"/>
    <n v="5611.7"/>
    <x v="0"/>
    <x v="0"/>
    <n v="1845.09"/>
    <n v="7456.79"/>
    <x v="0"/>
    <x v="0"/>
    <x v="0"/>
    <x v="0"/>
    <x v="0"/>
    <x v="0"/>
    <x v="0"/>
    <x v="1"/>
    <x v="0"/>
  </r>
  <r>
    <s v="8387-MOJJT"/>
    <x v="0"/>
    <x v="55"/>
    <x v="0"/>
    <x v="0"/>
    <x v="935"/>
    <n v="96068"/>
    <n v="41.082472000000003"/>
    <n v="-121.195215"/>
    <x v="2"/>
    <x v="71"/>
    <x v="0"/>
    <x v="0"/>
    <n v="34.020000000000003"/>
    <x v="0"/>
    <x v="0"/>
    <x v="1"/>
    <n v="18"/>
    <x v="0"/>
    <x v="1"/>
    <x v="0"/>
    <x v="1"/>
    <x v="0"/>
    <x v="0"/>
    <x v="0"/>
    <x v="0"/>
    <x v="1"/>
    <x v="0"/>
    <x v="0"/>
    <n v="77.95"/>
    <n v="3384"/>
    <x v="0"/>
    <x v="0"/>
    <n v="1428.84"/>
    <n v="4812.84"/>
    <x v="1"/>
    <x v="1"/>
    <x v="5"/>
    <x v="0"/>
    <x v="0"/>
    <x v="0"/>
    <x v="1"/>
    <x v="1"/>
    <x v="0"/>
  </r>
  <r>
    <s v="8387-UGUSU"/>
    <x v="0"/>
    <x v="30"/>
    <x v="0"/>
    <x v="2"/>
    <x v="97"/>
    <n v="92614"/>
    <n v="33.680301999999998"/>
    <n v="-117.833296"/>
    <x v="3"/>
    <x v="49"/>
    <x v="0"/>
    <x v="0"/>
    <n v="37.9"/>
    <x v="0"/>
    <x v="1"/>
    <x v="3"/>
    <m/>
    <x v="2"/>
    <x v="2"/>
    <x v="2"/>
    <x v="2"/>
    <x v="2"/>
    <x v="2"/>
    <x v="2"/>
    <x v="2"/>
    <x v="1"/>
    <x v="1"/>
    <x v="0"/>
    <n v="20.05"/>
    <n v="284.3"/>
    <x v="0"/>
    <x v="0"/>
    <n v="568.5"/>
    <n v="852.8"/>
    <x v="0"/>
    <x v="0"/>
    <x v="0"/>
    <x v="0"/>
    <x v="1"/>
    <x v="1"/>
    <x v="1"/>
    <x v="1"/>
    <x v="0"/>
  </r>
  <r>
    <s v="8388-DMKAE"/>
    <x v="0"/>
    <x v="51"/>
    <x v="1"/>
    <x v="0"/>
    <x v="31"/>
    <n v="90016"/>
    <n v="34.028331000000001"/>
    <n v="-118.354338"/>
    <x v="1"/>
    <x v="58"/>
    <x v="1"/>
    <x v="0"/>
    <n v="15.86"/>
    <x v="0"/>
    <x v="1"/>
    <x v="3"/>
    <m/>
    <x v="2"/>
    <x v="2"/>
    <x v="2"/>
    <x v="2"/>
    <x v="2"/>
    <x v="2"/>
    <x v="2"/>
    <x v="2"/>
    <x v="2"/>
    <x v="1"/>
    <x v="2"/>
    <n v="20.25"/>
    <n v="174.65"/>
    <x v="0"/>
    <x v="0"/>
    <n v="126.88"/>
    <n v="301.52999999999997"/>
    <x v="0"/>
    <x v="0"/>
    <x v="0"/>
    <x v="0"/>
    <x v="1"/>
    <x v="1"/>
    <x v="1"/>
    <x v="1"/>
    <x v="0"/>
  </r>
  <r>
    <s v="8388-FYNPZ"/>
    <x v="1"/>
    <x v="17"/>
    <x v="1"/>
    <x v="0"/>
    <x v="1020"/>
    <n v="94523"/>
    <n v="37.953380000000003"/>
    <n v="-122.076886"/>
    <x v="1"/>
    <x v="1"/>
    <x v="1"/>
    <x v="0"/>
    <n v="34.69"/>
    <x v="0"/>
    <x v="0"/>
    <x v="2"/>
    <n v="47"/>
    <x v="1"/>
    <x v="1"/>
    <x v="1"/>
    <x v="1"/>
    <x v="1"/>
    <x v="0"/>
    <x v="0"/>
    <x v="0"/>
    <x v="1"/>
    <x v="1"/>
    <x v="1"/>
    <n v="56.75"/>
    <n v="245.15"/>
    <x v="0"/>
    <x v="0"/>
    <n v="138.76"/>
    <n v="383.91"/>
    <x v="0"/>
    <x v="0"/>
    <x v="0"/>
    <x v="0"/>
    <x v="1"/>
    <x v="0"/>
    <x v="0"/>
    <x v="1"/>
    <x v="0"/>
  </r>
  <r>
    <s v="8390-FESFV"/>
    <x v="0"/>
    <x v="27"/>
    <x v="1"/>
    <x v="0"/>
    <x v="770"/>
    <n v="95472"/>
    <n v="38.398814999999999"/>
    <n v="-122.861923"/>
    <x v="1"/>
    <x v="55"/>
    <x v="0"/>
    <x v="0"/>
    <n v="6.05"/>
    <x v="1"/>
    <x v="0"/>
    <x v="2"/>
    <n v="22"/>
    <x v="0"/>
    <x v="0"/>
    <x v="1"/>
    <x v="0"/>
    <x v="0"/>
    <x v="1"/>
    <x v="1"/>
    <x v="0"/>
    <x v="2"/>
    <x v="1"/>
    <x v="1"/>
    <n v="84.5"/>
    <n v="5193.2"/>
    <x v="0"/>
    <x v="0"/>
    <n v="375.1"/>
    <n v="5568.3"/>
    <x v="0"/>
    <x v="0"/>
    <x v="0"/>
    <x v="0"/>
    <x v="0"/>
    <x v="0"/>
    <x v="0"/>
    <x v="0"/>
    <x v="0"/>
  </r>
  <r>
    <s v="8393-DLHGA"/>
    <x v="1"/>
    <x v="39"/>
    <x v="1"/>
    <x v="0"/>
    <x v="494"/>
    <n v="95968"/>
    <n v="39.435755999999998"/>
    <n v="-121.552071"/>
    <x v="1"/>
    <x v="30"/>
    <x v="0"/>
    <x v="0"/>
    <n v="5.27"/>
    <x v="0"/>
    <x v="0"/>
    <x v="1"/>
    <n v="4"/>
    <x v="0"/>
    <x v="0"/>
    <x v="0"/>
    <x v="1"/>
    <x v="0"/>
    <x v="1"/>
    <x v="1"/>
    <x v="0"/>
    <x v="1"/>
    <x v="0"/>
    <x v="1"/>
    <n v="95.9"/>
    <n v="2448.75"/>
    <x v="0"/>
    <x v="0"/>
    <n v="131.75"/>
    <n v="2580.5"/>
    <x v="1"/>
    <x v="1"/>
    <x v="11"/>
    <x v="0"/>
    <x v="0"/>
    <x v="0"/>
    <x v="0"/>
    <x v="1"/>
    <x v="0"/>
  </r>
  <r>
    <s v="8393-JMVMB"/>
    <x v="1"/>
    <x v="20"/>
    <x v="1"/>
    <x v="0"/>
    <x v="784"/>
    <n v="91360"/>
    <n v="34.214053999999997"/>
    <n v="-118.88109"/>
    <x v="1"/>
    <x v="13"/>
    <x v="1"/>
    <x v="0"/>
    <n v="29.15"/>
    <x v="0"/>
    <x v="1"/>
    <x v="3"/>
    <m/>
    <x v="2"/>
    <x v="2"/>
    <x v="2"/>
    <x v="2"/>
    <x v="2"/>
    <x v="2"/>
    <x v="2"/>
    <x v="2"/>
    <x v="1"/>
    <x v="1"/>
    <x v="0"/>
    <n v="19.45"/>
    <n v="19.45"/>
    <x v="0"/>
    <x v="0"/>
    <n v="29.15"/>
    <n v="48.6"/>
    <x v="2"/>
    <x v="0"/>
    <x v="0"/>
    <x v="0"/>
    <x v="1"/>
    <x v="1"/>
    <x v="1"/>
    <x v="1"/>
    <x v="0"/>
  </r>
  <r>
    <s v="8395-ETZKQ"/>
    <x v="1"/>
    <x v="50"/>
    <x v="0"/>
    <x v="2"/>
    <x v="113"/>
    <n v="95841"/>
    <n v="38.660442000000003"/>
    <n v="-121.346321"/>
    <x v="4"/>
    <x v="64"/>
    <x v="0"/>
    <x v="0"/>
    <n v="35.14"/>
    <x v="0"/>
    <x v="1"/>
    <x v="3"/>
    <m/>
    <x v="2"/>
    <x v="2"/>
    <x v="2"/>
    <x v="2"/>
    <x v="2"/>
    <x v="2"/>
    <x v="2"/>
    <x v="2"/>
    <x v="0"/>
    <x v="1"/>
    <x v="1"/>
    <n v="19.5"/>
    <n v="1193.55"/>
    <x v="0"/>
    <x v="0"/>
    <n v="2389.52"/>
    <n v="3583.07"/>
    <x v="0"/>
    <x v="0"/>
    <x v="0"/>
    <x v="0"/>
    <x v="1"/>
    <x v="1"/>
    <x v="1"/>
    <x v="1"/>
    <x v="0"/>
  </r>
  <r>
    <s v="8397-MVTAZ"/>
    <x v="1"/>
    <x v="19"/>
    <x v="0"/>
    <x v="0"/>
    <x v="409"/>
    <n v="92587"/>
    <n v="33.698869999999999"/>
    <n v="-117.25071"/>
    <x v="0"/>
    <x v="12"/>
    <x v="5"/>
    <x v="0"/>
    <n v="23.09"/>
    <x v="1"/>
    <x v="0"/>
    <x v="1"/>
    <n v="52"/>
    <x v="0"/>
    <x v="1"/>
    <x v="1"/>
    <x v="1"/>
    <x v="0"/>
    <x v="1"/>
    <x v="1"/>
    <x v="1"/>
    <x v="1"/>
    <x v="0"/>
    <x v="1"/>
    <n v="100.05"/>
    <n v="3480"/>
    <x v="0"/>
    <x v="2"/>
    <n v="785.06"/>
    <n v="4285.0600000000004"/>
    <x v="1"/>
    <x v="2"/>
    <x v="18"/>
    <x v="0"/>
    <x v="0"/>
    <x v="1"/>
    <x v="0"/>
    <x v="1"/>
    <x v="0"/>
  </r>
  <r>
    <s v="8398-TBIYD"/>
    <x v="0"/>
    <x v="45"/>
    <x v="1"/>
    <x v="0"/>
    <x v="293"/>
    <n v="94552"/>
    <n v="37.722726999999999"/>
    <n v="-122.02157"/>
    <x v="1"/>
    <x v="9"/>
    <x v="3"/>
    <x v="0"/>
    <n v="8.48"/>
    <x v="1"/>
    <x v="0"/>
    <x v="1"/>
    <n v="22"/>
    <x v="1"/>
    <x v="1"/>
    <x v="0"/>
    <x v="0"/>
    <x v="1"/>
    <x v="0"/>
    <x v="0"/>
    <x v="0"/>
    <x v="2"/>
    <x v="0"/>
    <x v="1"/>
    <n v="84.7"/>
    <n v="6185.15"/>
    <x v="0"/>
    <x v="0"/>
    <n v="610.55999999999995"/>
    <n v="6795.71"/>
    <x v="0"/>
    <x v="0"/>
    <x v="0"/>
    <x v="0"/>
    <x v="1"/>
    <x v="0"/>
    <x v="0"/>
    <x v="0"/>
    <x v="0"/>
  </r>
  <r>
    <s v="8399-YNDCH"/>
    <x v="1"/>
    <x v="53"/>
    <x v="1"/>
    <x v="0"/>
    <x v="392"/>
    <n v="95310"/>
    <n v="38.085839"/>
    <n v="-120.37855"/>
    <x v="1"/>
    <x v="47"/>
    <x v="0"/>
    <x v="0"/>
    <n v="34.619999999999997"/>
    <x v="0"/>
    <x v="0"/>
    <x v="2"/>
    <n v="14"/>
    <x v="0"/>
    <x v="1"/>
    <x v="1"/>
    <x v="1"/>
    <x v="0"/>
    <x v="0"/>
    <x v="0"/>
    <x v="0"/>
    <x v="1"/>
    <x v="0"/>
    <x v="1"/>
    <n v="60.05"/>
    <n v="1236.1500000000001"/>
    <x v="0"/>
    <x v="0"/>
    <n v="727.02"/>
    <n v="1963.17"/>
    <x v="1"/>
    <x v="1"/>
    <x v="1"/>
    <x v="0"/>
    <x v="0"/>
    <x v="0"/>
    <x v="0"/>
    <x v="1"/>
    <x v="0"/>
  </r>
  <r>
    <s v="8400-WZICQ"/>
    <x v="0"/>
    <x v="42"/>
    <x v="0"/>
    <x v="3"/>
    <x v="162"/>
    <n v="90813"/>
    <n v="33.781086000000002"/>
    <n v="-118.199049"/>
    <x v="5"/>
    <x v="17"/>
    <x v="4"/>
    <x v="0"/>
    <n v="36.409999999999997"/>
    <x v="0"/>
    <x v="0"/>
    <x v="2"/>
    <n v="14"/>
    <x v="1"/>
    <x v="0"/>
    <x v="0"/>
    <x v="1"/>
    <x v="1"/>
    <x v="0"/>
    <x v="0"/>
    <x v="0"/>
    <x v="1"/>
    <x v="1"/>
    <x v="1"/>
    <n v="55.7"/>
    <n v="3131.8"/>
    <x v="409"/>
    <x v="0"/>
    <n v="2002.55"/>
    <n v="5100.1899999999996"/>
    <x v="0"/>
    <x v="0"/>
    <x v="0"/>
    <x v="0"/>
    <x v="1"/>
    <x v="0"/>
    <x v="0"/>
    <x v="1"/>
    <x v="0"/>
  </r>
  <r>
    <s v="8401-EMUWF"/>
    <x v="1"/>
    <x v="22"/>
    <x v="0"/>
    <x v="2"/>
    <x v="184"/>
    <n v="90723"/>
    <n v="33.897122000000003"/>
    <n v="-118.16443200000001"/>
    <x v="6"/>
    <x v="71"/>
    <x v="4"/>
    <x v="0"/>
    <n v="16.670000000000002"/>
    <x v="1"/>
    <x v="0"/>
    <x v="0"/>
    <n v="17"/>
    <x v="1"/>
    <x v="0"/>
    <x v="0"/>
    <x v="1"/>
    <x v="0"/>
    <x v="0"/>
    <x v="0"/>
    <x v="0"/>
    <x v="1"/>
    <x v="0"/>
    <x v="1"/>
    <n v="69.400000000000006"/>
    <n v="3058.3"/>
    <x v="0"/>
    <x v="0"/>
    <n v="700.14"/>
    <n v="3758.44"/>
    <x v="0"/>
    <x v="0"/>
    <x v="0"/>
    <x v="0"/>
    <x v="0"/>
    <x v="0"/>
    <x v="0"/>
    <x v="1"/>
    <x v="0"/>
  </r>
  <r>
    <s v="8402-EIVQS"/>
    <x v="1"/>
    <x v="43"/>
    <x v="0"/>
    <x v="0"/>
    <x v="0"/>
    <n v="93222"/>
    <n v="34.907910999999999"/>
    <n v="-119.234281"/>
    <x v="4"/>
    <x v="23"/>
    <x v="3"/>
    <x v="0"/>
    <n v="31.41"/>
    <x v="0"/>
    <x v="0"/>
    <x v="1"/>
    <n v="23"/>
    <x v="1"/>
    <x v="0"/>
    <x v="0"/>
    <x v="1"/>
    <x v="0"/>
    <x v="1"/>
    <x v="1"/>
    <x v="0"/>
    <x v="0"/>
    <x v="0"/>
    <x v="0"/>
    <n v="100.9"/>
    <n v="6733.15"/>
    <x v="0"/>
    <x v="0"/>
    <n v="2104.4699999999998"/>
    <n v="8837.6200000000008"/>
    <x v="0"/>
    <x v="0"/>
    <x v="0"/>
    <x v="0"/>
    <x v="0"/>
    <x v="0"/>
    <x v="0"/>
    <x v="1"/>
    <x v="0"/>
  </r>
  <r>
    <s v="8402-OOOHJ"/>
    <x v="0"/>
    <x v="55"/>
    <x v="1"/>
    <x v="0"/>
    <x v="334"/>
    <n v="90620"/>
    <n v="33.845706"/>
    <n v="-118.012204"/>
    <x v="1"/>
    <x v="62"/>
    <x v="0"/>
    <x v="0"/>
    <n v="31.62"/>
    <x v="0"/>
    <x v="1"/>
    <x v="3"/>
    <m/>
    <x v="2"/>
    <x v="2"/>
    <x v="2"/>
    <x v="2"/>
    <x v="2"/>
    <x v="2"/>
    <x v="2"/>
    <x v="2"/>
    <x v="2"/>
    <x v="1"/>
    <x v="0"/>
    <n v="20.65"/>
    <n v="835.15"/>
    <x v="0"/>
    <x v="0"/>
    <n v="1296.42"/>
    <n v="2131.5700000000002"/>
    <x v="0"/>
    <x v="0"/>
    <x v="0"/>
    <x v="0"/>
    <x v="1"/>
    <x v="1"/>
    <x v="1"/>
    <x v="1"/>
    <x v="0"/>
  </r>
  <r>
    <s v="8404-FYDIB"/>
    <x v="1"/>
    <x v="31"/>
    <x v="1"/>
    <x v="0"/>
    <x v="31"/>
    <n v="90012"/>
    <n v="34.065874999999998"/>
    <n v="-118.23872799999999"/>
    <x v="1"/>
    <x v="18"/>
    <x v="5"/>
    <x v="0"/>
    <n v="49.87"/>
    <x v="1"/>
    <x v="0"/>
    <x v="1"/>
    <n v="48"/>
    <x v="1"/>
    <x v="0"/>
    <x v="0"/>
    <x v="1"/>
    <x v="1"/>
    <x v="0"/>
    <x v="0"/>
    <x v="0"/>
    <x v="1"/>
    <x v="0"/>
    <x v="0"/>
    <n v="86.65"/>
    <n v="2208.75"/>
    <x v="0"/>
    <x v="0"/>
    <n v="1296.6199999999999"/>
    <n v="3505.37"/>
    <x v="0"/>
    <x v="0"/>
    <x v="0"/>
    <x v="0"/>
    <x v="1"/>
    <x v="0"/>
    <x v="0"/>
    <x v="1"/>
    <x v="0"/>
  </r>
  <r>
    <s v="8404-GFGCZ"/>
    <x v="1"/>
    <x v="42"/>
    <x v="0"/>
    <x v="0"/>
    <x v="977"/>
    <n v="96062"/>
    <n v="40.531256999999997"/>
    <n v="-122.148139"/>
    <x v="9"/>
    <x v="1"/>
    <x v="1"/>
    <x v="0"/>
    <n v="10.130000000000001"/>
    <x v="1"/>
    <x v="0"/>
    <x v="2"/>
    <n v="3"/>
    <x v="0"/>
    <x v="1"/>
    <x v="1"/>
    <x v="1"/>
    <x v="0"/>
    <x v="0"/>
    <x v="0"/>
    <x v="0"/>
    <x v="1"/>
    <x v="1"/>
    <x v="1"/>
    <n v="65.599999999999994"/>
    <n v="250.1"/>
    <x v="0"/>
    <x v="0"/>
    <n v="40.520000000000003"/>
    <n v="290.62"/>
    <x v="0"/>
    <x v="0"/>
    <x v="0"/>
    <x v="0"/>
    <x v="0"/>
    <x v="0"/>
    <x v="0"/>
    <x v="1"/>
    <x v="0"/>
  </r>
  <r>
    <s v="8404-VIOMB"/>
    <x v="0"/>
    <x v="7"/>
    <x v="1"/>
    <x v="0"/>
    <x v="502"/>
    <n v="96051"/>
    <n v="40.883853000000002"/>
    <n v="-122.41825799999999"/>
    <x v="1"/>
    <x v="22"/>
    <x v="0"/>
    <x v="1"/>
    <m/>
    <x v="2"/>
    <x v="0"/>
    <x v="2"/>
    <n v="15"/>
    <x v="1"/>
    <x v="0"/>
    <x v="1"/>
    <x v="0"/>
    <x v="0"/>
    <x v="1"/>
    <x v="1"/>
    <x v="0"/>
    <x v="2"/>
    <x v="0"/>
    <x v="1"/>
    <n v="62.5"/>
    <n v="4136.3999999999996"/>
    <x v="0"/>
    <x v="0"/>
    <n v="0"/>
    <n v="4136.3999999999996"/>
    <x v="0"/>
    <x v="0"/>
    <x v="0"/>
    <x v="0"/>
    <x v="0"/>
    <x v="0"/>
    <x v="0"/>
    <x v="0"/>
    <x v="0"/>
  </r>
  <r>
    <s v="8404-VLQFB"/>
    <x v="0"/>
    <x v="44"/>
    <x v="0"/>
    <x v="2"/>
    <x v="967"/>
    <n v="93207"/>
    <n v="35.865794999999999"/>
    <n v="-118.69759000000001"/>
    <x v="2"/>
    <x v="49"/>
    <x v="0"/>
    <x v="0"/>
    <n v="29.55"/>
    <x v="1"/>
    <x v="1"/>
    <x v="3"/>
    <m/>
    <x v="2"/>
    <x v="2"/>
    <x v="2"/>
    <x v="2"/>
    <x v="2"/>
    <x v="2"/>
    <x v="2"/>
    <x v="2"/>
    <x v="1"/>
    <x v="0"/>
    <x v="1"/>
    <n v="25.25"/>
    <n v="394.85"/>
    <x v="0"/>
    <x v="0"/>
    <n v="443.25"/>
    <n v="838.1"/>
    <x v="0"/>
    <x v="0"/>
    <x v="0"/>
    <x v="0"/>
    <x v="1"/>
    <x v="1"/>
    <x v="1"/>
    <x v="1"/>
    <x v="0"/>
  </r>
  <r>
    <s v="8405-IGQFX"/>
    <x v="0"/>
    <x v="51"/>
    <x v="1"/>
    <x v="0"/>
    <x v="460"/>
    <n v="93517"/>
    <n v="38.184583000000003"/>
    <n v="-119.286558"/>
    <x v="1"/>
    <x v="5"/>
    <x v="4"/>
    <x v="0"/>
    <n v="40.340000000000003"/>
    <x v="0"/>
    <x v="0"/>
    <x v="1"/>
    <n v="8"/>
    <x v="0"/>
    <x v="1"/>
    <x v="1"/>
    <x v="0"/>
    <x v="0"/>
    <x v="0"/>
    <x v="0"/>
    <x v="0"/>
    <x v="0"/>
    <x v="0"/>
    <x v="0"/>
    <n v="90.05"/>
    <n v="5817"/>
    <x v="0"/>
    <x v="0"/>
    <n v="2541.42"/>
    <n v="8358.42"/>
    <x v="0"/>
    <x v="0"/>
    <x v="0"/>
    <x v="0"/>
    <x v="0"/>
    <x v="0"/>
    <x v="0"/>
    <x v="0"/>
    <x v="0"/>
  </r>
  <r>
    <s v="8406-LNMHF"/>
    <x v="1"/>
    <x v="4"/>
    <x v="0"/>
    <x v="0"/>
    <x v="77"/>
    <n v="92592"/>
    <n v="33.507255000000001"/>
    <n v="-117.029473"/>
    <x v="6"/>
    <x v="26"/>
    <x v="0"/>
    <x v="0"/>
    <n v="4.21"/>
    <x v="0"/>
    <x v="0"/>
    <x v="1"/>
    <n v="21"/>
    <x v="1"/>
    <x v="0"/>
    <x v="1"/>
    <x v="1"/>
    <x v="1"/>
    <x v="0"/>
    <x v="0"/>
    <x v="0"/>
    <x v="0"/>
    <x v="0"/>
    <x v="0"/>
    <n v="82.95"/>
    <n v="4903.1499999999996"/>
    <x v="0"/>
    <x v="0"/>
    <n v="248.39"/>
    <n v="5151.54"/>
    <x v="0"/>
    <x v="0"/>
    <x v="0"/>
    <x v="0"/>
    <x v="1"/>
    <x v="0"/>
    <x v="0"/>
    <x v="1"/>
    <x v="0"/>
  </r>
  <r>
    <s v="8409-WQJUX"/>
    <x v="0"/>
    <x v="0"/>
    <x v="1"/>
    <x v="0"/>
    <x v="308"/>
    <n v="95521"/>
    <n v="40.839958000000003"/>
    <n v="-124.00375699999999"/>
    <x v="1"/>
    <x v="30"/>
    <x v="5"/>
    <x v="1"/>
    <m/>
    <x v="2"/>
    <x v="0"/>
    <x v="0"/>
    <n v="29"/>
    <x v="0"/>
    <x v="1"/>
    <x v="1"/>
    <x v="0"/>
    <x v="0"/>
    <x v="1"/>
    <x v="1"/>
    <x v="0"/>
    <x v="0"/>
    <x v="1"/>
    <x v="1"/>
    <n v="54.2"/>
    <n v="1423.15"/>
    <x v="0"/>
    <x v="0"/>
    <n v="0"/>
    <n v="1423.15"/>
    <x v="0"/>
    <x v="0"/>
    <x v="0"/>
    <x v="0"/>
    <x v="0"/>
    <x v="0"/>
    <x v="0"/>
    <x v="0"/>
    <x v="0"/>
  </r>
  <r>
    <s v="8410-BGQXN"/>
    <x v="1"/>
    <x v="17"/>
    <x v="1"/>
    <x v="0"/>
    <x v="862"/>
    <n v="95222"/>
    <n v="38.071326999999997"/>
    <n v="-120.632221"/>
    <x v="1"/>
    <x v="1"/>
    <x v="0"/>
    <x v="0"/>
    <n v="22.54"/>
    <x v="0"/>
    <x v="1"/>
    <x v="3"/>
    <m/>
    <x v="2"/>
    <x v="2"/>
    <x v="2"/>
    <x v="2"/>
    <x v="2"/>
    <x v="2"/>
    <x v="2"/>
    <x v="2"/>
    <x v="1"/>
    <x v="1"/>
    <x v="0"/>
    <n v="19.399999999999999"/>
    <n v="93.4"/>
    <x v="0"/>
    <x v="0"/>
    <n v="90.16"/>
    <n v="183.56"/>
    <x v="0"/>
    <x v="0"/>
    <x v="0"/>
    <x v="0"/>
    <x v="1"/>
    <x v="1"/>
    <x v="1"/>
    <x v="1"/>
    <x v="0"/>
  </r>
  <r>
    <s v="8413-VONUO"/>
    <x v="1"/>
    <x v="20"/>
    <x v="1"/>
    <x v="0"/>
    <x v="475"/>
    <n v="95950"/>
    <n v="39.033057999999997"/>
    <n v="-121.895718"/>
    <x v="1"/>
    <x v="29"/>
    <x v="0"/>
    <x v="0"/>
    <n v="16.760000000000002"/>
    <x v="0"/>
    <x v="0"/>
    <x v="1"/>
    <n v="27"/>
    <x v="0"/>
    <x v="0"/>
    <x v="0"/>
    <x v="1"/>
    <x v="0"/>
    <x v="1"/>
    <x v="1"/>
    <x v="0"/>
    <x v="1"/>
    <x v="1"/>
    <x v="1"/>
    <n v="95.65"/>
    <n v="167.3"/>
    <x v="0"/>
    <x v="0"/>
    <n v="33.520000000000003"/>
    <n v="200.82"/>
    <x v="1"/>
    <x v="2"/>
    <x v="4"/>
    <x v="0"/>
    <x v="0"/>
    <x v="0"/>
    <x v="0"/>
    <x v="1"/>
    <x v="0"/>
  </r>
  <r>
    <s v="8413-YNHNV"/>
    <x v="1"/>
    <x v="21"/>
    <x v="1"/>
    <x v="0"/>
    <x v="126"/>
    <n v="94603"/>
    <n v="37.739113000000003"/>
    <n v="-122.175602"/>
    <x v="1"/>
    <x v="19"/>
    <x v="0"/>
    <x v="0"/>
    <n v="47.43"/>
    <x v="1"/>
    <x v="0"/>
    <x v="2"/>
    <n v="22"/>
    <x v="1"/>
    <x v="0"/>
    <x v="1"/>
    <x v="0"/>
    <x v="0"/>
    <x v="1"/>
    <x v="1"/>
    <x v="0"/>
    <x v="2"/>
    <x v="1"/>
    <x v="0"/>
    <n v="90.65"/>
    <n v="6322.1"/>
    <x v="0"/>
    <x v="0"/>
    <n v="3272.67"/>
    <n v="9594.77"/>
    <x v="0"/>
    <x v="0"/>
    <x v="0"/>
    <x v="0"/>
    <x v="0"/>
    <x v="0"/>
    <x v="0"/>
    <x v="0"/>
    <x v="0"/>
  </r>
  <r>
    <s v="8414-MYSHR"/>
    <x v="1"/>
    <x v="16"/>
    <x v="1"/>
    <x v="0"/>
    <x v="585"/>
    <n v="91007"/>
    <n v="34.128284000000001"/>
    <n v="-118.047732"/>
    <x v="1"/>
    <x v="10"/>
    <x v="0"/>
    <x v="0"/>
    <n v="4.59"/>
    <x v="0"/>
    <x v="0"/>
    <x v="1"/>
    <n v="11"/>
    <x v="0"/>
    <x v="1"/>
    <x v="0"/>
    <x v="1"/>
    <x v="0"/>
    <x v="1"/>
    <x v="0"/>
    <x v="0"/>
    <x v="1"/>
    <x v="0"/>
    <x v="1"/>
    <n v="91.4"/>
    <n v="449.75"/>
    <x v="0"/>
    <x v="0"/>
    <n v="22.95"/>
    <n v="472.7"/>
    <x v="1"/>
    <x v="2"/>
    <x v="3"/>
    <x v="0"/>
    <x v="0"/>
    <x v="0"/>
    <x v="1"/>
    <x v="1"/>
    <x v="0"/>
  </r>
  <r>
    <s v="8414-OOEEL"/>
    <x v="1"/>
    <x v="23"/>
    <x v="1"/>
    <x v="3"/>
    <x v="126"/>
    <n v="94606"/>
    <n v="37.792489000000003"/>
    <n v="-122.244314"/>
    <x v="1"/>
    <x v="22"/>
    <x v="3"/>
    <x v="0"/>
    <n v="12.48"/>
    <x v="0"/>
    <x v="0"/>
    <x v="2"/>
    <n v="23"/>
    <x v="0"/>
    <x v="0"/>
    <x v="1"/>
    <x v="0"/>
    <x v="0"/>
    <x v="1"/>
    <x v="1"/>
    <x v="0"/>
    <x v="2"/>
    <x v="0"/>
    <x v="0"/>
    <n v="79.5"/>
    <n v="5196.1000000000004"/>
    <x v="0"/>
    <x v="0"/>
    <n v="823.68"/>
    <n v="6019.78"/>
    <x v="0"/>
    <x v="0"/>
    <x v="0"/>
    <x v="0"/>
    <x v="0"/>
    <x v="0"/>
    <x v="0"/>
    <x v="0"/>
    <x v="0"/>
  </r>
  <r>
    <s v="8417-FMLZI"/>
    <x v="1"/>
    <x v="10"/>
    <x v="0"/>
    <x v="0"/>
    <x v="177"/>
    <n v="95060"/>
    <n v="36.993451"/>
    <n v="-122.09885800000001"/>
    <x v="2"/>
    <x v="38"/>
    <x v="0"/>
    <x v="0"/>
    <n v="26.91"/>
    <x v="0"/>
    <x v="0"/>
    <x v="1"/>
    <n v="6"/>
    <x v="0"/>
    <x v="0"/>
    <x v="0"/>
    <x v="1"/>
    <x v="1"/>
    <x v="1"/>
    <x v="1"/>
    <x v="0"/>
    <x v="1"/>
    <x v="0"/>
    <x v="0"/>
    <n v="83.55"/>
    <n v="477.55"/>
    <x v="0"/>
    <x v="0"/>
    <n v="161.46"/>
    <n v="639.01"/>
    <x v="1"/>
    <x v="2"/>
    <x v="2"/>
    <x v="0"/>
    <x v="0"/>
    <x v="0"/>
    <x v="0"/>
    <x v="1"/>
    <x v="0"/>
  </r>
  <r>
    <s v="8417-GSODA"/>
    <x v="1"/>
    <x v="0"/>
    <x v="0"/>
    <x v="1"/>
    <x v="320"/>
    <n v="91737"/>
    <n v="34.245289"/>
    <n v="-117.642503"/>
    <x v="2"/>
    <x v="61"/>
    <x v="0"/>
    <x v="0"/>
    <n v="13.19"/>
    <x v="1"/>
    <x v="0"/>
    <x v="1"/>
    <n v="30"/>
    <x v="0"/>
    <x v="1"/>
    <x v="0"/>
    <x v="1"/>
    <x v="0"/>
    <x v="1"/>
    <x v="1"/>
    <x v="0"/>
    <x v="0"/>
    <x v="1"/>
    <x v="1"/>
    <n v="92.2"/>
    <n v="2568.15"/>
    <x v="0"/>
    <x v="0"/>
    <n v="369.32"/>
    <n v="2937.47"/>
    <x v="0"/>
    <x v="0"/>
    <x v="0"/>
    <x v="0"/>
    <x v="0"/>
    <x v="0"/>
    <x v="1"/>
    <x v="1"/>
    <x v="0"/>
  </r>
  <r>
    <s v="8421-WZOOW"/>
    <x v="0"/>
    <x v="4"/>
    <x v="0"/>
    <x v="2"/>
    <x v="711"/>
    <n v="94571"/>
    <n v="38.148862000000001"/>
    <n v="-121.737696"/>
    <x v="4"/>
    <x v="41"/>
    <x v="0"/>
    <x v="0"/>
    <n v="28.25"/>
    <x v="0"/>
    <x v="0"/>
    <x v="1"/>
    <n v="15"/>
    <x v="0"/>
    <x v="0"/>
    <x v="1"/>
    <x v="0"/>
    <x v="0"/>
    <x v="0"/>
    <x v="0"/>
    <x v="0"/>
    <x v="1"/>
    <x v="0"/>
    <x v="0"/>
    <n v="95.3"/>
    <n v="5567.45"/>
    <x v="0"/>
    <x v="0"/>
    <n v="1610.25"/>
    <n v="7177.7"/>
    <x v="0"/>
    <x v="0"/>
    <x v="0"/>
    <x v="0"/>
    <x v="0"/>
    <x v="0"/>
    <x v="0"/>
    <x v="0"/>
    <x v="0"/>
  </r>
  <r>
    <s v="8429-XIBUM"/>
    <x v="1"/>
    <x v="56"/>
    <x v="1"/>
    <x v="0"/>
    <x v="126"/>
    <n v="94618"/>
    <n v="37.845509999999997"/>
    <n v="-122.235181"/>
    <x v="1"/>
    <x v="51"/>
    <x v="2"/>
    <x v="0"/>
    <n v="10.33"/>
    <x v="1"/>
    <x v="0"/>
    <x v="1"/>
    <n v="19"/>
    <x v="1"/>
    <x v="1"/>
    <x v="0"/>
    <x v="1"/>
    <x v="0"/>
    <x v="1"/>
    <x v="1"/>
    <x v="0"/>
    <x v="1"/>
    <x v="0"/>
    <x v="1"/>
    <n v="101.35"/>
    <n v="2317.1"/>
    <x v="0"/>
    <x v="0"/>
    <n v="227.26"/>
    <n v="2544.36"/>
    <x v="1"/>
    <x v="4"/>
    <x v="19"/>
    <x v="0"/>
    <x v="0"/>
    <x v="0"/>
    <x v="0"/>
    <x v="1"/>
    <x v="0"/>
  </r>
  <r>
    <s v="8430-TWCBX"/>
    <x v="0"/>
    <x v="47"/>
    <x v="0"/>
    <x v="0"/>
    <x v="192"/>
    <n v="94947"/>
    <n v="38.112166000000002"/>
    <n v="-122.634384"/>
    <x v="1"/>
    <x v="21"/>
    <x v="0"/>
    <x v="0"/>
    <n v="29.18"/>
    <x v="0"/>
    <x v="1"/>
    <x v="3"/>
    <m/>
    <x v="2"/>
    <x v="2"/>
    <x v="2"/>
    <x v="2"/>
    <x v="2"/>
    <x v="2"/>
    <x v="2"/>
    <x v="2"/>
    <x v="0"/>
    <x v="1"/>
    <x v="0"/>
    <n v="20.7"/>
    <n v="1032.05"/>
    <x v="0"/>
    <x v="0"/>
    <n v="1429.82"/>
    <n v="2461.87"/>
    <x v="0"/>
    <x v="0"/>
    <x v="0"/>
    <x v="0"/>
    <x v="1"/>
    <x v="1"/>
    <x v="1"/>
    <x v="1"/>
    <x v="0"/>
  </r>
  <r>
    <s v="8433-WPJTV"/>
    <x v="0"/>
    <x v="48"/>
    <x v="0"/>
    <x v="1"/>
    <x v="999"/>
    <n v="95231"/>
    <n v="37.873283000000001"/>
    <n v="-121.292034"/>
    <x v="4"/>
    <x v="7"/>
    <x v="4"/>
    <x v="0"/>
    <n v="1.58"/>
    <x v="1"/>
    <x v="0"/>
    <x v="1"/>
    <n v="27"/>
    <x v="0"/>
    <x v="1"/>
    <x v="1"/>
    <x v="0"/>
    <x v="0"/>
    <x v="1"/>
    <x v="0"/>
    <x v="0"/>
    <x v="0"/>
    <x v="0"/>
    <x v="1"/>
    <n v="103.9"/>
    <n v="6767.1"/>
    <x v="0"/>
    <x v="0"/>
    <n v="102.7"/>
    <n v="6869.8"/>
    <x v="0"/>
    <x v="0"/>
    <x v="0"/>
    <x v="0"/>
    <x v="0"/>
    <x v="0"/>
    <x v="0"/>
    <x v="0"/>
    <x v="0"/>
  </r>
  <r>
    <s v="8433-WXGNA"/>
    <x v="1"/>
    <x v="39"/>
    <x v="1"/>
    <x v="0"/>
    <x v="624"/>
    <n v="93906"/>
    <n v="36.722898000000001"/>
    <n v="-121.63364799999999"/>
    <x v="1"/>
    <x v="29"/>
    <x v="0"/>
    <x v="0"/>
    <n v="42.16"/>
    <x v="0"/>
    <x v="0"/>
    <x v="0"/>
    <n v="2"/>
    <x v="1"/>
    <x v="1"/>
    <x v="0"/>
    <x v="1"/>
    <x v="1"/>
    <x v="0"/>
    <x v="0"/>
    <x v="0"/>
    <x v="1"/>
    <x v="0"/>
    <x v="1"/>
    <n v="75.7"/>
    <n v="189.2"/>
    <x v="0"/>
    <x v="0"/>
    <n v="84.32"/>
    <n v="273.52"/>
    <x v="1"/>
    <x v="3"/>
    <x v="6"/>
    <x v="0"/>
    <x v="1"/>
    <x v="0"/>
    <x v="0"/>
    <x v="1"/>
    <x v="0"/>
  </r>
  <r>
    <s v="8434-PNQZX"/>
    <x v="0"/>
    <x v="52"/>
    <x v="1"/>
    <x v="0"/>
    <x v="405"/>
    <n v="90292"/>
    <n v="33.977468000000002"/>
    <n v="-118.445475"/>
    <x v="1"/>
    <x v="71"/>
    <x v="4"/>
    <x v="0"/>
    <n v="20.27"/>
    <x v="1"/>
    <x v="0"/>
    <x v="2"/>
    <n v="15"/>
    <x v="0"/>
    <x v="1"/>
    <x v="1"/>
    <x v="0"/>
    <x v="0"/>
    <x v="1"/>
    <x v="1"/>
    <x v="0"/>
    <x v="2"/>
    <x v="0"/>
    <x v="0"/>
    <n v="78.45"/>
    <n v="3373.4"/>
    <x v="0"/>
    <x v="0"/>
    <n v="851.34"/>
    <n v="4224.74"/>
    <x v="0"/>
    <x v="0"/>
    <x v="0"/>
    <x v="0"/>
    <x v="0"/>
    <x v="0"/>
    <x v="0"/>
    <x v="0"/>
    <x v="0"/>
  </r>
  <r>
    <s v="8434-VGEQQ"/>
    <x v="1"/>
    <x v="38"/>
    <x v="0"/>
    <x v="0"/>
    <x v="840"/>
    <n v="93434"/>
    <n v="34.936"/>
    <n v="-120.594655"/>
    <x v="1"/>
    <x v="48"/>
    <x v="4"/>
    <x v="0"/>
    <n v="46.76"/>
    <x v="0"/>
    <x v="1"/>
    <x v="3"/>
    <m/>
    <x v="2"/>
    <x v="2"/>
    <x v="2"/>
    <x v="2"/>
    <x v="2"/>
    <x v="2"/>
    <x v="2"/>
    <x v="2"/>
    <x v="2"/>
    <x v="1"/>
    <x v="0"/>
    <n v="20.55"/>
    <n v="1305.95"/>
    <x v="0"/>
    <x v="0"/>
    <n v="2852.36"/>
    <n v="4158.3100000000004"/>
    <x v="0"/>
    <x v="0"/>
    <x v="0"/>
    <x v="0"/>
    <x v="1"/>
    <x v="1"/>
    <x v="1"/>
    <x v="1"/>
    <x v="0"/>
  </r>
  <r>
    <s v="8436-BJUMM"/>
    <x v="1"/>
    <x v="47"/>
    <x v="0"/>
    <x v="0"/>
    <x v="998"/>
    <n v="94706"/>
    <n v="37.890273999999998"/>
    <n v="-122.295192"/>
    <x v="2"/>
    <x v="18"/>
    <x v="5"/>
    <x v="0"/>
    <n v="35.9"/>
    <x v="1"/>
    <x v="0"/>
    <x v="0"/>
    <n v="26"/>
    <x v="0"/>
    <x v="1"/>
    <x v="0"/>
    <x v="1"/>
    <x v="0"/>
    <x v="0"/>
    <x v="0"/>
    <x v="0"/>
    <x v="1"/>
    <x v="0"/>
    <x v="1"/>
    <n v="83.75"/>
    <n v="2070.6"/>
    <x v="0"/>
    <x v="0"/>
    <n v="933.4"/>
    <n v="3004"/>
    <x v="1"/>
    <x v="1"/>
    <x v="10"/>
    <x v="0"/>
    <x v="0"/>
    <x v="0"/>
    <x v="1"/>
    <x v="1"/>
    <x v="0"/>
  </r>
  <r>
    <s v="8439-LTUGF"/>
    <x v="1"/>
    <x v="35"/>
    <x v="1"/>
    <x v="0"/>
    <x v="549"/>
    <n v="92630"/>
    <n v="33.644849000000001"/>
    <n v="-117.684254"/>
    <x v="1"/>
    <x v="46"/>
    <x v="2"/>
    <x v="0"/>
    <n v="19.100000000000001"/>
    <x v="0"/>
    <x v="1"/>
    <x v="3"/>
    <m/>
    <x v="2"/>
    <x v="2"/>
    <x v="2"/>
    <x v="2"/>
    <x v="2"/>
    <x v="2"/>
    <x v="2"/>
    <x v="2"/>
    <x v="1"/>
    <x v="0"/>
    <x v="0"/>
    <n v="20"/>
    <n v="198.6"/>
    <x v="0"/>
    <x v="0"/>
    <n v="191"/>
    <n v="389.6"/>
    <x v="0"/>
    <x v="0"/>
    <x v="0"/>
    <x v="0"/>
    <x v="1"/>
    <x v="1"/>
    <x v="1"/>
    <x v="1"/>
    <x v="0"/>
  </r>
  <r>
    <s v="8441-SHIPE"/>
    <x v="0"/>
    <x v="55"/>
    <x v="1"/>
    <x v="0"/>
    <x v="1"/>
    <n v="91204"/>
    <n v="34.136305999999998"/>
    <n v="-118.26036000000001"/>
    <x v="1"/>
    <x v="23"/>
    <x v="0"/>
    <x v="0"/>
    <n v="16.72"/>
    <x v="1"/>
    <x v="1"/>
    <x v="3"/>
    <m/>
    <x v="2"/>
    <x v="2"/>
    <x v="2"/>
    <x v="2"/>
    <x v="2"/>
    <x v="2"/>
    <x v="2"/>
    <x v="2"/>
    <x v="2"/>
    <x v="0"/>
    <x v="1"/>
    <n v="25.6"/>
    <n v="1790.35"/>
    <x v="136"/>
    <x v="0"/>
    <n v="1120.24"/>
    <n v="2864.53"/>
    <x v="0"/>
    <x v="0"/>
    <x v="0"/>
    <x v="0"/>
    <x v="1"/>
    <x v="1"/>
    <x v="1"/>
    <x v="1"/>
    <x v="0"/>
  </r>
  <r>
    <s v="8443-WVPSS"/>
    <x v="1"/>
    <x v="12"/>
    <x v="0"/>
    <x v="0"/>
    <x v="1004"/>
    <n v="95632"/>
    <n v="38.274450999999999"/>
    <n v="-121.259201"/>
    <x v="7"/>
    <x v="46"/>
    <x v="0"/>
    <x v="0"/>
    <n v="43.28"/>
    <x v="0"/>
    <x v="0"/>
    <x v="1"/>
    <n v="12"/>
    <x v="0"/>
    <x v="0"/>
    <x v="0"/>
    <x v="0"/>
    <x v="0"/>
    <x v="1"/>
    <x v="1"/>
    <x v="0"/>
    <x v="1"/>
    <x v="0"/>
    <x v="1"/>
    <n v="99.85"/>
    <n v="990.9"/>
    <x v="0"/>
    <x v="0"/>
    <n v="432.8"/>
    <n v="1423.7"/>
    <x v="1"/>
    <x v="2"/>
    <x v="15"/>
    <x v="0"/>
    <x v="0"/>
    <x v="0"/>
    <x v="0"/>
    <x v="0"/>
    <x v="0"/>
  </r>
  <r>
    <s v="8443-ZRDBZ"/>
    <x v="1"/>
    <x v="47"/>
    <x v="1"/>
    <x v="0"/>
    <x v="843"/>
    <n v="92336"/>
    <n v="34.136367"/>
    <n v="-117.460803"/>
    <x v="1"/>
    <x v="1"/>
    <x v="0"/>
    <x v="0"/>
    <n v="42.44"/>
    <x v="1"/>
    <x v="0"/>
    <x v="1"/>
    <n v="29"/>
    <x v="0"/>
    <x v="1"/>
    <x v="0"/>
    <x v="1"/>
    <x v="1"/>
    <x v="0"/>
    <x v="0"/>
    <x v="0"/>
    <x v="1"/>
    <x v="0"/>
    <x v="1"/>
    <n v="76.05"/>
    <n v="318.89999999999998"/>
    <x v="0"/>
    <x v="0"/>
    <n v="169.76"/>
    <n v="488.66"/>
    <x v="1"/>
    <x v="4"/>
    <x v="7"/>
    <x v="0"/>
    <x v="1"/>
    <x v="0"/>
    <x v="1"/>
    <x v="1"/>
    <x v="0"/>
  </r>
  <r>
    <s v="8444-WRIDW"/>
    <x v="0"/>
    <x v="15"/>
    <x v="1"/>
    <x v="0"/>
    <x v="784"/>
    <n v="91362"/>
    <n v="34.191842000000001"/>
    <n v="-118.822796"/>
    <x v="1"/>
    <x v="22"/>
    <x v="0"/>
    <x v="0"/>
    <n v="45.59"/>
    <x v="1"/>
    <x v="0"/>
    <x v="1"/>
    <n v="24"/>
    <x v="0"/>
    <x v="0"/>
    <x v="0"/>
    <x v="1"/>
    <x v="1"/>
    <x v="0"/>
    <x v="0"/>
    <x v="1"/>
    <x v="1"/>
    <x v="0"/>
    <x v="0"/>
    <n v="80.45"/>
    <n v="5224.3500000000004"/>
    <x v="0"/>
    <x v="9"/>
    <n v="3008.94"/>
    <n v="8373.2900000000009"/>
    <x v="1"/>
    <x v="5"/>
    <x v="9"/>
    <x v="0"/>
    <x v="1"/>
    <x v="1"/>
    <x v="0"/>
    <x v="1"/>
    <x v="0"/>
  </r>
  <r>
    <s v="8445-DNBAE"/>
    <x v="1"/>
    <x v="38"/>
    <x v="1"/>
    <x v="1"/>
    <x v="113"/>
    <n v="95814"/>
    <n v="38.584505"/>
    <n v="-121.491956"/>
    <x v="1"/>
    <x v="13"/>
    <x v="1"/>
    <x v="0"/>
    <n v="43.05"/>
    <x v="1"/>
    <x v="0"/>
    <x v="2"/>
    <n v="69"/>
    <x v="0"/>
    <x v="1"/>
    <x v="0"/>
    <x v="1"/>
    <x v="1"/>
    <x v="0"/>
    <x v="0"/>
    <x v="0"/>
    <x v="1"/>
    <x v="0"/>
    <x v="1"/>
    <n v="50.05"/>
    <n v="50.05"/>
    <x v="0"/>
    <x v="0"/>
    <n v="43.05"/>
    <n v="93.1"/>
    <x v="2"/>
    <x v="0"/>
    <x v="0"/>
    <x v="0"/>
    <x v="1"/>
    <x v="0"/>
    <x v="1"/>
    <x v="1"/>
    <x v="0"/>
  </r>
  <r>
    <s v="8450-JOVAH"/>
    <x v="1"/>
    <x v="47"/>
    <x v="0"/>
    <x v="1"/>
    <x v="423"/>
    <n v="91301"/>
    <n v="34.129058000000001"/>
    <n v="-118.759788"/>
    <x v="2"/>
    <x v="29"/>
    <x v="0"/>
    <x v="0"/>
    <n v="5.67"/>
    <x v="1"/>
    <x v="0"/>
    <x v="2"/>
    <n v="53"/>
    <x v="1"/>
    <x v="1"/>
    <x v="0"/>
    <x v="1"/>
    <x v="1"/>
    <x v="0"/>
    <x v="0"/>
    <x v="0"/>
    <x v="1"/>
    <x v="1"/>
    <x v="0"/>
    <n v="56.7"/>
    <n v="113.55"/>
    <x v="0"/>
    <x v="0"/>
    <n v="11.34"/>
    <n v="124.89"/>
    <x v="1"/>
    <x v="1"/>
    <x v="10"/>
    <x v="0"/>
    <x v="1"/>
    <x v="0"/>
    <x v="0"/>
    <x v="1"/>
    <x v="0"/>
  </r>
  <r>
    <s v="8450-LUGUK"/>
    <x v="0"/>
    <x v="43"/>
    <x v="0"/>
    <x v="2"/>
    <x v="38"/>
    <n v="92103"/>
    <n v="32.747484"/>
    <n v="-117.166877"/>
    <x v="7"/>
    <x v="20"/>
    <x v="0"/>
    <x v="0"/>
    <n v="44.68"/>
    <x v="1"/>
    <x v="1"/>
    <x v="3"/>
    <m/>
    <x v="2"/>
    <x v="2"/>
    <x v="2"/>
    <x v="2"/>
    <x v="2"/>
    <x v="2"/>
    <x v="2"/>
    <x v="2"/>
    <x v="2"/>
    <x v="0"/>
    <x v="1"/>
    <n v="24.1"/>
    <n v="861.85"/>
    <x v="0"/>
    <x v="0"/>
    <n v="1653.16"/>
    <n v="2515.0100000000002"/>
    <x v="0"/>
    <x v="0"/>
    <x v="0"/>
    <x v="0"/>
    <x v="1"/>
    <x v="1"/>
    <x v="1"/>
    <x v="1"/>
    <x v="0"/>
  </r>
  <r>
    <s v="8450-UYIBU"/>
    <x v="0"/>
    <x v="49"/>
    <x v="1"/>
    <x v="0"/>
    <x v="64"/>
    <n v="93703"/>
    <n v="36.768774000000001"/>
    <n v="-119.76263299999999"/>
    <x v="1"/>
    <x v="33"/>
    <x v="0"/>
    <x v="1"/>
    <m/>
    <x v="2"/>
    <x v="0"/>
    <x v="0"/>
    <n v="26"/>
    <x v="0"/>
    <x v="1"/>
    <x v="1"/>
    <x v="1"/>
    <x v="0"/>
    <x v="0"/>
    <x v="0"/>
    <x v="0"/>
    <x v="2"/>
    <x v="0"/>
    <x v="1"/>
    <n v="39.85"/>
    <n v="1434.6"/>
    <x v="0"/>
    <x v="0"/>
    <n v="0"/>
    <n v="1434.6"/>
    <x v="0"/>
    <x v="0"/>
    <x v="0"/>
    <x v="0"/>
    <x v="0"/>
    <x v="0"/>
    <x v="0"/>
    <x v="1"/>
    <x v="0"/>
  </r>
  <r>
    <s v="8454-AATJP"/>
    <x v="0"/>
    <x v="51"/>
    <x v="1"/>
    <x v="0"/>
    <x v="126"/>
    <n v="94607"/>
    <n v="37.807070000000003"/>
    <n v="-122.29740099999999"/>
    <x v="1"/>
    <x v="9"/>
    <x v="3"/>
    <x v="0"/>
    <n v="19.600000000000001"/>
    <x v="1"/>
    <x v="0"/>
    <x v="1"/>
    <n v="15"/>
    <x v="1"/>
    <x v="0"/>
    <x v="1"/>
    <x v="0"/>
    <x v="0"/>
    <x v="1"/>
    <x v="1"/>
    <x v="0"/>
    <x v="2"/>
    <x v="1"/>
    <x v="0"/>
    <n v="115.05"/>
    <n v="8405"/>
    <x v="0"/>
    <x v="0"/>
    <n v="1411.2"/>
    <n v="9816.2000000000007"/>
    <x v="0"/>
    <x v="0"/>
    <x v="0"/>
    <x v="0"/>
    <x v="0"/>
    <x v="0"/>
    <x v="0"/>
    <x v="0"/>
    <x v="0"/>
  </r>
  <r>
    <s v="8455-HIRAQ"/>
    <x v="0"/>
    <x v="52"/>
    <x v="1"/>
    <x v="0"/>
    <x v="1083"/>
    <n v="95608"/>
    <n v="38.626128000000001"/>
    <n v="-121.328011"/>
    <x v="1"/>
    <x v="58"/>
    <x v="0"/>
    <x v="0"/>
    <n v="10.91"/>
    <x v="0"/>
    <x v="0"/>
    <x v="2"/>
    <n v="16"/>
    <x v="0"/>
    <x v="1"/>
    <x v="0"/>
    <x v="1"/>
    <x v="1"/>
    <x v="0"/>
    <x v="0"/>
    <x v="0"/>
    <x v="1"/>
    <x v="1"/>
    <x v="0"/>
    <n v="44.45"/>
    <n v="369.3"/>
    <x v="0"/>
    <x v="0"/>
    <n v="87.28"/>
    <n v="456.58"/>
    <x v="0"/>
    <x v="0"/>
    <x v="0"/>
    <x v="0"/>
    <x v="1"/>
    <x v="0"/>
    <x v="1"/>
    <x v="1"/>
    <x v="0"/>
  </r>
  <r>
    <s v="8456-QDAVC"/>
    <x v="1"/>
    <x v="30"/>
    <x v="1"/>
    <x v="0"/>
    <x v="841"/>
    <n v="92283"/>
    <n v="32.852947"/>
    <n v="-114.850784"/>
    <x v="1"/>
    <x v="53"/>
    <x v="0"/>
    <x v="0"/>
    <n v="29.55"/>
    <x v="0"/>
    <x v="0"/>
    <x v="1"/>
    <n v="13"/>
    <x v="0"/>
    <x v="1"/>
    <x v="0"/>
    <x v="1"/>
    <x v="0"/>
    <x v="0"/>
    <x v="0"/>
    <x v="0"/>
    <x v="1"/>
    <x v="0"/>
    <x v="1"/>
    <n v="78.7"/>
    <n v="1495.1"/>
    <x v="410"/>
    <x v="0"/>
    <n v="561.45000000000005"/>
    <n v="2029.71"/>
    <x v="0"/>
    <x v="0"/>
    <x v="0"/>
    <x v="0"/>
    <x v="0"/>
    <x v="0"/>
    <x v="1"/>
    <x v="1"/>
    <x v="0"/>
  </r>
  <r>
    <s v="8457-XIGKN"/>
    <x v="1"/>
    <x v="1"/>
    <x v="1"/>
    <x v="0"/>
    <x v="181"/>
    <n v="92860"/>
    <n v="33.925832999999997"/>
    <n v="-117.559639"/>
    <x v="1"/>
    <x v="24"/>
    <x v="2"/>
    <x v="0"/>
    <n v="29.12"/>
    <x v="0"/>
    <x v="1"/>
    <x v="3"/>
    <m/>
    <x v="2"/>
    <x v="2"/>
    <x v="2"/>
    <x v="2"/>
    <x v="2"/>
    <x v="2"/>
    <x v="2"/>
    <x v="2"/>
    <x v="1"/>
    <x v="0"/>
    <x v="0"/>
    <n v="19.600000000000001"/>
    <n v="356.15"/>
    <x v="0"/>
    <x v="0"/>
    <n v="582.4"/>
    <n v="938.55"/>
    <x v="0"/>
    <x v="0"/>
    <x v="0"/>
    <x v="0"/>
    <x v="1"/>
    <x v="1"/>
    <x v="1"/>
    <x v="1"/>
    <x v="0"/>
  </r>
  <r>
    <s v="8461-EFQYM"/>
    <x v="0"/>
    <x v="59"/>
    <x v="1"/>
    <x v="0"/>
    <x v="41"/>
    <n v="95119"/>
    <n v="37.233226000000002"/>
    <n v="-121.78809"/>
    <x v="1"/>
    <x v="70"/>
    <x v="0"/>
    <x v="0"/>
    <n v="46.18"/>
    <x v="1"/>
    <x v="1"/>
    <x v="3"/>
    <m/>
    <x v="2"/>
    <x v="2"/>
    <x v="2"/>
    <x v="2"/>
    <x v="2"/>
    <x v="2"/>
    <x v="2"/>
    <x v="2"/>
    <x v="0"/>
    <x v="0"/>
    <x v="1"/>
    <n v="24.25"/>
    <n v="914.4"/>
    <x v="411"/>
    <x v="0"/>
    <n v="1754.84"/>
    <n v="2633.63"/>
    <x v="0"/>
    <x v="0"/>
    <x v="0"/>
    <x v="0"/>
    <x v="1"/>
    <x v="1"/>
    <x v="1"/>
    <x v="1"/>
    <x v="0"/>
  </r>
  <r>
    <s v="8464-EETCQ"/>
    <x v="1"/>
    <x v="45"/>
    <x v="1"/>
    <x v="0"/>
    <x v="624"/>
    <n v="93905"/>
    <n v="36.667794000000001"/>
    <n v="-121.60130599999999"/>
    <x v="1"/>
    <x v="41"/>
    <x v="0"/>
    <x v="0"/>
    <n v="19.690000000000001"/>
    <x v="0"/>
    <x v="1"/>
    <x v="3"/>
    <m/>
    <x v="2"/>
    <x v="2"/>
    <x v="2"/>
    <x v="2"/>
    <x v="2"/>
    <x v="2"/>
    <x v="2"/>
    <x v="2"/>
    <x v="2"/>
    <x v="1"/>
    <x v="0"/>
    <n v="18.8"/>
    <n v="1094.3499999999999"/>
    <x v="0"/>
    <x v="0"/>
    <n v="1122.33"/>
    <n v="2216.6799999999998"/>
    <x v="0"/>
    <x v="0"/>
    <x v="0"/>
    <x v="0"/>
    <x v="1"/>
    <x v="1"/>
    <x v="1"/>
    <x v="1"/>
    <x v="0"/>
  </r>
  <r>
    <s v="8465-SBRXP"/>
    <x v="1"/>
    <x v="13"/>
    <x v="0"/>
    <x v="3"/>
    <x v="601"/>
    <n v="91706"/>
    <n v="34.098275000000001"/>
    <n v="-117.967399"/>
    <x v="2"/>
    <x v="70"/>
    <x v="0"/>
    <x v="0"/>
    <n v="25.84"/>
    <x v="1"/>
    <x v="0"/>
    <x v="1"/>
    <n v="19"/>
    <x v="0"/>
    <x v="1"/>
    <x v="1"/>
    <x v="0"/>
    <x v="0"/>
    <x v="0"/>
    <x v="0"/>
    <x v="1"/>
    <x v="2"/>
    <x v="0"/>
    <x v="1"/>
    <n v="94.9"/>
    <n v="3616.25"/>
    <x v="0"/>
    <x v="0"/>
    <n v="981.92"/>
    <n v="4598.17"/>
    <x v="0"/>
    <x v="0"/>
    <x v="0"/>
    <x v="0"/>
    <x v="0"/>
    <x v="1"/>
    <x v="0"/>
    <x v="0"/>
    <x v="0"/>
  </r>
  <r>
    <s v="8466-PZBLH"/>
    <x v="1"/>
    <x v="13"/>
    <x v="0"/>
    <x v="1"/>
    <x v="596"/>
    <n v="91916"/>
    <n v="32.912663999999999"/>
    <n v="-116.63538699999999"/>
    <x v="6"/>
    <x v="23"/>
    <x v="0"/>
    <x v="0"/>
    <n v="11.31"/>
    <x v="1"/>
    <x v="0"/>
    <x v="1"/>
    <n v="57"/>
    <x v="1"/>
    <x v="1"/>
    <x v="0"/>
    <x v="0"/>
    <x v="0"/>
    <x v="1"/>
    <x v="1"/>
    <x v="0"/>
    <x v="2"/>
    <x v="1"/>
    <x v="1"/>
    <n v="104.6"/>
    <n v="6885.75"/>
    <x v="0"/>
    <x v="0"/>
    <n v="757.77"/>
    <n v="7643.52"/>
    <x v="0"/>
    <x v="0"/>
    <x v="0"/>
    <x v="0"/>
    <x v="0"/>
    <x v="0"/>
    <x v="0"/>
    <x v="0"/>
    <x v="0"/>
  </r>
  <r>
    <s v="8467-WYNSR"/>
    <x v="1"/>
    <x v="47"/>
    <x v="1"/>
    <x v="0"/>
    <x v="1044"/>
    <n v="94517"/>
    <n v="37.881841999999999"/>
    <n v="-121.848111"/>
    <x v="1"/>
    <x v="51"/>
    <x v="0"/>
    <x v="0"/>
    <n v="37.11"/>
    <x v="0"/>
    <x v="0"/>
    <x v="2"/>
    <n v="15"/>
    <x v="1"/>
    <x v="1"/>
    <x v="0"/>
    <x v="0"/>
    <x v="1"/>
    <x v="0"/>
    <x v="0"/>
    <x v="0"/>
    <x v="1"/>
    <x v="1"/>
    <x v="2"/>
    <n v="55.1"/>
    <n v="1253.1500000000001"/>
    <x v="0"/>
    <x v="0"/>
    <n v="816.42"/>
    <n v="2069.5700000000002"/>
    <x v="0"/>
    <x v="0"/>
    <x v="0"/>
    <x v="0"/>
    <x v="1"/>
    <x v="0"/>
    <x v="0"/>
    <x v="0"/>
    <x v="0"/>
  </r>
  <r>
    <s v="8468-EHYJA"/>
    <x v="0"/>
    <x v="13"/>
    <x v="0"/>
    <x v="0"/>
    <x v="59"/>
    <n v="92266"/>
    <n v="33.3249"/>
    <n v="-114.758334"/>
    <x v="1"/>
    <x v="41"/>
    <x v="4"/>
    <x v="0"/>
    <n v="12.19"/>
    <x v="1"/>
    <x v="0"/>
    <x v="1"/>
    <n v="16"/>
    <x v="1"/>
    <x v="1"/>
    <x v="0"/>
    <x v="1"/>
    <x v="0"/>
    <x v="1"/>
    <x v="1"/>
    <x v="0"/>
    <x v="1"/>
    <x v="0"/>
    <x v="1"/>
    <n v="-3"/>
    <n v="5497.05"/>
    <x v="0"/>
    <x v="0"/>
    <n v="694.83"/>
    <n v="6191.88"/>
    <x v="0"/>
    <x v="0"/>
    <x v="0"/>
    <x v="0"/>
    <x v="0"/>
    <x v="0"/>
    <x v="0"/>
    <x v="1"/>
    <x v="0"/>
  </r>
  <r>
    <s v="8468-FZTOE"/>
    <x v="0"/>
    <x v="37"/>
    <x v="0"/>
    <x v="1"/>
    <x v="38"/>
    <n v="92126"/>
    <n v="32.886924999999998"/>
    <n v="-117.152162"/>
    <x v="4"/>
    <x v="9"/>
    <x v="3"/>
    <x v="0"/>
    <n v="17.21"/>
    <x v="0"/>
    <x v="0"/>
    <x v="0"/>
    <n v="53"/>
    <x v="1"/>
    <x v="0"/>
    <x v="1"/>
    <x v="0"/>
    <x v="1"/>
    <x v="1"/>
    <x v="1"/>
    <x v="1"/>
    <x v="2"/>
    <x v="0"/>
    <x v="1"/>
    <n v="74.349999999999994"/>
    <n v="5237.3999999999996"/>
    <x v="0"/>
    <x v="10"/>
    <n v="1239.1199999999999"/>
    <n v="6526.52"/>
    <x v="0"/>
    <x v="0"/>
    <x v="0"/>
    <x v="0"/>
    <x v="0"/>
    <x v="1"/>
    <x v="0"/>
    <x v="0"/>
    <x v="0"/>
  </r>
  <r>
    <s v="8469-SNFFH"/>
    <x v="1"/>
    <x v="43"/>
    <x v="0"/>
    <x v="0"/>
    <x v="468"/>
    <n v="90731"/>
    <n v="33.736387000000001"/>
    <n v="-118.284363"/>
    <x v="1"/>
    <x v="40"/>
    <x v="0"/>
    <x v="0"/>
    <n v="43.46"/>
    <x v="1"/>
    <x v="0"/>
    <x v="2"/>
    <n v="21"/>
    <x v="1"/>
    <x v="0"/>
    <x v="1"/>
    <x v="0"/>
    <x v="0"/>
    <x v="0"/>
    <x v="0"/>
    <x v="0"/>
    <x v="0"/>
    <x v="1"/>
    <x v="1"/>
    <n v="79.400000000000006"/>
    <n v="5528.9"/>
    <x v="0"/>
    <x v="0"/>
    <n v="3042.2"/>
    <n v="8571.1"/>
    <x v="0"/>
    <x v="0"/>
    <x v="0"/>
    <x v="0"/>
    <x v="0"/>
    <x v="0"/>
    <x v="0"/>
    <x v="0"/>
    <x v="0"/>
  </r>
  <r>
    <s v="8473-VUVJN"/>
    <x v="1"/>
    <x v="53"/>
    <x v="1"/>
    <x v="0"/>
    <x v="77"/>
    <n v="92590"/>
    <n v="33.475493"/>
    <n v="-117.219551"/>
    <x v="1"/>
    <x v="13"/>
    <x v="0"/>
    <x v="0"/>
    <n v="39.880000000000003"/>
    <x v="1"/>
    <x v="0"/>
    <x v="1"/>
    <n v="19"/>
    <x v="0"/>
    <x v="1"/>
    <x v="0"/>
    <x v="1"/>
    <x v="1"/>
    <x v="0"/>
    <x v="0"/>
    <x v="0"/>
    <x v="1"/>
    <x v="0"/>
    <x v="1"/>
    <n v="73.650000000000006"/>
    <n v="73.650000000000006"/>
    <x v="0"/>
    <x v="0"/>
    <n v="39.880000000000003"/>
    <n v="113.53"/>
    <x v="1"/>
    <x v="5"/>
    <x v="8"/>
    <x v="0"/>
    <x v="1"/>
    <x v="0"/>
    <x v="1"/>
    <x v="1"/>
    <x v="0"/>
  </r>
  <r>
    <s v="8474-UMLNT"/>
    <x v="0"/>
    <x v="59"/>
    <x v="1"/>
    <x v="0"/>
    <x v="64"/>
    <n v="93710"/>
    <n v="36.822715000000002"/>
    <n v="-119.761826"/>
    <x v="1"/>
    <x v="2"/>
    <x v="2"/>
    <x v="0"/>
    <n v="28.45"/>
    <x v="0"/>
    <x v="0"/>
    <x v="2"/>
    <n v="30"/>
    <x v="1"/>
    <x v="0"/>
    <x v="0"/>
    <x v="0"/>
    <x v="1"/>
    <x v="1"/>
    <x v="1"/>
    <x v="0"/>
    <x v="1"/>
    <x v="1"/>
    <x v="1"/>
    <n v="67.8"/>
    <n v="842.25"/>
    <x v="0"/>
    <x v="0"/>
    <n v="369.85"/>
    <n v="1212.0999999999999"/>
    <x v="0"/>
    <x v="0"/>
    <x v="0"/>
    <x v="0"/>
    <x v="0"/>
    <x v="0"/>
    <x v="0"/>
    <x v="0"/>
    <x v="0"/>
  </r>
  <r>
    <s v="8480-PPONV"/>
    <x v="1"/>
    <x v="52"/>
    <x v="0"/>
    <x v="1"/>
    <x v="276"/>
    <n v="95446"/>
    <n v="38.525759999999998"/>
    <n v="-123.013347"/>
    <x v="3"/>
    <x v="55"/>
    <x v="0"/>
    <x v="0"/>
    <n v="40.659999999999997"/>
    <x v="1"/>
    <x v="0"/>
    <x v="1"/>
    <n v="21"/>
    <x v="1"/>
    <x v="0"/>
    <x v="1"/>
    <x v="0"/>
    <x v="0"/>
    <x v="1"/>
    <x v="1"/>
    <x v="0"/>
    <x v="2"/>
    <x v="1"/>
    <x v="1"/>
    <n v="115.55"/>
    <n v="7159.05"/>
    <x v="0"/>
    <x v="0"/>
    <n v="2520.92"/>
    <n v="9679.9699999999993"/>
    <x v="0"/>
    <x v="0"/>
    <x v="0"/>
    <x v="0"/>
    <x v="0"/>
    <x v="0"/>
    <x v="0"/>
    <x v="0"/>
    <x v="0"/>
  </r>
  <r>
    <s v="8481-YYXWG"/>
    <x v="0"/>
    <x v="18"/>
    <x v="1"/>
    <x v="0"/>
    <x v="721"/>
    <n v="93628"/>
    <n v="36.807594999999999"/>
    <n v="-118.901544"/>
    <x v="1"/>
    <x v="10"/>
    <x v="1"/>
    <x v="0"/>
    <n v="10.11"/>
    <x v="0"/>
    <x v="0"/>
    <x v="1"/>
    <n v="69"/>
    <x v="0"/>
    <x v="0"/>
    <x v="0"/>
    <x v="0"/>
    <x v="1"/>
    <x v="1"/>
    <x v="1"/>
    <x v="0"/>
    <x v="1"/>
    <x v="0"/>
    <x v="1"/>
    <n v="89.35"/>
    <n v="461.7"/>
    <x v="0"/>
    <x v="0"/>
    <n v="50.55"/>
    <n v="512.25"/>
    <x v="1"/>
    <x v="2"/>
    <x v="3"/>
    <x v="0"/>
    <x v="0"/>
    <x v="0"/>
    <x v="0"/>
    <x v="0"/>
    <x v="0"/>
  </r>
  <r>
    <s v="8485-GJCDN"/>
    <x v="0"/>
    <x v="41"/>
    <x v="1"/>
    <x v="0"/>
    <x v="38"/>
    <n v="92109"/>
    <n v="32.787835999999999"/>
    <n v="-117.232376"/>
    <x v="1"/>
    <x v="10"/>
    <x v="0"/>
    <x v="0"/>
    <n v="30.05"/>
    <x v="0"/>
    <x v="0"/>
    <x v="1"/>
    <n v="11"/>
    <x v="0"/>
    <x v="1"/>
    <x v="0"/>
    <x v="1"/>
    <x v="1"/>
    <x v="0"/>
    <x v="0"/>
    <x v="0"/>
    <x v="1"/>
    <x v="0"/>
    <x v="0"/>
    <n v="69.05"/>
    <n v="318.5"/>
    <x v="0"/>
    <x v="0"/>
    <n v="150.25"/>
    <n v="468.75"/>
    <x v="1"/>
    <x v="1"/>
    <x v="5"/>
    <x v="0"/>
    <x v="1"/>
    <x v="0"/>
    <x v="1"/>
    <x v="1"/>
    <x v="0"/>
  </r>
  <r>
    <s v="8486-AYEQH"/>
    <x v="0"/>
    <x v="18"/>
    <x v="1"/>
    <x v="0"/>
    <x v="448"/>
    <n v="91931"/>
    <n v="32.857945999999998"/>
    <n v="-116.56191699999999"/>
    <x v="1"/>
    <x v="65"/>
    <x v="0"/>
    <x v="0"/>
    <n v="38.78"/>
    <x v="1"/>
    <x v="0"/>
    <x v="1"/>
    <n v="59"/>
    <x v="0"/>
    <x v="1"/>
    <x v="0"/>
    <x v="1"/>
    <x v="1"/>
    <x v="0"/>
    <x v="0"/>
    <x v="0"/>
    <x v="1"/>
    <x v="0"/>
    <x v="1"/>
    <n v="76.05"/>
    <n v="2227.8000000000002"/>
    <x v="0"/>
    <x v="0"/>
    <n v="1202.18"/>
    <n v="3429.98"/>
    <x v="0"/>
    <x v="0"/>
    <x v="0"/>
    <x v="0"/>
    <x v="1"/>
    <x v="0"/>
    <x v="1"/>
    <x v="1"/>
    <x v="0"/>
  </r>
  <r>
    <s v="8490-BXHEO"/>
    <x v="1"/>
    <x v="6"/>
    <x v="1"/>
    <x v="0"/>
    <x v="398"/>
    <n v="92356"/>
    <n v="34.508417000000001"/>
    <n v="-116.856103"/>
    <x v="1"/>
    <x v="68"/>
    <x v="0"/>
    <x v="0"/>
    <n v="38.79"/>
    <x v="1"/>
    <x v="0"/>
    <x v="1"/>
    <n v="14"/>
    <x v="0"/>
    <x v="0"/>
    <x v="0"/>
    <x v="1"/>
    <x v="1"/>
    <x v="0"/>
    <x v="0"/>
    <x v="0"/>
    <x v="1"/>
    <x v="0"/>
    <x v="0"/>
    <n v="80.55"/>
    <n v="1411.65"/>
    <x v="0"/>
    <x v="0"/>
    <n v="698.22"/>
    <n v="2109.87"/>
    <x v="0"/>
    <x v="0"/>
    <x v="0"/>
    <x v="0"/>
    <x v="1"/>
    <x v="0"/>
    <x v="0"/>
    <x v="1"/>
    <x v="0"/>
  </r>
  <r>
    <s v="8495-LJDFO"/>
    <x v="0"/>
    <x v="48"/>
    <x v="1"/>
    <x v="0"/>
    <x v="562"/>
    <n v="92688"/>
    <n v="33.624654"/>
    <n v="-117.611733"/>
    <x v="1"/>
    <x v="34"/>
    <x v="0"/>
    <x v="0"/>
    <n v="22.86"/>
    <x v="1"/>
    <x v="0"/>
    <x v="1"/>
    <n v="24"/>
    <x v="1"/>
    <x v="1"/>
    <x v="1"/>
    <x v="0"/>
    <x v="0"/>
    <x v="1"/>
    <x v="0"/>
    <x v="0"/>
    <x v="2"/>
    <x v="0"/>
    <x v="1"/>
    <n v="108.95"/>
    <n v="7111.3"/>
    <x v="0"/>
    <x v="0"/>
    <n v="1463.04"/>
    <n v="8574.34"/>
    <x v="0"/>
    <x v="0"/>
    <x v="0"/>
    <x v="0"/>
    <x v="0"/>
    <x v="0"/>
    <x v="0"/>
    <x v="0"/>
    <x v="0"/>
  </r>
  <r>
    <s v="8495-PRWFH"/>
    <x v="0"/>
    <x v="36"/>
    <x v="1"/>
    <x v="0"/>
    <x v="593"/>
    <n v="95386"/>
    <n v="37.669516000000002"/>
    <n v="-120.626964"/>
    <x v="1"/>
    <x v="71"/>
    <x v="0"/>
    <x v="0"/>
    <n v="27"/>
    <x v="1"/>
    <x v="0"/>
    <x v="0"/>
    <n v="30"/>
    <x v="0"/>
    <x v="1"/>
    <x v="1"/>
    <x v="1"/>
    <x v="1"/>
    <x v="0"/>
    <x v="0"/>
    <x v="0"/>
    <x v="1"/>
    <x v="1"/>
    <x v="1"/>
    <n v="55.65"/>
    <n v="2421.75"/>
    <x v="0"/>
    <x v="0"/>
    <n v="1134"/>
    <n v="3555.75"/>
    <x v="0"/>
    <x v="0"/>
    <x v="0"/>
    <x v="0"/>
    <x v="1"/>
    <x v="0"/>
    <x v="0"/>
    <x v="1"/>
    <x v="0"/>
  </r>
  <r>
    <s v="8496-DMZUK"/>
    <x v="1"/>
    <x v="47"/>
    <x v="1"/>
    <x v="0"/>
    <x v="1027"/>
    <n v="95372"/>
    <n v="37.990574000000002"/>
    <n v="-120.261821"/>
    <x v="1"/>
    <x v="39"/>
    <x v="5"/>
    <x v="0"/>
    <n v="7.19"/>
    <x v="1"/>
    <x v="0"/>
    <x v="1"/>
    <n v="18"/>
    <x v="1"/>
    <x v="0"/>
    <x v="1"/>
    <x v="1"/>
    <x v="1"/>
    <x v="0"/>
    <x v="0"/>
    <x v="0"/>
    <x v="0"/>
    <x v="1"/>
    <x v="1"/>
    <n v="90.4"/>
    <n v="2820.65"/>
    <x v="0"/>
    <x v="0"/>
    <n v="215.7"/>
    <n v="3036.35"/>
    <x v="0"/>
    <x v="0"/>
    <x v="0"/>
    <x v="0"/>
    <x v="1"/>
    <x v="0"/>
    <x v="0"/>
    <x v="1"/>
    <x v="0"/>
  </r>
  <r>
    <s v="8496-EJAUI"/>
    <x v="1"/>
    <x v="10"/>
    <x v="1"/>
    <x v="0"/>
    <x v="42"/>
    <n v="91042"/>
    <n v="34.296574"/>
    <n v="-118.244839"/>
    <x v="1"/>
    <x v="53"/>
    <x v="2"/>
    <x v="0"/>
    <n v="1.79"/>
    <x v="0"/>
    <x v="0"/>
    <x v="1"/>
    <n v="14"/>
    <x v="0"/>
    <x v="0"/>
    <x v="0"/>
    <x v="1"/>
    <x v="1"/>
    <x v="0"/>
    <x v="0"/>
    <x v="1"/>
    <x v="1"/>
    <x v="0"/>
    <x v="0"/>
    <n v="73.849999999999994"/>
    <n v="1424.5"/>
    <x v="0"/>
    <x v="6"/>
    <n v="34.01"/>
    <n v="1588.51"/>
    <x v="1"/>
    <x v="5"/>
    <x v="9"/>
    <x v="0"/>
    <x v="1"/>
    <x v="1"/>
    <x v="0"/>
    <x v="1"/>
    <x v="0"/>
  </r>
  <r>
    <s v="8498-XXGWA"/>
    <x v="0"/>
    <x v="54"/>
    <x v="0"/>
    <x v="0"/>
    <x v="165"/>
    <n v="90265"/>
    <n v="34.074572000000003"/>
    <n v="-118.831181"/>
    <x v="9"/>
    <x v="7"/>
    <x v="0"/>
    <x v="0"/>
    <n v="19.989999999999998"/>
    <x v="0"/>
    <x v="0"/>
    <x v="2"/>
    <n v="26"/>
    <x v="1"/>
    <x v="1"/>
    <x v="1"/>
    <x v="1"/>
    <x v="1"/>
    <x v="0"/>
    <x v="0"/>
    <x v="0"/>
    <x v="1"/>
    <x v="0"/>
    <x v="0"/>
    <n v="55.15"/>
    <n v="3673.15"/>
    <x v="0"/>
    <x v="0"/>
    <n v="1299.3499999999999"/>
    <n v="4972.5"/>
    <x v="0"/>
    <x v="0"/>
    <x v="0"/>
    <x v="0"/>
    <x v="1"/>
    <x v="0"/>
    <x v="0"/>
    <x v="1"/>
    <x v="0"/>
  </r>
  <r>
    <s v="8499-BRXTD"/>
    <x v="1"/>
    <x v="24"/>
    <x v="1"/>
    <x v="0"/>
    <x v="800"/>
    <n v="93238"/>
    <n v="35.852891999999997"/>
    <n v="-118.39778200000001"/>
    <x v="1"/>
    <x v="68"/>
    <x v="2"/>
    <x v="0"/>
    <n v="38.729999999999997"/>
    <x v="0"/>
    <x v="1"/>
    <x v="3"/>
    <m/>
    <x v="2"/>
    <x v="2"/>
    <x v="2"/>
    <x v="2"/>
    <x v="2"/>
    <x v="2"/>
    <x v="2"/>
    <x v="2"/>
    <x v="0"/>
    <x v="1"/>
    <x v="0"/>
    <n v="20.100000000000001"/>
    <n v="401.85"/>
    <x v="0"/>
    <x v="0"/>
    <n v="697.14"/>
    <n v="1098.99"/>
    <x v="0"/>
    <x v="0"/>
    <x v="0"/>
    <x v="0"/>
    <x v="1"/>
    <x v="1"/>
    <x v="1"/>
    <x v="1"/>
    <x v="0"/>
  </r>
  <r>
    <s v="8510-AWCXC"/>
    <x v="0"/>
    <x v="28"/>
    <x v="1"/>
    <x v="0"/>
    <x v="192"/>
    <n v="94945"/>
    <n v="38.135897"/>
    <n v="-122.563683"/>
    <x v="1"/>
    <x v="2"/>
    <x v="2"/>
    <x v="0"/>
    <n v="7.22"/>
    <x v="1"/>
    <x v="0"/>
    <x v="1"/>
    <n v="28"/>
    <x v="1"/>
    <x v="1"/>
    <x v="0"/>
    <x v="1"/>
    <x v="0"/>
    <x v="1"/>
    <x v="0"/>
    <x v="0"/>
    <x v="1"/>
    <x v="0"/>
    <x v="1"/>
    <n v="100.8"/>
    <n v="1308.0999999999999"/>
    <x v="0"/>
    <x v="0"/>
    <n v="93.86"/>
    <n v="1401.96"/>
    <x v="1"/>
    <x v="5"/>
    <x v="9"/>
    <x v="0"/>
    <x v="0"/>
    <x v="0"/>
    <x v="0"/>
    <x v="1"/>
    <x v="0"/>
  </r>
  <r>
    <s v="8510-BBWMU"/>
    <x v="0"/>
    <x v="43"/>
    <x v="1"/>
    <x v="0"/>
    <x v="524"/>
    <n v="95979"/>
    <n v="39.288127000000003"/>
    <n v="-122.415841"/>
    <x v="1"/>
    <x v="62"/>
    <x v="0"/>
    <x v="0"/>
    <n v="37.46"/>
    <x v="0"/>
    <x v="1"/>
    <x v="3"/>
    <m/>
    <x v="2"/>
    <x v="2"/>
    <x v="2"/>
    <x v="2"/>
    <x v="2"/>
    <x v="2"/>
    <x v="2"/>
    <x v="2"/>
    <x v="0"/>
    <x v="0"/>
    <x v="0"/>
    <n v="19.75"/>
    <n v="806.95"/>
    <x v="0"/>
    <x v="0"/>
    <n v="1535.86"/>
    <n v="2342.81"/>
    <x v="0"/>
    <x v="0"/>
    <x v="0"/>
    <x v="0"/>
    <x v="1"/>
    <x v="1"/>
    <x v="1"/>
    <x v="1"/>
    <x v="0"/>
  </r>
  <r>
    <s v="8510-TMWYB"/>
    <x v="0"/>
    <x v="37"/>
    <x v="0"/>
    <x v="1"/>
    <x v="113"/>
    <n v="95814"/>
    <n v="38.584505"/>
    <n v="-121.491956"/>
    <x v="5"/>
    <x v="8"/>
    <x v="0"/>
    <x v="0"/>
    <n v="23.02"/>
    <x v="1"/>
    <x v="0"/>
    <x v="0"/>
    <n v="21"/>
    <x v="0"/>
    <x v="0"/>
    <x v="1"/>
    <x v="1"/>
    <x v="1"/>
    <x v="0"/>
    <x v="0"/>
    <x v="0"/>
    <x v="2"/>
    <x v="0"/>
    <x v="1"/>
    <n v="59.8"/>
    <n v="3246.45"/>
    <x v="0"/>
    <x v="0"/>
    <n v="1243.08"/>
    <n v="4489.53"/>
    <x v="0"/>
    <x v="0"/>
    <x v="0"/>
    <x v="0"/>
    <x v="1"/>
    <x v="0"/>
    <x v="0"/>
    <x v="1"/>
    <x v="0"/>
  </r>
  <r>
    <s v="8512-WIWYV"/>
    <x v="1"/>
    <x v="29"/>
    <x v="1"/>
    <x v="0"/>
    <x v="830"/>
    <n v="95646"/>
    <n v="38.631489000000002"/>
    <n v="-120.01516700000001"/>
    <x v="1"/>
    <x v="44"/>
    <x v="0"/>
    <x v="0"/>
    <n v="36.78"/>
    <x v="0"/>
    <x v="1"/>
    <x v="3"/>
    <m/>
    <x v="2"/>
    <x v="2"/>
    <x v="2"/>
    <x v="2"/>
    <x v="2"/>
    <x v="2"/>
    <x v="2"/>
    <x v="2"/>
    <x v="0"/>
    <x v="1"/>
    <x v="0"/>
    <n v="-6"/>
    <n v="707.5"/>
    <x v="0"/>
    <x v="0"/>
    <n v="1176.96"/>
    <n v="1884.46"/>
    <x v="0"/>
    <x v="0"/>
    <x v="0"/>
    <x v="0"/>
    <x v="1"/>
    <x v="1"/>
    <x v="1"/>
    <x v="1"/>
    <x v="0"/>
  </r>
  <r>
    <s v="8513-OLYGY"/>
    <x v="1"/>
    <x v="2"/>
    <x v="0"/>
    <x v="0"/>
    <x v="137"/>
    <n v="95540"/>
    <n v="40.584991000000002"/>
    <n v="-124.121504"/>
    <x v="4"/>
    <x v="9"/>
    <x v="0"/>
    <x v="0"/>
    <n v="27.59"/>
    <x v="1"/>
    <x v="0"/>
    <x v="1"/>
    <n v="25"/>
    <x v="1"/>
    <x v="0"/>
    <x v="1"/>
    <x v="0"/>
    <x v="0"/>
    <x v="1"/>
    <x v="1"/>
    <x v="0"/>
    <x v="2"/>
    <x v="1"/>
    <x v="0"/>
    <n v="115.8"/>
    <n v="8332.15"/>
    <x v="0"/>
    <x v="0"/>
    <n v="1986.48"/>
    <n v="10318.629999999999"/>
    <x v="0"/>
    <x v="0"/>
    <x v="0"/>
    <x v="0"/>
    <x v="0"/>
    <x v="0"/>
    <x v="0"/>
    <x v="0"/>
    <x v="0"/>
  </r>
  <r>
    <s v="8514-VZHEB"/>
    <x v="1"/>
    <x v="34"/>
    <x v="0"/>
    <x v="3"/>
    <x v="913"/>
    <n v="94535"/>
    <n v="38.265898999999997"/>
    <n v="-121.93946099999999"/>
    <x v="6"/>
    <x v="26"/>
    <x v="4"/>
    <x v="0"/>
    <n v="18.75"/>
    <x v="0"/>
    <x v="1"/>
    <x v="3"/>
    <m/>
    <x v="2"/>
    <x v="2"/>
    <x v="2"/>
    <x v="2"/>
    <x v="2"/>
    <x v="2"/>
    <x v="2"/>
    <x v="2"/>
    <x v="2"/>
    <x v="1"/>
    <x v="0"/>
    <n v="19.5"/>
    <n v="1147.8499999999999"/>
    <x v="0"/>
    <x v="0"/>
    <n v="1106.25"/>
    <n v="2254.1"/>
    <x v="0"/>
    <x v="0"/>
    <x v="0"/>
    <x v="0"/>
    <x v="1"/>
    <x v="1"/>
    <x v="1"/>
    <x v="1"/>
    <x v="0"/>
  </r>
  <r>
    <s v="8515-OCTJS"/>
    <x v="0"/>
    <x v="37"/>
    <x v="1"/>
    <x v="0"/>
    <x v="1074"/>
    <n v="93245"/>
    <n v="36.303666"/>
    <n v="-119.82565700000001"/>
    <x v="1"/>
    <x v="30"/>
    <x v="5"/>
    <x v="0"/>
    <n v="19.75"/>
    <x v="1"/>
    <x v="1"/>
    <x v="3"/>
    <m/>
    <x v="2"/>
    <x v="2"/>
    <x v="2"/>
    <x v="2"/>
    <x v="2"/>
    <x v="2"/>
    <x v="2"/>
    <x v="2"/>
    <x v="2"/>
    <x v="1"/>
    <x v="0"/>
    <n v="24.75"/>
    <n v="692.1"/>
    <x v="0"/>
    <x v="0"/>
    <n v="493.75"/>
    <n v="1185.8499999999999"/>
    <x v="1"/>
    <x v="1"/>
    <x v="5"/>
    <x v="0"/>
    <x v="1"/>
    <x v="1"/>
    <x v="1"/>
    <x v="1"/>
    <x v="0"/>
  </r>
  <r>
    <s v="8519-IMDHU"/>
    <x v="1"/>
    <x v="58"/>
    <x v="0"/>
    <x v="0"/>
    <x v="226"/>
    <n v="95511"/>
    <n v="40.166027999999997"/>
    <n v="-123.58414399999999"/>
    <x v="2"/>
    <x v="49"/>
    <x v="0"/>
    <x v="0"/>
    <n v="45.25"/>
    <x v="1"/>
    <x v="0"/>
    <x v="0"/>
    <n v="22"/>
    <x v="0"/>
    <x v="1"/>
    <x v="0"/>
    <x v="1"/>
    <x v="1"/>
    <x v="1"/>
    <x v="0"/>
    <x v="0"/>
    <x v="1"/>
    <x v="0"/>
    <x v="1"/>
    <n v="85.6"/>
    <n v="1345.55"/>
    <x v="0"/>
    <x v="0"/>
    <n v="678.75"/>
    <n v="2024.3"/>
    <x v="1"/>
    <x v="1"/>
    <x v="1"/>
    <x v="0"/>
    <x v="0"/>
    <x v="0"/>
    <x v="1"/>
    <x v="1"/>
    <x v="0"/>
  </r>
  <r>
    <s v="8519-QJGJD"/>
    <x v="0"/>
    <x v="21"/>
    <x v="1"/>
    <x v="0"/>
    <x v="1065"/>
    <n v="95984"/>
    <n v="40.022184000000003"/>
    <n v="-121.06238399999999"/>
    <x v="1"/>
    <x v="32"/>
    <x v="2"/>
    <x v="0"/>
    <n v="18.739999999999998"/>
    <x v="0"/>
    <x v="0"/>
    <x v="0"/>
    <n v="20"/>
    <x v="0"/>
    <x v="1"/>
    <x v="1"/>
    <x v="1"/>
    <x v="1"/>
    <x v="0"/>
    <x v="0"/>
    <x v="0"/>
    <x v="1"/>
    <x v="1"/>
    <x v="1"/>
    <n v="75.349999999999994"/>
    <n v="1025.95"/>
    <x v="0"/>
    <x v="0"/>
    <n v="262.36"/>
    <n v="1288.31"/>
    <x v="1"/>
    <x v="5"/>
    <x v="8"/>
    <x v="0"/>
    <x v="1"/>
    <x v="0"/>
    <x v="0"/>
    <x v="1"/>
    <x v="0"/>
  </r>
  <r>
    <s v="8532-UEFWH"/>
    <x v="1"/>
    <x v="37"/>
    <x v="0"/>
    <x v="3"/>
    <x v="102"/>
    <n v="92649"/>
    <n v="33.721916999999998"/>
    <n v="-118.043237"/>
    <x v="10"/>
    <x v="57"/>
    <x v="4"/>
    <x v="0"/>
    <n v="49.51"/>
    <x v="1"/>
    <x v="1"/>
    <x v="3"/>
    <m/>
    <x v="2"/>
    <x v="2"/>
    <x v="2"/>
    <x v="2"/>
    <x v="2"/>
    <x v="2"/>
    <x v="2"/>
    <x v="2"/>
    <x v="2"/>
    <x v="1"/>
    <x v="2"/>
    <n v="25.75"/>
    <n v="1345.85"/>
    <x v="0"/>
    <x v="0"/>
    <n v="2574.52"/>
    <n v="3920.37"/>
    <x v="0"/>
    <x v="0"/>
    <x v="0"/>
    <x v="0"/>
    <x v="1"/>
    <x v="1"/>
    <x v="1"/>
    <x v="1"/>
    <x v="0"/>
  </r>
  <r>
    <s v="8535-SFUTN"/>
    <x v="1"/>
    <x v="44"/>
    <x v="1"/>
    <x v="0"/>
    <x v="111"/>
    <n v="92555"/>
    <n v="33.907361000000002"/>
    <n v="-117.109972"/>
    <x v="1"/>
    <x v="48"/>
    <x v="4"/>
    <x v="0"/>
    <n v="36.049999999999997"/>
    <x v="1"/>
    <x v="0"/>
    <x v="1"/>
    <n v="73"/>
    <x v="1"/>
    <x v="1"/>
    <x v="1"/>
    <x v="1"/>
    <x v="0"/>
    <x v="1"/>
    <x v="1"/>
    <x v="0"/>
    <x v="1"/>
    <x v="0"/>
    <x v="1"/>
    <n v="106.45"/>
    <n v="6300.15"/>
    <x v="0"/>
    <x v="0"/>
    <n v="2199.0500000000002"/>
    <n v="8499.2000000000007"/>
    <x v="0"/>
    <x v="0"/>
    <x v="0"/>
    <x v="0"/>
    <x v="0"/>
    <x v="0"/>
    <x v="0"/>
    <x v="1"/>
    <x v="0"/>
  </r>
  <r>
    <s v="8540-ZQGEA"/>
    <x v="0"/>
    <x v="12"/>
    <x v="0"/>
    <x v="0"/>
    <x v="902"/>
    <n v="90293"/>
    <n v="33.947305"/>
    <n v="-118.439841"/>
    <x v="2"/>
    <x v="8"/>
    <x v="4"/>
    <x v="0"/>
    <n v="32.72"/>
    <x v="0"/>
    <x v="1"/>
    <x v="3"/>
    <m/>
    <x v="2"/>
    <x v="2"/>
    <x v="2"/>
    <x v="2"/>
    <x v="2"/>
    <x v="2"/>
    <x v="2"/>
    <x v="2"/>
    <x v="2"/>
    <x v="1"/>
    <x v="0"/>
    <n v="20.05"/>
    <n v="1102.4000000000001"/>
    <x v="0"/>
    <x v="0"/>
    <n v="1766.88"/>
    <n v="2869.28"/>
    <x v="0"/>
    <x v="0"/>
    <x v="0"/>
    <x v="0"/>
    <x v="1"/>
    <x v="1"/>
    <x v="1"/>
    <x v="1"/>
    <x v="0"/>
  </r>
  <r>
    <s v="8541-QVFKM"/>
    <x v="0"/>
    <x v="19"/>
    <x v="1"/>
    <x v="0"/>
    <x v="162"/>
    <n v="90807"/>
    <n v="33.830098999999997"/>
    <n v="-118.182239"/>
    <x v="1"/>
    <x v="58"/>
    <x v="0"/>
    <x v="0"/>
    <n v="17.3"/>
    <x v="1"/>
    <x v="0"/>
    <x v="1"/>
    <n v="41"/>
    <x v="0"/>
    <x v="1"/>
    <x v="0"/>
    <x v="1"/>
    <x v="1"/>
    <x v="0"/>
    <x v="0"/>
    <x v="0"/>
    <x v="1"/>
    <x v="0"/>
    <x v="1"/>
    <n v="73.5"/>
    <n v="632.20000000000005"/>
    <x v="0"/>
    <x v="0"/>
    <n v="138.4"/>
    <n v="770.6"/>
    <x v="0"/>
    <x v="0"/>
    <x v="0"/>
    <x v="0"/>
    <x v="1"/>
    <x v="0"/>
    <x v="1"/>
    <x v="1"/>
    <x v="0"/>
  </r>
  <r>
    <s v="8543-MSDMF"/>
    <x v="1"/>
    <x v="59"/>
    <x v="1"/>
    <x v="0"/>
    <x v="484"/>
    <n v="92236"/>
    <n v="33.680031"/>
    <n v="-116.171678"/>
    <x v="1"/>
    <x v="3"/>
    <x v="1"/>
    <x v="0"/>
    <n v="44.42"/>
    <x v="0"/>
    <x v="0"/>
    <x v="0"/>
    <n v="6"/>
    <x v="1"/>
    <x v="1"/>
    <x v="1"/>
    <x v="1"/>
    <x v="0"/>
    <x v="1"/>
    <x v="1"/>
    <x v="0"/>
    <x v="1"/>
    <x v="0"/>
    <x v="1"/>
    <n v="77.400000000000006"/>
    <n v="206.15"/>
    <x v="0"/>
    <x v="0"/>
    <n v="133.26"/>
    <n v="339.41"/>
    <x v="2"/>
    <x v="0"/>
    <x v="0"/>
    <x v="0"/>
    <x v="0"/>
    <x v="0"/>
    <x v="0"/>
    <x v="1"/>
    <x v="0"/>
  </r>
  <r>
    <s v="8544-GOQSH"/>
    <x v="0"/>
    <x v="35"/>
    <x v="1"/>
    <x v="0"/>
    <x v="546"/>
    <n v="91331"/>
    <n v="34.255442000000002"/>
    <n v="-118.421314"/>
    <x v="1"/>
    <x v="32"/>
    <x v="2"/>
    <x v="0"/>
    <n v="1.69"/>
    <x v="0"/>
    <x v="0"/>
    <x v="1"/>
    <n v="21"/>
    <x v="0"/>
    <x v="0"/>
    <x v="0"/>
    <x v="0"/>
    <x v="1"/>
    <x v="0"/>
    <x v="0"/>
    <x v="0"/>
    <x v="1"/>
    <x v="0"/>
    <x v="0"/>
    <n v="80.05"/>
    <n v="1112.3"/>
    <x v="0"/>
    <x v="0"/>
    <n v="23.66"/>
    <n v="1135.96"/>
    <x v="0"/>
    <x v="0"/>
    <x v="0"/>
    <x v="0"/>
    <x v="1"/>
    <x v="0"/>
    <x v="0"/>
    <x v="0"/>
    <x v="0"/>
  </r>
  <r>
    <s v="8544-JNBOX"/>
    <x v="1"/>
    <x v="26"/>
    <x v="1"/>
    <x v="0"/>
    <x v="763"/>
    <n v="95736"/>
    <n v="39.009779999999999"/>
    <n v="-120.978273"/>
    <x v="1"/>
    <x v="9"/>
    <x v="3"/>
    <x v="0"/>
    <n v="23.43"/>
    <x v="0"/>
    <x v="1"/>
    <x v="3"/>
    <m/>
    <x v="2"/>
    <x v="2"/>
    <x v="2"/>
    <x v="2"/>
    <x v="2"/>
    <x v="2"/>
    <x v="2"/>
    <x v="2"/>
    <x v="2"/>
    <x v="0"/>
    <x v="0"/>
    <n v="20.8"/>
    <n v="1521.2"/>
    <x v="0"/>
    <x v="0"/>
    <n v="1686.96"/>
    <n v="3208.16"/>
    <x v="0"/>
    <x v="0"/>
    <x v="0"/>
    <x v="0"/>
    <x v="1"/>
    <x v="1"/>
    <x v="1"/>
    <x v="1"/>
    <x v="0"/>
  </r>
  <r>
    <s v="8547-NSBBO"/>
    <x v="1"/>
    <x v="47"/>
    <x v="1"/>
    <x v="0"/>
    <x v="468"/>
    <n v="90731"/>
    <n v="33.736387000000001"/>
    <n v="-118.284363"/>
    <x v="1"/>
    <x v="33"/>
    <x v="5"/>
    <x v="0"/>
    <n v="39.869999999999997"/>
    <x v="1"/>
    <x v="0"/>
    <x v="1"/>
    <n v="23"/>
    <x v="1"/>
    <x v="0"/>
    <x v="1"/>
    <x v="0"/>
    <x v="1"/>
    <x v="0"/>
    <x v="0"/>
    <x v="1"/>
    <x v="1"/>
    <x v="0"/>
    <x v="0"/>
    <n v="96.75"/>
    <n v="3403.4"/>
    <x v="0"/>
    <x v="6"/>
    <n v="1395.45"/>
    <n v="4928.8500000000004"/>
    <x v="0"/>
    <x v="0"/>
    <x v="0"/>
    <x v="0"/>
    <x v="1"/>
    <x v="1"/>
    <x v="0"/>
    <x v="0"/>
    <x v="0"/>
  </r>
  <r>
    <s v="8548-AWOFC"/>
    <x v="1"/>
    <x v="44"/>
    <x v="0"/>
    <x v="0"/>
    <x v="102"/>
    <n v="92647"/>
    <n v="33.723579000000001"/>
    <n v="-118.005441"/>
    <x v="8"/>
    <x v="22"/>
    <x v="0"/>
    <x v="0"/>
    <n v="7.67"/>
    <x v="1"/>
    <x v="0"/>
    <x v="2"/>
    <n v="69"/>
    <x v="0"/>
    <x v="1"/>
    <x v="0"/>
    <x v="0"/>
    <x v="1"/>
    <x v="1"/>
    <x v="1"/>
    <x v="0"/>
    <x v="1"/>
    <x v="1"/>
    <x v="1"/>
    <n v="63.85"/>
    <n v="4264.6000000000004"/>
    <x v="0"/>
    <x v="0"/>
    <n v="506.22"/>
    <n v="4770.82"/>
    <x v="0"/>
    <x v="0"/>
    <x v="0"/>
    <x v="0"/>
    <x v="0"/>
    <x v="0"/>
    <x v="1"/>
    <x v="0"/>
    <x v="0"/>
  </r>
  <r>
    <s v="8550-XSXUQ"/>
    <x v="1"/>
    <x v="51"/>
    <x v="0"/>
    <x v="0"/>
    <x v="552"/>
    <n v="96022"/>
    <n v="40.336391999999996"/>
    <n v="-122.448533"/>
    <x v="9"/>
    <x v="60"/>
    <x v="4"/>
    <x v="0"/>
    <n v="38.82"/>
    <x v="1"/>
    <x v="0"/>
    <x v="0"/>
    <n v="8"/>
    <x v="0"/>
    <x v="0"/>
    <x v="1"/>
    <x v="1"/>
    <x v="1"/>
    <x v="1"/>
    <x v="1"/>
    <x v="0"/>
    <x v="0"/>
    <x v="0"/>
    <x v="0"/>
    <n v="70.55"/>
    <n v="3420.5"/>
    <x v="0"/>
    <x v="0"/>
    <n v="1863.36"/>
    <n v="5283.86"/>
    <x v="0"/>
    <x v="0"/>
    <x v="0"/>
    <x v="0"/>
    <x v="0"/>
    <x v="0"/>
    <x v="0"/>
    <x v="1"/>
    <x v="0"/>
  </r>
  <r>
    <s v="8552-OBVRU"/>
    <x v="0"/>
    <x v="16"/>
    <x v="0"/>
    <x v="1"/>
    <x v="586"/>
    <n v="93235"/>
    <n v="36.385818"/>
    <n v="-119.224243"/>
    <x v="10"/>
    <x v="60"/>
    <x v="0"/>
    <x v="0"/>
    <n v="13.4"/>
    <x v="0"/>
    <x v="0"/>
    <x v="1"/>
    <n v="75"/>
    <x v="1"/>
    <x v="1"/>
    <x v="1"/>
    <x v="0"/>
    <x v="0"/>
    <x v="1"/>
    <x v="1"/>
    <x v="0"/>
    <x v="2"/>
    <x v="0"/>
    <x v="1"/>
    <n v="104.5"/>
    <n v="5068.05"/>
    <x v="0"/>
    <x v="0"/>
    <n v="643.20000000000005"/>
    <n v="5711.25"/>
    <x v="0"/>
    <x v="0"/>
    <x v="0"/>
    <x v="0"/>
    <x v="0"/>
    <x v="0"/>
    <x v="0"/>
    <x v="0"/>
    <x v="0"/>
  </r>
  <r>
    <s v="8559-CIZFV"/>
    <x v="1"/>
    <x v="20"/>
    <x v="0"/>
    <x v="0"/>
    <x v="1031"/>
    <n v="95412"/>
    <n v="38.731054999999998"/>
    <n v="-123.316553"/>
    <x v="2"/>
    <x v="47"/>
    <x v="2"/>
    <x v="0"/>
    <n v="17.57"/>
    <x v="1"/>
    <x v="0"/>
    <x v="0"/>
    <n v="14"/>
    <x v="1"/>
    <x v="0"/>
    <x v="0"/>
    <x v="0"/>
    <x v="0"/>
    <x v="0"/>
    <x v="0"/>
    <x v="1"/>
    <x v="0"/>
    <x v="1"/>
    <x v="2"/>
    <n v="77.5"/>
    <n v="1625"/>
    <x v="412"/>
    <x v="11"/>
    <n v="368.97"/>
    <n v="2055.58"/>
    <x v="1"/>
    <x v="3"/>
    <x v="6"/>
    <x v="0"/>
    <x v="0"/>
    <x v="1"/>
    <x v="0"/>
    <x v="0"/>
    <x v="0"/>
  </r>
  <r>
    <s v="8559-WNQZS"/>
    <x v="1"/>
    <x v="0"/>
    <x v="1"/>
    <x v="0"/>
    <x v="978"/>
    <n v="95301"/>
    <n v="37.321232999999999"/>
    <n v="-120.65635399999999"/>
    <x v="1"/>
    <x v="13"/>
    <x v="1"/>
    <x v="0"/>
    <n v="43.82"/>
    <x v="0"/>
    <x v="1"/>
    <x v="3"/>
    <m/>
    <x v="2"/>
    <x v="2"/>
    <x v="2"/>
    <x v="2"/>
    <x v="2"/>
    <x v="2"/>
    <x v="2"/>
    <x v="2"/>
    <x v="2"/>
    <x v="1"/>
    <x v="0"/>
    <n v="20.45"/>
    <n v="20.45"/>
    <x v="0"/>
    <x v="0"/>
    <n v="43.82"/>
    <n v="64.27"/>
    <x v="2"/>
    <x v="0"/>
    <x v="0"/>
    <x v="0"/>
    <x v="1"/>
    <x v="1"/>
    <x v="1"/>
    <x v="1"/>
    <x v="0"/>
  </r>
  <r>
    <s v="8561-NMTBD"/>
    <x v="0"/>
    <x v="29"/>
    <x v="0"/>
    <x v="1"/>
    <x v="438"/>
    <n v="90260"/>
    <n v="33.888559999999998"/>
    <n v="-118.35181300000001"/>
    <x v="3"/>
    <x v="23"/>
    <x v="0"/>
    <x v="0"/>
    <n v="20.41"/>
    <x v="1"/>
    <x v="0"/>
    <x v="1"/>
    <n v="52"/>
    <x v="0"/>
    <x v="0"/>
    <x v="1"/>
    <x v="0"/>
    <x v="0"/>
    <x v="1"/>
    <x v="1"/>
    <x v="0"/>
    <x v="0"/>
    <x v="0"/>
    <x v="0"/>
    <n v="112.35"/>
    <n v="7388.45"/>
    <x v="0"/>
    <x v="0"/>
    <n v="1367.47"/>
    <n v="8755.92"/>
    <x v="0"/>
    <x v="0"/>
    <x v="0"/>
    <x v="0"/>
    <x v="0"/>
    <x v="0"/>
    <x v="0"/>
    <x v="0"/>
    <x v="0"/>
  </r>
  <r>
    <s v="8562-GHPPI"/>
    <x v="0"/>
    <x v="2"/>
    <x v="1"/>
    <x v="0"/>
    <x v="719"/>
    <n v="94577"/>
    <n v="37.717196000000001"/>
    <n v="-122.15933800000001"/>
    <x v="1"/>
    <x v="13"/>
    <x v="0"/>
    <x v="0"/>
    <n v="11.96"/>
    <x v="0"/>
    <x v="1"/>
    <x v="3"/>
    <m/>
    <x v="2"/>
    <x v="2"/>
    <x v="2"/>
    <x v="2"/>
    <x v="2"/>
    <x v="2"/>
    <x v="2"/>
    <x v="2"/>
    <x v="1"/>
    <x v="1"/>
    <x v="0"/>
    <n v="19.8"/>
    <n v="19.8"/>
    <x v="0"/>
    <x v="0"/>
    <n v="11.96"/>
    <n v="31.76"/>
    <x v="2"/>
    <x v="0"/>
    <x v="0"/>
    <x v="0"/>
    <x v="1"/>
    <x v="1"/>
    <x v="1"/>
    <x v="1"/>
    <x v="0"/>
  </r>
  <r>
    <s v="8563-IIOXK"/>
    <x v="1"/>
    <x v="38"/>
    <x v="0"/>
    <x v="0"/>
    <x v="128"/>
    <n v="91010"/>
    <n v="34.145695000000003"/>
    <n v="-117.95981999999999"/>
    <x v="8"/>
    <x v="6"/>
    <x v="1"/>
    <x v="0"/>
    <n v="36.14"/>
    <x v="0"/>
    <x v="0"/>
    <x v="2"/>
    <n v="85"/>
    <x v="1"/>
    <x v="1"/>
    <x v="0"/>
    <x v="1"/>
    <x v="1"/>
    <x v="0"/>
    <x v="1"/>
    <x v="0"/>
    <x v="0"/>
    <x v="0"/>
    <x v="1"/>
    <n v="49.75"/>
    <n v="331.3"/>
    <x v="0"/>
    <x v="0"/>
    <n v="252.98"/>
    <n v="584.28"/>
    <x v="1"/>
    <x v="1"/>
    <x v="10"/>
    <x v="0"/>
    <x v="0"/>
    <x v="0"/>
    <x v="0"/>
    <x v="1"/>
    <x v="0"/>
  </r>
  <r>
    <s v="8563-OYMQY"/>
    <x v="1"/>
    <x v="42"/>
    <x v="1"/>
    <x v="0"/>
    <x v="166"/>
    <n v="91722"/>
    <n v="34.097344999999997"/>
    <n v="-117.906736"/>
    <x v="1"/>
    <x v="67"/>
    <x v="2"/>
    <x v="0"/>
    <n v="34.979999999999997"/>
    <x v="0"/>
    <x v="0"/>
    <x v="1"/>
    <n v="21"/>
    <x v="0"/>
    <x v="0"/>
    <x v="1"/>
    <x v="1"/>
    <x v="1"/>
    <x v="1"/>
    <x v="1"/>
    <x v="0"/>
    <x v="1"/>
    <x v="0"/>
    <x v="0"/>
    <n v="90.95"/>
    <n v="1612.2"/>
    <x v="0"/>
    <x v="0"/>
    <n v="594.66"/>
    <n v="2206.86"/>
    <x v="0"/>
    <x v="0"/>
    <x v="0"/>
    <x v="0"/>
    <x v="0"/>
    <x v="0"/>
    <x v="0"/>
    <x v="1"/>
    <x v="0"/>
  </r>
  <r>
    <s v="8564-LDKFL"/>
    <x v="1"/>
    <x v="0"/>
    <x v="0"/>
    <x v="0"/>
    <x v="415"/>
    <n v="96010"/>
    <n v="40.775272000000001"/>
    <n v="-123.287414"/>
    <x v="2"/>
    <x v="36"/>
    <x v="4"/>
    <x v="0"/>
    <n v="29.46"/>
    <x v="1"/>
    <x v="0"/>
    <x v="1"/>
    <n v="28"/>
    <x v="0"/>
    <x v="0"/>
    <x v="1"/>
    <x v="1"/>
    <x v="0"/>
    <x v="1"/>
    <x v="1"/>
    <x v="0"/>
    <x v="0"/>
    <x v="0"/>
    <x v="1"/>
    <n v="106"/>
    <n v="4178.6499999999996"/>
    <x v="413"/>
    <x v="0"/>
    <n v="1178.4000000000001"/>
    <n v="5310.03"/>
    <x v="0"/>
    <x v="0"/>
    <x v="0"/>
    <x v="0"/>
    <x v="0"/>
    <x v="0"/>
    <x v="0"/>
    <x v="1"/>
    <x v="0"/>
  </r>
  <r>
    <s v="8565-CLBZW"/>
    <x v="1"/>
    <x v="5"/>
    <x v="1"/>
    <x v="0"/>
    <x v="38"/>
    <n v="92117"/>
    <n v="32.825085999999999"/>
    <n v="-117.19942399999999"/>
    <x v="1"/>
    <x v="52"/>
    <x v="0"/>
    <x v="0"/>
    <n v="27.97"/>
    <x v="1"/>
    <x v="0"/>
    <x v="1"/>
    <n v="58"/>
    <x v="0"/>
    <x v="1"/>
    <x v="1"/>
    <x v="1"/>
    <x v="0"/>
    <x v="0"/>
    <x v="1"/>
    <x v="0"/>
    <x v="1"/>
    <x v="0"/>
    <x v="2"/>
    <n v="89.85"/>
    <n v="2165.0500000000002"/>
    <x v="0"/>
    <x v="0"/>
    <n v="671.28"/>
    <n v="2836.33"/>
    <x v="1"/>
    <x v="1"/>
    <x v="5"/>
    <x v="0"/>
    <x v="0"/>
    <x v="0"/>
    <x v="0"/>
    <x v="1"/>
    <x v="0"/>
  </r>
  <r>
    <s v="8565-HBFNN"/>
    <x v="1"/>
    <x v="35"/>
    <x v="0"/>
    <x v="0"/>
    <x v="853"/>
    <n v="94024"/>
    <n v="37.352910999999999"/>
    <n v="-122.093002"/>
    <x v="4"/>
    <x v="19"/>
    <x v="3"/>
    <x v="0"/>
    <n v="33.369999999999997"/>
    <x v="1"/>
    <x v="0"/>
    <x v="1"/>
    <n v="24"/>
    <x v="1"/>
    <x v="0"/>
    <x v="1"/>
    <x v="0"/>
    <x v="1"/>
    <x v="1"/>
    <x v="1"/>
    <x v="0"/>
    <x v="0"/>
    <x v="0"/>
    <x v="0"/>
    <n v="107.2"/>
    <n v="7317.1"/>
    <x v="0"/>
    <x v="0"/>
    <n v="2302.5300000000002"/>
    <n v="9619.6299999999992"/>
    <x v="0"/>
    <x v="0"/>
    <x v="0"/>
    <x v="0"/>
    <x v="0"/>
    <x v="0"/>
    <x v="0"/>
    <x v="0"/>
    <x v="0"/>
  </r>
  <r>
    <s v="8565-WUXZU"/>
    <x v="1"/>
    <x v="49"/>
    <x v="0"/>
    <x v="0"/>
    <x v="1097"/>
    <n v="96092"/>
    <n v="39.955164000000003"/>
    <n v="-122.018567"/>
    <x v="9"/>
    <x v="9"/>
    <x v="0"/>
    <x v="0"/>
    <n v="5.51"/>
    <x v="0"/>
    <x v="0"/>
    <x v="1"/>
    <n v="2"/>
    <x v="1"/>
    <x v="0"/>
    <x v="0"/>
    <x v="0"/>
    <x v="1"/>
    <x v="0"/>
    <x v="0"/>
    <x v="0"/>
    <x v="2"/>
    <x v="0"/>
    <x v="0"/>
    <n v="84.8"/>
    <n v="6141.65"/>
    <x v="0"/>
    <x v="0"/>
    <n v="396.72"/>
    <n v="6538.37"/>
    <x v="0"/>
    <x v="0"/>
    <x v="0"/>
    <x v="0"/>
    <x v="1"/>
    <x v="0"/>
    <x v="0"/>
    <x v="0"/>
    <x v="0"/>
  </r>
  <r>
    <s v="8566-YPRGL"/>
    <x v="0"/>
    <x v="30"/>
    <x v="1"/>
    <x v="0"/>
    <x v="162"/>
    <n v="90806"/>
    <n v="33.802664"/>
    <n v="-118.17997099999999"/>
    <x v="1"/>
    <x v="13"/>
    <x v="1"/>
    <x v="0"/>
    <n v="33.020000000000003"/>
    <x v="0"/>
    <x v="1"/>
    <x v="3"/>
    <m/>
    <x v="2"/>
    <x v="2"/>
    <x v="2"/>
    <x v="2"/>
    <x v="2"/>
    <x v="2"/>
    <x v="2"/>
    <x v="2"/>
    <x v="1"/>
    <x v="0"/>
    <x v="0"/>
    <n v="19.5"/>
    <n v="19.5"/>
    <x v="0"/>
    <x v="0"/>
    <n v="33.020000000000003"/>
    <n v="52.52"/>
    <x v="2"/>
    <x v="0"/>
    <x v="0"/>
    <x v="0"/>
    <x v="1"/>
    <x v="1"/>
    <x v="1"/>
    <x v="1"/>
    <x v="0"/>
  </r>
  <r>
    <s v="8570-KLJYJ"/>
    <x v="0"/>
    <x v="43"/>
    <x v="1"/>
    <x v="0"/>
    <x v="1013"/>
    <n v="93420"/>
    <n v="35.176236000000003"/>
    <n v="-120.483243"/>
    <x v="1"/>
    <x v="66"/>
    <x v="0"/>
    <x v="0"/>
    <n v="25.95"/>
    <x v="1"/>
    <x v="0"/>
    <x v="2"/>
    <n v="21"/>
    <x v="1"/>
    <x v="1"/>
    <x v="0"/>
    <x v="1"/>
    <x v="1"/>
    <x v="0"/>
    <x v="0"/>
    <x v="0"/>
    <x v="0"/>
    <x v="1"/>
    <x v="0"/>
    <n v="54.45"/>
    <n v="1893.5"/>
    <x v="0"/>
    <x v="0"/>
    <n v="934.2"/>
    <n v="2827.7"/>
    <x v="0"/>
    <x v="0"/>
    <x v="0"/>
    <x v="0"/>
    <x v="1"/>
    <x v="0"/>
    <x v="0"/>
    <x v="1"/>
    <x v="0"/>
  </r>
  <r>
    <s v="8571-ZCMCX"/>
    <x v="0"/>
    <x v="0"/>
    <x v="0"/>
    <x v="3"/>
    <x v="64"/>
    <n v="93706"/>
    <n v="36.654614000000002"/>
    <n v="-119.903674"/>
    <x v="2"/>
    <x v="54"/>
    <x v="0"/>
    <x v="1"/>
    <m/>
    <x v="2"/>
    <x v="0"/>
    <x v="2"/>
    <n v="25"/>
    <x v="1"/>
    <x v="0"/>
    <x v="1"/>
    <x v="1"/>
    <x v="0"/>
    <x v="1"/>
    <x v="1"/>
    <x v="0"/>
    <x v="2"/>
    <x v="0"/>
    <x v="0"/>
    <n v="60"/>
    <n v="2768.65"/>
    <x v="0"/>
    <x v="0"/>
    <n v="0"/>
    <n v="2768.65"/>
    <x v="0"/>
    <x v="0"/>
    <x v="0"/>
    <x v="0"/>
    <x v="0"/>
    <x v="0"/>
    <x v="0"/>
    <x v="1"/>
    <x v="0"/>
  </r>
  <r>
    <s v="8573-CGOCC"/>
    <x v="1"/>
    <x v="23"/>
    <x v="1"/>
    <x v="0"/>
    <x v="35"/>
    <n v="95215"/>
    <n v="37.946281999999997"/>
    <n v="-121.139499"/>
    <x v="1"/>
    <x v="43"/>
    <x v="0"/>
    <x v="0"/>
    <n v="24.79"/>
    <x v="0"/>
    <x v="1"/>
    <x v="3"/>
    <m/>
    <x v="2"/>
    <x v="2"/>
    <x v="2"/>
    <x v="2"/>
    <x v="2"/>
    <x v="2"/>
    <x v="2"/>
    <x v="2"/>
    <x v="1"/>
    <x v="1"/>
    <x v="0"/>
    <n v="19.75"/>
    <n v="294.89999999999998"/>
    <x v="0"/>
    <x v="0"/>
    <n v="396.64"/>
    <n v="691.54"/>
    <x v="0"/>
    <x v="0"/>
    <x v="0"/>
    <x v="0"/>
    <x v="1"/>
    <x v="1"/>
    <x v="1"/>
    <x v="1"/>
    <x v="0"/>
  </r>
  <r>
    <s v="8573-JGCZW"/>
    <x v="1"/>
    <x v="60"/>
    <x v="1"/>
    <x v="0"/>
    <x v="926"/>
    <n v="92549"/>
    <n v="33.755038999999996"/>
    <n v="-116.74179599999999"/>
    <x v="1"/>
    <x v="67"/>
    <x v="0"/>
    <x v="0"/>
    <n v="47.79"/>
    <x v="0"/>
    <x v="1"/>
    <x v="3"/>
    <m/>
    <x v="2"/>
    <x v="2"/>
    <x v="2"/>
    <x v="2"/>
    <x v="2"/>
    <x v="2"/>
    <x v="2"/>
    <x v="2"/>
    <x v="0"/>
    <x v="0"/>
    <x v="1"/>
    <n v="19.649999999999999"/>
    <n v="351.55"/>
    <x v="0"/>
    <x v="0"/>
    <n v="812.43"/>
    <n v="1163.98"/>
    <x v="0"/>
    <x v="0"/>
    <x v="0"/>
    <x v="0"/>
    <x v="1"/>
    <x v="1"/>
    <x v="1"/>
    <x v="1"/>
    <x v="0"/>
  </r>
  <r>
    <s v="8577-QSOCG"/>
    <x v="0"/>
    <x v="33"/>
    <x v="0"/>
    <x v="2"/>
    <x v="105"/>
    <n v="94703"/>
    <n v="37.863843000000003"/>
    <n v="-122.275684"/>
    <x v="5"/>
    <x v="70"/>
    <x v="0"/>
    <x v="0"/>
    <n v="26.84"/>
    <x v="0"/>
    <x v="1"/>
    <x v="3"/>
    <m/>
    <x v="2"/>
    <x v="2"/>
    <x v="2"/>
    <x v="2"/>
    <x v="2"/>
    <x v="2"/>
    <x v="2"/>
    <x v="2"/>
    <x v="2"/>
    <x v="0"/>
    <x v="0"/>
    <n v="20.2"/>
    <n v="746.05"/>
    <x v="0"/>
    <x v="0"/>
    <n v="1019.92"/>
    <n v="1765.97"/>
    <x v="0"/>
    <x v="0"/>
    <x v="0"/>
    <x v="0"/>
    <x v="1"/>
    <x v="1"/>
    <x v="1"/>
    <x v="1"/>
    <x v="0"/>
  </r>
  <r>
    <s v="8580-AECUZ"/>
    <x v="1"/>
    <x v="61"/>
    <x v="1"/>
    <x v="0"/>
    <x v="38"/>
    <n v="92130"/>
    <n v="32.957194999999999"/>
    <n v="-117.20254199999999"/>
    <x v="1"/>
    <x v="13"/>
    <x v="0"/>
    <x v="0"/>
    <n v="42.3"/>
    <x v="0"/>
    <x v="0"/>
    <x v="1"/>
    <n v="16"/>
    <x v="0"/>
    <x v="1"/>
    <x v="0"/>
    <x v="1"/>
    <x v="0"/>
    <x v="0"/>
    <x v="0"/>
    <x v="0"/>
    <x v="1"/>
    <x v="0"/>
    <x v="1"/>
    <n v="79.099999999999994"/>
    <n v="79.099999999999994"/>
    <x v="0"/>
    <x v="0"/>
    <n v="42.3"/>
    <n v="121.4"/>
    <x v="1"/>
    <x v="1"/>
    <x v="5"/>
    <x v="0"/>
    <x v="0"/>
    <x v="0"/>
    <x v="1"/>
    <x v="1"/>
    <x v="0"/>
  </r>
  <r>
    <s v="8580-QVLOC"/>
    <x v="0"/>
    <x v="3"/>
    <x v="0"/>
    <x v="0"/>
    <x v="316"/>
    <n v="95348"/>
    <n v="37.401220000000002"/>
    <n v="-120.514191"/>
    <x v="1"/>
    <x v="9"/>
    <x v="0"/>
    <x v="0"/>
    <n v="25.77"/>
    <x v="1"/>
    <x v="0"/>
    <x v="2"/>
    <n v="6"/>
    <x v="1"/>
    <x v="0"/>
    <x v="1"/>
    <x v="0"/>
    <x v="0"/>
    <x v="1"/>
    <x v="0"/>
    <x v="0"/>
    <x v="2"/>
    <x v="1"/>
    <x v="0"/>
    <n v="92.45"/>
    <n v="6440.25"/>
    <x v="0"/>
    <x v="0"/>
    <n v="1855.44"/>
    <n v="8295.69"/>
    <x v="1"/>
    <x v="1"/>
    <x v="5"/>
    <x v="0"/>
    <x v="0"/>
    <x v="0"/>
    <x v="0"/>
    <x v="0"/>
    <x v="0"/>
  </r>
  <r>
    <s v="8582-KRHPJ"/>
    <x v="1"/>
    <x v="35"/>
    <x v="1"/>
    <x v="0"/>
    <x v="1061"/>
    <n v="94556"/>
    <n v="37.827945999999997"/>
    <n v="-122.107185"/>
    <x v="1"/>
    <x v="15"/>
    <x v="4"/>
    <x v="1"/>
    <m/>
    <x v="2"/>
    <x v="0"/>
    <x v="2"/>
    <n v="20"/>
    <x v="1"/>
    <x v="0"/>
    <x v="0"/>
    <x v="1"/>
    <x v="1"/>
    <x v="0"/>
    <x v="0"/>
    <x v="0"/>
    <x v="1"/>
    <x v="0"/>
    <x v="0"/>
    <n v="35"/>
    <n v="1782.4"/>
    <x v="0"/>
    <x v="0"/>
    <n v="0"/>
    <n v="1782.4"/>
    <x v="0"/>
    <x v="0"/>
    <x v="0"/>
    <x v="0"/>
    <x v="1"/>
    <x v="0"/>
    <x v="0"/>
    <x v="1"/>
    <x v="0"/>
  </r>
  <r>
    <s v="8584-KMVXD"/>
    <x v="0"/>
    <x v="22"/>
    <x v="1"/>
    <x v="0"/>
    <x v="46"/>
    <n v="94515"/>
    <n v="38.629618000000001"/>
    <n v="-122.593216"/>
    <x v="1"/>
    <x v="58"/>
    <x v="1"/>
    <x v="0"/>
    <n v="11.2"/>
    <x v="0"/>
    <x v="0"/>
    <x v="1"/>
    <n v="17"/>
    <x v="0"/>
    <x v="0"/>
    <x v="0"/>
    <x v="1"/>
    <x v="1"/>
    <x v="0"/>
    <x v="0"/>
    <x v="1"/>
    <x v="1"/>
    <x v="1"/>
    <x v="1"/>
    <n v="75.599999999999994"/>
    <n v="535.54999999999995"/>
    <x v="0"/>
    <x v="1"/>
    <n v="89.6"/>
    <n v="635.15"/>
    <x v="0"/>
    <x v="0"/>
    <x v="0"/>
    <x v="0"/>
    <x v="1"/>
    <x v="1"/>
    <x v="0"/>
    <x v="1"/>
    <x v="0"/>
  </r>
  <r>
    <s v="8587-XYZSF"/>
    <x v="1"/>
    <x v="27"/>
    <x v="1"/>
    <x v="0"/>
    <x v="212"/>
    <n v="90706"/>
    <n v="33.887675999999999"/>
    <n v="-118.127289"/>
    <x v="1"/>
    <x v="23"/>
    <x v="3"/>
    <x v="0"/>
    <n v="32.58"/>
    <x v="0"/>
    <x v="0"/>
    <x v="2"/>
    <n v="8"/>
    <x v="0"/>
    <x v="1"/>
    <x v="0"/>
    <x v="0"/>
    <x v="1"/>
    <x v="0"/>
    <x v="0"/>
    <x v="0"/>
    <x v="2"/>
    <x v="1"/>
    <x v="1"/>
    <n v="50.55"/>
    <n v="3260.1"/>
    <x v="0"/>
    <x v="0"/>
    <n v="2182.86"/>
    <n v="5442.96"/>
    <x v="0"/>
    <x v="0"/>
    <x v="0"/>
    <x v="0"/>
    <x v="1"/>
    <x v="0"/>
    <x v="1"/>
    <x v="0"/>
    <x v="0"/>
  </r>
  <r>
    <s v="8590-OHDIW"/>
    <x v="0"/>
    <x v="7"/>
    <x v="0"/>
    <x v="1"/>
    <x v="107"/>
    <n v="92843"/>
    <n v="33.764018"/>
    <n v="-117.931507"/>
    <x v="2"/>
    <x v="70"/>
    <x v="5"/>
    <x v="0"/>
    <n v="44.32"/>
    <x v="0"/>
    <x v="1"/>
    <x v="3"/>
    <m/>
    <x v="2"/>
    <x v="2"/>
    <x v="2"/>
    <x v="2"/>
    <x v="2"/>
    <x v="2"/>
    <x v="2"/>
    <x v="2"/>
    <x v="0"/>
    <x v="1"/>
    <x v="0"/>
    <n v="20.3"/>
    <n v="749.35"/>
    <x v="414"/>
    <x v="0"/>
    <n v="1684.16"/>
    <n v="2422.86"/>
    <x v="0"/>
    <x v="0"/>
    <x v="0"/>
    <x v="0"/>
    <x v="1"/>
    <x v="1"/>
    <x v="1"/>
    <x v="1"/>
    <x v="0"/>
  </r>
  <r>
    <s v="8590-YFFQO"/>
    <x v="1"/>
    <x v="38"/>
    <x v="0"/>
    <x v="0"/>
    <x v="19"/>
    <n v="95037"/>
    <n v="37.161543999999999"/>
    <n v="-121.649371"/>
    <x v="2"/>
    <x v="40"/>
    <x v="3"/>
    <x v="0"/>
    <n v="1.63"/>
    <x v="0"/>
    <x v="0"/>
    <x v="2"/>
    <n v="41"/>
    <x v="1"/>
    <x v="0"/>
    <x v="1"/>
    <x v="0"/>
    <x v="1"/>
    <x v="0"/>
    <x v="0"/>
    <x v="0"/>
    <x v="2"/>
    <x v="1"/>
    <x v="0"/>
    <n v="64.95"/>
    <n v="4523.25"/>
    <x v="415"/>
    <x v="0"/>
    <n v="114.1"/>
    <n v="4594.46"/>
    <x v="0"/>
    <x v="0"/>
    <x v="0"/>
    <x v="0"/>
    <x v="1"/>
    <x v="0"/>
    <x v="0"/>
    <x v="0"/>
    <x v="0"/>
  </r>
  <r>
    <s v="8591-NXRCV"/>
    <x v="0"/>
    <x v="10"/>
    <x v="1"/>
    <x v="0"/>
    <x v="165"/>
    <n v="90265"/>
    <n v="34.074572000000003"/>
    <n v="-118.831181"/>
    <x v="1"/>
    <x v="62"/>
    <x v="4"/>
    <x v="0"/>
    <n v="31.08"/>
    <x v="1"/>
    <x v="0"/>
    <x v="2"/>
    <n v="12"/>
    <x v="1"/>
    <x v="1"/>
    <x v="1"/>
    <x v="0"/>
    <x v="1"/>
    <x v="1"/>
    <x v="1"/>
    <x v="1"/>
    <x v="1"/>
    <x v="0"/>
    <x v="1"/>
    <n v="74.650000000000006"/>
    <n v="3090.65"/>
    <x v="0"/>
    <x v="5"/>
    <n v="1274.28"/>
    <n v="4464.93"/>
    <x v="0"/>
    <x v="0"/>
    <x v="0"/>
    <x v="0"/>
    <x v="0"/>
    <x v="1"/>
    <x v="0"/>
    <x v="0"/>
    <x v="0"/>
  </r>
  <r>
    <s v="8591-TKMZH"/>
    <x v="1"/>
    <x v="43"/>
    <x v="0"/>
    <x v="1"/>
    <x v="155"/>
    <n v="91711"/>
    <n v="34.127620999999998"/>
    <n v="-117.71786299999999"/>
    <x v="2"/>
    <x v="26"/>
    <x v="4"/>
    <x v="0"/>
    <n v="46.1"/>
    <x v="1"/>
    <x v="0"/>
    <x v="1"/>
    <n v="57"/>
    <x v="1"/>
    <x v="0"/>
    <x v="0"/>
    <x v="0"/>
    <x v="0"/>
    <x v="1"/>
    <x v="1"/>
    <x v="0"/>
    <x v="2"/>
    <x v="0"/>
    <x v="0"/>
    <n v="111.1"/>
    <n v="6555.2"/>
    <x v="0"/>
    <x v="0"/>
    <n v="2719.9"/>
    <n v="9275.1"/>
    <x v="0"/>
    <x v="0"/>
    <x v="0"/>
    <x v="0"/>
    <x v="0"/>
    <x v="0"/>
    <x v="0"/>
    <x v="0"/>
    <x v="0"/>
  </r>
  <r>
    <s v="8592-PLTMQ"/>
    <x v="0"/>
    <x v="55"/>
    <x v="1"/>
    <x v="0"/>
    <x v="843"/>
    <n v="92335"/>
    <n v="34.087558000000001"/>
    <n v="-117.464096"/>
    <x v="1"/>
    <x v="34"/>
    <x v="4"/>
    <x v="0"/>
    <n v="4.03"/>
    <x v="1"/>
    <x v="1"/>
    <x v="3"/>
    <m/>
    <x v="2"/>
    <x v="2"/>
    <x v="2"/>
    <x v="2"/>
    <x v="2"/>
    <x v="2"/>
    <x v="2"/>
    <x v="2"/>
    <x v="0"/>
    <x v="1"/>
    <x v="2"/>
    <n v="24.7"/>
    <n v="1642.75"/>
    <x v="0"/>
    <x v="0"/>
    <n v="257.92"/>
    <n v="1900.67"/>
    <x v="0"/>
    <x v="0"/>
    <x v="0"/>
    <x v="0"/>
    <x v="1"/>
    <x v="1"/>
    <x v="1"/>
    <x v="1"/>
    <x v="0"/>
  </r>
  <r>
    <s v="8593-WHYHV"/>
    <x v="1"/>
    <x v="1"/>
    <x v="1"/>
    <x v="0"/>
    <x v="31"/>
    <n v="90047"/>
    <n v="33.958148999999999"/>
    <n v="-118.308441"/>
    <x v="1"/>
    <x v="3"/>
    <x v="1"/>
    <x v="0"/>
    <n v="14.28"/>
    <x v="1"/>
    <x v="0"/>
    <x v="1"/>
    <n v="21"/>
    <x v="0"/>
    <x v="1"/>
    <x v="0"/>
    <x v="1"/>
    <x v="1"/>
    <x v="1"/>
    <x v="1"/>
    <x v="0"/>
    <x v="1"/>
    <x v="0"/>
    <x v="1"/>
    <n v="85.3"/>
    <n v="264.8"/>
    <x v="0"/>
    <x v="0"/>
    <n v="42.84"/>
    <n v="307.64"/>
    <x v="1"/>
    <x v="3"/>
    <x v="6"/>
    <x v="0"/>
    <x v="0"/>
    <x v="0"/>
    <x v="1"/>
    <x v="1"/>
    <x v="0"/>
  </r>
  <r>
    <s v="8595-SIZNC"/>
    <x v="0"/>
    <x v="28"/>
    <x v="0"/>
    <x v="0"/>
    <x v="31"/>
    <n v="90026"/>
    <n v="34.078991000000002"/>
    <n v="-118.26380399999999"/>
    <x v="7"/>
    <x v="51"/>
    <x v="2"/>
    <x v="0"/>
    <n v="15.27"/>
    <x v="1"/>
    <x v="1"/>
    <x v="3"/>
    <m/>
    <x v="2"/>
    <x v="2"/>
    <x v="2"/>
    <x v="2"/>
    <x v="2"/>
    <x v="2"/>
    <x v="2"/>
    <x v="2"/>
    <x v="0"/>
    <x v="1"/>
    <x v="1"/>
    <n v="25.6"/>
    <n v="548.79999999999995"/>
    <x v="0"/>
    <x v="0"/>
    <n v="335.94"/>
    <n v="884.74"/>
    <x v="0"/>
    <x v="0"/>
    <x v="0"/>
    <x v="0"/>
    <x v="1"/>
    <x v="1"/>
    <x v="1"/>
    <x v="1"/>
    <x v="0"/>
  </r>
  <r>
    <s v="8597-CTXVJ"/>
    <x v="1"/>
    <x v="26"/>
    <x v="1"/>
    <x v="2"/>
    <x v="520"/>
    <n v="95450"/>
    <n v="38.505994999999999"/>
    <n v="-123.18701900000001"/>
    <x v="1"/>
    <x v="40"/>
    <x v="0"/>
    <x v="0"/>
    <n v="26.62"/>
    <x v="1"/>
    <x v="0"/>
    <x v="0"/>
    <n v="19"/>
    <x v="1"/>
    <x v="0"/>
    <x v="0"/>
    <x v="0"/>
    <x v="1"/>
    <x v="0"/>
    <x v="0"/>
    <x v="0"/>
    <x v="0"/>
    <x v="1"/>
    <x v="1"/>
    <n v="64.95"/>
    <n v="4551.5"/>
    <x v="416"/>
    <x v="0"/>
    <n v="1863.4"/>
    <n v="6394.03"/>
    <x v="0"/>
    <x v="0"/>
    <x v="0"/>
    <x v="0"/>
    <x v="1"/>
    <x v="0"/>
    <x v="0"/>
    <x v="0"/>
    <x v="0"/>
  </r>
  <r>
    <s v="8597-CWYHH"/>
    <x v="1"/>
    <x v="2"/>
    <x v="1"/>
    <x v="0"/>
    <x v="239"/>
    <n v="90502"/>
    <n v="33.833181000000003"/>
    <n v="-118.292062"/>
    <x v="1"/>
    <x v="25"/>
    <x v="0"/>
    <x v="0"/>
    <n v="41.22"/>
    <x v="1"/>
    <x v="0"/>
    <x v="1"/>
    <n v="7"/>
    <x v="0"/>
    <x v="1"/>
    <x v="0"/>
    <x v="1"/>
    <x v="0"/>
    <x v="1"/>
    <x v="1"/>
    <x v="0"/>
    <x v="0"/>
    <x v="1"/>
    <x v="0"/>
    <n v="94.35"/>
    <n v="3921.3"/>
    <x v="0"/>
    <x v="0"/>
    <n v="1772.46"/>
    <n v="5693.76"/>
    <x v="0"/>
    <x v="0"/>
    <x v="0"/>
    <x v="0"/>
    <x v="0"/>
    <x v="0"/>
    <x v="1"/>
    <x v="1"/>
    <x v="0"/>
  </r>
  <r>
    <s v="8601-QACRS"/>
    <x v="0"/>
    <x v="33"/>
    <x v="1"/>
    <x v="0"/>
    <x v="78"/>
    <n v="92028"/>
    <n v="33.362575"/>
    <n v="-117.299644"/>
    <x v="1"/>
    <x v="10"/>
    <x v="1"/>
    <x v="0"/>
    <n v="37.1"/>
    <x v="1"/>
    <x v="0"/>
    <x v="0"/>
    <n v="2"/>
    <x v="0"/>
    <x v="1"/>
    <x v="0"/>
    <x v="1"/>
    <x v="1"/>
    <x v="0"/>
    <x v="0"/>
    <x v="1"/>
    <x v="1"/>
    <x v="0"/>
    <x v="2"/>
    <n v="50.6"/>
    <n v="249.95"/>
    <x v="0"/>
    <x v="2"/>
    <n v="185.5"/>
    <n v="455.45"/>
    <x v="1"/>
    <x v="1"/>
    <x v="5"/>
    <x v="0"/>
    <x v="1"/>
    <x v="1"/>
    <x v="1"/>
    <x v="1"/>
    <x v="0"/>
  </r>
  <r>
    <s v="8603-IJWDN"/>
    <x v="1"/>
    <x v="51"/>
    <x v="1"/>
    <x v="0"/>
    <x v="1037"/>
    <n v="94564"/>
    <n v="37.996462000000001"/>
    <n v="-122.293716"/>
    <x v="1"/>
    <x v="13"/>
    <x v="1"/>
    <x v="0"/>
    <n v="5.43"/>
    <x v="1"/>
    <x v="0"/>
    <x v="1"/>
    <n v="18"/>
    <x v="0"/>
    <x v="1"/>
    <x v="0"/>
    <x v="1"/>
    <x v="1"/>
    <x v="1"/>
    <x v="1"/>
    <x v="0"/>
    <x v="1"/>
    <x v="0"/>
    <x v="1"/>
    <n v="86.6"/>
    <n v="86.6"/>
    <x v="0"/>
    <x v="0"/>
    <n v="5.43"/>
    <n v="92.03"/>
    <x v="1"/>
    <x v="1"/>
    <x v="10"/>
    <x v="0"/>
    <x v="0"/>
    <x v="0"/>
    <x v="1"/>
    <x v="1"/>
    <x v="0"/>
  </r>
  <r>
    <s v="8605-ITULD"/>
    <x v="0"/>
    <x v="44"/>
    <x v="1"/>
    <x v="0"/>
    <x v="1085"/>
    <n v="95934"/>
    <n v="40.080342000000002"/>
    <n v="-120.95780499999999"/>
    <x v="1"/>
    <x v="13"/>
    <x v="0"/>
    <x v="0"/>
    <n v="5.0999999999999996"/>
    <x v="0"/>
    <x v="1"/>
    <x v="3"/>
    <m/>
    <x v="2"/>
    <x v="2"/>
    <x v="2"/>
    <x v="2"/>
    <x v="2"/>
    <x v="2"/>
    <x v="2"/>
    <x v="2"/>
    <x v="1"/>
    <x v="1"/>
    <x v="0"/>
    <n v="19.55"/>
    <n v="19.55"/>
    <x v="0"/>
    <x v="0"/>
    <n v="5.0999999999999996"/>
    <n v="24.65"/>
    <x v="2"/>
    <x v="0"/>
    <x v="0"/>
    <x v="0"/>
    <x v="1"/>
    <x v="1"/>
    <x v="1"/>
    <x v="1"/>
    <x v="0"/>
  </r>
  <r>
    <s v="8606-CIQUL"/>
    <x v="1"/>
    <x v="49"/>
    <x v="0"/>
    <x v="2"/>
    <x v="77"/>
    <n v="92591"/>
    <n v="33.540604000000002"/>
    <n v="-117.10908999999999"/>
    <x v="2"/>
    <x v="9"/>
    <x v="3"/>
    <x v="0"/>
    <n v="30.78"/>
    <x v="1"/>
    <x v="0"/>
    <x v="1"/>
    <n v="17"/>
    <x v="1"/>
    <x v="0"/>
    <x v="1"/>
    <x v="0"/>
    <x v="0"/>
    <x v="1"/>
    <x v="0"/>
    <x v="1"/>
    <x v="2"/>
    <x v="0"/>
    <x v="0"/>
    <n v="115.75"/>
    <n v="8399.15"/>
    <x v="0"/>
    <x v="7"/>
    <n v="2216.16"/>
    <n v="10725.31"/>
    <x v="0"/>
    <x v="0"/>
    <x v="0"/>
    <x v="0"/>
    <x v="0"/>
    <x v="1"/>
    <x v="0"/>
    <x v="0"/>
    <x v="0"/>
  </r>
  <r>
    <s v="8606-OEGQZ"/>
    <x v="0"/>
    <x v="45"/>
    <x v="1"/>
    <x v="3"/>
    <x v="981"/>
    <n v="95320"/>
    <n v="37.818542999999998"/>
    <n v="-121.006907"/>
    <x v="1"/>
    <x v="68"/>
    <x v="2"/>
    <x v="0"/>
    <n v="30.22"/>
    <x v="1"/>
    <x v="1"/>
    <x v="3"/>
    <m/>
    <x v="2"/>
    <x v="2"/>
    <x v="2"/>
    <x v="2"/>
    <x v="2"/>
    <x v="2"/>
    <x v="2"/>
    <x v="2"/>
    <x v="2"/>
    <x v="1"/>
    <x v="0"/>
    <n v="25.3"/>
    <n v="454.65"/>
    <x v="0"/>
    <x v="0"/>
    <n v="543.96"/>
    <n v="998.61"/>
    <x v="0"/>
    <x v="0"/>
    <x v="0"/>
    <x v="0"/>
    <x v="1"/>
    <x v="1"/>
    <x v="1"/>
    <x v="1"/>
    <x v="0"/>
  </r>
  <r>
    <s v="8608-OZTLB"/>
    <x v="1"/>
    <x v="40"/>
    <x v="0"/>
    <x v="1"/>
    <x v="1068"/>
    <n v="95703"/>
    <n v="38.983387999999998"/>
    <n v="-120.988814"/>
    <x v="8"/>
    <x v="70"/>
    <x v="0"/>
    <x v="0"/>
    <n v="31.45"/>
    <x v="0"/>
    <x v="0"/>
    <x v="2"/>
    <n v="76"/>
    <x v="1"/>
    <x v="0"/>
    <x v="1"/>
    <x v="0"/>
    <x v="0"/>
    <x v="0"/>
    <x v="0"/>
    <x v="0"/>
    <x v="0"/>
    <x v="1"/>
    <x v="1"/>
    <n v="74.05"/>
    <n v="2802.3"/>
    <x v="0"/>
    <x v="0"/>
    <n v="1195.0999999999999"/>
    <n v="3997.4"/>
    <x v="0"/>
    <x v="0"/>
    <x v="0"/>
    <x v="0"/>
    <x v="0"/>
    <x v="0"/>
    <x v="0"/>
    <x v="0"/>
    <x v="0"/>
  </r>
  <r>
    <s v="8610-WFCJF"/>
    <x v="0"/>
    <x v="55"/>
    <x v="0"/>
    <x v="0"/>
    <x v="223"/>
    <n v="94303"/>
    <n v="37.458089999999999"/>
    <n v="-122.115398"/>
    <x v="0"/>
    <x v="21"/>
    <x v="0"/>
    <x v="0"/>
    <n v="49.63"/>
    <x v="1"/>
    <x v="0"/>
    <x v="1"/>
    <n v="9"/>
    <x v="0"/>
    <x v="1"/>
    <x v="0"/>
    <x v="1"/>
    <x v="0"/>
    <x v="1"/>
    <x v="1"/>
    <x v="0"/>
    <x v="1"/>
    <x v="0"/>
    <x v="1"/>
    <n v="95.6"/>
    <n v="4783.5"/>
    <x v="0"/>
    <x v="0"/>
    <n v="2431.87"/>
    <n v="7215.37"/>
    <x v="1"/>
    <x v="1"/>
    <x v="10"/>
    <x v="0"/>
    <x v="0"/>
    <x v="0"/>
    <x v="1"/>
    <x v="1"/>
    <x v="0"/>
  </r>
  <r>
    <s v="8610-ZIKJJ"/>
    <x v="0"/>
    <x v="30"/>
    <x v="0"/>
    <x v="3"/>
    <x v="42"/>
    <n v="91042"/>
    <n v="34.296574"/>
    <n v="-118.244839"/>
    <x v="0"/>
    <x v="29"/>
    <x v="0"/>
    <x v="0"/>
    <n v="35.42"/>
    <x v="0"/>
    <x v="1"/>
    <x v="3"/>
    <m/>
    <x v="2"/>
    <x v="2"/>
    <x v="2"/>
    <x v="2"/>
    <x v="2"/>
    <x v="2"/>
    <x v="2"/>
    <x v="2"/>
    <x v="0"/>
    <x v="1"/>
    <x v="0"/>
    <n v="20.3"/>
    <n v="31.9"/>
    <x v="0"/>
    <x v="0"/>
    <n v="70.84"/>
    <n v="102.74"/>
    <x v="2"/>
    <x v="0"/>
    <x v="0"/>
    <x v="0"/>
    <x v="1"/>
    <x v="1"/>
    <x v="1"/>
    <x v="1"/>
    <x v="0"/>
  </r>
  <r>
    <s v="8612-GXIDD"/>
    <x v="1"/>
    <x v="39"/>
    <x v="0"/>
    <x v="1"/>
    <x v="160"/>
    <n v="92404"/>
    <n v="34.183286000000003"/>
    <n v="-117.221722"/>
    <x v="4"/>
    <x v="27"/>
    <x v="2"/>
    <x v="0"/>
    <n v="44.12"/>
    <x v="1"/>
    <x v="1"/>
    <x v="3"/>
    <m/>
    <x v="2"/>
    <x v="2"/>
    <x v="2"/>
    <x v="2"/>
    <x v="2"/>
    <x v="2"/>
    <x v="2"/>
    <x v="2"/>
    <x v="2"/>
    <x v="0"/>
    <x v="1"/>
    <n v="25.4"/>
    <n v="313"/>
    <x v="0"/>
    <x v="0"/>
    <n v="529.44000000000005"/>
    <n v="842.44"/>
    <x v="0"/>
    <x v="0"/>
    <x v="0"/>
    <x v="0"/>
    <x v="1"/>
    <x v="1"/>
    <x v="1"/>
    <x v="1"/>
    <x v="0"/>
  </r>
  <r>
    <s v="8614-VGMMV"/>
    <x v="0"/>
    <x v="25"/>
    <x v="1"/>
    <x v="0"/>
    <x v="200"/>
    <n v="92503"/>
    <n v="33.890045999999998"/>
    <n v="-117.455583"/>
    <x v="1"/>
    <x v="49"/>
    <x v="0"/>
    <x v="0"/>
    <n v="9.7100000000000009"/>
    <x v="1"/>
    <x v="0"/>
    <x v="2"/>
    <n v="26"/>
    <x v="0"/>
    <x v="1"/>
    <x v="0"/>
    <x v="1"/>
    <x v="1"/>
    <x v="0"/>
    <x v="0"/>
    <x v="0"/>
    <x v="1"/>
    <x v="0"/>
    <x v="1"/>
    <n v="49.1"/>
    <n v="679.55"/>
    <x v="0"/>
    <x v="0"/>
    <n v="145.65"/>
    <n v="825.2"/>
    <x v="1"/>
    <x v="1"/>
    <x v="1"/>
    <x v="0"/>
    <x v="1"/>
    <x v="0"/>
    <x v="1"/>
    <x v="1"/>
    <x v="0"/>
  </r>
  <r>
    <s v="8617-ENBDS"/>
    <x v="1"/>
    <x v="46"/>
    <x v="1"/>
    <x v="0"/>
    <x v="382"/>
    <n v="92342"/>
    <n v="34.757783000000003"/>
    <n v="-117.33996999999999"/>
    <x v="1"/>
    <x v="3"/>
    <x v="0"/>
    <x v="0"/>
    <n v="27.34"/>
    <x v="0"/>
    <x v="0"/>
    <x v="1"/>
    <n v="71"/>
    <x v="0"/>
    <x v="1"/>
    <x v="1"/>
    <x v="1"/>
    <x v="1"/>
    <x v="0"/>
    <x v="0"/>
    <x v="1"/>
    <x v="1"/>
    <x v="0"/>
    <x v="0"/>
    <n v="73.599999999999994"/>
    <n v="232.5"/>
    <x v="0"/>
    <x v="1"/>
    <n v="82.02"/>
    <n v="324.52"/>
    <x v="2"/>
    <x v="0"/>
    <x v="0"/>
    <x v="0"/>
    <x v="1"/>
    <x v="1"/>
    <x v="0"/>
    <x v="1"/>
    <x v="0"/>
  </r>
  <r>
    <s v="8619-IJNDK"/>
    <x v="0"/>
    <x v="22"/>
    <x v="0"/>
    <x v="0"/>
    <x v="157"/>
    <n v="92703"/>
    <n v="33.748635"/>
    <n v="-117.906125"/>
    <x v="6"/>
    <x v="4"/>
    <x v="0"/>
    <x v="0"/>
    <n v="4.71"/>
    <x v="0"/>
    <x v="0"/>
    <x v="2"/>
    <n v="29"/>
    <x v="1"/>
    <x v="0"/>
    <x v="1"/>
    <x v="0"/>
    <x v="1"/>
    <x v="0"/>
    <x v="0"/>
    <x v="0"/>
    <x v="2"/>
    <x v="1"/>
    <x v="0"/>
    <n v="-10"/>
    <n v="4492.8999999999996"/>
    <x v="0"/>
    <x v="0"/>
    <n v="334.41"/>
    <n v="4827.3100000000004"/>
    <x v="0"/>
    <x v="0"/>
    <x v="0"/>
    <x v="0"/>
    <x v="1"/>
    <x v="0"/>
    <x v="0"/>
    <x v="0"/>
    <x v="0"/>
  </r>
  <r>
    <s v="8620-RJPZN"/>
    <x v="0"/>
    <x v="60"/>
    <x v="1"/>
    <x v="0"/>
    <x v="853"/>
    <n v="94022"/>
    <n v="37.349545999999997"/>
    <n v="-122.134356"/>
    <x v="1"/>
    <x v="13"/>
    <x v="0"/>
    <x v="0"/>
    <n v="45.86"/>
    <x v="0"/>
    <x v="1"/>
    <x v="3"/>
    <m/>
    <x v="2"/>
    <x v="2"/>
    <x v="2"/>
    <x v="2"/>
    <x v="2"/>
    <x v="2"/>
    <x v="2"/>
    <x v="2"/>
    <x v="1"/>
    <x v="1"/>
    <x v="1"/>
    <n v="20.7"/>
    <n v="20.7"/>
    <x v="0"/>
    <x v="0"/>
    <n v="45.86"/>
    <n v="66.56"/>
    <x v="2"/>
    <x v="0"/>
    <x v="0"/>
    <x v="0"/>
    <x v="1"/>
    <x v="1"/>
    <x v="1"/>
    <x v="1"/>
    <x v="0"/>
  </r>
  <r>
    <s v="8621-MNIHH"/>
    <x v="0"/>
    <x v="4"/>
    <x v="0"/>
    <x v="0"/>
    <x v="228"/>
    <n v="95653"/>
    <n v="38.674275999999999"/>
    <n v="-121.961866"/>
    <x v="2"/>
    <x v="12"/>
    <x v="0"/>
    <x v="0"/>
    <n v="2.88"/>
    <x v="1"/>
    <x v="0"/>
    <x v="1"/>
    <n v="4"/>
    <x v="0"/>
    <x v="0"/>
    <x v="1"/>
    <x v="1"/>
    <x v="1"/>
    <x v="1"/>
    <x v="0"/>
    <x v="0"/>
    <x v="1"/>
    <x v="0"/>
    <x v="1"/>
    <n v="94.25"/>
    <n v="3217.55"/>
    <x v="0"/>
    <x v="0"/>
    <n v="97.92"/>
    <n v="3315.47"/>
    <x v="1"/>
    <x v="1"/>
    <x v="1"/>
    <x v="0"/>
    <x v="0"/>
    <x v="0"/>
    <x v="0"/>
    <x v="1"/>
    <x v="0"/>
  </r>
  <r>
    <s v="8622-ZLFKO"/>
    <x v="0"/>
    <x v="52"/>
    <x v="0"/>
    <x v="0"/>
    <x v="64"/>
    <n v="93710"/>
    <n v="36.822715000000002"/>
    <n v="-119.761826"/>
    <x v="2"/>
    <x v="38"/>
    <x v="0"/>
    <x v="0"/>
    <n v="23.35"/>
    <x v="1"/>
    <x v="0"/>
    <x v="1"/>
    <n v="8"/>
    <x v="0"/>
    <x v="0"/>
    <x v="0"/>
    <x v="1"/>
    <x v="1"/>
    <x v="1"/>
    <x v="1"/>
    <x v="0"/>
    <x v="1"/>
    <x v="0"/>
    <x v="1"/>
    <n v="90.75"/>
    <n v="512.25"/>
    <x v="0"/>
    <x v="0"/>
    <n v="140.1"/>
    <n v="652.35"/>
    <x v="0"/>
    <x v="0"/>
    <x v="0"/>
    <x v="0"/>
    <x v="0"/>
    <x v="0"/>
    <x v="0"/>
    <x v="1"/>
    <x v="0"/>
  </r>
  <r>
    <s v="8623-TMRBY"/>
    <x v="1"/>
    <x v="53"/>
    <x v="0"/>
    <x v="0"/>
    <x v="599"/>
    <n v="91915"/>
    <n v="32.605012000000002"/>
    <n v="-116.97595"/>
    <x v="0"/>
    <x v="69"/>
    <x v="4"/>
    <x v="0"/>
    <n v="43.58"/>
    <x v="1"/>
    <x v="0"/>
    <x v="0"/>
    <n v="22"/>
    <x v="0"/>
    <x v="0"/>
    <x v="1"/>
    <x v="1"/>
    <x v="1"/>
    <x v="0"/>
    <x v="0"/>
    <x v="0"/>
    <x v="1"/>
    <x v="0"/>
    <x v="1"/>
    <n v="84.2"/>
    <n v="4146.05"/>
    <x v="0"/>
    <x v="0"/>
    <n v="2222.58"/>
    <n v="6368.63"/>
    <x v="1"/>
    <x v="1"/>
    <x v="11"/>
    <x v="0"/>
    <x v="1"/>
    <x v="0"/>
    <x v="0"/>
    <x v="1"/>
    <x v="0"/>
  </r>
  <r>
    <s v="8623-ULFNQ"/>
    <x v="0"/>
    <x v="16"/>
    <x v="1"/>
    <x v="0"/>
    <x v="649"/>
    <n v="90703"/>
    <n v="33.868099999999998"/>
    <n v="-118.067402"/>
    <x v="1"/>
    <x v="18"/>
    <x v="0"/>
    <x v="0"/>
    <n v="12.09"/>
    <x v="1"/>
    <x v="0"/>
    <x v="2"/>
    <n v="15"/>
    <x v="0"/>
    <x v="1"/>
    <x v="0"/>
    <x v="0"/>
    <x v="1"/>
    <x v="1"/>
    <x v="1"/>
    <x v="0"/>
    <x v="2"/>
    <x v="0"/>
    <x v="1"/>
    <n v="66.05"/>
    <n v="1652.4"/>
    <x v="327"/>
    <x v="0"/>
    <n v="314.33999999999997"/>
    <n v="1919.01"/>
    <x v="0"/>
    <x v="0"/>
    <x v="0"/>
    <x v="0"/>
    <x v="0"/>
    <x v="0"/>
    <x v="1"/>
    <x v="0"/>
    <x v="0"/>
  </r>
  <r>
    <s v="8624-GIOUT"/>
    <x v="0"/>
    <x v="43"/>
    <x v="1"/>
    <x v="0"/>
    <x v="282"/>
    <n v="92273"/>
    <n v="32.790281999999998"/>
    <n v="-115.689559"/>
    <x v="1"/>
    <x v="21"/>
    <x v="4"/>
    <x v="0"/>
    <n v="35.869999999999997"/>
    <x v="1"/>
    <x v="0"/>
    <x v="2"/>
    <n v="30"/>
    <x v="1"/>
    <x v="0"/>
    <x v="0"/>
    <x v="1"/>
    <x v="1"/>
    <x v="0"/>
    <x v="0"/>
    <x v="0"/>
    <x v="1"/>
    <x v="0"/>
    <x v="0"/>
    <n v="59.75"/>
    <n v="2934.3"/>
    <x v="0"/>
    <x v="0"/>
    <n v="1757.63"/>
    <n v="4691.93"/>
    <x v="1"/>
    <x v="3"/>
    <x v="6"/>
    <x v="0"/>
    <x v="1"/>
    <x v="0"/>
    <x v="0"/>
    <x v="1"/>
    <x v="0"/>
  </r>
  <r>
    <s v="8625-AZYZY"/>
    <x v="1"/>
    <x v="35"/>
    <x v="0"/>
    <x v="0"/>
    <x v="259"/>
    <n v="92539"/>
    <n v="33.527605000000001"/>
    <n v="-116.666551"/>
    <x v="0"/>
    <x v="52"/>
    <x v="5"/>
    <x v="0"/>
    <n v="3"/>
    <x v="1"/>
    <x v="0"/>
    <x v="1"/>
    <n v="15"/>
    <x v="0"/>
    <x v="0"/>
    <x v="1"/>
    <x v="1"/>
    <x v="0"/>
    <x v="1"/>
    <x v="1"/>
    <x v="0"/>
    <x v="1"/>
    <x v="0"/>
    <x v="1"/>
    <n v="104.65"/>
    <n v="2542.4499999999998"/>
    <x v="0"/>
    <x v="0"/>
    <n v="72"/>
    <n v="2614.4499999999998"/>
    <x v="1"/>
    <x v="1"/>
    <x v="5"/>
    <x v="0"/>
    <x v="0"/>
    <x v="0"/>
    <x v="0"/>
    <x v="1"/>
    <x v="0"/>
  </r>
  <r>
    <s v="8626-PTQGE"/>
    <x v="1"/>
    <x v="47"/>
    <x v="1"/>
    <x v="0"/>
    <x v="110"/>
    <n v="92026"/>
    <n v="33.21846"/>
    <n v="-117.116916"/>
    <x v="1"/>
    <x v="19"/>
    <x v="0"/>
    <x v="1"/>
    <m/>
    <x v="2"/>
    <x v="0"/>
    <x v="0"/>
    <n v="18"/>
    <x v="1"/>
    <x v="0"/>
    <x v="0"/>
    <x v="0"/>
    <x v="0"/>
    <x v="1"/>
    <x v="1"/>
    <x v="0"/>
    <x v="2"/>
    <x v="0"/>
    <x v="1"/>
    <n v="60.05"/>
    <n v="4176.7"/>
    <x v="417"/>
    <x v="0"/>
    <n v="0"/>
    <n v="4135.49"/>
    <x v="0"/>
    <x v="0"/>
    <x v="0"/>
    <x v="0"/>
    <x v="0"/>
    <x v="0"/>
    <x v="0"/>
    <x v="0"/>
    <x v="0"/>
  </r>
  <r>
    <s v="8626-XHBIE"/>
    <x v="1"/>
    <x v="23"/>
    <x v="1"/>
    <x v="1"/>
    <x v="151"/>
    <n v="93656"/>
    <n v="36.452210999999998"/>
    <n v="-119.94575"/>
    <x v="1"/>
    <x v="11"/>
    <x v="4"/>
    <x v="0"/>
    <n v="22.47"/>
    <x v="1"/>
    <x v="1"/>
    <x v="3"/>
    <m/>
    <x v="2"/>
    <x v="2"/>
    <x v="2"/>
    <x v="2"/>
    <x v="2"/>
    <x v="2"/>
    <x v="2"/>
    <x v="2"/>
    <x v="2"/>
    <x v="0"/>
    <x v="0"/>
    <n v="24.8"/>
    <n v="1424.2"/>
    <x v="0"/>
    <x v="0"/>
    <n v="1258.32"/>
    <n v="2682.52"/>
    <x v="0"/>
    <x v="0"/>
    <x v="0"/>
    <x v="0"/>
    <x v="1"/>
    <x v="1"/>
    <x v="1"/>
    <x v="1"/>
    <x v="0"/>
  </r>
  <r>
    <s v="8627-EHGIP"/>
    <x v="1"/>
    <x v="32"/>
    <x v="1"/>
    <x v="0"/>
    <x v="113"/>
    <n v="95838"/>
    <n v="38.646096"/>
    <n v="-121.44243299999999"/>
    <x v="1"/>
    <x v="50"/>
    <x v="4"/>
    <x v="1"/>
    <m/>
    <x v="2"/>
    <x v="0"/>
    <x v="0"/>
    <n v="4"/>
    <x v="0"/>
    <x v="0"/>
    <x v="1"/>
    <x v="1"/>
    <x v="0"/>
    <x v="1"/>
    <x v="1"/>
    <x v="0"/>
    <x v="0"/>
    <x v="0"/>
    <x v="0"/>
    <n v="53.95"/>
    <n v="2375.4"/>
    <x v="0"/>
    <x v="0"/>
    <n v="0"/>
    <n v="2375.4"/>
    <x v="1"/>
    <x v="1"/>
    <x v="11"/>
    <x v="0"/>
    <x v="0"/>
    <x v="0"/>
    <x v="0"/>
    <x v="1"/>
    <x v="0"/>
  </r>
  <r>
    <s v="8627-ZYGSZ"/>
    <x v="1"/>
    <x v="13"/>
    <x v="0"/>
    <x v="0"/>
    <x v="702"/>
    <n v="90220"/>
    <n v="33.881509999999999"/>
    <n v="-118.23445100000001"/>
    <x v="4"/>
    <x v="54"/>
    <x v="4"/>
    <x v="0"/>
    <n v="39.520000000000003"/>
    <x v="1"/>
    <x v="0"/>
    <x v="1"/>
    <n v="30"/>
    <x v="0"/>
    <x v="0"/>
    <x v="0"/>
    <x v="1"/>
    <x v="1"/>
    <x v="0"/>
    <x v="0"/>
    <x v="0"/>
    <x v="0"/>
    <x v="0"/>
    <x v="1"/>
    <n v="78.900000000000006"/>
    <n v="3650.35"/>
    <x v="0"/>
    <x v="0"/>
    <n v="1857.44"/>
    <n v="5507.79"/>
    <x v="0"/>
    <x v="0"/>
    <x v="0"/>
    <x v="0"/>
    <x v="1"/>
    <x v="0"/>
    <x v="0"/>
    <x v="1"/>
    <x v="0"/>
  </r>
  <r>
    <s v="8628-MFKAX"/>
    <x v="0"/>
    <x v="16"/>
    <x v="0"/>
    <x v="0"/>
    <x v="699"/>
    <n v="94806"/>
    <n v="37.980269"/>
    <n v="-122.342635"/>
    <x v="10"/>
    <x v="9"/>
    <x v="3"/>
    <x v="0"/>
    <n v="14.75"/>
    <x v="1"/>
    <x v="0"/>
    <x v="1"/>
    <n v="16"/>
    <x v="1"/>
    <x v="0"/>
    <x v="1"/>
    <x v="0"/>
    <x v="0"/>
    <x v="1"/>
    <x v="0"/>
    <x v="0"/>
    <x v="2"/>
    <x v="0"/>
    <x v="0"/>
    <n v="116.75"/>
    <n v="8277.0499999999993"/>
    <x v="0"/>
    <x v="0"/>
    <n v="1062"/>
    <n v="9339.0499999999993"/>
    <x v="0"/>
    <x v="0"/>
    <x v="0"/>
    <x v="0"/>
    <x v="0"/>
    <x v="0"/>
    <x v="0"/>
    <x v="0"/>
    <x v="0"/>
  </r>
  <r>
    <s v="8630-FJLIB"/>
    <x v="0"/>
    <x v="34"/>
    <x v="1"/>
    <x v="0"/>
    <x v="41"/>
    <n v="95130"/>
    <n v="37.277591999999999"/>
    <n v="-121.98647699999999"/>
    <x v="1"/>
    <x v="68"/>
    <x v="2"/>
    <x v="0"/>
    <n v="34.119999999999997"/>
    <x v="0"/>
    <x v="0"/>
    <x v="1"/>
    <n v="20"/>
    <x v="0"/>
    <x v="1"/>
    <x v="0"/>
    <x v="1"/>
    <x v="1"/>
    <x v="0"/>
    <x v="0"/>
    <x v="0"/>
    <x v="1"/>
    <x v="0"/>
    <x v="1"/>
    <n v="69.8"/>
    <n v="1221.6500000000001"/>
    <x v="0"/>
    <x v="0"/>
    <n v="614.16"/>
    <n v="1835.81"/>
    <x v="0"/>
    <x v="0"/>
    <x v="0"/>
    <x v="0"/>
    <x v="1"/>
    <x v="0"/>
    <x v="1"/>
    <x v="1"/>
    <x v="0"/>
  </r>
  <r>
    <s v="8630-QSGXK"/>
    <x v="1"/>
    <x v="14"/>
    <x v="0"/>
    <x v="0"/>
    <x v="538"/>
    <n v="92372"/>
    <n v="34.459322"/>
    <n v="-117.629729"/>
    <x v="6"/>
    <x v="69"/>
    <x v="4"/>
    <x v="0"/>
    <n v="9.99"/>
    <x v="1"/>
    <x v="0"/>
    <x v="2"/>
    <n v="5"/>
    <x v="0"/>
    <x v="1"/>
    <x v="0"/>
    <x v="0"/>
    <x v="0"/>
    <x v="1"/>
    <x v="1"/>
    <x v="0"/>
    <x v="2"/>
    <x v="0"/>
    <x v="1"/>
    <n v="75.2"/>
    <n v="3901.25"/>
    <x v="0"/>
    <x v="0"/>
    <n v="509.49"/>
    <n v="4410.74"/>
    <x v="0"/>
    <x v="0"/>
    <x v="0"/>
    <x v="0"/>
    <x v="0"/>
    <x v="0"/>
    <x v="1"/>
    <x v="0"/>
    <x v="0"/>
  </r>
  <r>
    <s v="8631-NBHFZ"/>
    <x v="1"/>
    <x v="41"/>
    <x v="0"/>
    <x v="0"/>
    <x v="759"/>
    <n v="92382"/>
    <n v="34.186211"/>
    <n v="-117.07683"/>
    <x v="2"/>
    <x v="22"/>
    <x v="0"/>
    <x v="0"/>
    <n v="30.03"/>
    <x v="1"/>
    <x v="0"/>
    <x v="2"/>
    <n v="15"/>
    <x v="1"/>
    <x v="0"/>
    <x v="1"/>
    <x v="0"/>
    <x v="0"/>
    <x v="0"/>
    <x v="0"/>
    <x v="1"/>
    <x v="2"/>
    <x v="1"/>
    <x v="0"/>
    <n v="79.400000000000006"/>
    <n v="5154.6000000000004"/>
    <x v="0"/>
    <x v="12"/>
    <n v="1981.98"/>
    <n v="7286.58"/>
    <x v="1"/>
    <x v="1"/>
    <x v="10"/>
    <x v="0"/>
    <x v="0"/>
    <x v="1"/>
    <x v="0"/>
    <x v="0"/>
    <x v="0"/>
  </r>
  <r>
    <s v="8631-WUXGY"/>
    <x v="0"/>
    <x v="17"/>
    <x v="1"/>
    <x v="3"/>
    <x v="465"/>
    <n v="95954"/>
    <n v="39.933852000000002"/>
    <n v="-121.584371"/>
    <x v="1"/>
    <x v="56"/>
    <x v="0"/>
    <x v="0"/>
    <n v="17.510000000000002"/>
    <x v="0"/>
    <x v="0"/>
    <x v="1"/>
    <n v="85"/>
    <x v="0"/>
    <x v="0"/>
    <x v="1"/>
    <x v="1"/>
    <x v="0"/>
    <x v="1"/>
    <x v="1"/>
    <x v="0"/>
    <x v="1"/>
    <x v="0"/>
    <x v="1"/>
    <n v="99.8"/>
    <n v="4391.25"/>
    <x v="0"/>
    <x v="0"/>
    <n v="805.46"/>
    <n v="5196.71"/>
    <x v="0"/>
    <x v="0"/>
    <x v="0"/>
    <x v="0"/>
    <x v="0"/>
    <x v="0"/>
    <x v="0"/>
    <x v="1"/>
    <x v="0"/>
  </r>
  <r>
    <s v="8631-XVRZL"/>
    <x v="1"/>
    <x v="43"/>
    <x v="1"/>
    <x v="0"/>
    <x v="668"/>
    <n v="95720"/>
    <n v="38.766036"/>
    <n v="-120.209673"/>
    <x v="1"/>
    <x v="0"/>
    <x v="1"/>
    <x v="0"/>
    <n v="48.61"/>
    <x v="0"/>
    <x v="1"/>
    <x v="3"/>
    <m/>
    <x v="2"/>
    <x v="2"/>
    <x v="2"/>
    <x v="2"/>
    <x v="2"/>
    <x v="2"/>
    <x v="2"/>
    <x v="2"/>
    <x v="0"/>
    <x v="0"/>
    <x v="2"/>
    <n v="20.149999999999999"/>
    <n v="163.69999999999999"/>
    <x v="0"/>
    <x v="0"/>
    <n v="437.49"/>
    <n v="601.19000000000005"/>
    <x v="0"/>
    <x v="0"/>
    <x v="0"/>
    <x v="0"/>
    <x v="1"/>
    <x v="1"/>
    <x v="1"/>
    <x v="1"/>
    <x v="0"/>
  </r>
  <r>
    <s v="8634-CILSZ"/>
    <x v="1"/>
    <x v="7"/>
    <x v="1"/>
    <x v="0"/>
    <x v="38"/>
    <n v="92109"/>
    <n v="32.787835999999999"/>
    <n v="-117.232376"/>
    <x v="1"/>
    <x v="19"/>
    <x v="3"/>
    <x v="0"/>
    <n v="20.440000000000001"/>
    <x v="1"/>
    <x v="0"/>
    <x v="1"/>
    <n v="3"/>
    <x v="0"/>
    <x v="0"/>
    <x v="0"/>
    <x v="0"/>
    <x v="0"/>
    <x v="1"/>
    <x v="1"/>
    <x v="0"/>
    <x v="0"/>
    <x v="0"/>
    <x v="1"/>
    <n v="104.7"/>
    <n v="7220.35"/>
    <x v="0"/>
    <x v="0"/>
    <n v="1410.36"/>
    <n v="8630.7099999999991"/>
    <x v="1"/>
    <x v="1"/>
    <x v="5"/>
    <x v="0"/>
    <x v="0"/>
    <x v="0"/>
    <x v="0"/>
    <x v="0"/>
    <x v="0"/>
  </r>
  <r>
    <s v="8634-MPHTR"/>
    <x v="1"/>
    <x v="8"/>
    <x v="0"/>
    <x v="0"/>
    <x v="432"/>
    <n v="95941"/>
    <n v="39.531027999999999"/>
    <n v="-121.24807"/>
    <x v="2"/>
    <x v="54"/>
    <x v="0"/>
    <x v="0"/>
    <n v="8.9700000000000006"/>
    <x v="1"/>
    <x v="0"/>
    <x v="1"/>
    <n v="19"/>
    <x v="0"/>
    <x v="1"/>
    <x v="1"/>
    <x v="1"/>
    <x v="0"/>
    <x v="1"/>
    <x v="0"/>
    <x v="0"/>
    <x v="1"/>
    <x v="0"/>
    <x v="1"/>
    <n v="100.05"/>
    <n v="4871.05"/>
    <x v="0"/>
    <x v="0"/>
    <n v="421.59"/>
    <n v="5292.64"/>
    <x v="1"/>
    <x v="5"/>
    <x v="9"/>
    <x v="0"/>
    <x v="0"/>
    <x v="0"/>
    <x v="0"/>
    <x v="1"/>
    <x v="0"/>
  </r>
  <r>
    <s v="8637-XJIVR"/>
    <x v="0"/>
    <x v="20"/>
    <x v="1"/>
    <x v="1"/>
    <x v="405"/>
    <n v="90292"/>
    <n v="33.977468000000002"/>
    <n v="-118.445475"/>
    <x v="1"/>
    <x v="27"/>
    <x v="0"/>
    <x v="0"/>
    <n v="25.34"/>
    <x v="1"/>
    <x v="0"/>
    <x v="1"/>
    <n v="56"/>
    <x v="1"/>
    <x v="1"/>
    <x v="0"/>
    <x v="1"/>
    <x v="1"/>
    <x v="0"/>
    <x v="0"/>
    <x v="1"/>
    <x v="1"/>
    <x v="0"/>
    <x v="1"/>
    <n v="78.95"/>
    <n v="927.35"/>
    <x v="0"/>
    <x v="11"/>
    <n v="304.08"/>
    <n v="1311.43"/>
    <x v="1"/>
    <x v="5"/>
    <x v="9"/>
    <x v="0"/>
    <x v="1"/>
    <x v="1"/>
    <x v="0"/>
    <x v="1"/>
    <x v="0"/>
  </r>
  <r>
    <s v="8639-NHQEI"/>
    <x v="0"/>
    <x v="17"/>
    <x v="0"/>
    <x v="1"/>
    <x v="951"/>
    <n v="96086"/>
    <n v="41.924174000000001"/>
    <n v="-123.26078800000001"/>
    <x v="5"/>
    <x v="9"/>
    <x v="0"/>
    <x v="0"/>
    <n v="11.85"/>
    <x v="1"/>
    <x v="0"/>
    <x v="1"/>
    <n v="59"/>
    <x v="1"/>
    <x v="0"/>
    <x v="0"/>
    <x v="1"/>
    <x v="0"/>
    <x v="0"/>
    <x v="0"/>
    <x v="0"/>
    <x v="2"/>
    <x v="0"/>
    <x v="1"/>
    <n v="95.9"/>
    <n v="6954.15"/>
    <x v="0"/>
    <x v="0"/>
    <n v="853.2"/>
    <n v="7807.35"/>
    <x v="0"/>
    <x v="0"/>
    <x v="0"/>
    <x v="0"/>
    <x v="0"/>
    <x v="0"/>
    <x v="0"/>
    <x v="1"/>
    <x v="0"/>
  </r>
  <r>
    <s v="8640-SDGKB"/>
    <x v="1"/>
    <x v="14"/>
    <x v="1"/>
    <x v="0"/>
    <x v="31"/>
    <n v="90066"/>
    <n v="34.002028000000003"/>
    <n v="-118.430656"/>
    <x v="1"/>
    <x v="1"/>
    <x v="0"/>
    <x v="0"/>
    <n v="28.89"/>
    <x v="0"/>
    <x v="0"/>
    <x v="2"/>
    <n v="3"/>
    <x v="0"/>
    <x v="1"/>
    <x v="1"/>
    <x v="0"/>
    <x v="0"/>
    <x v="1"/>
    <x v="1"/>
    <x v="0"/>
    <x v="1"/>
    <x v="0"/>
    <x v="1"/>
    <n v="74.400000000000006"/>
    <n v="299.7"/>
    <x v="0"/>
    <x v="0"/>
    <n v="115.56"/>
    <n v="415.26"/>
    <x v="1"/>
    <x v="5"/>
    <x v="9"/>
    <x v="0"/>
    <x v="0"/>
    <x v="0"/>
    <x v="0"/>
    <x v="0"/>
    <x v="0"/>
  </r>
  <r>
    <s v="8642-GVWRF"/>
    <x v="0"/>
    <x v="11"/>
    <x v="0"/>
    <x v="0"/>
    <x v="154"/>
    <n v="95010"/>
    <n v="36.977024999999998"/>
    <n v="-121.95286400000001"/>
    <x v="2"/>
    <x v="29"/>
    <x v="0"/>
    <x v="0"/>
    <n v="28.86"/>
    <x v="0"/>
    <x v="0"/>
    <x v="1"/>
    <n v="26"/>
    <x v="0"/>
    <x v="0"/>
    <x v="1"/>
    <x v="1"/>
    <x v="1"/>
    <x v="0"/>
    <x v="0"/>
    <x v="0"/>
    <x v="1"/>
    <x v="1"/>
    <x v="1"/>
    <n v="79.7"/>
    <n v="165"/>
    <x v="0"/>
    <x v="0"/>
    <n v="57.72"/>
    <n v="222.72"/>
    <x v="1"/>
    <x v="1"/>
    <x v="1"/>
    <x v="0"/>
    <x v="1"/>
    <x v="0"/>
    <x v="0"/>
    <x v="1"/>
    <x v="0"/>
  </r>
  <r>
    <s v="8644-XLFBW"/>
    <x v="1"/>
    <x v="61"/>
    <x v="1"/>
    <x v="0"/>
    <x v="129"/>
    <n v="92532"/>
    <n v="33.705835999999998"/>
    <n v="-117.31820399999999"/>
    <x v="1"/>
    <x v="13"/>
    <x v="1"/>
    <x v="0"/>
    <n v="28.46"/>
    <x v="0"/>
    <x v="0"/>
    <x v="1"/>
    <n v="12"/>
    <x v="0"/>
    <x v="1"/>
    <x v="0"/>
    <x v="1"/>
    <x v="1"/>
    <x v="0"/>
    <x v="0"/>
    <x v="0"/>
    <x v="1"/>
    <x v="0"/>
    <x v="1"/>
    <n v="71.650000000000006"/>
    <n v="71.650000000000006"/>
    <x v="0"/>
    <x v="0"/>
    <n v="28.46"/>
    <n v="100.11"/>
    <x v="1"/>
    <x v="1"/>
    <x v="11"/>
    <x v="0"/>
    <x v="1"/>
    <x v="0"/>
    <x v="1"/>
    <x v="1"/>
    <x v="0"/>
  </r>
  <r>
    <s v="8644-XYTSV"/>
    <x v="1"/>
    <x v="0"/>
    <x v="0"/>
    <x v="0"/>
    <x v="851"/>
    <n v="95303"/>
    <n v="37.469499999999996"/>
    <n v="-120.672724"/>
    <x v="2"/>
    <x v="71"/>
    <x v="4"/>
    <x v="1"/>
    <m/>
    <x v="2"/>
    <x v="0"/>
    <x v="2"/>
    <n v="7"/>
    <x v="1"/>
    <x v="1"/>
    <x v="0"/>
    <x v="1"/>
    <x v="0"/>
    <x v="0"/>
    <x v="0"/>
    <x v="0"/>
    <x v="1"/>
    <x v="0"/>
    <x v="1"/>
    <n v="40.15"/>
    <n v="1626.05"/>
    <x v="0"/>
    <x v="0"/>
    <n v="0"/>
    <n v="1626.05"/>
    <x v="0"/>
    <x v="0"/>
    <x v="0"/>
    <x v="0"/>
    <x v="0"/>
    <x v="0"/>
    <x v="0"/>
    <x v="1"/>
    <x v="0"/>
  </r>
  <r>
    <s v="8645-KOMJQ"/>
    <x v="1"/>
    <x v="29"/>
    <x v="0"/>
    <x v="3"/>
    <x v="801"/>
    <n v="93647"/>
    <n v="36.600185000000003"/>
    <n v="-119.17565500000001"/>
    <x v="2"/>
    <x v="19"/>
    <x v="3"/>
    <x v="0"/>
    <n v="49.16"/>
    <x v="1"/>
    <x v="0"/>
    <x v="2"/>
    <n v="48"/>
    <x v="0"/>
    <x v="0"/>
    <x v="1"/>
    <x v="0"/>
    <x v="0"/>
    <x v="1"/>
    <x v="1"/>
    <x v="0"/>
    <x v="2"/>
    <x v="0"/>
    <x v="1"/>
    <n v="81.95"/>
    <n v="5601.4"/>
    <x v="0"/>
    <x v="0"/>
    <n v="3392.04"/>
    <n v="8993.44"/>
    <x v="0"/>
    <x v="0"/>
    <x v="0"/>
    <x v="0"/>
    <x v="0"/>
    <x v="0"/>
    <x v="0"/>
    <x v="0"/>
    <x v="0"/>
  </r>
  <r>
    <s v="8645-KWHJO"/>
    <x v="1"/>
    <x v="10"/>
    <x v="1"/>
    <x v="0"/>
    <x v="680"/>
    <n v="91776"/>
    <n v="34.089927000000003"/>
    <n v="-118.095645"/>
    <x v="1"/>
    <x v="32"/>
    <x v="2"/>
    <x v="1"/>
    <m/>
    <x v="2"/>
    <x v="0"/>
    <x v="2"/>
    <n v="4"/>
    <x v="0"/>
    <x v="1"/>
    <x v="1"/>
    <x v="0"/>
    <x v="0"/>
    <x v="1"/>
    <x v="1"/>
    <x v="0"/>
    <x v="1"/>
    <x v="0"/>
    <x v="1"/>
    <n v="55"/>
    <n v="771.95"/>
    <x v="0"/>
    <x v="0"/>
    <n v="0"/>
    <n v="771.95"/>
    <x v="0"/>
    <x v="0"/>
    <x v="0"/>
    <x v="0"/>
    <x v="0"/>
    <x v="0"/>
    <x v="0"/>
    <x v="0"/>
    <x v="0"/>
  </r>
  <r>
    <s v="8646-JCOMS"/>
    <x v="0"/>
    <x v="9"/>
    <x v="0"/>
    <x v="0"/>
    <x v="304"/>
    <n v="90270"/>
    <n v="33.988571999999998"/>
    <n v="-118.186565"/>
    <x v="10"/>
    <x v="22"/>
    <x v="3"/>
    <x v="0"/>
    <n v="11.72"/>
    <x v="1"/>
    <x v="0"/>
    <x v="1"/>
    <n v="20"/>
    <x v="0"/>
    <x v="0"/>
    <x v="1"/>
    <x v="0"/>
    <x v="1"/>
    <x v="0"/>
    <x v="0"/>
    <x v="0"/>
    <x v="0"/>
    <x v="0"/>
    <x v="1"/>
    <n v="90.55"/>
    <n v="6130.95"/>
    <x v="0"/>
    <x v="0"/>
    <n v="773.52"/>
    <n v="6904.47"/>
    <x v="0"/>
    <x v="0"/>
    <x v="0"/>
    <x v="0"/>
    <x v="1"/>
    <x v="0"/>
    <x v="0"/>
    <x v="0"/>
    <x v="0"/>
  </r>
  <r>
    <s v="8647-SDTWQ"/>
    <x v="1"/>
    <x v="40"/>
    <x v="0"/>
    <x v="3"/>
    <x v="482"/>
    <n v="95639"/>
    <n v="38.375324999999997"/>
    <n v="-121.507935"/>
    <x v="8"/>
    <x v="41"/>
    <x v="4"/>
    <x v="0"/>
    <n v="49.95"/>
    <x v="1"/>
    <x v="0"/>
    <x v="1"/>
    <n v="22"/>
    <x v="0"/>
    <x v="1"/>
    <x v="0"/>
    <x v="1"/>
    <x v="1"/>
    <x v="0"/>
    <x v="0"/>
    <x v="1"/>
    <x v="1"/>
    <x v="0"/>
    <x v="1"/>
    <n v="74.3"/>
    <n v="4018.35"/>
    <x v="0"/>
    <x v="13"/>
    <n v="2847.15"/>
    <n v="6935.5"/>
    <x v="0"/>
    <x v="0"/>
    <x v="0"/>
    <x v="0"/>
    <x v="1"/>
    <x v="1"/>
    <x v="1"/>
    <x v="1"/>
    <x v="0"/>
  </r>
  <r>
    <s v="8648-PFRMP"/>
    <x v="0"/>
    <x v="41"/>
    <x v="1"/>
    <x v="0"/>
    <x v="307"/>
    <n v="95536"/>
    <n v="40.478499999999997"/>
    <n v="-124.301372"/>
    <x v="1"/>
    <x v="32"/>
    <x v="0"/>
    <x v="1"/>
    <m/>
    <x v="2"/>
    <x v="0"/>
    <x v="0"/>
    <n v="5"/>
    <x v="0"/>
    <x v="1"/>
    <x v="0"/>
    <x v="1"/>
    <x v="0"/>
    <x v="1"/>
    <x v="1"/>
    <x v="0"/>
    <x v="2"/>
    <x v="0"/>
    <x v="1"/>
    <n v="46.35"/>
    <n v="672.7"/>
    <x v="0"/>
    <x v="0"/>
    <n v="0"/>
    <n v="672.7"/>
    <x v="0"/>
    <x v="0"/>
    <x v="0"/>
    <x v="0"/>
    <x v="0"/>
    <x v="0"/>
    <x v="1"/>
    <x v="1"/>
    <x v="0"/>
  </r>
  <r>
    <s v="8650-RHRKE"/>
    <x v="1"/>
    <x v="60"/>
    <x v="1"/>
    <x v="0"/>
    <x v="563"/>
    <n v="95361"/>
    <n v="37.785032999999999"/>
    <n v="-120.776141"/>
    <x v="1"/>
    <x v="1"/>
    <x v="1"/>
    <x v="1"/>
    <m/>
    <x v="2"/>
    <x v="0"/>
    <x v="2"/>
    <n v="48"/>
    <x v="0"/>
    <x v="1"/>
    <x v="1"/>
    <x v="1"/>
    <x v="1"/>
    <x v="0"/>
    <x v="1"/>
    <x v="0"/>
    <x v="1"/>
    <x v="0"/>
    <x v="1"/>
    <n v="29.65"/>
    <n v="118.5"/>
    <x v="0"/>
    <x v="0"/>
    <n v="0"/>
    <n v="118.5"/>
    <x v="1"/>
    <x v="2"/>
    <x v="4"/>
    <x v="0"/>
    <x v="0"/>
    <x v="0"/>
    <x v="0"/>
    <x v="1"/>
    <x v="0"/>
  </r>
  <r>
    <s v="8651-ENBZX"/>
    <x v="0"/>
    <x v="8"/>
    <x v="1"/>
    <x v="0"/>
    <x v="504"/>
    <n v="95636"/>
    <n v="38.636102000000001"/>
    <n v="-120.522149"/>
    <x v="1"/>
    <x v="59"/>
    <x v="0"/>
    <x v="0"/>
    <n v="34.39"/>
    <x v="1"/>
    <x v="0"/>
    <x v="1"/>
    <n v="17"/>
    <x v="0"/>
    <x v="1"/>
    <x v="1"/>
    <x v="0"/>
    <x v="0"/>
    <x v="1"/>
    <x v="0"/>
    <x v="1"/>
    <x v="0"/>
    <x v="0"/>
    <x v="1"/>
    <n v="106"/>
    <n v="6441.4"/>
    <x v="0"/>
    <x v="7"/>
    <n v="2063.4"/>
    <n v="8614.7999999999993"/>
    <x v="1"/>
    <x v="4"/>
    <x v="7"/>
    <x v="0"/>
    <x v="0"/>
    <x v="1"/>
    <x v="0"/>
    <x v="0"/>
    <x v="0"/>
  </r>
  <r>
    <s v="8652-YHIYU"/>
    <x v="0"/>
    <x v="18"/>
    <x v="1"/>
    <x v="1"/>
    <x v="41"/>
    <n v="95125"/>
    <n v="37.294925999999997"/>
    <n v="-121.894763"/>
    <x v="1"/>
    <x v="43"/>
    <x v="2"/>
    <x v="0"/>
    <n v="27.23"/>
    <x v="1"/>
    <x v="0"/>
    <x v="1"/>
    <n v="69"/>
    <x v="0"/>
    <x v="1"/>
    <x v="0"/>
    <x v="0"/>
    <x v="1"/>
    <x v="0"/>
    <x v="0"/>
    <x v="0"/>
    <x v="0"/>
    <x v="0"/>
    <x v="0"/>
    <n v="79.5"/>
    <n v="1264.2"/>
    <x v="0"/>
    <x v="0"/>
    <n v="435.68"/>
    <n v="1699.88"/>
    <x v="0"/>
    <x v="0"/>
    <x v="0"/>
    <x v="0"/>
    <x v="1"/>
    <x v="0"/>
    <x v="1"/>
    <x v="0"/>
    <x v="0"/>
  </r>
  <r>
    <s v="8654-DHAOW"/>
    <x v="0"/>
    <x v="10"/>
    <x v="1"/>
    <x v="0"/>
    <x v="1101"/>
    <n v="95225"/>
    <n v="38.183917999999998"/>
    <n v="-120.89881699999999"/>
    <x v="1"/>
    <x v="29"/>
    <x v="1"/>
    <x v="0"/>
    <n v="21.3"/>
    <x v="1"/>
    <x v="0"/>
    <x v="2"/>
    <n v="7"/>
    <x v="0"/>
    <x v="0"/>
    <x v="0"/>
    <x v="1"/>
    <x v="1"/>
    <x v="0"/>
    <x v="0"/>
    <x v="1"/>
    <x v="1"/>
    <x v="1"/>
    <x v="0"/>
    <n v="54.15"/>
    <n v="101.65"/>
    <x v="0"/>
    <x v="1"/>
    <n v="42.6"/>
    <n v="154.25"/>
    <x v="2"/>
    <x v="0"/>
    <x v="0"/>
    <x v="0"/>
    <x v="1"/>
    <x v="1"/>
    <x v="0"/>
    <x v="1"/>
    <x v="0"/>
  </r>
  <r>
    <s v="8659-HDIYE"/>
    <x v="0"/>
    <x v="8"/>
    <x v="1"/>
    <x v="0"/>
    <x v="31"/>
    <n v="90067"/>
    <n v="34.057496"/>
    <n v="-118.41395900000001"/>
    <x v="1"/>
    <x v="34"/>
    <x v="0"/>
    <x v="0"/>
    <n v="27.7"/>
    <x v="1"/>
    <x v="0"/>
    <x v="2"/>
    <n v="21"/>
    <x v="0"/>
    <x v="0"/>
    <x v="1"/>
    <x v="0"/>
    <x v="1"/>
    <x v="1"/>
    <x v="0"/>
    <x v="0"/>
    <x v="2"/>
    <x v="1"/>
    <x v="0"/>
    <n v="74.650000000000006"/>
    <n v="4869.3500000000004"/>
    <x v="97"/>
    <x v="0"/>
    <n v="1772.8"/>
    <n v="6595.11"/>
    <x v="0"/>
    <x v="0"/>
    <x v="0"/>
    <x v="0"/>
    <x v="0"/>
    <x v="0"/>
    <x v="0"/>
    <x v="0"/>
    <x v="0"/>
  </r>
  <r>
    <s v="8659-IOOPU"/>
    <x v="0"/>
    <x v="11"/>
    <x v="0"/>
    <x v="3"/>
    <x v="1049"/>
    <n v="95039"/>
    <n v="36.863303000000002"/>
    <n v="-121.781632"/>
    <x v="8"/>
    <x v="4"/>
    <x v="3"/>
    <x v="0"/>
    <n v="32.159999999999997"/>
    <x v="1"/>
    <x v="0"/>
    <x v="1"/>
    <n v="59"/>
    <x v="1"/>
    <x v="1"/>
    <x v="1"/>
    <x v="0"/>
    <x v="1"/>
    <x v="1"/>
    <x v="1"/>
    <x v="0"/>
    <x v="2"/>
    <x v="1"/>
    <x v="1"/>
    <n v="100.45"/>
    <n v="7159.7"/>
    <x v="418"/>
    <x v="0"/>
    <n v="2283.36"/>
    <n v="9426.94"/>
    <x v="0"/>
    <x v="0"/>
    <x v="0"/>
    <x v="0"/>
    <x v="0"/>
    <x v="0"/>
    <x v="0"/>
    <x v="0"/>
    <x v="0"/>
  </r>
  <r>
    <s v="8660-BUETV"/>
    <x v="0"/>
    <x v="0"/>
    <x v="1"/>
    <x v="0"/>
    <x v="200"/>
    <n v="92501"/>
    <n v="33.994675999999998"/>
    <n v="-117.37249799999999"/>
    <x v="1"/>
    <x v="3"/>
    <x v="0"/>
    <x v="0"/>
    <n v="34.89"/>
    <x v="0"/>
    <x v="0"/>
    <x v="0"/>
    <n v="13"/>
    <x v="0"/>
    <x v="1"/>
    <x v="0"/>
    <x v="1"/>
    <x v="1"/>
    <x v="0"/>
    <x v="0"/>
    <x v="1"/>
    <x v="1"/>
    <x v="1"/>
    <x v="0"/>
    <n v="44.75"/>
    <n v="148.05000000000001"/>
    <x v="0"/>
    <x v="1"/>
    <n v="104.67"/>
    <n v="262.72000000000003"/>
    <x v="2"/>
    <x v="0"/>
    <x v="0"/>
    <x v="0"/>
    <x v="1"/>
    <x v="1"/>
    <x v="1"/>
    <x v="1"/>
    <x v="0"/>
  </r>
  <r>
    <s v="8661-BOYNW"/>
    <x v="0"/>
    <x v="32"/>
    <x v="0"/>
    <x v="0"/>
    <x v="865"/>
    <n v="93667"/>
    <n v="36.993665999999997"/>
    <n v="-119.34826700000001"/>
    <x v="2"/>
    <x v="9"/>
    <x v="3"/>
    <x v="0"/>
    <n v="5.25"/>
    <x v="1"/>
    <x v="0"/>
    <x v="2"/>
    <n v="28"/>
    <x v="1"/>
    <x v="1"/>
    <x v="1"/>
    <x v="0"/>
    <x v="0"/>
    <x v="1"/>
    <x v="1"/>
    <x v="0"/>
    <x v="2"/>
    <x v="0"/>
    <x v="0"/>
    <n v="84.4"/>
    <n v="6096.45"/>
    <x v="0"/>
    <x v="0"/>
    <n v="378"/>
    <n v="6474.45"/>
    <x v="0"/>
    <x v="0"/>
    <x v="0"/>
    <x v="0"/>
    <x v="0"/>
    <x v="0"/>
    <x v="0"/>
    <x v="0"/>
    <x v="0"/>
  </r>
  <r>
    <s v="8663-UPDGF"/>
    <x v="0"/>
    <x v="33"/>
    <x v="1"/>
    <x v="0"/>
    <x v="208"/>
    <n v="90605"/>
    <n v="33.960890999999997"/>
    <n v="-118.032222"/>
    <x v="1"/>
    <x v="18"/>
    <x v="5"/>
    <x v="0"/>
    <n v="25.4"/>
    <x v="1"/>
    <x v="0"/>
    <x v="2"/>
    <n v="10"/>
    <x v="1"/>
    <x v="0"/>
    <x v="0"/>
    <x v="1"/>
    <x v="0"/>
    <x v="0"/>
    <x v="0"/>
    <x v="0"/>
    <x v="1"/>
    <x v="0"/>
    <x v="1"/>
    <n v="69.5"/>
    <n v="1800.05"/>
    <x v="0"/>
    <x v="0"/>
    <n v="660.4"/>
    <n v="2460.4499999999998"/>
    <x v="0"/>
    <x v="0"/>
    <x v="0"/>
    <x v="0"/>
    <x v="0"/>
    <x v="0"/>
    <x v="0"/>
    <x v="1"/>
    <x v="0"/>
  </r>
  <r>
    <s v="8665-UTDHZ"/>
    <x v="1"/>
    <x v="60"/>
    <x v="0"/>
    <x v="0"/>
    <x v="31"/>
    <n v="90029"/>
    <n v="34.089953000000001"/>
    <n v="-118.29482400000001"/>
    <x v="2"/>
    <x v="13"/>
    <x v="0"/>
    <x v="1"/>
    <m/>
    <x v="2"/>
    <x v="0"/>
    <x v="2"/>
    <n v="58"/>
    <x v="0"/>
    <x v="0"/>
    <x v="0"/>
    <x v="1"/>
    <x v="1"/>
    <x v="0"/>
    <x v="0"/>
    <x v="0"/>
    <x v="1"/>
    <x v="1"/>
    <x v="1"/>
    <n v="30.2"/>
    <n v="30.2"/>
    <x v="0"/>
    <x v="0"/>
    <n v="0"/>
    <n v="30.2"/>
    <x v="1"/>
    <x v="1"/>
    <x v="1"/>
    <x v="0"/>
    <x v="1"/>
    <x v="0"/>
    <x v="0"/>
    <x v="1"/>
    <x v="0"/>
  </r>
  <r>
    <s v="8668-KNZTI"/>
    <x v="1"/>
    <x v="21"/>
    <x v="1"/>
    <x v="0"/>
    <x v="113"/>
    <n v="95834"/>
    <n v="38.646208999999999"/>
    <n v="-121.52446"/>
    <x v="1"/>
    <x v="57"/>
    <x v="0"/>
    <x v="0"/>
    <n v="47.9"/>
    <x v="0"/>
    <x v="0"/>
    <x v="2"/>
    <n v="3"/>
    <x v="1"/>
    <x v="1"/>
    <x v="1"/>
    <x v="1"/>
    <x v="1"/>
    <x v="0"/>
    <x v="0"/>
    <x v="0"/>
    <x v="0"/>
    <x v="1"/>
    <x v="1"/>
    <n v="53.75"/>
    <n v="2790.65"/>
    <x v="419"/>
    <x v="0"/>
    <n v="2490.8000000000002"/>
    <n v="5238.33"/>
    <x v="0"/>
    <x v="0"/>
    <x v="0"/>
    <x v="0"/>
    <x v="1"/>
    <x v="0"/>
    <x v="0"/>
    <x v="1"/>
    <x v="0"/>
  </r>
  <r>
    <s v="8670-ERCJH"/>
    <x v="1"/>
    <x v="25"/>
    <x v="1"/>
    <x v="0"/>
    <x v="1033"/>
    <n v="94028"/>
    <n v="37.369709"/>
    <n v="-122.215844"/>
    <x v="1"/>
    <x v="9"/>
    <x v="3"/>
    <x v="0"/>
    <n v="2.56"/>
    <x v="1"/>
    <x v="0"/>
    <x v="1"/>
    <n v="25"/>
    <x v="1"/>
    <x v="0"/>
    <x v="1"/>
    <x v="0"/>
    <x v="0"/>
    <x v="1"/>
    <x v="1"/>
    <x v="0"/>
    <x v="2"/>
    <x v="1"/>
    <x v="1"/>
    <n v="113.4"/>
    <n v="8164.1"/>
    <x v="0"/>
    <x v="0"/>
    <n v="184.32"/>
    <n v="8348.42"/>
    <x v="0"/>
    <x v="0"/>
    <x v="0"/>
    <x v="0"/>
    <x v="0"/>
    <x v="0"/>
    <x v="0"/>
    <x v="0"/>
    <x v="0"/>
  </r>
  <r>
    <s v="8670-MEFCP"/>
    <x v="0"/>
    <x v="5"/>
    <x v="0"/>
    <x v="3"/>
    <x v="1096"/>
    <n v="93668"/>
    <n v="36.635660999999999"/>
    <n v="-120.28864400000001"/>
    <x v="9"/>
    <x v="66"/>
    <x v="0"/>
    <x v="0"/>
    <n v="40.54"/>
    <x v="1"/>
    <x v="0"/>
    <x v="0"/>
    <n v="59"/>
    <x v="1"/>
    <x v="0"/>
    <x v="1"/>
    <x v="0"/>
    <x v="0"/>
    <x v="1"/>
    <x v="1"/>
    <x v="0"/>
    <x v="2"/>
    <x v="0"/>
    <x v="0"/>
    <n v="92.9"/>
    <n v="3379.25"/>
    <x v="0"/>
    <x v="0"/>
    <n v="1459.44"/>
    <n v="4838.6899999999996"/>
    <x v="0"/>
    <x v="0"/>
    <x v="0"/>
    <x v="0"/>
    <x v="0"/>
    <x v="0"/>
    <x v="0"/>
    <x v="0"/>
    <x v="0"/>
  </r>
  <r>
    <s v="8671-KKKOS"/>
    <x v="0"/>
    <x v="2"/>
    <x v="0"/>
    <x v="0"/>
    <x v="365"/>
    <n v="95360"/>
    <n v="37.343845999999999"/>
    <n v="-121.03939099999999"/>
    <x v="3"/>
    <x v="56"/>
    <x v="4"/>
    <x v="1"/>
    <m/>
    <x v="2"/>
    <x v="0"/>
    <x v="2"/>
    <n v="30"/>
    <x v="1"/>
    <x v="0"/>
    <x v="0"/>
    <x v="1"/>
    <x v="0"/>
    <x v="0"/>
    <x v="0"/>
    <x v="0"/>
    <x v="1"/>
    <x v="1"/>
    <x v="1"/>
    <n v="45.55"/>
    <n v="2062.15"/>
    <x v="0"/>
    <x v="0"/>
    <n v="0"/>
    <n v="2062.15"/>
    <x v="0"/>
    <x v="0"/>
    <x v="0"/>
    <x v="0"/>
    <x v="0"/>
    <x v="0"/>
    <x v="0"/>
    <x v="1"/>
    <x v="0"/>
  </r>
  <r>
    <s v="8672-OAUPW"/>
    <x v="1"/>
    <x v="23"/>
    <x v="1"/>
    <x v="0"/>
    <x v="434"/>
    <n v="92883"/>
    <n v="33.762351000000002"/>
    <n v="-117.488725"/>
    <x v="1"/>
    <x v="69"/>
    <x v="0"/>
    <x v="0"/>
    <n v="36.590000000000003"/>
    <x v="0"/>
    <x v="0"/>
    <x v="2"/>
    <n v="20"/>
    <x v="0"/>
    <x v="1"/>
    <x v="0"/>
    <x v="0"/>
    <x v="1"/>
    <x v="0"/>
    <x v="0"/>
    <x v="0"/>
    <x v="0"/>
    <x v="1"/>
    <x v="0"/>
    <n v="47.85"/>
    <n v="2356.75"/>
    <x v="412"/>
    <x v="0"/>
    <n v="1866.09"/>
    <n v="4204.45"/>
    <x v="0"/>
    <x v="0"/>
    <x v="0"/>
    <x v="0"/>
    <x v="1"/>
    <x v="0"/>
    <x v="1"/>
    <x v="0"/>
    <x v="0"/>
  </r>
  <r>
    <s v="8676-OOQEJ"/>
    <x v="1"/>
    <x v="7"/>
    <x v="1"/>
    <x v="0"/>
    <x v="734"/>
    <n v="92304"/>
    <n v="34.559882000000002"/>
    <n v="-115.637164"/>
    <x v="1"/>
    <x v="1"/>
    <x v="0"/>
    <x v="1"/>
    <m/>
    <x v="2"/>
    <x v="0"/>
    <x v="0"/>
    <n v="22"/>
    <x v="0"/>
    <x v="1"/>
    <x v="0"/>
    <x v="0"/>
    <x v="1"/>
    <x v="0"/>
    <x v="0"/>
    <x v="0"/>
    <x v="1"/>
    <x v="1"/>
    <x v="1"/>
    <n v="30.5"/>
    <n v="118.4"/>
    <x v="0"/>
    <x v="0"/>
    <n v="0"/>
    <n v="118.4"/>
    <x v="0"/>
    <x v="0"/>
    <x v="0"/>
    <x v="0"/>
    <x v="1"/>
    <x v="0"/>
    <x v="1"/>
    <x v="0"/>
    <x v="0"/>
  </r>
  <r>
    <s v="8676-TRMJS"/>
    <x v="1"/>
    <x v="60"/>
    <x v="1"/>
    <x v="0"/>
    <x v="239"/>
    <n v="90504"/>
    <n v="33.867257000000002"/>
    <n v="-118.330794"/>
    <x v="1"/>
    <x v="3"/>
    <x v="0"/>
    <x v="0"/>
    <n v="34.49"/>
    <x v="1"/>
    <x v="0"/>
    <x v="1"/>
    <n v="52"/>
    <x v="0"/>
    <x v="1"/>
    <x v="0"/>
    <x v="1"/>
    <x v="1"/>
    <x v="0"/>
    <x v="1"/>
    <x v="0"/>
    <x v="1"/>
    <x v="1"/>
    <x v="0"/>
    <n v="75"/>
    <n v="209.1"/>
    <x v="0"/>
    <x v="0"/>
    <n v="103.47"/>
    <n v="312.57"/>
    <x v="1"/>
    <x v="2"/>
    <x v="4"/>
    <x v="0"/>
    <x v="0"/>
    <x v="0"/>
    <x v="1"/>
    <x v="1"/>
    <x v="0"/>
  </r>
  <r>
    <s v="8677-HDZEE"/>
    <x v="0"/>
    <x v="21"/>
    <x v="1"/>
    <x v="0"/>
    <x v="1062"/>
    <n v="92561"/>
    <n v="33.638644999999997"/>
    <n v="-116.55783"/>
    <x v="1"/>
    <x v="11"/>
    <x v="4"/>
    <x v="0"/>
    <n v="2.5"/>
    <x v="1"/>
    <x v="0"/>
    <x v="1"/>
    <n v="3"/>
    <x v="0"/>
    <x v="0"/>
    <x v="0"/>
    <x v="0"/>
    <x v="0"/>
    <x v="1"/>
    <x v="1"/>
    <x v="0"/>
    <x v="1"/>
    <x v="0"/>
    <x v="1"/>
    <n v="105.45"/>
    <n v="5916.95"/>
    <x v="0"/>
    <x v="0"/>
    <n v="140"/>
    <n v="6056.95"/>
    <x v="0"/>
    <x v="0"/>
    <x v="0"/>
    <x v="0"/>
    <x v="0"/>
    <x v="0"/>
    <x v="0"/>
    <x v="0"/>
    <x v="0"/>
  </r>
  <r>
    <s v="8679-JOEVF"/>
    <x v="0"/>
    <x v="4"/>
    <x v="1"/>
    <x v="0"/>
    <x v="113"/>
    <n v="95838"/>
    <n v="38.646096"/>
    <n v="-121.44243299999999"/>
    <x v="1"/>
    <x v="43"/>
    <x v="0"/>
    <x v="0"/>
    <n v="36.83"/>
    <x v="0"/>
    <x v="0"/>
    <x v="2"/>
    <n v="16"/>
    <x v="0"/>
    <x v="1"/>
    <x v="0"/>
    <x v="0"/>
    <x v="0"/>
    <x v="0"/>
    <x v="0"/>
    <x v="0"/>
    <x v="1"/>
    <x v="1"/>
    <x v="1"/>
    <n v="59.4"/>
    <n v="1023.9"/>
    <x v="0"/>
    <x v="0"/>
    <n v="589.28"/>
    <n v="1613.18"/>
    <x v="1"/>
    <x v="4"/>
    <x v="16"/>
    <x v="0"/>
    <x v="0"/>
    <x v="0"/>
    <x v="1"/>
    <x v="0"/>
    <x v="0"/>
  </r>
  <r>
    <s v="8679-LZBMD"/>
    <x v="1"/>
    <x v="18"/>
    <x v="0"/>
    <x v="0"/>
    <x v="777"/>
    <n v="93643"/>
    <n v="37.244306999999999"/>
    <n v="-119.47025600000001"/>
    <x v="9"/>
    <x v="50"/>
    <x v="0"/>
    <x v="0"/>
    <n v="23.75"/>
    <x v="0"/>
    <x v="0"/>
    <x v="1"/>
    <n v="53"/>
    <x v="0"/>
    <x v="1"/>
    <x v="0"/>
    <x v="1"/>
    <x v="0"/>
    <x v="1"/>
    <x v="1"/>
    <x v="0"/>
    <x v="0"/>
    <x v="0"/>
    <x v="1"/>
    <n v="90.65"/>
    <n v="3974.15"/>
    <x v="0"/>
    <x v="0"/>
    <n v="1045"/>
    <n v="5019.1499999999996"/>
    <x v="0"/>
    <x v="0"/>
    <x v="0"/>
    <x v="0"/>
    <x v="0"/>
    <x v="0"/>
    <x v="1"/>
    <x v="1"/>
    <x v="0"/>
  </r>
  <r>
    <s v="8680-CGLTP"/>
    <x v="1"/>
    <x v="34"/>
    <x v="1"/>
    <x v="0"/>
    <x v="612"/>
    <n v="94946"/>
    <n v="38.065359000000001"/>
    <n v="-122.665566"/>
    <x v="1"/>
    <x v="31"/>
    <x v="5"/>
    <x v="0"/>
    <n v="8"/>
    <x v="0"/>
    <x v="0"/>
    <x v="2"/>
    <n v="9"/>
    <x v="1"/>
    <x v="0"/>
    <x v="0"/>
    <x v="0"/>
    <x v="1"/>
    <x v="0"/>
    <x v="0"/>
    <x v="1"/>
    <x v="0"/>
    <x v="0"/>
    <x v="1"/>
    <n v="58.75"/>
    <n v="1696.2"/>
    <x v="0"/>
    <x v="10"/>
    <n v="232"/>
    <n v="1978.2"/>
    <x v="0"/>
    <x v="0"/>
    <x v="0"/>
    <x v="0"/>
    <x v="1"/>
    <x v="1"/>
    <x v="0"/>
    <x v="0"/>
    <x v="0"/>
  </r>
  <r>
    <s v="8681-ICONS"/>
    <x v="1"/>
    <x v="29"/>
    <x v="0"/>
    <x v="2"/>
    <x v="113"/>
    <n v="95822"/>
    <n v="38.512568999999999"/>
    <n v="-121.49518399999999"/>
    <x v="7"/>
    <x v="31"/>
    <x v="0"/>
    <x v="0"/>
    <n v="24.64"/>
    <x v="0"/>
    <x v="1"/>
    <x v="3"/>
    <m/>
    <x v="2"/>
    <x v="2"/>
    <x v="2"/>
    <x v="2"/>
    <x v="2"/>
    <x v="2"/>
    <x v="2"/>
    <x v="2"/>
    <x v="1"/>
    <x v="0"/>
    <x v="2"/>
    <n v="20.65"/>
    <n v="654.85"/>
    <x v="0"/>
    <x v="0"/>
    <n v="714.56"/>
    <n v="1369.41"/>
    <x v="0"/>
    <x v="0"/>
    <x v="0"/>
    <x v="0"/>
    <x v="1"/>
    <x v="1"/>
    <x v="1"/>
    <x v="1"/>
    <x v="0"/>
  </r>
  <r>
    <s v="8685-WHQPW"/>
    <x v="0"/>
    <x v="16"/>
    <x v="1"/>
    <x v="0"/>
    <x v="38"/>
    <n v="92110"/>
    <n v="32.765009999999997"/>
    <n v="-117.19938"/>
    <x v="1"/>
    <x v="51"/>
    <x v="0"/>
    <x v="0"/>
    <n v="5.09"/>
    <x v="1"/>
    <x v="0"/>
    <x v="1"/>
    <n v="23"/>
    <x v="0"/>
    <x v="1"/>
    <x v="0"/>
    <x v="1"/>
    <x v="1"/>
    <x v="0"/>
    <x v="0"/>
    <x v="1"/>
    <x v="1"/>
    <x v="0"/>
    <x v="1"/>
    <n v="74.400000000000006"/>
    <n v="1692.6"/>
    <x v="0"/>
    <x v="0"/>
    <n v="111.98"/>
    <n v="1804.58"/>
    <x v="1"/>
    <x v="1"/>
    <x v="1"/>
    <x v="0"/>
    <x v="1"/>
    <x v="1"/>
    <x v="1"/>
    <x v="1"/>
    <x v="0"/>
  </r>
  <r>
    <s v="8687-BAFGU"/>
    <x v="1"/>
    <x v="20"/>
    <x v="1"/>
    <x v="0"/>
    <x v="117"/>
    <n v="93612"/>
    <n v="36.814539000000003"/>
    <n v="-119.711868"/>
    <x v="1"/>
    <x v="13"/>
    <x v="1"/>
    <x v="0"/>
    <n v="23.7"/>
    <x v="0"/>
    <x v="0"/>
    <x v="1"/>
    <n v="25"/>
    <x v="0"/>
    <x v="1"/>
    <x v="0"/>
    <x v="0"/>
    <x v="1"/>
    <x v="0"/>
    <x v="0"/>
    <x v="0"/>
    <x v="1"/>
    <x v="1"/>
    <x v="1"/>
    <n v="74"/>
    <n v="74"/>
    <x v="0"/>
    <x v="0"/>
    <n v="23.7"/>
    <n v="97.7"/>
    <x v="2"/>
    <x v="0"/>
    <x v="0"/>
    <x v="0"/>
    <x v="1"/>
    <x v="0"/>
    <x v="1"/>
    <x v="0"/>
    <x v="0"/>
  </r>
  <r>
    <s v="8690-UPCZI"/>
    <x v="1"/>
    <x v="17"/>
    <x v="0"/>
    <x v="3"/>
    <x v="31"/>
    <n v="90004"/>
    <n v="34.076259"/>
    <n v="-118.310715"/>
    <x v="7"/>
    <x v="31"/>
    <x v="5"/>
    <x v="0"/>
    <n v="36.700000000000003"/>
    <x v="1"/>
    <x v="0"/>
    <x v="2"/>
    <n v="69"/>
    <x v="1"/>
    <x v="1"/>
    <x v="0"/>
    <x v="0"/>
    <x v="0"/>
    <x v="0"/>
    <x v="0"/>
    <x v="1"/>
    <x v="0"/>
    <x v="1"/>
    <x v="1"/>
    <n v="69.05"/>
    <n v="1958.45"/>
    <x v="0"/>
    <x v="3"/>
    <n v="1064.3"/>
    <n v="3062.75"/>
    <x v="0"/>
    <x v="0"/>
    <x v="0"/>
    <x v="0"/>
    <x v="0"/>
    <x v="1"/>
    <x v="0"/>
    <x v="0"/>
    <x v="0"/>
  </r>
  <r>
    <s v="8690-ZVLCL"/>
    <x v="0"/>
    <x v="42"/>
    <x v="0"/>
    <x v="2"/>
    <x v="31"/>
    <n v="90038"/>
    <n v="34.088017000000001"/>
    <n v="-118.327168"/>
    <x v="6"/>
    <x v="64"/>
    <x v="0"/>
    <x v="0"/>
    <n v="43.51"/>
    <x v="1"/>
    <x v="0"/>
    <x v="2"/>
    <n v="22"/>
    <x v="1"/>
    <x v="0"/>
    <x v="1"/>
    <x v="0"/>
    <x v="0"/>
    <x v="1"/>
    <x v="1"/>
    <x v="1"/>
    <x v="2"/>
    <x v="1"/>
    <x v="0"/>
    <n v="88"/>
    <n v="6161.9"/>
    <x v="0"/>
    <x v="3"/>
    <n v="2958.68"/>
    <n v="9160.58"/>
    <x v="0"/>
    <x v="0"/>
    <x v="0"/>
    <x v="0"/>
    <x v="0"/>
    <x v="1"/>
    <x v="0"/>
    <x v="0"/>
    <x v="0"/>
  </r>
  <r>
    <s v="8695-ARGXZ"/>
    <x v="1"/>
    <x v="36"/>
    <x v="0"/>
    <x v="0"/>
    <x v="64"/>
    <n v="93722"/>
    <n v="36.789790000000004"/>
    <n v="-119.929894"/>
    <x v="2"/>
    <x v="12"/>
    <x v="0"/>
    <x v="0"/>
    <n v="2.0699999999999998"/>
    <x v="1"/>
    <x v="0"/>
    <x v="1"/>
    <n v="16"/>
    <x v="0"/>
    <x v="1"/>
    <x v="0"/>
    <x v="1"/>
    <x v="1"/>
    <x v="0"/>
    <x v="0"/>
    <x v="0"/>
    <x v="1"/>
    <x v="0"/>
    <x v="1"/>
    <n v="75.55"/>
    <n v="2425.4"/>
    <x v="0"/>
    <x v="0"/>
    <n v="70.38"/>
    <n v="2495.7800000000002"/>
    <x v="0"/>
    <x v="0"/>
    <x v="0"/>
    <x v="0"/>
    <x v="1"/>
    <x v="0"/>
    <x v="1"/>
    <x v="1"/>
    <x v="0"/>
  </r>
  <r>
    <s v="8695-WDYEA"/>
    <x v="1"/>
    <x v="13"/>
    <x v="1"/>
    <x v="0"/>
    <x v="418"/>
    <n v="95928"/>
    <n v="39.681488000000002"/>
    <n v="-121.83721"/>
    <x v="1"/>
    <x v="13"/>
    <x v="0"/>
    <x v="0"/>
    <n v="39.299999999999997"/>
    <x v="0"/>
    <x v="0"/>
    <x v="2"/>
    <n v="26"/>
    <x v="1"/>
    <x v="1"/>
    <x v="0"/>
    <x v="1"/>
    <x v="1"/>
    <x v="0"/>
    <x v="0"/>
    <x v="0"/>
    <x v="1"/>
    <x v="1"/>
    <x v="0"/>
    <n v="51.25"/>
    <n v="51.25"/>
    <x v="0"/>
    <x v="0"/>
    <n v="39.299999999999997"/>
    <n v="90.55"/>
    <x v="2"/>
    <x v="0"/>
    <x v="0"/>
    <x v="0"/>
    <x v="1"/>
    <x v="0"/>
    <x v="0"/>
    <x v="1"/>
    <x v="0"/>
  </r>
  <r>
    <s v="8696-JKZNU"/>
    <x v="0"/>
    <x v="3"/>
    <x v="1"/>
    <x v="0"/>
    <x v="172"/>
    <n v="96007"/>
    <n v="40.448632000000003"/>
    <n v="-122.306657"/>
    <x v="1"/>
    <x v="20"/>
    <x v="5"/>
    <x v="0"/>
    <n v="26.95"/>
    <x v="1"/>
    <x v="0"/>
    <x v="1"/>
    <n v="17"/>
    <x v="0"/>
    <x v="1"/>
    <x v="0"/>
    <x v="1"/>
    <x v="1"/>
    <x v="0"/>
    <x v="0"/>
    <x v="0"/>
    <x v="1"/>
    <x v="0"/>
    <x v="1"/>
    <n v="76.25"/>
    <n v="2841.55"/>
    <x v="0"/>
    <x v="0"/>
    <n v="997.15"/>
    <n v="3838.7"/>
    <x v="1"/>
    <x v="3"/>
    <x v="6"/>
    <x v="0"/>
    <x v="1"/>
    <x v="0"/>
    <x v="1"/>
    <x v="1"/>
    <x v="0"/>
  </r>
  <r>
    <s v="8699-ASUFO"/>
    <x v="1"/>
    <x v="15"/>
    <x v="0"/>
    <x v="0"/>
    <x v="928"/>
    <n v="92567"/>
    <n v="33.827689999999997"/>
    <n v="-117.102244"/>
    <x v="2"/>
    <x v="6"/>
    <x v="0"/>
    <x v="0"/>
    <n v="8.92"/>
    <x v="1"/>
    <x v="0"/>
    <x v="1"/>
    <n v="17"/>
    <x v="0"/>
    <x v="1"/>
    <x v="0"/>
    <x v="1"/>
    <x v="1"/>
    <x v="0"/>
    <x v="0"/>
    <x v="0"/>
    <x v="1"/>
    <x v="0"/>
    <x v="0"/>
    <n v="74.400000000000006"/>
    <n v="527.9"/>
    <x v="420"/>
    <x v="0"/>
    <n v="62.44"/>
    <n v="557.88"/>
    <x v="1"/>
    <x v="5"/>
    <x v="8"/>
    <x v="0"/>
    <x v="1"/>
    <x v="0"/>
    <x v="1"/>
    <x v="1"/>
    <x v="0"/>
  </r>
  <r>
    <s v="8701-DGLVH"/>
    <x v="1"/>
    <x v="59"/>
    <x v="1"/>
    <x v="0"/>
    <x v="310"/>
    <n v="95624"/>
    <n v="38.434137999999997"/>
    <n v="-121.30587"/>
    <x v="1"/>
    <x v="69"/>
    <x v="0"/>
    <x v="0"/>
    <n v="47.43"/>
    <x v="0"/>
    <x v="1"/>
    <x v="3"/>
    <m/>
    <x v="2"/>
    <x v="2"/>
    <x v="2"/>
    <x v="2"/>
    <x v="2"/>
    <x v="2"/>
    <x v="2"/>
    <x v="2"/>
    <x v="2"/>
    <x v="1"/>
    <x v="0"/>
    <n v="20.45"/>
    <n v="1042.6500000000001"/>
    <x v="0"/>
    <x v="0"/>
    <n v="2418.9299999999998"/>
    <n v="3461.58"/>
    <x v="0"/>
    <x v="0"/>
    <x v="0"/>
    <x v="0"/>
    <x v="1"/>
    <x v="1"/>
    <x v="1"/>
    <x v="1"/>
    <x v="0"/>
  </r>
  <r>
    <s v="8705-DWKTI"/>
    <x v="1"/>
    <x v="12"/>
    <x v="1"/>
    <x v="0"/>
    <x v="655"/>
    <n v="95543"/>
    <n v="41.867908"/>
    <n v="-123.794144"/>
    <x v="1"/>
    <x v="57"/>
    <x v="0"/>
    <x v="0"/>
    <n v="5.92"/>
    <x v="0"/>
    <x v="0"/>
    <x v="1"/>
    <n v="23"/>
    <x v="0"/>
    <x v="1"/>
    <x v="1"/>
    <x v="1"/>
    <x v="1"/>
    <x v="1"/>
    <x v="1"/>
    <x v="1"/>
    <x v="1"/>
    <x v="0"/>
    <x v="0"/>
    <n v="83.8"/>
    <n v="4331.3999999999996"/>
    <x v="0"/>
    <x v="13"/>
    <n v="307.83999999999997"/>
    <n v="4709.24"/>
    <x v="0"/>
    <x v="0"/>
    <x v="0"/>
    <x v="0"/>
    <x v="0"/>
    <x v="1"/>
    <x v="0"/>
    <x v="1"/>
    <x v="0"/>
  </r>
  <r>
    <s v="8705-WZCYL"/>
    <x v="1"/>
    <x v="43"/>
    <x v="1"/>
    <x v="0"/>
    <x v="202"/>
    <n v="92024"/>
    <n v="33.054578999999997"/>
    <n v="-117.25664999999999"/>
    <x v="1"/>
    <x v="13"/>
    <x v="1"/>
    <x v="0"/>
    <n v="27.46"/>
    <x v="0"/>
    <x v="0"/>
    <x v="2"/>
    <n v="26"/>
    <x v="0"/>
    <x v="1"/>
    <x v="0"/>
    <x v="1"/>
    <x v="1"/>
    <x v="0"/>
    <x v="0"/>
    <x v="0"/>
    <x v="1"/>
    <x v="0"/>
    <x v="1"/>
    <n v="44.8"/>
    <n v="44.8"/>
    <x v="0"/>
    <x v="0"/>
    <n v="27.46"/>
    <n v="72.260000000000005"/>
    <x v="2"/>
    <x v="0"/>
    <x v="0"/>
    <x v="0"/>
    <x v="1"/>
    <x v="0"/>
    <x v="1"/>
    <x v="1"/>
    <x v="0"/>
  </r>
  <r>
    <s v="8706-HRADD"/>
    <x v="1"/>
    <x v="46"/>
    <x v="1"/>
    <x v="0"/>
    <x v="11"/>
    <n v="94087"/>
    <n v="37.351100000000002"/>
    <n v="-122.037311"/>
    <x v="1"/>
    <x v="47"/>
    <x v="2"/>
    <x v="1"/>
    <m/>
    <x v="2"/>
    <x v="0"/>
    <x v="2"/>
    <n v="26"/>
    <x v="1"/>
    <x v="1"/>
    <x v="0"/>
    <x v="0"/>
    <x v="0"/>
    <x v="0"/>
    <x v="0"/>
    <x v="0"/>
    <x v="1"/>
    <x v="0"/>
    <x v="0"/>
    <n v="43.55"/>
    <n v="1011.5"/>
    <x v="0"/>
    <x v="0"/>
    <n v="0"/>
    <n v="1011.5"/>
    <x v="0"/>
    <x v="0"/>
    <x v="0"/>
    <x v="0"/>
    <x v="0"/>
    <x v="0"/>
    <x v="0"/>
    <x v="0"/>
    <x v="0"/>
  </r>
  <r>
    <s v="8707-HOEDG"/>
    <x v="0"/>
    <x v="17"/>
    <x v="0"/>
    <x v="1"/>
    <x v="123"/>
    <n v="93552"/>
    <n v="34.557710999999998"/>
    <n v="-118.02944100000001"/>
    <x v="8"/>
    <x v="40"/>
    <x v="0"/>
    <x v="0"/>
    <n v="5.51"/>
    <x v="1"/>
    <x v="0"/>
    <x v="1"/>
    <n v="85"/>
    <x v="0"/>
    <x v="0"/>
    <x v="1"/>
    <x v="0"/>
    <x v="0"/>
    <x v="1"/>
    <x v="1"/>
    <x v="1"/>
    <x v="2"/>
    <x v="0"/>
    <x v="1"/>
    <n v="110.2"/>
    <n v="7689.8"/>
    <x v="0"/>
    <x v="12"/>
    <n v="385.7"/>
    <n v="8225.5"/>
    <x v="0"/>
    <x v="0"/>
    <x v="0"/>
    <x v="0"/>
    <x v="0"/>
    <x v="1"/>
    <x v="0"/>
    <x v="0"/>
    <x v="0"/>
  </r>
  <r>
    <s v="8707-RMEZH"/>
    <x v="0"/>
    <x v="6"/>
    <x v="0"/>
    <x v="0"/>
    <x v="598"/>
    <n v="91980"/>
    <n v="32.587556999999997"/>
    <n v="-116.636816"/>
    <x v="10"/>
    <x v="19"/>
    <x v="0"/>
    <x v="0"/>
    <n v="34.549999999999997"/>
    <x v="0"/>
    <x v="0"/>
    <x v="1"/>
    <n v="19"/>
    <x v="1"/>
    <x v="0"/>
    <x v="0"/>
    <x v="1"/>
    <x v="1"/>
    <x v="1"/>
    <x v="0"/>
    <x v="0"/>
    <x v="0"/>
    <x v="1"/>
    <x v="0"/>
    <n v="87.3"/>
    <n v="6055.55"/>
    <x v="0"/>
    <x v="0"/>
    <n v="2383.9499999999998"/>
    <n v="8439.5"/>
    <x v="0"/>
    <x v="0"/>
    <x v="0"/>
    <x v="0"/>
    <x v="0"/>
    <x v="0"/>
    <x v="0"/>
    <x v="1"/>
    <x v="0"/>
  </r>
  <r>
    <s v="8708-XPXHZ"/>
    <x v="0"/>
    <x v="11"/>
    <x v="0"/>
    <x v="0"/>
    <x v="735"/>
    <n v="96017"/>
    <n v="41.121108"/>
    <n v="-122.336613"/>
    <x v="2"/>
    <x v="71"/>
    <x v="0"/>
    <x v="0"/>
    <n v="6.84"/>
    <x v="1"/>
    <x v="0"/>
    <x v="1"/>
    <n v="27"/>
    <x v="0"/>
    <x v="1"/>
    <x v="0"/>
    <x v="1"/>
    <x v="0"/>
    <x v="1"/>
    <x v="1"/>
    <x v="0"/>
    <x v="1"/>
    <x v="0"/>
    <x v="1"/>
    <n v="94.2"/>
    <n v="4186.3"/>
    <x v="0"/>
    <x v="0"/>
    <n v="287.27999999999997"/>
    <n v="4473.58"/>
    <x v="1"/>
    <x v="1"/>
    <x v="1"/>
    <x v="0"/>
    <x v="0"/>
    <x v="0"/>
    <x v="1"/>
    <x v="1"/>
    <x v="0"/>
  </r>
  <r>
    <s v="8709-KRDVL"/>
    <x v="0"/>
    <x v="56"/>
    <x v="1"/>
    <x v="0"/>
    <x v="848"/>
    <n v="96085"/>
    <n v="41.737962000000003"/>
    <n v="-123.07557"/>
    <x v="1"/>
    <x v="45"/>
    <x v="0"/>
    <x v="0"/>
    <n v="16.57"/>
    <x v="1"/>
    <x v="0"/>
    <x v="1"/>
    <n v="30"/>
    <x v="0"/>
    <x v="0"/>
    <x v="0"/>
    <x v="1"/>
    <x v="0"/>
    <x v="1"/>
    <x v="1"/>
    <x v="0"/>
    <x v="1"/>
    <x v="0"/>
    <x v="1"/>
    <n v="100"/>
    <n v="3320.6"/>
    <x v="0"/>
    <x v="0"/>
    <n v="546.80999999999995"/>
    <n v="3867.41"/>
    <x v="0"/>
    <x v="0"/>
    <x v="0"/>
    <x v="0"/>
    <x v="0"/>
    <x v="0"/>
    <x v="0"/>
    <x v="1"/>
    <x v="0"/>
  </r>
  <r>
    <s v="8710-YGLWG"/>
    <x v="1"/>
    <x v="56"/>
    <x v="1"/>
    <x v="0"/>
    <x v="301"/>
    <n v="91343"/>
    <n v="34.238802"/>
    <n v="-118.48229600000001"/>
    <x v="1"/>
    <x v="13"/>
    <x v="1"/>
    <x v="0"/>
    <n v="15.76"/>
    <x v="0"/>
    <x v="0"/>
    <x v="2"/>
    <n v="13"/>
    <x v="0"/>
    <x v="1"/>
    <x v="0"/>
    <x v="1"/>
    <x v="1"/>
    <x v="0"/>
    <x v="0"/>
    <x v="0"/>
    <x v="1"/>
    <x v="0"/>
    <x v="0"/>
    <n v="44.9"/>
    <n v="44.9"/>
    <x v="0"/>
    <x v="0"/>
    <n v="15.76"/>
    <n v="60.66"/>
    <x v="2"/>
    <x v="0"/>
    <x v="0"/>
    <x v="0"/>
    <x v="1"/>
    <x v="0"/>
    <x v="1"/>
    <x v="1"/>
    <x v="0"/>
  </r>
  <r>
    <s v="8711-LOBKY"/>
    <x v="1"/>
    <x v="2"/>
    <x v="0"/>
    <x v="2"/>
    <x v="708"/>
    <n v="95463"/>
    <n v="39.182915999999999"/>
    <n v="-123.552571"/>
    <x v="0"/>
    <x v="26"/>
    <x v="0"/>
    <x v="0"/>
    <n v="41.19"/>
    <x v="0"/>
    <x v="1"/>
    <x v="3"/>
    <m/>
    <x v="2"/>
    <x v="2"/>
    <x v="2"/>
    <x v="2"/>
    <x v="2"/>
    <x v="2"/>
    <x v="2"/>
    <x v="2"/>
    <x v="2"/>
    <x v="1"/>
    <x v="0"/>
    <n v="19.850000000000001"/>
    <n v="1188.25"/>
    <x v="0"/>
    <x v="0"/>
    <n v="2430.21"/>
    <n v="3618.46"/>
    <x v="0"/>
    <x v="0"/>
    <x v="0"/>
    <x v="0"/>
    <x v="1"/>
    <x v="1"/>
    <x v="1"/>
    <x v="1"/>
    <x v="0"/>
  </r>
  <r>
    <s v="8713-IGZSO"/>
    <x v="1"/>
    <x v="2"/>
    <x v="1"/>
    <x v="0"/>
    <x v="624"/>
    <n v="93906"/>
    <n v="36.722898000000001"/>
    <n v="-121.63364799999999"/>
    <x v="1"/>
    <x v="29"/>
    <x v="1"/>
    <x v="0"/>
    <n v="40.25"/>
    <x v="1"/>
    <x v="1"/>
    <x v="3"/>
    <m/>
    <x v="2"/>
    <x v="2"/>
    <x v="2"/>
    <x v="2"/>
    <x v="2"/>
    <x v="2"/>
    <x v="2"/>
    <x v="2"/>
    <x v="1"/>
    <x v="1"/>
    <x v="0"/>
    <n v="24.85"/>
    <n v="62"/>
    <x v="0"/>
    <x v="0"/>
    <n v="80.5"/>
    <n v="142.5"/>
    <x v="2"/>
    <x v="0"/>
    <x v="0"/>
    <x v="0"/>
    <x v="1"/>
    <x v="1"/>
    <x v="1"/>
    <x v="1"/>
    <x v="0"/>
  </r>
  <r>
    <s v="8714-CTZJW"/>
    <x v="0"/>
    <x v="38"/>
    <x v="1"/>
    <x v="0"/>
    <x v="142"/>
    <n v="95664"/>
    <n v="38.803730999999999"/>
    <n v="-121.04379900000001"/>
    <x v="1"/>
    <x v="1"/>
    <x v="1"/>
    <x v="0"/>
    <n v="19.84"/>
    <x v="0"/>
    <x v="0"/>
    <x v="1"/>
    <n v="73"/>
    <x v="0"/>
    <x v="1"/>
    <x v="1"/>
    <x v="1"/>
    <x v="1"/>
    <x v="1"/>
    <x v="1"/>
    <x v="0"/>
    <x v="1"/>
    <x v="0"/>
    <x v="0"/>
    <n v="82.85"/>
    <n v="319.60000000000002"/>
    <x v="0"/>
    <x v="0"/>
    <n v="79.36"/>
    <n v="398.96"/>
    <x v="0"/>
    <x v="0"/>
    <x v="0"/>
    <x v="0"/>
    <x v="0"/>
    <x v="0"/>
    <x v="0"/>
    <x v="1"/>
    <x v="0"/>
  </r>
  <r>
    <s v="8714-EUHJO"/>
    <x v="0"/>
    <x v="14"/>
    <x v="0"/>
    <x v="0"/>
    <x v="735"/>
    <n v="96017"/>
    <n v="41.121108"/>
    <n v="-122.336613"/>
    <x v="2"/>
    <x v="65"/>
    <x v="0"/>
    <x v="0"/>
    <n v="38.67"/>
    <x v="1"/>
    <x v="0"/>
    <x v="0"/>
    <n v="13"/>
    <x v="0"/>
    <x v="0"/>
    <x v="0"/>
    <x v="1"/>
    <x v="1"/>
    <x v="1"/>
    <x v="1"/>
    <x v="1"/>
    <x v="1"/>
    <x v="0"/>
    <x v="1"/>
    <n v="91.15"/>
    <n v="2995.45"/>
    <x v="0"/>
    <x v="0"/>
    <n v="1198.77"/>
    <n v="4194.22"/>
    <x v="1"/>
    <x v="2"/>
    <x v="18"/>
    <x v="0"/>
    <x v="0"/>
    <x v="1"/>
    <x v="0"/>
    <x v="1"/>
    <x v="0"/>
  </r>
  <r>
    <s v="8715-KKTFG"/>
    <x v="0"/>
    <x v="54"/>
    <x v="0"/>
    <x v="0"/>
    <x v="742"/>
    <n v="95661"/>
    <n v="38.736685000000001"/>
    <n v="-121.25198399999999"/>
    <x v="10"/>
    <x v="48"/>
    <x v="4"/>
    <x v="0"/>
    <n v="18.03"/>
    <x v="1"/>
    <x v="0"/>
    <x v="1"/>
    <n v="22"/>
    <x v="0"/>
    <x v="1"/>
    <x v="1"/>
    <x v="0"/>
    <x v="0"/>
    <x v="1"/>
    <x v="1"/>
    <x v="0"/>
    <x v="0"/>
    <x v="0"/>
    <x v="1"/>
    <n v="103.3"/>
    <n v="6518.35"/>
    <x v="0"/>
    <x v="0"/>
    <n v="1099.83"/>
    <n v="7618.18"/>
    <x v="0"/>
    <x v="0"/>
    <x v="0"/>
    <x v="0"/>
    <x v="0"/>
    <x v="0"/>
    <x v="0"/>
    <x v="0"/>
    <x v="0"/>
  </r>
  <r>
    <s v="8717-VCTXJ"/>
    <x v="1"/>
    <x v="13"/>
    <x v="1"/>
    <x v="0"/>
    <x v="177"/>
    <n v="95065"/>
    <n v="37.031404000000002"/>
    <n v="-121.981865"/>
    <x v="1"/>
    <x v="71"/>
    <x v="0"/>
    <x v="0"/>
    <n v="48.41"/>
    <x v="0"/>
    <x v="1"/>
    <x v="3"/>
    <m/>
    <x v="2"/>
    <x v="2"/>
    <x v="2"/>
    <x v="2"/>
    <x v="2"/>
    <x v="2"/>
    <x v="2"/>
    <x v="2"/>
    <x v="0"/>
    <x v="0"/>
    <x v="0"/>
    <n v="19.55"/>
    <n v="839.4"/>
    <x v="421"/>
    <x v="0"/>
    <n v="2033.22"/>
    <n v="2860.46"/>
    <x v="0"/>
    <x v="0"/>
    <x v="0"/>
    <x v="0"/>
    <x v="1"/>
    <x v="1"/>
    <x v="1"/>
    <x v="1"/>
    <x v="0"/>
  </r>
  <r>
    <s v="8718-PTMEZ"/>
    <x v="0"/>
    <x v="1"/>
    <x v="1"/>
    <x v="0"/>
    <x v="129"/>
    <n v="92530"/>
    <n v="33.655420999999997"/>
    <n v="-117.391751"/>
    <x v="1"/>
    <x v="2"/>
    <x v="0"/>
    <x v="1"/>
    <m/>
    <x v="2"/>
    <x v="0"/>
    <x v="0"/>
    <n v="16"/>
    <x v="0"/>
    <x v="0"/>
    <x v="0"/>
    <x v="1"/>
    <x v="1"/>
    <x v="0"/>
    <x v="0"/>
    <x v="0"/>
    <x v="1"/>
    <x v="0"/>
    <x v="1"/>
    <n v="31.05"/>
    <n v="347.25"/>
    <x v="0"/>
    <x v="0"/>
    <n v="0"/>
    <n v="347.25"/>
    <x v="1"/>
    <x v="3"/>
    <x v="6"/>
    <x v="0"/>
    <x v="1"/>
    <x v="0"/>
    <x v="0"/>
    <x v="1"/>
    <x v="0"/>
  </r>
  <r>
    <s v="8720-RQSBJ"/>
    <x v="1"/>
    <x v="28"/>
    <x v="1"/>
    <x v="0"/>
    <x v="95"/>
    <n v="93202"/>
    <n v="36.315978999999999"/>
    <n v="-119.710852"/>
    <x v="1"/>
    <x v="13"/>
    <x v="1"/>
    <x v="0"/>
    <n v="28.67"/>
    <x v="0"/>
    <x v="0"/>
    <x v="2"/>
    <n v="4"/>
    <x v="0"/>
    <x v="1"/>
    <x v="0"/>
    <x v="1"/>
    <x v="1"/>
    <x v="0"/>
    <x v="0"/>
    <x v="0"/>
    <x v="2"/>
    <x v="1"/>
    <x v="1"/>
    <n v="44"/>
    <n v="44"/>
    <x v="0"/>
    <x v="0"/>
    <n v="28.67"/>
    <n v="72.67"/>
    <x v="2"/>
    <x v="0"/>
    <x v="0"/>
    <x v="0"/>
    <x v="1"/>
    <x v="0"/>
    <x v="1"/>
    <x v="1"/>
    <x v="0"/>
  </r>
  <r>
    <s v="8722-NGNBH"/>
    <x v="1"/>
    <x v="11"/>
    <x v="1"/>
    <x v="0"/>
    <x v="700"/>
    <n v="91789"/>
    <n v="34.018354000000002"/>
    <n v="-117.85492000000001"/>
    <x v="1"/>
    <x v="10"/>
    <x v="0"/>
    <x v="1"/>
    <m/>
    <x v="2"/>
    <x v="0"/>
    <x v="0"/>
    <n v="59"/>
    <x v="1"/>
    <x v="1"/>
    <x v="1"/>
    <x v="0"/>
    <x v="1"/>
    <x v="0"/>
    <x v="1"/>
    <x v="0"/>
    <x v="1"/>
    <x v="1"/>
    <x v="0"/>
    <n v="40"/>
    <n v="223.45"/>
    <x v="0"/>
    <x v="0"/>
    <n v="0"/>
    <n v="223.45"/>
    <x v="1"/>
    <x v="1"/>
    <x v="1"/>
    <x v="0"/>
    <x v="0"/>
    <x v="0"/>
    <x v="0"/>
    <x v="0"/>
    <x v="0"/>
  </r>
  <r>
    <s v="8722-PRFDV"/>
    <x v="0"/>
    <x v="44"/>
    <x v="0"/>
    <x v="1"/>
    <x v="31"/>
    <n v="90042"/>
    <n v="34.115720000000003"/>
    <n v="-118.19275399999999"/>
    <x v="6"/>
    <x v="4"/>
    <x v="3"/>
    <x v="0"/>
    <n v="48.76"/>
    <x v="0"/>
    <x v="0"/>
    <x v="0"/>
    <n v="71"/>
    <x v="1"/>
    <x v="1"/>
    <x v="1"/>
    <x v="1"/>
    <x v="0"/>
    <x v="1"/>
    <x v="1"/>
    <x v="0"/>
    <x v="2"/>
    <x v="1"/>
    <x v="0"/>
    <n v="77.55"/>
    <n v="5574.35"/>
    <x v="0"/>
    <x v="0"/>
    <n v="3461.96"/>
    <n v="9036.31"/>
    <x v="0"/>
    <x v="0"/>
    <x v="0"/>
    <x v="0"/>
    <x v="0"/>
    <x v="0"/>
    <x v="0"/>
    <x v="1"/>
    <x v="0"/>
  </r>
  <r>
    <s v="8725-JEDFD"/>
    <x v="1"/>
    <x v="17"/>
    <x v="1"/>
    <x v="0"/>
    <x v="961"/>
    <n v="91302"/>
    <n v="34.130861000000003"/>
    <n v="-118.68346"/>
    <x v="1"/>
    <x v="28"/>
    <x v="0"/>
    <x v="0"/>
    <n v="34.979999999999997"/>
    <x v="0"/>
    <x v="0"/>
    <x v="1"/>
    <n v="26"/>
    <x v="0"/>
    <x v="1"/>
    <x v="0"/>
    <x v="1"/>
    <x v="1"/>
    <x v="0"/>
    <x v="0"/>
    <x v="0"/>
    <x v="1"/>
    <x v="0"/>
    <x v="0"/>
    <n v="69.05"/>
    <n v="1793.25"/>
    <x v="422"/>
    <x v="0"/>
    <n v="944.46"/>
    <n v="2714.99"/>
    <x v="0"/>
    <x v="0"/>
    <x v="0"/>
    <x v="0"/>
    <x v="1"/>
    <x v="0"/>
    <x v="1"/>
    <x v="1"/>
    <x v="0"/>
  </r>
  <r>
    <s v="8727-JQFHV"/>
    <x v="1"/>
    <x v="27"/>
    <x v="0"/>
    <x v="3"/>
    <x v="1010"/>
    <n v="96025"/>
    <n v="41.212694999999997"/>
    <n v="-122.392067"/>
    <x v="4"/>
    <x v="41"/>
    <x v="0"/>
    <x v="0"/>
    <n v="29.64"/>
    <x v="0"/>
    <x v="1"/>
    <x v="3"/>
    <m/>
    <x v="2"/>
    <x v="2"/>
    <x v="2"/>
    <x v="2"/>
    <x v="2"/>
    <x v="2"/>
    <x v="2"/>
    <x v="2"/>
    <x v="2"/>
    <x v="1"/>
    <x v="0"/>
    <n v="20.75"/>
    <n v="1123.1500000000001"/>
    <x v="0"/>
    <x v="0"/>
    <n v="1689.48"/>
    <n v="2812.63"/>
    <x v="0"/>
    <x v="0"/>
    <x v="0"/>
    <x v="0"/>
    <x v="1"/>
    <x v="1"/>
    <x v="1"/>
    <x v="1"/>
    <x v="0"/>
  </r>
  <r>
    <s v="8727-XDPUD"/>
    <x v="1"/>
    <x v="35"/>
    <x v="1"/>
    <x v="0"/>
    <x v="113"/>
    <n v="95829"/>
    <n v="38.486502000000002"/>
    <n v="-121.334051"/>
    <x v="1"/>
    <x v="20"/>
    <x v="0"/>
    <x v="1"/>
    <m/>
    <x v="2"/>
    <x v="0"/>
    <x v="2"/>
    <n v="25"/>
    <x v="0"/>
    <x v="1"/>
    <x v="0"/>
    <x v="1"/>
    <x v="0"/>
    <x v="0"/>
    <x v="0"/>
    <x v="1"/>
    <x v="2"/>
    <x v="1"/>
    <x v="0"/>
    <n v="35.799999999999997"/>
    <n v="1316.9"/>
    <x v="0"/>
    <x v="5"/>
    <n v="0"/>
    <n v="1416.9"/>
    <x v="0"/>
    <x v="0"/>
    <x v="0"/>
    <x v="0"/>
    <x v="0"/>
    <x v="1"/>
    <x v="1"/>
    <x v="1"/>
    <x v="0"/>
  </r>
  <r>
    <s v="8728-SKJLR"/>
    <x v="1"/>
    <x v="45"/>
    <x v="1"/>
    <x v="0"/>
    <x v="809"/>
    <n v="93549"/>
    <n v="36.296850999999997"/>
    <n v="-117.865469"/>
    <x v="1"/>
    <x v="62"/>
    <x v="4"/>
    <x v="0"/>
    <n v="1.08"/>
    <x v="0"/>
    <x v="0"/>
    <x v="1"/>
    <n v="6"/>
    <x v="0"/>
    <x v="1"/>
    <x v="0"/>
    <x v="0"/>
    <x v="1"/>
    <x v="0"/>
    <x v="0"/>
    <x v="0"/>
    <x v="1"/>
    <x v="0"/>
    <x v="1"/>
    <n v="74.25"/>
    <n v="3089.1"/>
    <x v="0"/>
    <x v="0"/>
    <n v="44.28"/>
    <n v="3133.38"/>
    <x v="0"/>
    <x v="0"/>
    <x v="0"/>
    <x v="0"/>
    <x v="1"/>
    <x v="0"/>
    <x v="1"/>
    <x v="0"/>
    <x v="0"/>
  </r>
  <r>
    <s v="8731-WBBMB"/>
    <x v="0"/>
    <x v="17"/>
    <x v="0"/>
    <x v="0"/>
    <x v="38"/>
    <n v="92117"/>
    <n v="32.825085999999999"/>
    <n v="-117.19942399999999"/>
    <x v="9"/>
    <x v="18"/>
    <x v="0"/>
    <x v="0"/>
    <n v="11.23"/>
    <x v="0"/>
    <x v="0"/>
    <x v="0"/>
    <n v="48"/>
    <x v="0"/>
    <x v="0"/>
    <x v="1"/>
    <x v="0"/>
    <x v="0"/>
    <x v="1"/>
    <x v="1"/>
    <x v="0"/>
    <x v="1"/>
    <x v="1"/>
    <x v="1"/>
    <n v="81.900000000000006"/>
    <n v="2078.5500000000002"/>
    <x v="423"/>
    <x v="0"/>
    <n v="291.98"/>
    <n v="2325.67"/>
    <x v="0"/>
    <x v="0"/>
    <x v="0"/>
    <x v="0"/>
    <x v="0"/>
    <x v="0"/>
    <x v="0"/>
    <x v="0"/>
    <x v="0"/>
  </r>
  <r>
    <s v="8734-DKSTZ"/>
    <x v="0"/>
    <x v="29"/>
    <x v="0"/>
    <x v="3"/>
    <x v="841"/>
    <n v="92283"/>
    <n v="32.852947"/>
    <n v="-114.850784"/>
    <x v="1"/>
    <x v="46"/>
    <x v="2"/>
    <x v="0"/>
    <n v="6.5"/>
    <x v="1"/>
    <x v="0"/>
    <x v="1"/>
    <n v="76"/>
    <x v="0"/>
    <x v="1"/>
    <x v="0"/>
    <x v="1"/>
    <x v="1"/>
    <x v="1"/>
    <x v="1"/>
    <x v="0"/>
    <x v="1"/>
    <x v="1"/>
    <x v="1"/>
    <n v="85.95"/>
    <n v="858.6"/>
    <x v="0"/>
    <x v="0"/>
    <n v="65"/>
    <n v="923.6"/>
    <x v="0"/>
    <x v="0"/>
    <x v="0"/>
    <x v="0"/>
    <x v="0"/>
    <x v="0"/>
    <x v="1"/>
    <x v="1"/>
    <x v="0"/>
  </r>
  <r>
    <s v="8734-FNWVH"/>
    <x v="1"/>
    <x v="44"/>
    <x v="0"/>
    <x v="2"/>
    <x v="388"/>
    <n v="91792"/>
    <n v="34.024405000000002"/>
    <n v="-117.89872200000001"/>
    <x v="10"/>
    <x v="65"/>
    <x v="0"/>
    <x v="0"/>
    <n v="30.67"/>
    <x v="1"/>
    <x v="0"/>
    <x v="2"/>
    <n v="59"/>
    <x v="0"/>
    <x v="1"/>
    <x v="0"/>
    <x v="1"/>
    <x v="1"/>
    <x v="1"/>
    <x v="1"/>
    <x v="0"/>
    <x v="1"/>
    <x v="1"/>
    <x v="1"/>
    <n v="59.7"/>
    <n v="1825.5"/>
    <x v="0"/>
    <x v="0"/>
    <n v="950.77"/>
    <n v="2776.27"/>
    <x v="0"/>
    <x v="0"/>
    <x v="0"/>
    <x v="0"/>
    <x v="0"/>
    <x v="0"/>
    <x v="1"/>
    <x v="1"/>
    <x v="0"/>
  </r>
  <r>
    <s v="8735-DCXNF"/>
    <x v="1"/>
    <x v="20"/>
    <x v="0"/>
    <x v="0"/>
    <x v="142"/>
    <n v="95664"/>
    <n v="38.803730999999999"/>
    <n v="-121.04379900000001"/>
    <x v="5"/>
    <x v="46"/>
    <x v="2"/>
    <x v="0"/>
    <n v="21.85"/>
    <x v="0"/>
    <x v="0"/>
    <x v="2"/>
    <n v="9"/>
    <x v="1"/>
    <x v="1"/>
    <x v="0"/>
    <x v="0"/>
    <x v="1"/>
    <x v="0"/>
    <x v="0"/>
    <x v="0"/>
    <x v="1"/>
    <x v="0"/>
    <x v="0"/>
    <n v="54.95"/>
    <n v="568.85"/>
    <x v="0"/>
    <x v="0"/>
    <n v="218.5"/>
    <n v="787.35"/>
    <x v="0"/>
    <x v="0"/>
    <x v="0"/>
    <x v="0"/>
    <x v="1"/>
    <x v="0"/>
    <x v="0"/>
    <x v="0"/>
    <x v="0"/>
  </r>
  <r>
    <s v="8735-IJJEG"/>
    <x v="1"/>
    <x v="60"/>
    <x v="0"/>
    <x v="0"/>
    <x v="448"/>
    <n v="91931"/>
    <n v="32.857945999999998"/>
    <n v="-116.56191699999999"/>
    <x v="10"/>
    <x v="32"/>
    <x v="0"/>
    <x v="0"/>
    <n v="4.05"/>
    <x v="0"/>
    <x v="0"/>
    <x v="2"/>
    <n v="59"/>
    <x v="0"/>
    <x v="1"/>
    <x v="1"/>
    <x v="1"/>
    <x v="1"/>
    <x v="0"/>
    <x v="0"/>
    <x v="0"/>
    <x v="1"/>
    <x v="1"/>
    <x v="0"/>
    <n v="50.2"/>
    <n v="668.85"/>
    <x v="0"/>
    <x v="0"/>
    <n v="56.7"/>
    <n v="725.55"/>
    <x v="0"/>
    <x v="0"/>
    <x v="0"/>
    <x v="0"/>
    <x v="1"/>
    <x v="0"/>
    <x v="0"/>
    <x v="1"/>
    <x v="0"/>
  </r>
  <r>
    <s v="8735-NBLWT"/>
    <x v="1"/>
    <x v="20"/>
    <x v="1"/>
    <x v="3"/>
    <x v="868"/>
    <n v="95631"/>
    <n v="39.031875999999997"/>
    <n v="-120.81114100000001"/>
    <x v="1"/>
    <x v="0"/>
    <x v="1"/>
    <x v="0"/>
    <n v="45.83"/>
    <x v="0"/>
    <x v="1"/>
    <x v="3"/>
    <m/>
    <x v="2"/>
    <x v="2"/>
    <x v="2"/>
    <x v="2"/>
    <x v="2"/>
    <x v="2"/>
    <x v="2"/>
    <x v="2"/>
    <x v="1"/>
    <x v="1"/>
    <x v="0"/>
    <n v="20.399999999999999"/>
    <n v="184.1"/>
    <x v="0"/>
    <x v="0"/>
    <n v="412.47"/>
    <n v="596.57000000000005"/>
    <x v="0"/>
    <x v="0"/>
    <x v="0"/>
    <x v="0"/>
    <x v="1"/>
    <x v="1"/>
    <x v="1"/>
    <x v="1"/>
    <x v="0"/>
  </r>
  <r>
    <s v="8735-SDUFN"/>
    <x v="0"/>
    <x v="61"/>
    <x v="0"/>
    <x v="0"/>
    <x v="624"/>
    <n v="93908"/>
    <n v="36.624338000000002"/>
    <n v="-121.615669"/>
    <x v="7"/>
    <x v="9"/>
    <x v="3"/>
    <x v="0"/>
    <n v="8.68"/>
    <x v="1"/>
    <x v="1"/>
    <x v="3"/>
    <m/>
    <x v="2"/>
    <x v="2"/>
    <x v="2"/>
    <x v="2"/>
    <x v="2"/>
    <x v="2"/>
    <x v="2"/>
    <x v="2"/>
    <x v="2"/>
    <x v="1"/>
    <x v="1"/>
    <n v="24.3"/>
    <n v="1778.7"/>
    <x v="0"/>
    <x v="0"/>
    <n v="624.96"/>
    <n v="2403.66"/>
    <x v="0"/>
    <x v="0"/>
    <x v="0"/>
    <x v="0"/>
    <x v="1"/>
    <x v="1"/>
    <x v="1"/>
    <x v="1"/>
    <x v="0"/>
  </r>
  <r>
    <s v="8738-JOKAR"/>
    <x v="0"/>
    <x v="39"/>
    <x v="1"/>
    <x v="0"/>
    <x v="166"/>
    <n v="91722"/>
    <n v="34.097344999999997"/>
    <n v="-117.906736"/>
    <x v="1"/>
    <x v="71"/>
    <x v="0"/>
    <x v="0"/>
    <n v="39.32"/>
    <x v="0"/>
    <x v="0"/>
    <x v="0"/>
    <n v="20"/>
    <x v="1"/>
    <x v="0"/>
    <x v="0"/>
    <x v="0"/>
    <x v="1"/>
    <x v="1"/>
    <x v="1"/>
    <x v="0"/>
    <x v="0"/>
    <x v="0"/>
    <x v="0"/>
    <n v="67.7"/>
    <n v="2882.25"/>
    <x v="0"/>
    <x v="0"/>
    <n v="1651.44"/>
    <n v="4533.6899999999996"/>
    <x v="0"/>
    <x v="0"/>
    <x v="0"/>
    <x v="0"/>
    <x v="0"/>
    <x v="0"/>
    <x v="0"/>
    <x v="0"/>
    <x v="0"/>
  </r>
  <r>
    <s v="8739-QOTTN"/>
    <x v="0"/>
    <x v="34"/>
    <x v="0"/>
    <x v="0"/>
    <x v="1021"/>
    <n v="90704"/>
    <n v="33.391181000000003"/>
    <n v="-118.421305"/>
    <x v="3"/>
    <x v="29"/>
    <x v="1"/>
    <x v="0"/>
    <n v="5.42"/>
    <x v="0"/>
    <x v="1"/>
    <x v="3"/>
    <m/>
    <x v="2"/>
    <x v="2"/>
    <x v="2"/>
    <x v="2"/>
    <x v="2"/>
    <x v="2"/>
    <x v="2"/>
    <x v="2"/>
    <x v="1"/>
    <x v="1"/>
    <x v="0"/>
    <n v="20.350000000000001"/>
    <n v="41.85"/>
    <x v="0"/>
    <x v="0"/>
    <n v="10.84"/>
    <n v="52.69"/>
    <x v="2"/>
    <x v="0"/>
    <x v="0"/>
    <x v="0"/>
    <x v="1"/>
    <x v="1"/>
    <x v="1"/>
    <x v="1"/>
    <x v="0"/>
  </r>
  <r>
    <s v="8739-WWKDU"/>
    <x v="1"/>
    <x v="28"/>
    <x v="1"/>
    <x v="0"/>
    <x v="38"/>
    <n v="92109"/>
    <n v="32.787835999999999"/>
    <n v="-117.232376"/>
    <x v="1"/>
    <x v="30"/>
    <x v="0"/>
    <x v="0"/>
    <n v="18.46"/>
    <x v="1"/>
    <x v="0"/>
    <x v="1"/>
    <n v="3"/>
    <x v="0"/>
    <x v="0"/>
    <x v="0"/>
    <x v="1"/>
    <x v="0"/>
    <x v="0"/>
    <x v="0"/>
    <x v="0"/>
    <x v="1"/>
    <x v="0"/>
    <x v="1"/>
    <n v="89.5"/>
    <n v="2196.15"/>
    <x v="0"/>
    <x v="0"/>
    <n v="461.5"/>
    <n v="2657.65"/>
    <x v="1"/>
    <x v="1"/>
    <x v="1"/>
    <x v="0"/>
    <x v="0"/>
    <x v="0"/>
    <x v="0"/>
    <x v="1"/>
    <x v="0"/>
  </r>
  <r>
    <s v="8739-XNIKG"/>
    <x v="0"/>
    <x v="46"/>
    <x v="1"/>
    <x v="0"/>
    <x v="284"/>
    <n v="93301"/>
    <n v="35.383937000000003"/>
    <n v="-119.020428"/>
    <x v="1"/>
    <x v="10"/>
    <x v="0"/>
    <x v="0"/>
    <n v="48.49"/>
    <x v="1"/>
    <x v="0"/>
    <x v="1"/>
    <n v="85"/>
    <x v="0"/>
    <x v="1"/>
    <x v="0"/>
    <x v="1"/>
    <x v="0"/>
    <x v="0"/>
    <x v="0"/>
    <x v="0"/>
    <x v="1"/>
    <x v="0"/>
    <x v="1"/>
    <n v="84"/>
    <n v="424.75"/>
    <x v="0"/>
    <x v="0"/>
    <n v="242.45"/>
    <n v="667.2"/>
    <x v="0"/>
    <x v="0"/>
    <x v="0"/>
    <x v="0"/>
    <x v="0"/>
    <x v="0"/>
    <x v="1"/>
    <x v="1"/>
    <x v="0"/>
  </r>
  <r>
    <s v="8740-CRYFY"/>
    <x v="1"/>
    <x v="47"/>
    <x v="1"/>
    <x v="0"/>
    <x v="113"/>
    <n v="95823"/>
    <n v="38.475465"/>
    <n v="-121.443625"/>
    <x v="1"/>
    <x v="13"/>
    <x v="1"/>
    <x v="0"/>
    <n v="23.96"/>
    <x v="0"/>
    <x v="0"/>
    <x v="1"/>
    <n v="22"/>
    <x v="0"/>
    <x v="1"/>
    <x v="0"/>
    <x v="1"/>
    <x v="0"/>
    <x v="0"/>
    <x v="0"/>
    <x v="0"/>
    <x v="1"/>
    <x v="0"/>
    <x v="1"/>
    <n v="78.95"/>
    <n v="78.95"/>
    <x v="0"/>
    <x v="0"/>
    <n v="23.96"/>
    <n v="102.91"/>
    <x v="1"/>
    <x v="1"/>
    <x v="10"/>
    <x v="0"/>
    <x v="0"/>
    <x v="0"/>
    <x v="1"/>
    <x v="1"/>
    <x v="0"/>
  </r>
  <r>
    <s v="8740-XLHDR"/>
    <x v="1"/>
    <x v="18"/>
    <x v="1"/>
    <x v="0"/>
    <x v="674"/>
    <n v="95635"/>
    <n v="38.921332999999997"/>
    <n v="-120.897718"/>
    <x v="1"/>
    <x v="10"/>
    <x v="0"/>
    <x v="1"/>
    <m/>
    <x v="2"/>
    <x v="0"/>
    <x v="0"/>
    <n v="59"/>
    <x v="1"/>
    <x v="0"/>
    <x v="1"/>
    <x v="0"/>
    <x v="1"/>
    <x v="0"/>
    <x v="0"/>
    <x v="0"/>
    <x v="1"/>
    <x v="0"/>
    <x v="2"/>
    <n v="43.25"/>
    <n v="219"/>
    <x v="0"/>
    <x v="0"/>
    <n v="0"/>
    <n v="219"/>
    <x v="1"/>
    <x v="2"/>
    <x v="3"/>
    <x v="0"/>
    <x v="1"/>
    <x v="0"/>
    <x v="0"/>
    <x v="0"/>
    <x v="0"/>
  </r>
  <r>
    <s v="8741-LQOBK"/>
    <x v="0"/>
    <x v="60"/>
    <x v="0"/>
    <x v="3"/>
    <x v="996"/>
    <n v="95625"/>
    <n v="38.349195000000002"/>
    <n v="-121.90294299999999"/>
    <x v="5"/>
    <x v="56"/>
    <x v="0"/>
    <x v="1"/>
    <m/>
    <x v="2"/>
    <x v="0"/>
    <x v="2"/>
    <n v="52"/>
    <x v="1"/>
    <x v="0"/>
    <x v="0"/>
    <x v="1"/>
    <x v="1"/>
    <x v="0"/>
    <x v="1"/>
    <x v="0"/>
    <x v="1"/>
    <x v="1"/>
    <x v="1"/>
    <n v="35.049999999999997"/>
    <n v="1620.25"/>
    <x v="0"/>
    <x v="0"/>
    <n v="0"/>
    <n v="1620.25"/>
    <x v="0"/>
    <x v="0"/>
    <x v="0"/>
    <x v="0"/>
    <x v="0"/>
    <x v="0"/>
    <x v="0"/>
    <x v="1"/>
    <x v="0"/>
  </r>
  <r>
    <s v="8745-PVESG"/>
    <x v="0"/>
    <x v="56"/>
    <x v="1"/>
    <x v="0"/>
    <x v="10"/>
    <n v="92067"/>
    <n v="33.012751000000002"/>
    <n v="-117.20061699999999"/>
    <x v="1"/>
    <x v="41"/>
    <x v="0"/>
    <x v="1"/>
    <m/>
    <x v="2"/>
    <x v="0"/>
    <x v="2"/>
    <n v="24"/>
    <x v="1"/>
    <x v="1"/>
    <x v="1"/>
    <x v="0"/>
    <x v="1"/>
    <x v="0"/>
    <x v="0"/>
    <x v="0"/>
    <x v="0"/>
    <x v="0"/>
    <x v="0"/>
    <n v="41.1"/>
    <n v="2258.25"/>
    <x v="0"/>
    <x v="0"/>
    <n v="0"/>
    <n v="2258.25"/>
    <x v="0"/>
    <x v="0"/>
    <x v="0"/>
    <x v="0"/>
    <x v="1"/>
    <x v="0"/>
    <x v="0"/>
    <x v="0"/>
    <x v="0"/>
  </r>
  <r>
    <s v="8746-BFOAJ"/>
    <x v="1"/>
    <x v="16"/>
    <x v="1"/>
    <x v="0"/>
    <x v="107"/>
    <n v="92845"/>
    <n v="33.782955000000001"/>
    <n v="-118.026456"/>
    <x v="1"/>
    <x v="47"/>
    <x v="0"/>
    <x v="0"/>
    <n v="23.23"/>
    <x v="0"/>
    <x v="1"/>
    <x v="3"/>
    <m/>
    <x v="2"/>
    <x v="2"/>
    <x v="2"/>
    <x v="2"/>
    <x v="2"/>
    <x v="2"/>
    <x v="2"/>
    <x v="2"/>
    <x v="0"/>
    <x v="1"/>
    <x v="1"/>
    <n v="20.5"/>
    <n v="429.55"/>
    <x v="0"/>
    <x v="0"/>
    <n v="487.83"/>
    <n v="917.38"/>
    <x v="0"/>
    <x v="0"/>
    <x v="0"/>
    <x v="0"/>
    <x v="1"/>
    <x v="1"/>
    <x v="1"/>
    <x v="1"/>
    <x v="0"/>
  </r>
  <r>
    <s v="8746-OQQRW"/>
    <x v="1"/>
    <x v="22"/>
    <x v="1"/>
    <x v="0"/>
    <x v="832"/>
    <n v="95449"/>
    <n v="38.937060000000002"/>
    <n v="-123.118111"/>
    <x v="1"/>
    <x v="1"/>
    <x v="1"/>
    <x v="0"/>
    <n v="3.69"/>
    <x v="1"/>
    <x v="1"/>
    <x v="3"/>
    <m/>
    <x v="2"/>
    <x v="2"/>
    <x v="2"/>
    <x v="2"/>
    <x v="2"/>
    <x v="2"/>
    <x v="2"/>
    <x v="2"/>
    <x v="1"/>
    <x v="1"/>
    <x v="0"/>
    <n v="25.25"/>
    <n v="101.9"/>
    <x v="0"/>
    <x v="0"/>
    <n v="14.76"/>
    <n v="116.66"/>
    <x v="0"/>
    <x v="0"/>
    <x v="0"/>
    <x v="0"/>
    <x v="1"/>
    <x v="1"/>
    <x v="1"/>
    <x v="1"/>
    <x v="0"/>
  </r>
  <r>
    <s v="8747-UDCOI"/>
    <x v="0"/>
    <x v="46"/>
    <x v="0"/>
    <x v="0"/>
    <x v="409"/>
    <n v="92587"/>
    <n v="33.698869999999999"/>
    <n v="-117.25071"/>
    <x v="9"/>
    <x v="7"/>
    <x v="4"/>
    <x v="0"/>
    <n v="48.66"/>
    <x v="0"/>
    <x v="1"/>
    <x v="3"/>
    <m/>
    <x v="2"/>
    <x v="2"/>
    <x v="2"/>
    <x v="2"/>
    <x v="2"/>
    <x v="2"/>
    <x v="2"/>
    <x v="2"/>
    <x v="2"/>
    <x v="1"/>
    <x v="1"/>
    <n v="19.350000000000001"/>
    <n v="1319.95"/>
    <x v="0"/>
    <x v="0"/>
    <n v="3162.9"/>
    <n v="4482.8500000000004"/>
    <x v="0"/>
    <x v="0"/>
    <x v="0"/>
    <x v="0"/>
    <x v="1"/>
    <x v="1"/>
    <x v="1"/>
    <x v="1"/>
    <x v="0"/>
  </r>
  <r>
    <s v="8748-HFWBO"/>
    <x v="1"/>
    <x v="42"/>
    <x v="0"/>
    <x v="1"/>
    <x v="715"/>
    <n v="95709"/>
    <n v="38.748316000000003"/>
    <n v="-120.675512"/>
    <x v="0"/>
    <x v="53"/>
    <x v="2"/>
    <x v="0"/>
    <n v="32.47"/>
    <x v="0"/>
    <x v="1"/>
    <x v="3"/>
    <m/>
    <x v="2"/>
    <x v="2"/>
    <x v="2"/>
    <x v="2"/>
    <x v="2"/>
    <x v="2"/>
    <x v="2"/>
    <x v="2"/>
    <x v="0"/>
    <x v="1"/>
    <x v="0"/>
    <n v="19.899999999999999"/>
    <n v="357.7"/>
    <x v="0"/>
    <x v="0"/>
    <n v="616.92999999999995"/>
    <n v="974.63"/>
    <x v="0"/>
    <x v="0"/>
    <x v="0"/>
    <x v="0"/>
    <x v="1"/>
    <x v="1"/>
    <x v="1"/>
    <x v="1"/>
    <x v="0"/>
  </r>
  <r>
    <s v="8749-CLJXC"/>
    <x v="1"/>
    <x v="52"/>
    <x v="1"/>
    <x v="0"/>
    <x v="20"/>
    <n v="93601"/>
    <n v="37.375816"/>
    <n v="-119.739935"/>
    <x v="1"/>
    <x v="13"/>
    <x v="0"/>
    <x v="0"/>
    <n v="13.51"/>
    <x v="0"/>
    <x v="1"/>
    <x v="3"/>
    <m/>
    <x v="2"/>
    <x v="2"/>
    <x v="2"/>
    <x v="2"/>
    <x v="2"/>
    <x v="2"/>
    <x v="2"/>
    <x v="2"/>
    <x v="1"/>
    <x v="1"/>
    <x v="0"/>
    <n v="20.05"/>
    <n v="20.05"/>
    <x v="0"/>
    <x v="0"/>
    <n v="13.51"/>
    <n v="33.56"/>
    <x v="2"/>
    <x v="0"/>
    <x v="0"/>
    <x v="0"/>
    <x v="1"/>
    <x v="1"/>
    <x v="1"/>
    <x v="1"/>
    <x v="0"/>
  </r>
  <r>
    <s v="8749-JMNKX"/>
    <x v="1"/>
    <x v="53"/>
    <x v="0"/>
    <x v="0"/>
    <x v="1077"/>
    <n v="90640"/>
    <n v="34.015217"/>
    <n v="-118.109962"/>
    <x v="2"/>
    <x v="69"/>
    <x v="4"/>
    <x v="0"/>
    <n v="22.14"/>
    <x v="1"/>
    <x v="0"/>
    <x v="1"/>
    <n v="30"/>
    <x v="1"/>
    <x v="1"/>
    <x v="1"/>
    <x v="1"/>
    <x v="0"/>
    <x v="0"/>
    <x v="0"/>
    <x v="0"/>
    <x v="1"/>
    <x v="0"/>
    <x v="1"/>
    <n v="93.8"/>
    <n v="4750.95"/>
    <x v="0"/>
    <x v="0"/>
    <n v="1129.1400000000001"/>
    <n v="5880.09"/>
    <x v="1"/>
    <x v="2"/>
    <x v="4"/>
    <x v="0"/>
    <x v="0"/>
    <x v="0"/>
    <x v="0"/>
    <x v="1"/>
    <x v="0"/>
  </r>
  <r>
    <s v="8749-TZYEC"/>
    <x v="1"/>
    <x v="32"/>
    <x v="0"/>
    <x v="0"/>
    <x v="874"/>
    <n v="92887"/>
    <n v="33.884073000000001"/>
    <n v="-117.732197"/>
    <x v="2"/>
    <x v="9"/>
    <x v="0"/>
    <x v="0"/>
    <n v="13.72"/>
    <x v="1"/>
    <x v="1"/>
    <x v="3"/>
    <m/>
    <x v="2"/>
    <x v="2"/>
    <x v="2"/>
    <x v="2"/>
    <x v="2"/>
    <x v="2"/>
    <x v="2"/>
    <x v="2"/>
    <x v="2"/>
    <x v="1"/>
    <x v="0"/>
    <n v="24.8"/>
    <n v="1874.3"/>
    <x v="424"/>
    <x v="0"/>
    <n v="987.84"/>
    <n v="2845.88"/>
    <x v="0"/>
    <x v="0"/>
    <x v="0"/>
    <x v="0"/>
    <x v="1"/>
    <x v="1"/>
    <x v="1"/>
    <x v="1"/>
    <x v="0"/>
  </r>
  <r>
    <s v="8750-QWZAJ"/>
    <x v="0"/>
    <x v="32"/>
    <x v="0"/>
    <x v="3"/>
    <x v="174"/>
    <n v="92867"/>
    <n v="33.81859"/>
    <n v="-117.821288"/>
    <x v="2"/>
    <x v="40"/>
    <x v="3"/>
    <x v="0"/>
    <n v="48.44"/>
    <x v="0"/>
    <x v="1"/>
    <x v="3"/>
    <m/>
    <x v="2"/>
    <x v="2"/>
    <x v="2"/>
    <x v="2"/>
    <x v="2"/>
    <x v="2"/>
    <x v="2"/>
    <x v="2"/>
    <x v="2"/>
    <x v="1"/>
    <x v="1"/>
    <n v="19.8"/>
    <n v="1378.75"/>
    <x v="0"/>
    <x v="0"/>
    <n v="3390.8"/>
    <n v="4769.55"/>
    <x v="0"/>
    <x v="0"/>
    <x v="0"/>
    <x v="0"/>
    <x v="1"/>
    <x v="1"/>
    <x v="1"/>
    <x v="1"/>
    <x v="0"/>
  </r>
  <r>
    <s v="8751-EDEKA"/>
    <x v="0"/>
    <x v="52"/>
    <x v="0"/>
    <x v="0"/>
    <x v="10"/>
    <n v="92091"/>
    <n v="32.993560000000002"/>
    <n v="-117.207121"/>
    <x v="9"/>
    <x v="61"/>
    <x v="0"/>
    <x v="0"/>
    <n v="33.090000000000003"/>
    <x v="0"/>
    <x v="0"/>
    <x v="1"/>
    <n v="19"/>
    <x v="0"/>
    <x v="0"/>
    <x v="1"/>
    <x v="1"/>
    <x v="1"/>
    <x v="1"/>
    <x v="1"/>
    <x v="0"/>
    <x v="1"/>
    <x v="1"/>
    <x v="0"/>
    <n v="89.9"/>
    <n v="2433.5"/>
    <x v="0"/>
    <x v="0"/>
    <n v="926.52"/>
    <n v="3360.02"/>
    <x v="0"/>
    <x v="0"/>
    <x v="0"/>
    <x v="0"/>
    <x v="0"/>
    <x v="0"/>
    <x v="0"/>
    <x v="1"/>
    <x v="0"/>
  </r>
  <r>
    <s v="8752-GHJFU"/>
    <x v="1"/>
    <x v="57"/>
    <x v="0"/>
    <x v="0"/>
    <x v="1068"/>
    <n v="95703"/>
    <n v="38.983387999999998"/>
    <n v="-120.988814"/>
    <x v="9"/>
    <x v="4"/>
    <x v="0"/>
    <x v="0"/>
    <n v="36.6"/>
    <x v="1"/>
    <x v="0"/>
    <x v="1"/>
    <n v="10"/>
    <x v="1"/>
    <x v="0"/>
    <x v="1"/>
    <x v="0"/>
    <x v="1"/>
    <x v="0"/>
    <x v="0"/>
    <x v="0"/>
    <x v="0"/>
    <x v="0"/>
    <x v="1"/>
    <n v="92"/>
    <n v="6585.2"/>
    <x v="0"/>
    <x v="0"/>
    <n v="2598.6"/>
    <n v="9183.7999999999993"/>
    <x v="0"/>
    <x v="0"/>
    <x v="0"/>
    <x v="0"/>
    <x v="1"/>
    <x v="0"/>
    <x v="0"/>
    <x v="0"/>
    <x v="0"/>
  </r>
  <r>
    <s v="8752-IMQOS"/>
    <x v="1"/>
    <x v="24"/>
    <x v="0"/>
    <x v="0"/>
    <x v="351"/>
    <n v="92832"/>
    <n v="33.868316"/>
    <n v="-117.929029"/>
    <x v="2"/>
    <x v="10"/>
    <x v="0"/>
    <x v="0"/>
    <n v="5.2"/>
    <x v="0"/>
    <x v="1"/>
    <x v="3"/>
    <m/>
    <x v="2"/>
    <x v="2"/>
    <x v="2"/>
    <x v="2"/>
    <x v="2"/>
    <x v="2"/>
    <x v="2"/>
    <x v="2"/>
    <x v="0"/>
    <x v="1"/>
    <x v="0"/>
    <n v="20.100000000000001"/>
    <n v="85.1"/>
    <x v="0"/>
    <x v="0"/>
    <n v="26"/>
    <n v="111.1"/>
    <x v="0"/>
    <x v="0"/>
    <x v="0"/>
    <x v="0"/>
    <x v="1"/>
    <x v="1"/>
    <x v="1"/>
    <x v="1"/>
    <x v="0"/>
  </r>
  <r>
    <s v="8752-STIVR"/>
    <x v="0"/>
    <x v="37"/>
    <x v="1"/>
    <x v="0"/>
    <x v="996"/>
    <n v="95625"/>
    <n v="38.349195000000002"/>
    <n v="-121.90294299999999"/>
    <x v="1"/>
    <x v="1"/>
    <x v="0"/>
    <x v="0"/>
    <n v="27.57"/>
    <x v="0"/>
    <x v="0"/>
    <x v="1"/>
    <n v="27"/>
    <x v="0"/>
    <x v="1"/>
    <x v="0"/>
    <x v="1"/>
    <x v="0"/>
    <x v="0"/>
    <x v="0"/>
    <x v="0"/>
    <x v="1"/>
    <x v="0"/>
    <x v="1"/>
    <n v="79"/>
    <n v="303.14999999999998"/>
    <x v="0"/>
    <x v="0"/>
    <n v="110.28"/>
    <n v="413.43"/>
    <x v="1"/>
    <x v="2"/>
    <x v="4"/>
    <x v="0"/>
    <x v="0"/>
    <x v="0"/>
    <x v="1"/>
    <x v="1"/>
    <x v="0"/>
  </r>
  <r>
    <s v="8755-IWJHN"/>
    <x v="1"/>
    <x v="50"/>
    <x v="0"/>
    <x v="0"/>
    <x v="399"/>
    <n v="95545"/>
    <n v="40.342928000000001"/>
    <n v="-124.063329"/>
    <x v="7"/>
    <x v="19"/>
    <x v="0"/>
    <x v="0"/>
    <n v="49.91"/>
    <x v="1"/>
    <x v="0"/>
    <x v="1"/>
    <n v="13"/>
    <x v="0"/>
    <x v="0"/>
    <x v="1"/>
    <x v="1"/>
    <x v="1"/>
    <x v="1"/>
    <x v="1"/>
    <x v="0"/>
    <x v="2"/>
    <x v="0"/>
    <x v="1"/>
    <n v="95.35"/>
    <n v="6382"/>
    <x v="0"/>
    <x v="0"/>
    <n v="3443.79"/>
    <n v="9825.7900000000009"/>
    <x v="0"/>
    <x v="0"/>
    <x v="0"/>
    <x v="0"/>
    <x v="0"/>
    <x v="0"/>
    <x v="0"/>
    <x v="1"/>
    <x v="0"/>
  </r>
  <r>
    <s v="8755-OGKNA"/>
    <x v="0"/>
    <x v="25"/>
    <x v="0"/>
    <x v="1"/>
    <x v="1069"/>
    <n v="93242"/>
    <n v="36.444232"/>
    <n v="-119.71828499999999"/>
    <x v="7"/>
    <x v="41"/>
    <x v="4"/>
    <x v="0"/>
    <n v="42.14"/>
    <x v="0"/>
    <x v="1"/>
    <x v="3"/>
    <m/>
    <x v="2"/>
    <x v="2"/>
    <x v="2"/>
    <x v="2"/>
    <x v="2"/>
    <x v="2"/>
    <x v="2"/>
    <x v="2"/>
    <x v="2"/>
    <x v="1"/>
    <x v="1"/>
    <n v="19.5"/>
    <n v="1167.5999999999999"/>
    <x v="425"/>
    <x v="0"/>
    <n v="2401.98"/>
    <n v="3549.69"/>
    <x v="0"/>
    <x v="0"/>
    <x v="0"/>
    <x v="0"/>
    <x v="1"/>
    <x v="1"/>
    <x v="1"/>
    <x v="1"/>
    <x v="0"/>
  </r>
  <r>
    <s v="8756-RDDLT"/>
    <x v="0"/>
    <x v="55"/>
    <x v="1"/>
    <x v="0"/>
    <x v="719"/>
    <n v="94577"/>
    <n v="37.717196000000001"/>
    <n v="-122.15933800000001"/>
    <x v="1"/>
    <x v="64"/>
    <x v="0"/>
    <x v="1"/>
    <m/>
    <x v="2"/>
    <x v="0"/>
    <x v="0"/>
    <n v="13"/>
    <x v="0"/>
    <x v="0"/>
    <x v="0"/>
    <x v="0"/>
    <x v="1"/>
    <x v="1"/>
    <x v="1"/>
    <x v="0"/>
    <x v="1"/>
    <x v="1"/>
    <x v="1"/>
    <n v="44.95"/>
    <n v="3085.35"/>
    <x v="0"/>
    <x v="0"/>
    <n v="0"/>
    <n v="3085.35"/>
    <x v="0"/>
    <x v="0"/>
    <x v="0"/>
    <x v="0"/>
    <x v="0"/>
    <x v="0"/>
    <x v="0"/>
    <x v="0"/>
    <x v="0"/>
  </r>
  <r>
    <s v="8757-TFHHJ"/>
    <x v="1"/>
    <x v="39"/>
    <x v="1"/>
    <x v="0"/>
    <x v="41"/>
    <n v="95128"/>
    <n v="37.316146000000003"/>
    <n v="-121.936285"/>
    <x v="1"/>
    <x v="13"/>
    <x v="0"/>
    <x v="0"/>
    <n v="38.21"/>
    <x v="0"/>
    <x v="0"/>
    <x v="0"/>
    <n v="13"/>
    <x v="1"/>
    <x v="1"/>
    <x v="0"/>
    <x v="1"/>
    <x v="1"/>
    <x v="0"/>
    <x v="0"/>
    <x v="0"/>
    <x v="1"/>
    <x v="0"/>
    <x v="0"/>
    <n v="49.8"/>
    <n v="49.8"/>
    <x v="0"/>
    <x v="0"/>
    <n v="38.21"/>
    <n v="88.01"/>
    <x v="2"/>
    <x v="0"/>
    <x v="0"/>
    <x v="0"/>
    <x v="1"/>
    <x v="0"/>
    <x v="0"/>
    <x v="1"/>
    <x v="0"/>
  </r>
  <r>
    <s v="8760-ZRHKE"/>
    <x v="0"/>
    <x v="53"/>
    <x v="0"/>
    <x v="2"/>
    <x v="152"/>
    <n v="95916"/>
    <n v="39.657228000000003"/>
    <n v="-121.37778"/>
    <x v="9"/>
    <x v="4"/>
    <x v="0"/>
    <x v="0"/>
    <n v="48.59"/>
    <x v="1"/>
    <x v="0"/>
    <x v="2"/>
    <n v="15"/>
    <x v="1"/>
    <x v="0"/>
    <x v="0"/>
    <x v="1"/>
    <x v="0"/>
    <x v="0"/>
    <x v="0"/>
    <x v="0"/>
    <x v="0"/>
    <x v="1"/>
    <x v="1"/>
    <n v="69.2"/>
    <n v="4982.5"/>
    <x v="0"/>
    <x v="0"/>
    <n v="3449.89"/>
    <n v="8432.39"/>
    <x v="0"/>
    <x v="0"/>
    <x v="0"/>
    <x v="0"/>
    <x v="0"/>
    <x v="0"/>
    <x v="0"/>
    <x v="1"/>
    <x v="0"/>
  </r>
  <r>
    <s v="8761-NSOBC"/>
    <x v="1"/>
    <x v="51"/>
    <x v="1"/>
    <x v="0"/>
    <x v="637"/>
    <n v="95948"/>
    <n v="39.346898000000003"/>
    <n v="-121.75953699999999"/>
    <x v="1"/>
    <x v="50"/>
    <x v="0"/>
    <x v="0"/>
    <n v="42.92"/>
    <x v="0"/>
    <x v="0"/>
    <x v="1"/>
    <n v="23"/>
    <x v="0"/>
    <x v="0"/>
    <x v="0"/>
    <x v="0"/>
    <x v="0"/>
    <x v="1"/>
    <x v="1"/>
    <x v="0"/>
    <x v="1"/>
    <x v="1"/>
    <x v="1"/>
    <n v="100.55"/>
    <n v="4398.1499999999996"/>
    <x v="0"/>
    <x v="0"/>
    <n v="1888.48"/>
    <n v="6286.63"/>
    <x v="1"/>
    <x v="2"/>
    <x v="3"/>
    <x v="0"/>
    <x v="0"/>
    <x v="0"/>
    <x v="0"/>
    <x v="0"/>
    <x v="0"/>
  </r>
  <r>
    <s v="8763-KIAFH"/>
    <x v="0"/>
    <x v="0"/>
    <x v="0"/>
    <x v="0"/>
    <x v="208"/>
    <n v="90603"/>
    <n v="33.945318"/>
    <n v="-117.99206599999999"/>
    <x v="6"/>
    <x v="28"/>
    <x v="0"/>
    <x v="0"/>
    <n v="20.96"/>
    <x v="0"/>
    <x v="1"/>
    <x v="3"/>
    <m/>
    <x v="2"/>
    <x v="2"/>
    <x v="2"/>
    <x v="2"/>
    <x v="2"/>
    <x v="2"/>
    <x v="2"/>
    <x v="2"/>
    <x v="0"/>
    <x v="0"/>
    <x v="0"/>
    <n v="20.55"/>
    <n v="583.29999999999995"/>
    <x v="0"/>
    <x v="0"/>
    <n v="565.91999999999996"/>
    <n v="1149.22"/>
    <x v="0"/>
    <x v="0"/>
    <x v="0"/>
    <x v="0"/>
    <x v="1"/>
    <x v="1"/>
    <x v="1"/>
    <x v="1"/>
    <x v="0"/>
  </r>
  <r>
    <s v="8766-PAFNE"/>
    <x v="1"/>
    <x v="44"/>
    <x v="0"/>
    <x v="0"/>
    <x v="450"/>
    <n v="94545"/>
    <n v="37.629840000000002"/>
    <n v="-122.12084299999999"/>
    <x v="10"/>
    <x v="4"/>
    <x v="3"/>
    <x v="0"/>
    <n v="28.02"/>
    <x v="0"/>
    <x v="0"/>
    <x v="2"/>
    <n v="27"/>
    <x v="0"/>
    <x v="0"/>
    <x v="1"/>
    <x v="0"/>
    <x v="0"/>
    <x v="1"/>
    <x v="1"/>
    <x v="0"/>
    <x v="2"/>
    <x v="0"/>
    <x v="0"/>
    <n v="79.099999999999994"/>
    <n v="5564.85"/>
    <x v="0"/>
    <x v="0"/>
    <n v="1989.42"/>
    <n v="7554.27"/>
    <x v="0"/>
    <x v="0"/>
    <x v="0"/>
    <x v="0"/>
    <x v="0"/>
    <x v="0"/>
    <x v="0"/>
    <x v="0"/>
    <x v="0"/>
  </r>
  <r>
    <s v="8769-KKTPH"/>
    <x v="0"/>
    <x v="56"/>
    <x v="0"/>
    <x v="0"/>
    <x v="31"/>
    <n v="90066"/>
    <n v="34.002028000000003"/>
    <n v="-118.430656"/>
    <x v="0"/>
    <x v="5"/>
    <x v="4"/>
    <x v="0"/>
    <n v="1.43"/>
    <x v="1"/>
    <x v="0"/>
    <x v="1"/>
    <n v="16"/>
    <x v="1"/>
    <x v="1"/>
    <x v="0"/>
    <x v="1"/>
    <x v="0"/>
    <x v="1"/>
    <x v="1"/>
    <x v="0"/>
    <x v="0"/>
    <x v="0"/>
    <x v="0"/>
    <n v="99.65"/>
    <n v="6311.2"/>
    <x v="0"/>
    <x v="0"/>
    <n v="90.09"/>
    <n v="6401.29"/>
    <x v="0"/>
    <x v="0"/>
    <x v="0"/>
    <x v="0"/>
    <x v="0"/>
    <x v="0"/>
    <x v="0"/>
    <x v="1"/>
    <x v="0"/>
  </r>
  <r>
    <s v="8773-HHUOZ"/>
    <x v="0"/>
    <x v="29"/>
    <x v="1"/>
    <x v="0"/>
    <x v="31"/>
    <n v="90032"/>
    <n v="34.078820999999998"/>
    <n v="-118.177576"/>
    <x v="1"/>
    <x v="67"/>
    <x v="0"/>
    <x v="0"/>
    <n v="40.549999999999997"/>
    <x v="0"/>
    <x v="0"/>
    <x v="0"/>
    <n v="41"/>
    <x v="0"/>
    <x v="1"/>
    <x v="0"/>
    <x v="1"/>
    <x v="0"/>
    <x v="1"/>
    <x v="1"/>
    <x v="0"/>
    <x v="1"/>
    <x v="0"/>
    <x v="0"/>
    <n v="64.7"/>
    <n v="1093.0999999999999"/>
    <x v="0"/>
    <x v="0"/>
    <n v="689.35"/>
    <n v="1782.45"/>
    <x v="1"/>
    <x v="1"/>
    <x v="10"/>
    <x v="0"/>
    <x v="0"/>
    <x v="0"/>
    <x v="1"/>
    <x v="1"/>
    <x v="0"/>
  </r>
  <r>
    <s v="8774-GSBUN"/>
    <x v="1"/>
    <x v="43"/>
    <x v="0"/>
    <x v="0"/>
    <x v="702"/>
    <n v="90222"/>
    <n v="33.912246000000003"/>
    <n v="-118.236773"/>
    <x v="4"/>
    <x v="9"/>
    <x v="0"/>
    <x v="0"/>
    <n v="4.1500000000000004"/>
    <x v="1"/>
    <x v="1"/>
    <x v="3"/>
    <m/>
    <x v="2"/>
    <x v="2"/>
    <x v="2"/>
    <x v="2"/>
    <x v="2"/>
    <x v="2"/>
    <x v="2"/>
    <x v="2"/>
    <x v="2"/>
    <x v="1"/>
    <x v="0"/>
    <n v="25.4"/>
    <n v="1797.1"/>
    <x v="0"/>
    <x v="0"/>
    <n v="298.8"/>
    <n v="2095.9"/>
    <x v="0"/>
    <x v="0"/>
    <x v="0"/>
    <x v="0"/>
    <x v="1"/>
    <x v="1"/>
    <x v="1"/>
    <x v="1"/>
    <x v="0"/>
  </r>
  <r>
    <s v="8775-CEBBJ"/>
    <x v="0"/>
    <x v="43"/>
    <x v="1"/>
    <x v="0"/>
    <x v="282"/>
    <n v="92273"/>
    <n v="32.790281999999998"/>
    <n v="-115.689559"/>
    <x v="1"/>
    <x v="0"/>
    <x v="0"/>
    <x v="0"/>
    <n v="41.92"/>
    <x v="0"/>
    <x v="0"/>
    <x v="0"/>
    <n v="29"/>
    <x v="0"/>
    <x v="1"/>
    <x v="0"/>
    <x v="1"/>
    <x v="1"/>
    <x v="0"/>
    <x v="0"/>
    <x v="0"/>
    <x v="1"/>
    <x v="0"/>
    <x v="1"/>
    <n v="44.2"/>
    <n v="403.35"/>
    <x v="0"/>
    <x v="0"/>
    <n v="377.28"/>
    <n v="780.63"/>
    <x v="1"/>
    <x v="1"/>
    <x v="10"/>
    <x v="0"/>
    <x v="1"/>
    <x v="0"/>
    <x v="1"/>
    <x v="1"/>
    <x v="0"/>
  </r>
  <r>
    <s v="8775-ERLNB"/>
    <x v="1"/>
    <x v="48"/>
    <x v="0"/>
    <x v="0"/>
    <x v="108"/>
    <n v="92203"/>
    <n v="33.752938"/>
    <n v="-116.23005499999999"/>
    <x v="9"/>
    <x v="13"/>
    <x v="0"/>
    <x v="0"/>
    <n v="17.84"/>
    <x v="1"/>
    <x v="0"/>
    <x v="1"/>
    <n v="20"/>
    <x v="0"/>
    <x v="1"/>
    <x v="0"/>
    <x v="1"/>
    <x v="1"/>
    <x v="0"/>
    <x v="0"/>
    <x v="0"/>
    <x v="2"/>
    <x v="1"/>
    <x v="1"/>
    <n v="74.3"/>
    <n v="74.3"/>
    <x v="0"/>
    <x v="0"/>
    <n v="17.84"/>
    <n v="92.14"/>
    <x v="2"/>
    <x v="0"/>
    <x v="0"/>
    <x v="0"/>
    <x v="1"/>
    <x v="0"/>
    <x v="1"/>
    <x v="1"/>
    <x v="0"/>
  </r>
  <r>
    <s v="8775-LHDJH"/>
    <x v="0"/>
    <x v="49"/>
    <x v="0"/>
    <x v="0"/>
    <x v="41"/>
    <n v="95136"/>
    <n v="37.270938000000001"/>
    <n v="-121.851046"/>
    <x v="2"/>
    <x v="13"/>
    <x v="1"/>
    <x v="0"/>
    <n v="13.02"/>
    <x v="1"/>
    <x v="0"/>
    <x v="1"/>
    <n v="30"/>
    <x v="0"/>
    <x v="0"/>
    <x v="0"/>
    <x v="1"/>
    <x v="0"/>
    <x v="0"/>
    <x v="0"/>
    <x v="0"/>
    <x v="1"/>
    <x v="0"/>
    <x v="1"/>
    <n v="90.6"/>
    <n v="90.6"/>
    <x v="0"/>
    <x v="0"/>
    <n v="13.02"/>
    <n v="103.62"/>
    <x v="1"/>
    <x v="3"/>
    <x v="6"/>
    <x v="0"/>
    <x v="0"/>
    <x v="0"/>
    <x v="0"/>
    <x v="1"/>
    <x v="0"/>
  </r>
  <r>
    <s v="8777-MBMTS"/>
    <x v="0"/>
    <x v="61"/>
    <x v="0"/>
    <x v="0"/>
    <x v="388"/>
    <n v="91791"/>
    <n v="34.061633999999998"/>
    <n v="-117.893169"/>
    <x v="6"/>
    <x v="7"/>
    <x v="4"/>
    <x v="0"/>
    <n v="36.49"/>
    <x v="0"/>
    <x v="0"/>
    <x v="1"/>
    <n v="9"/>
    <x v="0"/>
    <x v="0"/>
    <x v="1"/>
    <x v="0"/>
    <x v="0"/>
    <x v="1"/>
    <x v="1"/>
    <x v="0"/>
    <x v="2"/>
    <x v="0"/>
    <x v="0"/>
    <n v="105.85"/>
    <n v="6725.5"/>
    <x v="0"/>
    <x v="0"/>
    <n v="2371.85"/>
    <n v="9097.35"/>
    <x v="0"/>
    <x v="0"/>
    <x v="0"/>
    <x v="0"/>
    <x v="0"/>
    <x v="0"/>
    <x v="0"/>
    <x v="0"/>
    <x v="0"/>
  </r>
  <r>
    <s v="8777-PVYGU"/>
    <x v="0"/>
    <x v="59"/>
    <x v="0"/>
    <x v="0"/>
    <x v="1101"/>
    <n v="95225"/>
    <n v="38.183917999999998"/>
    <n v="-120.89881699999999"/>
    <x v="1"/>
    <x v="57"/>
    <x v="4"/>
    <x v="0"/>
    <n v="4.22"/>
    <x v="0"/>
    <x v="0"/>
    <x v="2"/>
    <n v="18"/>
    <x v="1"/>
    <x v="1"/>
    <x v="1"/>
    <x v="1"/>
    <x v="0"/>
    <x v="0"/>
    <x v="0"/>
    <x v="0"/>
    <x v="0"/>
    <x v="0"/>
    <x v="2"/>
    <n v="64.3"/>
    <n v="3410.6"/>
    <x v="0"/>
    <x v="0"/>
    <n v="219.44"/>
    <n v="3630.04"/>
    <x v="0"/>
    <x v="0"/>
    <x v="0"/>
    <x v="0"/>
    <x v="0"/>
    <x v="0"/>
    <x v="0"/>
    <x v="1"/>
    <x v="0"/>
  </r>
  <r>
    <s v="8778-LMWTJ"/>
    <x v="0"/>
    <x v="24"/>
    <x v="1"/>
    <x v="0"/>
    <x v="403"/>
    <n v="95675"/>
    <n v="38.545774999999999"/>
    <n v="-120.743325"/>
    <x v="1"/>
    <x v="0"/>
    <x v="0"/>
    <x v="0"/>
    <n v="13.05"/>
    <x v="0"/>
    <x v="0"/>
    <x v="1"/>
    <n v="73"/>
    <x v="1"/>
    <x v="1"/>
    <x v="0"/>
    <x v="1"/>
    <x v="1"/>
    <x v="0"/>
    <x v="0"/>
    <x v="0"/>
    <x v="1"/>
    <x v="0"/>
    <x v="1"/>
    <n v="74.849999999999994"/>
    <n v="708.2"/>
    <x v="0"/>
    <x v="0"/>
    <n v="117.45"/>
    <n v="825.65"/>
    <x v="0"/>
    <x v="0"/>
    <x v="0"/>
    <x v="0"/>
    <x v="1"/>
    <x v="0"/>
    <x v="0"/>
    <x v="1"/>
    <x v="0"/>
  </r>
  <r>
    <s v="8779-QRDMV"/>
    <x v="1"/>
    <x v="3"/>
    <x v="1"/>
    <x v="0"/>
    <x v="31"/>
    <n v="90022"/>
    <n v="34.023809999999997"/>
    <n v="-118.156582"/>
    <x v="1"/>
    <x v="13"/>
    <x v="0"/>
    <x v="1"/>
    <m/>
    <x v="2"/>
    <x v="0"/>
    <x v="2"/>
    <n v="8"/>
    <x v="0"/>
    <x v="1"/>
    <x v="1"/>
    <x v="1"/>
    <x v="1"/>
    <x v="1"/>
    <x v="0"/>
    <x v="1"/>
    <x v="1"/>
    <x v="0"/>
    <x v="1"/>
    <n v="39.65"/>
    <n v="39.65"/>
    <x v="0"/>
    <x v="2"/>
    <n v="0"/>
    <n v="59.65"/>
    <x v="1"/>
    <x v="1"/>
    <x v="11"/>
    <x v="0"/>
    <x v="0"/>
    <x v="1"/>
    <x v="0"/>
    <x v="1"/>
    <x v="0"/>
  </r>
  <r>
    <s v="8779-YIQQA"/>
    <x v="1"/>
    <x v="32"/>
    <x v="0"/>
    <x v="2"/>
    <x v="1015"/>
    <n v="90660"/>
    <n v="33.989524000000003"/>
    <n v="-118.089299"/>
    <x v="6"/>
    <x v="47"/>
    <x v="0"/>
    <x v="0"/>
    <n v="18"/>
    <x v="0"/>
    <x v="1"/>
    <x v="3"/>
    <m/>
    <x v="2"/>
    <x v="2"/>
    <x v="2"/>
    <x v="2"/>
    <x v="2"/>
    <x v="2"/>
    <x v="2"/>
    <x v="2"/>
    <x v="0"/>
    <x v="1"/>
    <x v="0"/>
    <n v="19.8"/>
    <n v="350.1"/>
    <x v="0"/>
    <x v="0"/>
    <n v="378"/>
    <n v="728.1"/>
    <x v="0"/>
    <x v="0"/>
    <x v="0"/>
    <x v="0"/>
    <x v="1"/>
    <x v="1"/>
    <x v="1"/>
    <x v="1"/>
    <x v="0"/>
  </r>
  <r>
    <s v="8780-IHCRN"/>
    <x v="1"/>
    <x v="5"/>
    <x v="0"/>
    <x v="3"/>
    <x v="706"/>
    <n v="95448"/>
    <n v="38.618347"/>
    <n v="-122.908422"/>
    <x v="7"/>
    <x v="5"/>
    <x v="0"/>
    <x v="0"/>
    <n v="28.92"/>
    <x v="1"/>
    <x v="1"/>
    <x v="3"/>
    <m/>
    <x v="2"/>
    <x v="2"/>
    <x v="2"/>
    <x v="2"/>
    <x v="2"/>
    <x v="2"/>
    <x v="2"/>
    <x v="2"/>
    <x v="2"/>
    <x v="1"/>
    <x v="0"/>
    <n v="24.65"/>
    <n v="1574.5"/>
    <x v="0"/>
    <x v="0"/>
    <n v="1821.96"/>
    <n v="3396.46"/>
    <x v="0"/>
    <x v="0"/>
    <x v="0"/>
    <x v="0"/>
    <x v="1"/>
    <x v="1"/>
    <x v="1"/>
    <x v="1"/>
    <x v="0"/>
  </r>
  <r>
    <s v="8780-IXSTS"/>
    <x v="0"/>
    <x v="55"/>
    <x v="1"/>
    <x v="0"/>
    <x v="38"/>
    <n v="92109"/>
    <n v="32.787835999999999"/>
    <n v="-117.232376"/>
    <x v="1"/>
    <x v="38"/>
    <x v="0"/>
    <x v="0"/>
    <n v="1.1499999999999999"/>
    <x v="1"/>
    <x v="0"/>
    <x v="1"/>
    <n v="3"/>
    <x v="0"/>
    <x v="0"/>
    <x v="0"/>
    <x v="1"/>
    <x v="0"/>
    <x v="0"/>
    <x v="0"/>
    <x v="0"/>
    <x v="1"/>
    <x v="0"/>
    <x v="1"/>
    <n v="90.1"/>
    <n v="521.29999999999995"/>
    <x v="0"/>
    <x v="0"/>
    <n v="6.9"/>
    <n v="528.20000000000005"/>
    <x v="1"/>
    <x v="1"/>
    <x v="5"/>
    <x v="0"/>
    <x v="0"/>
    <x v="0"/>
    <x v="0"/>
    <x v="1"/>
    <x v="0"/>
  </r>
  <r>
    <s v="8780-RSYYU"/>
    <x v="0"/>
    <x v="21"/>
    <x v="1"/>
    <x v="0"/>
    <x v="268"/>
    <n v="95620"/>
    <n v="38.392820999999998"/>
    <n v="-121.79991699999999"/>
    <x v="1"/>
    <x v="30"/>
    <x v="5"/>
    <x v="0"/>
    <n v="6"/>
    <x v="0"/>
    <x v="1"/>
    <x v="3"/>
    <m/>
    <x v="2"/>
    <x v="2"/>
    <x v="2"/>
    <x v="2"/>
    <x v="2"/>
    <x v="2"/>
    <x v="2"/>
    <x v="2"/>
    <x v="1"/>
    <x v="0"/>
    <x v="0"/>
    <n v="19.2"/>
    <n v="532.1"/>
    <x v="0"/>
    <x v="0"/>
    <n v="150"/>
    <n v="682.1"/>
    <x v="0"/>
    <x v="0"/>
    <x v="0"/>
    <x v="0"/>
    <x v="1"/>
    <x v="1"/>
    <x v="1"/>
    <x v="1"/>
    <x v="0"/>
  </r>
  <r>
    <s v="8780-YRMTT"/>
    <x v="0"/>
    <x v="22"/>
    <x v="1"/>
    <x v="0"/>
    <x v="1089"/>
    <n v="94599"/>
    <n v="38.421458000000001"/>
    <n v="-122.365048"/>
    <x v="1"/>
    <x v="22"/>
    <x v="3"/>
    <x v="1"/>
    <m/>
    <x v="2"/>
    <x v="0"/>
    <x v="2"/>
    <n v="29"/>
    <x v="1"/>
    <x v="0"/>
    <x v="1"/>
    <x v="0"/>
    <x v="1"/>
    <x v="0"/>
    <x v="0"/>
    <x v="1"/>
    <x v="2"/>
    <x v="0"/>
    <x v="2"/>
    <n v="47.4"/>
    <n v="3177.25"/>
    <x v="0"/>
    <x v="0"/>
    <n v="0"/>
    <n v="3177.25"/>
    <x v="0"/>
    <x v="0"/>
    <x v="0"/>
    <x v="0"/>
    <x v="1"/>
    <x v="1"/>
    <x v="0"/>
    <x v="0"/>
    <x v="0"/>
  </r>
  <r>
    <s v="8782-LKFPK"/>
    <x v="1"/>
    <x v="2"/>
    <x v="1"/>
    <x v="0"/>
    <x v="995"/>
    <n v="92223"/>
    <n v="33.946981999999998"/>
    <n v="-116.977672"/>
    <x v="1"/>
    <x v="50"/>
    <x v="0"/>
    <x v="0"/>
    <n v="44.92"/>
    <x v="1"/>
    <x v="0"/>
    <x v="1"/>
    <n v="16"/>
    <x v="0"/>
    <x v="1"/>
    <x v="1"/>
    <x v="1"/>
    <x v="1"/>
    <x v="1"/>
    <x v="1"/>
    <x v="0"/>
    <x v="1"/>
    <x v="0"/>
    <x v="0"/>
    <n v="90.4"/>
    <n v="4063"/>
    <x v="0"/>
    <x v="0"/>
    <n v="1976.48"/>
    <n v="6039.48"/>
    <x v="0"/>
    <x v="0"/>
    <x v="0"/>
    <x v="0"/>
    <x v="0"/>
    <x v="0"/>
    <x v="0"/>
    <x v="1"/>
    <x v="0"/>
  </r>
  <r>
    <s v="8782-NUUOL"/>
    <x v="1"/>
    <x v="47"/>
    <x v="1"/>
    <x v="0"/>
    <x v="1085"/>
    <n v="95934"/>
    <n v="40.080342000000002"/>
    <n v="-120.95780499999999"/>
    <x v="1"/>
    <x v="59"/>
    <x v="0"/>
    <x v="0"/>
    <n v="35.130000000000003"/>
    <x v="0"/>
    <x v="0"/>
    <x v="2"/>
    <n v="3"/>
    <x v="1"/>
    <x v="1"/>
    <x v="1"/>
    <x v="0"/>
    <x v="0"/>
    <x v="1"/>
    <x v="1"/>
    <x v="0"/>
    <x v="0"/>
    <x v="1"/>
    <x v="0"/>
    <n v="79"/>
    <n v="4801.1000000000004"/>
    <x v="0"/>
    <x v="0"/>
    <n v="2107.8000000000002"/>
    <n v="6908.9"/>
    <x v="0"/>
    <x v="0"/>
    <x v="0"/>
    <x v="0"/>
    <x v="0"/>
    <x v="0"/>
    <x v="0"/>
    <x v="0"/>
    <x v="0"/>
  </r>
  <r>
    <s v="8784-CGILN"/>
    <x v="0"/>
    <x v="20"/>
    <x v="1"/>
    <x v="0"/>
    <x v="355"/>
    <n v="91356"/>
    <n v="34.157136999999999"/>
    <n v="-118.548511"/>
    <x v="1"/>
    <x v="68"/>
    <x v="0"/>
    <x v="0"/>
    <n v="36.49"/>
    <x v="1"/>
    <x v="0"/>
    <x v="1"/>
    <n v="3"/>
    <x v="0"/>
    <x v="1"/>
    <x v="0"/>
    <x v="0"/>
    <x v="0"/>
    <x v="1"/>
    <x v="1"/>
    <x v="0"/>
    <x v="1"/>
    <x v="0"/>
    <x v="1"/>
    <n v="99.85"/>
    <n v="1776.95"/>
    <x v="0"/>
    <x v="0"/>
    <n v="656.82"/>
    <n v="2433.77"/>
    <x v="1"/>
    <x v="2"/>
    <x v="2"/>
    <x v="0"/>
    <x v="0"/>
    <x v="0"/>
    <x v="1"/>
    <x v="0"/>
    <x v="0"/>
  </r>
  <r>
    <s v="8785-CJSHH"/>
    <x v="0"/>
    <x v="19"/>
    <x v="0"/>
    <x v="0"/>
    <x v="530"/>
    <n v="95691"/>
    <n v="38.627951000000003"/>
    <n v="-121.593287"/>
    <x v="5"/>
    <x v="59"/>
    <x v="0"/>
    <x v="0"/>
    <n v="34.479999999999997"/>
    <x v="1"/>
    <x v="0"/>
    <x v="1"/>
    <n v="51"/>
    <x v="0"/>
    <x v="0"/>
    <x v="0"/>
    <x v="1"/>
    <x v="0"/>
    <x v="1"/>
    <x v="1"/>
    <x v="0"/>
    <x v="1"/>
    <x v="0"/>
    <x v="1"/>
    <n v="99.8"/>
    <n v="5985.75"/>
    <x v="0"/>
    <x v="0"/>
    <n v="2068.8000000000002"/>
    <n v="8054.55"/>
    <x v="0"/>
    <x v="0"/>
    <x v="0"/>
    <x v="0"/>
    <x v="0"/>
    <x v="0"/>
    <x v="0"/>
    <x v="1"/>
    <x v="0"/>
  </r>
  <r>
    <s v="8785-EPNCG"/>
    <x v="1"/>
    <x v="21"/>
    <x v="1"/>
    <x v="0"/>
    <x v="113"/>
    <n v="95815"/>
    <n v="38.608404999999998"/>
    <n v="-121.44994199999999"/>
    <x v="1"/>
    <x v="37"/>
    <x v="0"/>
    <x v="0"/>
    <n v="30.91"/>
    <x v="1"/>
    <x v="1"/>
    <x v="3"/>
    <m/>
    <x v="2"/>
    <x v="2"/>
    <x v="2"/>
    <x v="2"/>
    <x v="2"/>
    <x v="2"/>
    <x v="2"/>
    <x v="2"/>
    <x v="1"/>
    <x v="1"/>
    <x v="0"/>
    <n v="23.15"/>
    <n v="245.2"/>
    <x v="0"/>
    <x v="0"/>
    <n v="340.01"/>
    <n v="585.21"/>
    <x v="1"/>
    <x v="1"/>
    <x v="5"/>
    <x v="0"/>
    <x v="1"/>
    <x v="1"/>
    <x v="1"/>
    <x v="1"/>
    <x v="0"/>
  </r>
  <r>
    <s v="8788-DOXSU"/>
    <x v="1"/>
    <x v="1"/>
    <x v="1"/>
    <x v="0"/>
    <x v="0"/>
    <n v="93225"/>
    <n v="34.827661999999997"/>
    <n v="-118.999073"/>
    <x v="1"/>
    <x v="26"/>
    <x v="0"/>
    <x v="0"/>
    <n v="9.6999999999999993"/>
    <x v="0"/>
    <x v="0"/>
    <x v="2"/>
    <n v="6"/>
    <x v="0"/>
    <x v="1"/>
    <x v="1"/>
    <x v="1"/>
    <x v="1"/>
    <x v="1"/>
    <x v="1"/>
    <x v="0"/>
    <x v="0"/>
    <x v="0"/>
    <x v="1"/>
    <n v="61.35"/>
    <n v="3645.5"/>
    <x v="0"/>
    <x v="0"/>
    <n v="572.29999999999995"/>
    <n v="4217.8"/>
    <x v="0"/>
    <x v="0"/>
    <x v="0"/>
    <x v="0"/>
    <x v="0"/>
    <x v="0"/>
    <x v="0"/>
    <x v="1"/>
    <x v="0"/>
  </r>
  <r>
    <s v="8791-GFXLZ"/>
    <x v="1"/>
    <x v="12"/>
    <x v="1"/>
    <x v="0"/>
    <x v="41"/>
    <n v="95127"/>
    <n v="37.375155999999997"/>
    <n v="-121.795867"/>
    <x v="1"/>
    <x v="27"/>
    <x v="0"/>
    <x v="0"/>
    <n v="44.78"/>
    <x v="0"/>
    <x v="0"/>
    <x v="2"/>
    <n v="12"/>
    <x v="0"/>
    <x v="0"/>
    <x v="0"/>
    <x v="1"/>
    <x v="1"/>
    <x v="0"/>
    <x v="0"/>
    <x v="0"/>
    <x v="1"/>
    <x v="0"/>
    <x v="1"/>
    <n v="49.05"/>
    <n v="593.04999999999995"/>
    <x v="426"/>
    <x v="0"/>
    <n v="537.36"/>
    <n v="1101.0899999999999"/>
    <x v="0"/>
    <x v="0"/>
    <x v="0"/>
    <x v="0"/>
    <x v="1"/>
    <x v="0"/>
    <x v="0"/>
    <x v="1"/>
    <x v="0"/>
  </r>
  <r>
    <s v="8792-AOROI"/>
    <x v="0"/>
    <x v="5"/>
    <x v="0"/>
    <x v="0"/>
    <x v="934"/>
    <n v="91741"/>
    <n v="34.14649"/>
    <n v="-117.84981500000001"/>
    <x v="2"/>
    <x v="58"/>
    <x v="1"/>
    <x v="0"/>
    <n v="23.68"/>
    <x v="0"/>
    <x v="0"/>
    <x v="2"/>
    <n v="41"/>
    <x v="1"/>
    <x v="1"/>
    <x v="0"/>
    <x v="0"/>
    <x v="1"/>
    <x v="1"/>
    <x v="1"/>
    <x v="0"/>
    <x v="2"/>
    <x v="1"/>
    <x v="0"/>
    <n v="65.5"/>
    <n v="564.35"/>
    <x v="0"/>
    <x v="0"/>
    <n v="189.44"/>
    <n v="753.79"/>
    <x v="0"/>
    <x v="0"/>
    <x v="0"/>
    <x v="0"/>
    <x v="0"/>
    <x v="0"/>
    <x v="0"/>
    <x v="0"/>
    <x v="0"/>
  </r>
  <r>
    <s v="8799-OXZMD"/>
    <x v="0"/>
    <x v="34"/>
    <x v="1"/>
    <x v="0"/>
    <x v="31"/>
    <n v="90048"/>
    <n v="34.072944999999997"/>
    <n v="-118.37267"/>
    <x v="1"/>
    <x v="61"/>
    <x v="5"/>
    <x v="1"/>
    <m/>
    <x v="2"/>
    <x v="0"/>
    <x v="2"/>
    <n v="14"/>
    <x v="0"/>
    <x v="1"/>
    <x v="1"/>
    <x v="1"/>
    <x v="1"/>
    <x v="0"/>
    <x v="0"/>
    <x v="0"/>
    <x v="1"/>
    <x v="0"/>
    <x v="0"/>
    <n v="29.75"/>
    <n v="790.7"/>
    <x v="0"/>
    <x v="0"/>
    <n v="0"/>
    <n v="790.7"/>
    <x v="0"/>
    <x v="0"/>
    <x v="0"/>
    <x v="0"/>
    <x v="1"/>
    <x v="0"/>
    <x v="0"/>
    <x v="1"/>
    <x v="0"/>
  </r>
  <r>
    <s v="8800-JOOCF"/>
    <x v="0"/>
    <x v="52"/>
    <x v="1"/>
    <x v="2"/>
    <x v="78"/>
    <n v="92028"/>
    <n v="33.362575"/>
    <n v="-117.299644"/>
    <x v="1"/>
    <x v="27"/>
    <x v="0"/>
    <x v="0"/>
    <n v="17.850000000000001"/>
    <x v="1"/>
    <x v="0"/>
    <x v="1"/>
    <n v="19"/>
    <x v="0"/>
    <x v="1"/>
    <x v="0"/>
    <x v="1"/>
    <x v="0"/>
    <x v="0"/>
    <x v="0"/>
    <x v="0"/>
    <x v="1"/>
    <x v="0"/>
    <x v="1"/>
    <n v="84.05"/>
    <n v="966.55"/>
    <x v="0"/>
    <x v="0"/>
    <n v="214.2"/>
    <n v="1180.75"/>
    <x v="0"/>
    <x v="0"/>
    <x v="0"/>
    <x v="0"/>
    <x v="0"/>
    <x v="0"/>
    <x v="1"/>
    <x v="1"/>
    <x v="0"/>
  </r>
  <r>
    <s v="8800-ZKRFW"/>
    <x v="0"/>
    <x v="47"/>
    <x v="0"/>
    <x v="3"/>
    <x v="940"/>
    <n v="95466"/>
    <n v="39.094101999999999"/>
    <n v="-123.50085300000001"/>
    <x v="5"/>
    <x v="39"/>
    <x v="0"/>
    <x v="0"/>
    <n v="24.56"/>
    <x v="1"/>
    <x v="0"/>
    <x v="1"/>
    <n v="18"/>
    <x v="0"/>
    <x v="0"/>
    <x v="1"/>
    <x v="0"/>
    <x v="0"/>
    <x v="1"/>
    <x v="1"/>
    <x v="0"/>
    <x v="1"/>
    <x v="0"/>
    <x v="1"/>
    <n v="107.5"/>
    <n v="3242.5"/>
    <x v="0"/>
    <x v="0"/>
    <n v="736.8"/>
    <n v="3979.3"/>
    <x v="0"/>
    <x v="0"/>
    <x v="0"/>
    <x v="0"/>
    <x v="0"/>
    <x v="0"/>
    <x v="0"/>
    <x v="0"/>
    <x v="0"/>
  </r>
  <r>
    <s v="8802-UNOJF"/>
    <x v="1"/>
    <x v="61"/>
    <x v="1"/>
    <x v="0"/>
    <x v="940"/>
    <n v="95466"/>
    <n v="39.094101999999999"/>
    <n v="-123.50085300000001"/>
    <x v="1"/>
    <x v="27"/>
    <x v="2"/>
    <x v="0"/>
    <n v="28.63"/>
    <x v="0"/>
    <x v="0"/>
    <x v="0"/>
    <n v="7"/>
    <x v="0"/>
    <x v="0"/>
    <x v="1"/>
    <x v="0"/>
    <x v="1"/>
    <x v="0"/>
    <x v="0"/>
    <x v="1"/>
    <x v="1"/>
    <x v="0"/>
    <x v="0"/>
    <n v="83.8"/>
    <n v="1029.75"/>
    <x v="427"/>
    <x v="11"/>
    <n v="343.56"/>
    <n v="1408.73"/>
    <x v="1"/>
    <x v="1"/>
    <x v="1"/>
    <x v="0"/>
    <x v="1"/>
    <x v="1"/>
    <x v="0"/>
    <x v="0"/>
    <x v="0"/>
  </r>
  <r>
    <s v="8805-JNRAZ"/>
    <x v="0"/>
    <x v="56"/>
    <x v="1"/>
    <x v="0"/>
    <x v="102"/>
    <n v="92646"/>
    <n v="33.666300999999997"/>
    <n v="-117.96950099999999"/>
    <x v="1"/>
    <x v="29"/>
    <x v="1"/>
    <x v="0"/>
    <n v="29.28"/>
    <x v="0"/>
    <x v="0"/>
    <x v="0"/>
    <n v="4"/>
    <x v="0"/>
    <x v="0"/>
    <x v="0"/>
    <x v="1"/>
    <x v="1"/>
    <x v="0"/>
    <x v="0"/>
    <x v="0"/>
    <x v="1"/>
    <x v="1"/>
    <x v="0"/>
    <n v="49.2"/>
    <n v="103.7"/>
    <x v="0"/>
    <x v="0"/>
    <n v="58.56"/>
    <n v="162.26"/>
    <x v="2"/>
    <x v="0"/>
    <x v="0"/>
    <x v="0"/>
    <x v="1"/>
    <x v="0"/>
    <x v="0"/>
    <x v="1"/>
    <x v="0"/>
  </r>
  <r>
    <s v="8806-EAGWC"/>
    <x v="1"/>
    <x v="11"/>
    <x v="1"/>
    <x v="0"/>
    <x v="537"/>
    <n v="96071"/>
    <n v="40.656286999999999"/>
    <n v="-121.42896500000001"/>
    <x v="1"/>
    <x v="3"/>
    <x v="1"/>
    <x v="0"/>
    <n v="22.77"/>
    <x v="0"/>
    <x v="0"/>
    <x v="2"/>
    <n v="51"/>
    <x v="0"/>
    <x v="1"/>
    <x v="0"/>
    <x v="1"/>
    <x v="0"/>
    <x v="0"/>
    <x v="1"/>
    <x v="0"/>
    <x v="1"/>
    <x v="1"/>
    <x v="0"/>
    <n v="55.15"/>
    <n v="159.15"/>
    <x v="0"/>
    <x v="0"/>
    <n v="68.31"/>
    <n v="227.46"/>
    <x v="1"/>
    <x v="2"/>
    <x v="3"/>
    <x v="0"/>
    <x v="0"/>
    <x v="0"/>
    <x v="1"/>
    <x v="1"/>
    <x v="0"/>
  </r>
  <r>
    <s v="8807-ARQET"/>
    <x v="0"/>
    <x v="40"/>
    <x v="1"/>
    <x v="0"/>
    <x v="862"/>
    <n v="95222"/>
    <n v="38.071326999999997"/>
    <n v="-120.632221"/>
    <x v="1"/>
    <x v="62"/>
    <x v="4"/>
    <x v="1"/>
    <m/>
    <x v="2"/>
    <x v="0"/>
    <x v="0"/>
    <n v="21"/>
    <x v="0"/>
    <x v="0"/>
    <x v="0"/>
    <x v="1"/>
    <x v="1"/>
    <x v="1"/>
    <x v="1"/>
    <x v="0"/>
    <x v="1"/>
    <x v="0"/>
    <x v="1"/>
    <n v="40.35"/>
    <n v="1677.85"/>
    <x v="0"/>
    <x v="0"/>
    <n v="0"/>
    <n v="1677.85"/>
    <x v="0"/>
    <x v="0"/>
    <x v="0"/>
    <x v="0"/>
    <x v="0"/>
    <x v="0"/>
    <x v="0"/>
    <x v="1"/>
    <x v="0"/>
  </r>
  <r>
    <s v="8807-OPMBM"/>
    <x v="0"/>
    <x v="59"/>
    <x v="0"/>
    <x v="1"/>
    <x v="1072"/>
    <n v="91320"/>
    <n v="34.172071000000003"/>
    <n v="-118.946262"/>
    <x v="2"/>
    <x v="17"/>
    <x v="4"/>
    <x v="0"/>
    <n v="1.44"/>
    <x v="1"/>
    <x v="1"/>
    <x v="3"/>
    <m/>
    <x v="2"/>
    <x v="2"/>
    <x v="2"/>
    <x v="2"/>
    <x v="2"/>
    <x v="2"/>
    <x v="2"/>
    <x v="2"/>
    <x v="2"/>
    <x v="0"/>
    <x v="0"/>
    <n v="25.65"/>
    <n v="1388"/>
    <x v="0"/>
    <x v="0"/>
    <n v="79.2"/>
    <n v="1467.2"/>
    <x v="0"/>
    <x v="0"/>
    <x v="0"/>
    <x v="0"/>
    <x v="1"/>
    <x v="1"/>
    <x v="1"/>
    <x v="1"/>
    <x v="0"/>
  </r>
  <r>
    <s v="8808-ELEHO"/>
    <x v="1"/>
    <x v="36"/>
    <x v="1"/>
    <x v="0"/>
    <x v="27"/>
    <n v="95356"/>
    <n v="37.716186"/>
    <n v="-121.025836"/>
    <x v="1"/>
    <x v="58"/>
    <x v="0"/>
    <x v="0"/>
    <n v="5.0199999999999996"/>
    <x v="1"/>
    <x v="0"/>
    <x v="1"/>
    <n v="26"/>
    <x v="0"/>
    <x v="1"/>
    <x v="1"/>
    <x v="1"/>
    <x v="1"/>
    <x v="0"/>
    <x v="0"/>
    <x v="0"/>
    <x v="1"/>
    <x v="0"/>
    <x v="1"/>
    <n v="81.25"/>
    <n v="585.95000000000005"/>
    <x v="0"/>
    <x v="0"/>
    <n v="40.159999999999997"/>
    <n v="626.11"/>
    <x v="1"/>
    <x v="4"/>
    <x v="16"/>
    <x v="0"/>
    <x v="1"/>
    <x v="0"/>
    <x v="0"/>
    <x v="1"/>
    <x v="0"/>
  </r>
  <r>
    <s v="8809-RIHDD"/>
    <x v="1"/>
    <x v="10"/>
    <x v="0"/>
    <x v="0"/>
    <x v="113"/>
    <n v="95827"/>
    <n v="38.549185000000001"/>
    <n v="-121.32838599999999"/>
    <x v="2"/>
    <x v="9"/>
    <x v="0"/>
    <x v="0"/>
    <n v="3.07"/>
    <x v="1"/>
    <x v="0"/>
    <x v="1"/>
    <n v="23"/>
    <x v="0"/>
    <x v="0"/>
    <x v="1"/>
    <x v="1"/>
    <x v="0"/>
    <x v="1"/>
    <x v="1"/>
    <x v="0"/>
    <x v="2"/>
    <x v="0"/>
    <x v="1"/>
    <n v="103.4"/>
    <n v="7372.65"/>
    <x v="0"/>
    <x v="0"/>
    <n v="221.04"/>
    <n v="7593.69"/>
    <x v="1"/>
    <x v="4"/>
    <x v="12"/>
    <x v="0"/>
    <x v="0"/>
    <x v="0"/>
    <x v="0"/>
    <x v="1"/>
    <x v="0"/>
  </r>
  <r>
    <s v="8809-XKHMD"/>
    <x v="1"/>
    <x v="47"/>
    <x v="0"/>
    <x v="0"/>
    <x v="113"/>
    <n v="95828"/>
    <n v="38.486938000000002"/>
    <n v="-121.395805"/>
    <x v="7"/>
    <x v="9"/>
    <x v="3"/>
    <x v="0"/>
    <n v="43.84"/>
    <x v="1"/>
    <x v="0"/>
    <x v="1"/>
    <n v="15"/>
    <x v="1"/>
    <x v="0"/>
    <x v="0"/>
    <x v="0"/>
    <x v="1"/>
    <x v="1"/>
    <x v="1"/>
    <x v="0"/>
    <x v="2"/>
    <x v="0"/>
    <x v="1"/>
    <n v="100.55"/>
    <n v="7325.1"/>
    <x v="0"/>
    <x v="0"/>
    <n v="3156.48"/>
    <n v="10481.58"/>
    <x v="0"/>
    <x v="0"/>
    <x v="0"/>
    <x v="0"/>
    <x v="0"/>
    <x v="0"/>
    <x v="0"/>
    <x v="0"/>
    <x v="0"/>
  </r>
  <r>
    <s v="8812-ZRHFP"/>
    <x v="0"/>
    <x v="55"/>
    <x v="0"/>
    <x v="1"/>
    <x v="143"/>
    <n v="94133"/>
    <n v="37.802070999999998"/>
    <n v="-122.41100400000001"/>
    <x v="1"/>
    <x v="39"/>
    <x v="5"/>
    <x v="0"/>
    <n v="48.43"/>
    <x v="0"/>
    <x v="0"/>
    <x v="1"/>
    <n v="58"/>
    <x v="0"/>
    <x v="1"/>
    <x v="1"/>
    <x v="1"/>
    <x v="1"/>
    <x v="1"/>
    <x v="1"/>
    <x v="0"/>
    <x v="0"/>
    <x v="1"/>
    <x v="1"/>
    <n v="86.45"/>
    <n v="2538.0500000000002"/>
    <x v="0"/>
    <x v="0"/>
    <n v="1452.9"/>
    <n v="3990.95"/>
    <x v="0"/>
    <x v="0"/>
    <x v="0"/>
    <x v="0"/>
    <x v="0"/>
    <x v="0"/>
    <x v="0"/>
    <x v="1"/>
    <x v="0"/>
  </r>
  <r>
    <s v="8815-LMFLX"/>
    <x v="1"/>
    <x v="37"/>
    <x v="0"/>
    <x v="4"/>
    <x v="3"/>
    <n v="94553"/>
    <n v="38.014457"/>
    <n v="-122.115432"/>
    <x v="4"/>
    <x v="30"/>
    <x v="5"/>
    <x v="0"/>
    <n v="19.559999999999999"/>
    <x v="1"/>
    <x v="1"/>
    <x v="3"/>
    <m/>
    <x v="2"/>
    <x v="2"/>
    <x v="2"/>
    <x v="2"/>
    <x v="2"/>
    <x v="2"/>
    <x v="2"/>
    <x v="2"/>
    <x v="1"/>
    <x v="0"/>
    <x v="1"/>
    <n v="-8"/>
    <n v="546.85"/>
    <x v="0"/>
    <x v="0"/>
    <n v="489"/>
    <n v="1035.8499999999999"/>
    <x v="0"/>
    <x v="0"/>
    <x v="0"/>
    <x v="0"/>
    <x v="1"/>
    <x v="1"/>
    <x v="1"/>
    <x v="1"/>
    <x v="0"/>
  </r>
  <r>
    <s v="8816-VXNZD"/>
    <x v="0"/>
    <x v="59"/>
    <x v="1"/>
    <x v="0"/>
    <x v="573"/>
    <n v="92118"/>
    <n v="32.68674"/>
    <n v="-117.186612"/>
    <x v="1"/>
    <x v="13"/>
    <x v="0"/>
    <x v="0"/>
    <n v="5.94"/>
    <x v="1"/>
    <x v="0"/>
    <x v="1"/>
    <n v="8"/>
    <x v="0"/>
    <x v="1"/>
    <x v="0"/>
    <x v="1"/>
    <x v="1"/>
    <x v="0"/>
    <x v="0"/>
    <x v="0"/>
    <x v="1"/>
    <x v="0"/>
    <x v="1"/>
    <n v="75.099999999999994"/>
    <n v="75.099999999999994"/>
    <x v="0"/>
    <x v="0"/>
    <n v="5.94"/>
    <n v="81.040000000000006"/>
    <x v="1"/>
    <x v="2"/>
    <x v="17"/>
    <x v="0"/>
    <x v="1"/>
    <x v="0"/>
    <x v="1"/>
    <x v="1"/>
    <x v="0"/>
  </r>
  <r>
    <s v="8818-DOPVL"/>
    <x v="0"/>
    <x v="61"/>
    <x v="1"/>
    <x v="0"/>
    <x v="828"/>
    <n v="94530"/>
    <n v="37.924838000000001"/>
    <n v="-122.289145"/>
    <x v="1"/>
    <x v="56"/>
    <x v="4"/>
    <x v="0"/>
    <n v="41.17"/>
    <x v="1"/>
    <x v="0"/>
    <x v="1"/>
    <n v="30"/>
    <x v="0"/>
    <x v="0"/>
    <x v="1"/>
    <x v="1"/>
    <x v="0"/>
    <x v="1"/>
    <x v="1"/>
    <x v="0"/>
    <x v="2"/>
    <x v="0"/>
    <x v="1"/>
    <n v="104.45"/>
    <n v="4863.8500000000004"/>
    <x v="428"/>
    <x v="0"/>
    <n v="1893.82"/>
    <n v="6720.89"/>
    <x v="0"/>
    <x v="0"/>
    <x v="0"/>
    <x v="0"/>
    <x v="0"/>
    <x v="0"/>
    <x v="0"/>
    <x v="1"/>
    <x v="0"/>
  </r>
  <r>
    <s v="8818-XYFCQ"/>
    <x v="1"/>
    <x v="14"/>
    <x v="0"/>
    <x v="0"/>
    <x v="570"/>
    <n v="94598"/>
    <n v="37.916648000000002"/>
    <n v="-122.008483"/>
    <x v="2"/>
    <x v="44"/>
    <x v="5"/>
    <x v="0"/>
    <n v="33.57"/>
    <x v="1"/>
    <x v="0"/>
    <x v="1"/>
    <n v="26"/>
    <x v="1"/>
    <x v="1"/>
    <x v="0"/>
    <x v="1"/>
    <x v="0"/>
    <x v="1"/>
    <x v="1"/>
    <x v="1"/>
    <x v="1"/>
    <x v="0"/>
    <x v="0"/>
    <n v="-8"/>
    <n v="3204.65"/>
    <x v="429"/>
    <x v="7"/>
    <n v="1074.24"/>
    <n v="4353.07"/>
    <x v="1"/>
    <x v="1"/>
    <x v="5"/>
    <x v="0"/>
    <x v="0"/>
    <x v="1"/>
    <x v="0"/>
    <x v="1"/>
    <x v="0"/>
  </r>
  <r>
    <s v="8819-IMISP"/>
    <x v="1"/>
    <x v="9"/>
    <x v="1"/>
    <x v="0"/>
    <x v="533"/>
    <n v="92373"/>
    <n v="34.003242999999998"/>
    <n v="-117.13828599999999"/>
    <x v="1"/>
    <x v="65"/>
    <x v="0"/>
    <x v="0"/>
    <n v="37.07"/>
    <x v="1"/>
    <x v="0"/>
    <x v="1"/>
    <n v="23"/>
    <x v="0"/>
    <x v="0"/>
    <x v="0"/>
    <x v="1"/>
    <x v="1"/>
    <x v="0"/>
    <x v="0"/>
    <x v="0"/>
    <x v="1"/>
    <x v="0"/>
    <x v="1"/>
    <n v="80.45"/>
    <n v="2429.1"/>
    <x v="0"/>
    <x v="0"/>
    <n v="1149.17"/>
    <n v="3578.27"/>
    <x v="0"/>
    <x v="0"/>
    <x v="0"/>
    <x v="0"/>
    <x v="1"/>
    <x v="0"/>
    <x v="0"/>
    <x v="1"/>
    <x v="0"/>
  </r>
  <r>
    <s v="8819-WFGGJ"/>
    <x v="1"/>
    <x v="21"/>
    <x v="0"/>
    <x v="0"/>
    <x v="475"/>
    <n v="95950"/>
    <n v="39.033057999999997"/>
    <n v="-121.895718"/>
    <x v="9"/>
    <x v="64"/>
    <x v="3"/>
    <x v="1"/>
    <m/>
    <x v="2"/>
    <x v="0"/>
    <x v="0"/>
    <n v="16"/>
    <x v="1"/>
    <x v="1"/>
    <x v="1"/>
    <x v="1"/>
    <x v="0"/>
    <x v="1"/>
    <x v="1"/>
    <x v="0"/>
    <x v="2"/>
    <x v="0"/>
    <x v="1"/>
    <n v="54.1"/>
    <n v="3794.5"/>
    <x v="0"/>
    <x v="0"/>
    <n v="0"/>
    <n v="3794.5"/>
    <x v="0"/>
    <x v="0"/>
    <x v="0"/>
    <x v="0"/>
    <x v="0"/>
    <x v="0"/>
    <x v="0"/>
    <x v="1"/>
    <x v="0"/>
  </r>
  <r>
    <s v="8819-ZBYNA"/>
    <x v="0"/>
    <x v="35"/>
    <x v="0"/>
    <x v="0"/>
    <x v="779"/>
    <n v="92562"/>
    <n v="33.548869000000003"/>
    <n v="-117.334165"/>
    <x v="10"/>
    <x v="42"/>
    <x v="0"/>
    <x v="0"/>
    <n v="37.15"/>
    <x v="1"/>
    <x v="0"/>
    <x v="1"/>
    <n v="7"/>
    <x v="1"/>
    <x v="0"/>
    <x v="0"/>
    <x v="0"/>
    <x v="0"/>
    <x v="1"/>
    <x v="1"/>
    <x v="0"/>
    <x v="2"/>
    <x v="0"/>
    <x v="0"/>
    <n v="109.1"/>
    <n v="6393.65"/>
    <x v="0"/>
    <x v="0"/>
    <n v="2154.6999999999998"/>
    <n v="8548.35"/>
    <x v="0"/>
    <x v="0"/>
    <x v="0"/>
    <x v="0"/>
    <x v="0"/>
    <x v="0"/>
    <x v="0"/>
    <x v="0"/>
    <x v="0"/>
  </r>
  <r>
    <s v="8821-KVZKQ"/>
    <x v="0"/>
    <x v="7"/>
    <x v="0"/>
    <x v="3"/>
    <x v="237"/>
    <n v="95437"/>
    <n v="39.455554999999997"/>
    <n v="-123.68397899999999"/>
    <x v="2"/>
    <x v="40"/>
    <x v="3"/>
    <x v="1"/>
    <m/>
    <x v="2"/>
    <x v="0"/>
    <x v="0"/>
    <n v="19"/>
    <x v="0"/>
    <x v="0"/>
    <x v="1"/>
    <x v="0"/>
    <x v="0"/>
    <x v="1"/>
    <x v="1"/>
    <x v="0"/>
    <x v="0"/>
    <x v="0"/>
    <x v="1"/>
    <n v="58.4"/>
    <n v="4113.1499999999996"/>
    <x v="430"/>
    <x v="0"/>
    <n v="0"/>
    <n v="4080.62"/>
    <x v="0"/>
    <x v="0"/>
    <x v="0"/>
    <x v="0"/>
    <x v="0"/>
    <x v="0"/>
    <x v="0"/>
    <x v="0"/>
    <x v="0"/>
  </r>
  <r>
    <s v="8821-XNHVZ"/>
    <x v="0"/>
    <x v="55"/>
    <x v="0"/>
    <x v="0"/>
    <x v="38"/>
    <n v="92109"/>
    <n v="32.787835999999999"/>
    <n v="-117.232376"/>
    <x v="2"/>
    <x v="13"/>
    <x v="0"/>
    <x v="0"/>
    <n v="39.79"/>
    <x v="0"/>
    <x v="0"/>
    <x v="1"/>
    <n v="7"/>
    <x v="0"/>
    <x v="1"/>
    <x v="0"/>
    <x v="1"/>
    <x v="0"/>
    <x v="0"/>
    <x v="0"/>
    <x v="0"/>
    <x v="1"/>
    <x v="0"/>
    <x v="2"/>
    <n v="80.05"/>
    <n v="80.05"/>
    <x v="0"/>
    <x v="0"/>
    <n v="39.79"/>
    <n v="119.84"/>
    <x v="1"/>
    <x v="1"/>
    <x v="5"/>
    <x v="0"/>
    <x v="0"/>
    <x v="0"/>
    <x v="1"/>
    <x v="1"/>
    <x v="0"/>
  </r>
  <r>
    <s v="8822-KNBHV"/>
    <x v="0"/>
    <x v="18"/>
    <x v="1"/>
    <x v="0"/>
    <x v="31"/>
    <n v="90011"/>
    <n v="34.007089999999998"/>
    <n v="-118.258681"/>
    <x v="1"/>
    <x v="60"/>
    <x v="0"/>
    <x v="0"/>
    <n v="45.51"/>
    <x v="1"/>
    <x v="0"/>
    <x v="2"/>
    <n v="27"/>
    <x v="1"/>
    <x v="0"/>
    <x v="1"/>
    <x v="1"/>
    <x v="0"/>
    <x v="1"/>
    <x v="1"/>
    <x v="0"/>
    <x v="0"/>
    <x v="0"/>
    <x v="0"/>
    <n v="83.45"/>
    <n v="3887.85"/>
    <x v="0"/>
    <x v="0"/>
    <n v="2184.48"/>
    <n v="6072.33"/>
    <x v="0"/>
    <x v="0"/>
    <x v="0"/>
    <x v="0"/>
    <x v="0"/>
    <x v="0"/>
    <x v="0"/>
    <x v="1"/>
    <x v="0"/>
  </r>
  <r>
    <s v="8823-RLPWL"/>
    <x v="0"/>
    <x v="38"/>
    <x v="0"/>
    <x v="0"/>
    <x v="1053"/>
    <n v="93560"/>
    <n v="34.903052000000002"/>
    <n v="-118.41125099999999"/>
    <x v="7"/>
    <x v="9"/>
    <x v="3"/>
    <x v="0"/>
    <n v="41.21"/>
    <x v="1"/>
    <x v="0"/>
    <x v="1"/>
    <n v="73"/>
    <x v="1"/>
    <x v="0"/>
    <x v="1"/>
    <x v="1"/>
    <x v="0"/>
    <x v="1"/>
    <x v="1"/>
    <x v="0"/>
    <x v="2"/>
    <x v="0"/>
    <x v="0"/>
    <n v="110.65"/>
    <n v="8065.65"/>
    <x v="0"/>
    <x v="0"/>
    <n v="2967.12"/>
    <n v="11032.77"/>
    <x v="0"/>
    <x v="0"/>
    <x v="0"/>
    <x v="0"/>
    <x v="0"/>
    <x v="0"/>
    <x v="0"/>
    <x v="1"/>
    <x v="0"/>
  </r>
  <r>
    <s v="8824-RWFXJ"/>
    <x v="1"/>
    <x v="44"/>
    <x v="0"/>
    <x v="0"/>
    <x v="177"/>
    <n v="95062"/>
    <n v="36.974575000000002"/>
    <n v="-121.99114899999999"/>
    <x v="2"/>
    <x v="3"/>
    <x v="1"/>
    <x v="0"/>
    <n v="29.29"/>
    <x v="0"/>
    <x v="0"/>
    <x v="0"/>
    <n v="52"/>
    <x v="0"/>
    <x v="0"/>
    <x v="1"/>
    <x v="1"/>
    <x v="1"/>
    <x v="0"/>
    <x v="1"/>
    <x v="0"/>
    <x v="1"/>
    <x v="0"/>
    <x v="2"/>
    <n v="56.15"/>
    <n v="168.15"/>
    <x v="0"/>
    <x v="0"/>
    <n v="87.87"/>
    <n v="256.02"/>
    <x v="1"/>
    <x v="1"/>
    <x v="1"/>
    <x v="0"/>
    <x v="0"/>
    <x v="0"/>
    <x v="0"/>
    <x v="1"/>
    <x v="0"/>
  </r>
  <r>
    <s v="8835-VSDSE"/>
    <x v="0"/>
    <x v="24"/>
    <x v="0"/>
    <x v="0"/>
    <x v="38"/>
    <n v="92129"/>
    <n v="32.961064"/>
    <n v="-117.134917"/>
    <x v="2"/>
    <x v="29"/>
    <x v="1"/>
    <x v="0"/>
    <n v="9.76"/>
    <x v="0"/>
    <x v="0"/>
    <x v="0"/>
    <n v="27"/>
    <x v="0"/>
    <x v="1"/>
    <x v="0"/>
    <x v="1"/>
    <x v="1"/>
    <x v="0"/>
    <x v="0"/>
    <x v="0"/>
    <x v="1"/>
    <x v="0"/>
    <x v="1"/>
    <n v="70.7"/>
    <n v="141.44999999999999"/>
    <x v="0"/>
    <x v="0"/>
    <n v="19.52"/>
    <n v="160.97"/>
    <x v="1"/>
    <x v="1"/>
    <x v="5"/>
    <x v="0"/>
    <x v="1"/>
    <x v="0"/>
    <x v="1"/>
    <x v="1"/>
    <x v="0"/>
  </r>
  <r>
    <s v="8837-VVWLQ"/>
    <x v="0"/>
    <x v="34"/>
    <x v="1"/>
    <x v="0"/>
    <x v="499"/>
    <n v="92624"/>
    <n v="33.458753999999999"/>
    <n v="-117.665104"/>
    <x v="1"/>
    <x v="58"/>
    <x v="0"/>
    <x v="0"/>
    <n v="32.31"/>
    <x v="0"/>
    <x v="0"/>
    <x v="1"/>
    <n v="6"/>
    <x v="1"/>
    <x v="1"/>
    <x v="0"/>
    <x v="1"/>
    <x v="0"/>
    <x v="0"/>
    <x v="0"/>
    <x v="0"/>
    <x v="1"/>
    <x v="1"/>
    <x v="1"/>
    <n v="84.95"/>
    <n v="668.4"/>
    <x v="0"/>
    <x v="0"/>
    <n v="258.48"/>
    <n v="926.88"/>
    <x v="1"/>
    <x v="3"/>
    <x v="14"/>
    <x v="0"/>
    <x v="0"/>
    <x v="0"/>
    <x v="0"/>
    <x v="1"/>
    <x v="0"/>
  </r>
  <r>
    <s v="8838-GPHZP"/>
    <x v="0"/>
    <x v="11"/>
    <x v="1"/>
    <x v="0"/>
    <x v="174"/>
    <n v="92866"/>
    <n v="33.784596999999998"/>
    <n v="-117.84453499999999"/>
    <x v="1"/>
    <x v="5"/>
    <x v="0"/>
    <x v="0"/>
    <n v="16.57"/>
    <x v="0"/>
    <x v="1"/>
    <x v="3"/>
    <m/>
    <x v="2"/>
    <x v="2"/>
    <x v="2"/>
    <x v="2"/>
    <x v="2"/>
    <x v="2"/>
    <x v="2"/>
    <x v="2"/>
    <x v="2"/>
    <x v="0"/>
    <x v="0"/>
    <n v="20.6"/>
    <n v="1298.7"/>
    <x v="0"/>
    <x v="0"/>
    <n v="1043.9100000000001"/>
    <n v="2342.61"/>
    <x v="0"/>
    <x v="0"/>
    <x v="0"/>
    <x v="0"/>
    <x v="1"/>
    <x v="1"/>
    <x v="1"/>
    <x v="1"/>
    <x v="0"/>
  </r>
  <r>
    <s v="8840-DQLGN"/>
    <x v="0"/>
    <x v="61"/>
    <x v="0"/>
    <x v="0"/>
    <x v="444"/>
    <n v="91502"/>
    <n v="34.177267000000001"/>
    <n v="-118.31003"/>
    <x v="2"/>
    <x v="33"/>
    <x v="0"/>
    <x v="0"/>
    <n v="15.98"/>
    <x v="1"/>
    <x v="0"/>
    <x v="0"/>
    <n v="22"/>
    <x v="1"/>
    <x v="0"/>
    <x v="0"/>
    <x v="0"/>
    <x v="0"/>
    <x v="0"/>
    <x v="0"/>
    <x v="0"/>
    <x v="1"/>
    <x v="0"/>
    <x v="1"/>
    <n v="100.5"/>
    <n v="3653.35"/>
    <x v="0"/>
    <x v="0"/>
    <n v="559.29999999999995"/>
    <n v="4212.6499999999996"/>
    <x v="1"/>
    <x v="5"/>
    <x v="9"/>
    <x v="0"/>
    <x v="0"/>
    <x v="0"/>
    <x v="0"/>
    <x v="0"/>
    <x v="0"/>
  </r>
  <r>
    <s v="8844-TONUD"/>
    <x v="1"/>
    <x v="33"/>
    <x v="0"/>
    <x v="0"/>
    <x v="440"/>
    <n v="95220"/>
    <n v="38.200231000000002"/>
    <n v="-121.235034"/>
    <x v="8"/>
    <x v="2"/>
    <x v="2"/>
    <x v="0"/>
    <n v="45.6"/>
    <x v="0"/>
    <x v="0"/>
    <x v="1"/>
    <n v="11"/>
    <x v="0"/>
    <x v="1"/>
    <x v="1"/>
    <x v="1"/>
    <x v="0"/>
    <x v="1"/>
    <x v="1"/>
    <x v="0"/>
    <x v="1"/>
    <x v="0"/>
    <x v="2"/>
    <n v="96.65"/>
    <n v="1162.8499999999999"/>
    <x v="0"/>
    <x v="0"/>
    <n v="592.79999999999995"/>
    <n v="1755.65"/>
    <x v="1"/>
    <x v="1"/>
    <x v="1"/>
    <x v="0"/>
    <x v="0"/>
    <x v="0"/>
    <x v="0"/>
    <x v="1"/>
    <x v="0"/>
  </r>
  <r>
    <s v="8845-LWKGE"/>
    <x v="0"/>
    <x v="52"/>
    <x v="0"/>
    <x v="2"/>
    <x v="455"/>
    <n v="95623"/>
    <n v="38.631529999999998"/>
    <n v="-120.842609"/>
    <x v="8"/>
    <x v="39"/>
    <x v="5"/>
    <x v="0"/>
    <n v="36.74"/>
    <x v="0"/>
    <x v="0"/>
    <x v="0"/>
    <n v="18"/>
    <x v="0"/>
    <x v="1"/>
    <x v="1"/>
    <x v="0"/>
    <x v="0"/>
    <x v="0"/>
    <x v="0"/>
    <x v="0"/>
    <x v="0"/>
    <x v="0"/>
    <x v="1"/>
    <n v="64.5"/>
    <n v="1985.15"/>
    <x v="0"/>
    <x v="0"/>
    <n v="1102.2"/>
    <n v="3087.35"/>
    <x v="0"/>
    <x v="0"/>
    <x v="0"/>
    <x v="0"/>
    <x v="0"/>
    <x v="0"/>
    <x v="0"/>
    <x v="0"/>
    <x v="0"/>
  </r>
  <r>
    <s v="8847-GEOOQ"/>
    <x v="1"/>
    <x v="20"/>
    <x v="0"/>
    <x v="0"/>
    <x v="843"/>
    <n v="92337"/>
    <n v="34.049670999999996"/>
    <n v="-117.468896"/>
    <x v="6"/>
    <x v="59"/>
    <x v="4"/>
    <x v="1"/>
    <m/>
    <x v="2"/>
    <x v="0"/>
    <x v="2"/>
    <n v="2"/>
    <x v="0"/>
    <x v="0"/>
    <x v="1"/>
    <x v="0"/>
    <x v="0"/>
    <x v="1"/>
    <x v="1"/>
    <x v="0"/>
    <x v="1"/>
    <x v="0"/>
    <x v="1"/>
    <n v="60.2"/>
    <n v="3582.4"/>
    <x v="0"/>
    <x v="0"/>
    <n v="0"/>
    <n v="3582.4"/>
    <x v="0"/>
    <x v="0"/>
    <x v="0"/>
    <x v="0"/>
    <x v="0"/>
    <x v="0"/>
    <x v="0"/>
    <x v="0"/>
    <x v="0"/>
  </r>
  <r>
    <s v="8849-AYPTR"/>
    <x v="1"/>
    <x v="39"/>
    <x v="0"/>
    <x v="0"/>
    <x v="113"/>
    <n v="95819"/>
    <n v="38.567594"/>
    <n v="-121.437507"/>
    <x v="2"/>
    <x v="45"/>
    <x v="5"/>
    <x v="0"/>
    <n v="26.8"/>
    <x v="0"/>
    <x v="0"/>
    <x v="1"/>
    <n v="17"/>
    <x v="0"/>
    <x v="1"/>
    <x v="0"/>
    <x v="1"/>
    <x v="0"/>
    <x v="1"/>
    <x v="1"/>
    <x v="1"/>
    <x v="1"/>
    <x v="1"/>
    <x v="1"/>
    <n v="91.25"/>
    <n v="2964.05"/>
    <x v="0"/>
    <x v="6"/>
    <n v="884.4"/>
    <n v="3978.45"/>
    <x v="0"/>
    <x v="0"/>
    <x v="0"/>
    <x v="0"/>
    <x v="0"/>
    <x v="1"/>
    <x v="1"/>
    <x v="1"/>
    <x v="0"/>
  </r>
  <r>
    <s v="8849-GYOKR"/>
    <x v="0"/>
    <x v="40"/>
    <x v="0"/>
    <x v="0"/>
    <x v="1095"/>
    <n v="96063"/>
    <n v="40.408796000000002"/>
    <n v="-121.579609"/>
    <x v="0"/>
    <x v="8"/>
    <x v="0"/>
    <x v="0"/>
    <n v="8.83"/>
    <x v="1"/>
    <x v="0"/>
    <x v="1"/>
    <n v="21"/>
    <x v="1"/>
    <x v="0"/>
    <x v="0"/>
    <x v="1"/>
    <x v="0"/>
    <x v="1"/>
    <x v="1"/>
    <x v="0"/>
    <x v="0"/>
    <x v="1"/>
    <x v="1"/>
    <n v="106.55"/>
    <n v="5763.3"/>
    <x v="0"/>
    <x v="0"/>
    <n v="476.82"/>
    <n v="6240.12"/>
    <x v="1"/>
    <x v="2"/>
    <x v="2"/>
    <x v="0"/>
    <x v="0"/>
    <x v="0"/>
    <x v="0"/>
    <x v="1"/>
    <x v="0"/>
  </r>
  <r>
    <s v="8849-PRIQJ"/>
    <x v="0"/>
    <x v="55"/>
    <x v="0"/>
    <x v="3"/>
    <x v="8"/>
    <n v="93063"/>
    <n v="34.296813"/>
    <n v="-118.685703"/>
    <x v="9"/>
    <x v="23"/>
    <x v="0"/>
    <x v="0"/>
    <n v="3.3"/>
    <x v="1"/>
    <x v="0"/>
    <x v="1"/>
    <n v="19"/>
    <x v="1"/>
    <x v="1"/>
    <x v="1"/>
    <x v="0"/>
    <x v="0"/>
    <x v="1"/>
    <x v="1"/>
    <x v="0"/>
    <x v="0"/>
    <x v="0"/>
    <x v="1"/>
    <n v="109.4"/>
    <n v="7281.6"/>
    <x v="431"/>
    <x v="0"/>
    <n v="221.1"/>
    <n v="7464.36"/>
    <x v="0"/>
    <x v="0"/>
    <x v="0"/>
    <x v="0"/>
    <x v="0"/>
    <x v="0"/>
    <x v="0"/>
    <x v="0"/>
    <x v="0"/>
  </r>
  <r>
    <s v="8851-RAGOV"/>
    <x v="0"/>
    <x v="11"/>
    <x v="0"/>
    <x v="0"/>
    <x v="8"/>
    <n v="93065"/>
    <n v="34.269449000000002"/>
    <n v="-118.76847100000001"/>
    <x v="6"/>
    <x v="30"/>
    <x v="0"/>
    <x v="0"/>
    <n v="2.34"/>
    <x v="0"/>
    <x v="0"/>
    <x v="2"/>
    <n v="73"/>
    <x v="1"/>
    <x v="0"/>
    <x v="0"/>
    <x v="0"/>
    <x v="1"/>
    <x v="1"/>
    <x v="1"/>
    <x v="0"/>
    <x v="1"/>
    <x v="0"/>
    <x v="0"/>
    <n v="71.05"/>
    <n v="1837.7"/>
    <x v="432"/>
    <x v="0"/>
    <n v="58.5"/>
    <n v="1868.12"/>
    <x v="0"/>
    <x v="0"/>
    <x v="0"/>
    <x v="0"/>
    <x v="0"/>
    <x v="0"/>
    <x v="0"/>
    <x v="0"/>
    <x v="0"/>
  </r>
  <r>
    <s v="8853-TZDGH"/>
    <x v="0"/>
    <x v="21"/>
    <x v="1"/>
    <x v="0"/>
    <x v="600"/>
    <n v="96073"/>
    <n v="40.582399000000002"/>
    <n v="-122.19551199999999"/>
    <x v="1"/>
    <x v="9"/>
    <x v="0"/>
    <x v="0"/>
    <n v="24.19"/>
    <x v="1"/>
    <x v="0"/>
    <x v="1"/>
    <n v="13"/>
    <x v="0"/>
    <x v="0"/>
    <x v="1"/>
    <x v="0"/>
    <x v="0"/>
    <x v="1"/>
    <x v="1"/>
    <x v="0"/>
    <x v="2"/>
    <x v="0"/>
    <x v="1"/>
    <n v="111.6"/>
    <n v="8012.75"/>
    <x v="0"/>
    <x v="0"/>
    <n v="1741.68"/>
    <n v="9754.43"/>
    <x v="0"/>
    <x v="0"/>
    <x v="0"/>
    <x v="0"/>
    <x v="0"/>
    <x v="0"/>
    <x v="0"/>
    <x v="0"/>
    <x v="0"/>
  </r>
  <r>
    <s v="8854-CCVSQ"/>
    <x v="1"/>
    <x v="12"/>
    <x v="1"/>
    <x v="0"/>
    <x v="861"/>
    <n v="95918"/>
    <n v="39.292333999999997"/>
    <n v="-121.32059700000001"/>
    <x v="1"/>
    <x v="68"/>
    <x v="0"/>
    <x v="0"/>
    <n v="38.869999999999997"/>
    <x v="1"/>
    <x v="0"/>
    <x v="1"/>
    <n v="7"/>
    <x v="0"/>
    <x v="0"/>
    <x v="0"/>
    <x v="1"/>
    <x v="1"/>
    <x v="0"/>
    <x v="0"/>
    <x v="1"/>
    <x v="1"/>
    <x v="0"/>
    <x v="1"/>
    <n v="80.650000000000006"/>
    <n v="1451.9"/>
    <x v="0"/>
    <x v="14"/>
    <n v="699.66"/>
    <n v="2181.56"/>
    <x v="1"/>
    <x v="1"/>
    <x v="11"/>
    <x v="0"/>
    <x v="1"/>
    <x v="1"/>
    <x v="0"/>
    <x v="1"/>
    <x v="0"/>
  </r>
  <r>
    <s v="8857-CUPFQ"/>
    <x v="1"/>
    <x v="30"/>
    <x v="0"/>
    <x v="0"/>
    <x v="618"/>
    <n v="95254"/>
    <n v="38.192608"/>
    <n v="-120.957842"/>
    <x v="5"/>
    <x v="5"/>
    <x v="4"/>
    <x v="0"/>
    <n v="17.38"/>
    <x v="0"/>
    <x v="1"/>
    <x v="3"/>
    <m/>
    <x v="2"/>
    <x v="2"/>
    <x v="2"/>
    <x v="2"/>
    <x v="2"/>
    <x v="2"/>
    <x v="2"/>
    <x v="2"/>
    <x v="2"/>
    <x v="1"/>
    <x v="0"/>
    <n v="19.25"/>
    <n v="1237.6500000000001"/>
    <x v="0"/>
    <x v="0"/>
    <n v="1094.94"/>
    <n v="2332.59"/>
    <x v="0"/>
    <x v="0"/>
    <x v="0"/>
    <x v="0"/>
    <x v="1"/>
    <x v="1"/>
    <x v="1"/>
    <x v="1"/>
    <x v="0"/>
  </r>
  <r>
    <s v="8859-AXJZP"/>
    <x v="1"/>
    <x v="14"/>
    <x v="0"/>
    <x v="0"/>
    <x v="1071"/>
    <n v="93627"/>
    <n v="36.520536999999997"/>
    <n v="-120.118055"/>
    <x v="9"/>
    <x v="35"/>
    <x v="0"/>
    <x v="0"/>
    <n v="29.56"/>
    <x v="1"/>
    <x v="1"/>
    <x v="3"/>
    <m/>
    <x v="2"/>
    <x v="2"/>
    <x v="2"/>
    <x v="2"/>
    <x v="2"/>
    <x v="2"/>
    <x v="2"/>
    <x v="2"/>
    <x v="2"/>
    <x v="0"/>
    <x v="0"/>
    <n v="23.8"/>
    <n v="903.8"/>
    <x v="0"/>
    <x v="0"/>
    <n v="1152.8399999999999"/>
    <n v="2056.64"/>
    <x v="0"/>
    <x v="0"/>
    <x v="0"/>
    <x v="0"/>
    <x v="1"/>
    <x v="1"/>
    <x v="1"/>
    <x v="1"/>
    <x v="0"/>
  </r>
  <r>
    <s v="8859-DZTGQ"/>
    <x v="1"/>
    <x v="44"/>
    <x v="1"/>
    <x v="0"/>
    <x v="216"/>
    <n v="94952"/>
    <n v="38.237017999999999"/>
    <n v="-122.77872000000001"/>
    <x v="1"/>
    <x v="45"/>
    <x v="0"/>
    <x v="0"/>
    <n v="14.48"/>
    <x v="0"/>
    <x v="1"/>
    <x v="3"/>
    <m/>
    <x v="2"/>
    <x v="2"/>
    <x v="2"/>
    <x v="2"/>
    <x v="2"/>
    <x v="2"/>
    <x v="2"/>
    <x v="2"/>
    <x v="2"/>
    <x v="1"/>
    <x v="0"/>
    <n v="20.350000000000001"/>
    <n v="689.75"/>
    <x v="0"/>
    <x v="0"/>
    <n v="477.84"/>
    <n v="1167.5899999999999"/>
    <x v="0"/>
    <x v="0"/>
    <x v="0"/>
    <x v="0"/>
    <x v="1"/>
    <x v="1"/>
    <x v="1"/>
    <x v="1"/>
    <x v="0"/>
  </r>
  <r>
    <s v="8859-YSTWS"/>
    <x v="1"/>
    <x v="9"/>
    <x v="1"/>
    <x v="0"/>
    <x v="436"/>
    <n v="93041"/>
    <n v="34.110123999999999"/>
    <n v="-119.100972"/>
    <x v="1"/>
    <x v="60"/>
    <x v="4"/>
    <x v="0"/>
    <n v="11.02"/>
    <x v="0"/>
    <x v="1"/>
    <x v="3"/>
    <m/>
    <x v="2"/>
    <x v="2"/>
    <x v="2"/>
    <x v="2"/>
    <x v="2"/>
    <x v="2"/>
    <x v="2"/>
    <x v="2"/>
    <x v="0"/>
    <x v="1"/>
    <x v="1"/>
    <n v="19.95"/>
    <n v="1004.5"/>
    <x v="0"/>
    <x v="0"/>
    <n v="528.96"/>
    <n v="1533.46"/>
    <x v="0"/>
    <x v="0"/>
    <x v="0"/>
    <x v="0"/>
    <x v="1"/>
    <x v="1"/>
    <x v="1"/>
    <x v="1"/>
    <x v="0"/>
  </r>
  <r>
    <s v="8861-HGGKB"/>
    <x v="0"/>
    <x v="30"/>
    <x v="1"/>
    <x v="0"/>
    <x v="38"/>
    <n v="92117"/>
    <n v="32.825085999999999"/>
    <n v="-117.19942399999999"/>
    <x v="1"/>
    <x v="46"/>
    <x v="0"/>
    <x v="0"/>
    <n v="17.649999999999999"/>
    <x v="1"/>
    <x v="0"/>
    <x v="1"/>
    <n v="20"/>
    <x v="0"/>
    <x v="1"/>
    <x v="0"/>
    <x v="1"/>
    <x v="1"/>
    <x v="1"/>
    <x v="1"/>
    <x v="0"/>
    <x v="1"/>
    <x v="1"/>
    <x v="1"/>
    <n v="86.45"/>
    <n v="830.85"/>
    <x v="0"/>
    <x v="0"/>
    <n v="176.5"/>
    <n v="1007.35"/>
    <x v="1"/>
    <x v="1"/>
    <x v="5"/>
    <x v="0"/>
    <x v="0"/>
    <x v="0"/>
    <x v="1"/>
    <x v="1"/>
    <x v="0"/>
  </r>
  <r>
    <s v="8865-TNMNX"/>
    <x v="1"/>
    <x v="55"/>
    <x v="0"/>
    <x v="0"/>
    <x v="31"/>
    <n v="90043"/>
    <n v="33.988543"/>
    <n v="-118.334081"/>
    <x v="10"/>
    <x v="46"/>
    <x v="2"/>
    <x v="0"/>
    <n v="26.17"/>
    <x v="0"/>
    <x v="0"/>
    <x v="2"/>
    <n v="7"/>
    <x v="0"/>
    <x v="0"/>
    <x v="0"/>
    <x v="1"/>
    <x v="1"/>
    <x v="0"/>
    <x v="0"/>
    <x v="0"/>
    <x v="0"/>
    <x v="1"/>
    <x v="0"/>
    <n v="49.55"/>
    <n v="475.7"/>
    <x v="0"/>
    <x v="0"/>
    <n v="261.7"/>
    <n v="737.4"/>
    <x v="0"/>
    <x v="0"/>
    <x v="0"/>
    <x v="0"/>
    <x v="1"/>
    <x v="0"/>
    <x v="0"/>
    <x v="1"/>
    <x v="0"/>
  </r>
  <r>
    <s v="8868-GAGIO"/>
    <x v="1"/>
    <x v="42"/>
    <x v="0"/>
    <x v="0"/>
    <x v="11"/>
    <n v="94089"/>
    <n v="37.421633"/>
    <n v="-122.009613"/>
    <x v="4"/>
    <x v="14"/>
    <x v="0"/>
    <x v="0"/>
    <n v="22.8"/>
    <x v="1"/>
    <x v="0"/>
    <x v="1"/>
    <n v="15"/>
    <x v="1"/>
    <x v="1"/>
    <x v="1"/>
    <x v="1"/>
    <x v="1"/>
    <x v="0"/>
    <x v="0"/>
    <x v="0"/>
    <x v="1"/>
    <x v="0"/>
    <x v="0"/>
    <n v="84.55"/>
    <n v="3713.95"/>
    <x v="0"/>
    <x v="0"/>
    <n v="1026"/>
    <n v="4739.95"/>
    <x v="0"/>
    <x v="0"/>
    <x v="0"/>
    <x v="0"/>
    <x v="1"/>
    <x v="0"/>
    <x v="0"/>
    <x v="1"/>
    <x v="0"/>
  </r>
  <r>
    <s v="8868-WOZGU"/>
    <x v="1"/>
    <x v="25"/>
    <x v="1"/>
    <x v="0"/>
    <x v="752"/>
    <n v="93257"/>
    <n v="36.008958"/>
    <n v="-118.891593"/>
    <x v="1"/>
    <x v="61"/>
    <x v="5"/>
    <x v="0"/>
    <n v="30.48"/>
    <x v="1"/>
    <x v="0"/>
    <x v="1"/>
    <n v="13"/>
    <x v="0"/>
    <x v="0"/>
    <x v="1"/>
    <x v="1"/>
    <x v="0"/>
    <x v="1"/>
    <x v="1"/>
    <x v="1"/>
    <x v="1"/>
    <x v="0"/>
    <x v="1"/>
    <n v="105.7"/>
    <n v="2979.5"/>
    <x v="0"/>
    <x v="11"/>
    <n v="853.44"/>
    <n v="3912.94"/>
    <x v="1"/>
    <x v="2"/>
    <x v="15"/>
    <x v="0"/>
    <x v="0"/>
    <x v="1"/>
    <x v="0"/>
    <x v="1"/>
    <x v="0"/>
  </r>
  <r>
    <s v="8869-LIHMK"/>
    <x v="0"/>
    <x v="35"/>
    <x v="1"/>
    <x v="0"/>
    <x v="919"/>
    <n v="93930"/>
    <n v="36.220761000000003"/>
    <n v="-120.980777"/>
    <x v="1"/>
    <x v="34"/>
    <x v="0"/>
    <x v="0"/>
    <n v="44.31"/>
    <x v="1"/>
    <x v="0"/>
    <x v="1"/>
    <n v="4"/>
    <x v="1"/>
    <x v="0"/>
    <x v="1"/>
    <x v="0"/>
    <x v="0"/>
    <x v="1"/>
    <x v="1"/>
    <x v="0"/>
    <x v="2"/>
    <x v="0"/>
    <x v="1"/>
    <n v="115.1"/>
    <n v="7334.05"/>
    <x v="0"/>
    <x v="0"/>
    <n v="2835.84"/>
    <n v="10169.89"/>
    <x v="0"/>
    <x v="0"/>
    <x v="0"/>
    <x v="0"/>
    <x v="0"/>
    <x v="0"/>
    <x v="0"/>
    <x v="0"/>
    <x v="0"/>
  </r>
  <r>
    <s v="8869-TORSS"/>
    <x v="0"/>
    <x v="35"/>
    <x v="1"/>
    <x v="0"/>
    <x v="40"/>
    <n v="95405"/>
    <n v="38.439695999999998"/>
    <n v="-122.668817"/>
    <x v="1"/>
    <x v="60"/>
    <x v="0"/>
    <x v="0"/>
    <n v="33.909999999999997"/>
    <x v="0"/>
    <x v="0"/>
    <x v="2"/>
    <n v="13"/>
    <x v="1"/>
    <x v="1"/>
    <x v="1"/>
    <x v="0"/>
    <x v="1"/>
    <x v="0"/>
    <x v="0"/>
    <x v="0"/>
    <x v="0"/>
    <x v="0"/>
    <x v="0"/>
    <n v="60.35"/>
    <n v="2896.4"/>
    <x v="0"/>
    <x v="0"/>
    <n v="1627.68"/>
    <n v="4524.08"/>
    <x v="1"/>
    <x v="2"/>
    <x v="20"/>
    <x v="0"/>
    <x v="1"/>
    <x v="0"/>
    <x v="0"/>
    <x v="0"/>
    <x v="0"/>
  </r>
  <r>
    <s v="8871-JLMHM"/>
    <x v="0"/>
    <x v="60"/>
    <x v="0"/>
    <x v="0"/>
    <x v="31"/>
    <n v="90061"/>
    <n v="33.921280000000003"/>
    <n v="-118.274186"/>
    <x v="3"/>
    <x v="64"/>
    <x v="3"/>
    <x v="0"/>
    <n v="3.41"/>
    <x v="1"/>
    <x v="0"/>
    <x v="1"/>
    <n v="26"/>
    <x v="0"/>
    <x v="0"/>
    <x v="1"/>
    <x v="0"/>
    <x v="1"/>
    <x v="0"/>
    <x v="0"/>
    <x v="0"/>
    <x v="2"/>
    <x v="1"/>
    <x v="0"/>
    <n v="90.2"/>
    <n v="6297.65"/>
    <x v="0"/>
    <x v="0"/>
    <n v="231.88"/>
    <n v="6529.53"/>
    <x v="0"/>
    <x v="0"/>
    <x v="0"/>
    <x v="0"/>
    <x v="1"/>
    <x v="0"/>
    <x v="0"/>
    <x v="0"/>
    <x v="0"/>
  </r>
  <r>
    <s v="8873-GLDMH"/>
    <x v="0"/>
    <x v="45"/>
    <x v="1"/>
    <x v="0"/>
    <x v="975"/>
    <n v="95615"/>
    <n v="38.311608999999997"/>
    <n v="-121.554034"/>
    <x v="1"/>
    <x v="38"/>
    <x v="0"/>
    <x v="0"/>
    <n v="27.69"/>
    <x v="1"/>
    <x v="0"/>
    <x v="1"/>
    <n v="9"/>
    <x v="0"/>
    <x v="1"/>
    <x v="0"/>
    <x v="1"/>
    <x v="1"/>
    <x v="0"/>
    <x v="0"/>
    <x v="0"/>
    <x v="1"/>
    <x v="0"/>
    <x v="0"/>
    <n v="73.849999999999994"/>
    <n v="401.3"/>
    <x v="0"/>
    <x v="0"/>
    <n v="166.14"/>
    <n v="567.44000000000005"/>
    <x v="0"/>
    <x v="0"/>
    <x v="0"/>
    <x v="0"/>
    <x v="1"/>
    <x v="0"/>
    <x v="1"/>
    <x v="1"/>
    <x v="0"/>
  </r>
  <r>
    <s v="8873-TMKGR"/>
    <x v="1"/>
    <x v="43"/>
    <x v="1"/>
    <x v="0"/>
    <x v="1019"/>
    <n v="92386"/>
    <n v="34.243088"/>
    <n v="-116.830015"/>
    <x v="1"/>
    <x v="31"/>
    <x v="5"/>
    <x v="0"/>
    <n v="49.52"/>
    <x v="0"/>
    <x v="1"/>
    <x v="3"/>
    <m/>
    <x v="2"/>
    <x v="2"/>
    <x v="2"/>
    <x v="2"/>
    <x v="2"/>
    <x v="2"/>
    <x v="2"/>
    <x v="2"/>
    <x v="0"/>
    <x v="1"/>
    <x v="0"/>
    <n v="19.100000000000001"/>
    <n v="529.5"/>
    <x v="0"/>
    <x v="0"/>
    <n v="1436.08"/>
    <n v="1965.58"/>
    <x v="0"/>
    <x v="0"/>
    <x v="0"/>
    <x v="0"/>
    <x v="1"/>
    <x v="1"/>
    <x v="1"/>
    <x v="1"/>
    <x v="0"/>
  </r>
  <r>
    <s v="8874-EJNSR"/>
    <x v="1"/>
    <x v="22"/>
    <x v="0"/>
    <x v="3"/>
    <x v="624"/>
    <n v="93908"/>
    <n v="36.624338000000002"/>
    <n v="-121.615669"/>
    <x v="4"/>
    <x v="35"/>
    <x v="0"/>
    <x v="0"/>
    <n v="20.49"/>
    <x v="1"/>
    <x v="1"/>
    <x v="3"/>
    <m/>
    <x v="2"/>
    <x v="2"/>
    <x v="2"/>
    <x v="2"/>
    <x v="2"/>
    <x v="2"/>
    <x v="2"/>
    <x v="2"/>
    <x v="2"/>
    <x v="1"/>
    <x v="0"/>
    <n v="25.2"/>
    <n v="987.95"/>
    <x v="0"/>
    <x v="0"/>
    <n v="799.11"/>
    <n v="1787.06"/>
    <x v="0"/>
    <x v="0"/>
    <x v="0"/>
    <x v="0"/>
    <x v="1"/>
    <x v="1"/>
    <x v="1"/>
    <x v="1"/>
    <x v="0"/>
  </r>
  <r>
    <s v="8875-AKBYH"/>
    <x v="1"/>
    <x v="3"/>
    <x v="1"/>
    <x v="0"/>
    <x v="1095"/>
    <n v="96063"/>
    <n v="40.408796000000002"/>
    <n v="-121.579609"/>
    <x v="1"/>
    <x v="24"/>
    <x v="2"/>
    <x v="0"/>
    <n v="25.51"/>
    <x v="1"/>
    <x v="0"/>
    <x v="1"/>
    <n v="9"/>
    <x v="0"/>
    <x v="1"/>
    <x v="0"/>
    <x v="1"/>
    <x v="0"/>
    <x v="0"/>
    <x v="0"/>
    <x v="1"/>
    <x v="2"/>
    <x v="0"/>
    <x v="1"/>
    <n v="84.35"/>
    <n v="1745.2"/>
    <x v="0"/>
    <x v="1"/>
    <n v="510.2"/>
    <n v="2265.4"/>
    <x v="0"/>
    <x v="0"/>
    <x v="0"/>
    <x v="0"/>
    <x v="0"/>
    <x v="1"/>
    <x v="1"/>
    <x v="1"/>
    <x v="0"/>
  </r>
  <r>
    <s v="8878-HMWBV"/>
    <x v="1"/>
    <x v="10"/>
    <x v="1"/>
    <x v="0"/>
    <x v="587"/>
    <n v="95464"/>
    <n v="39.123339999999999"/>
    <n v="-122.83819800000001"/>
    <x v="1"/>
    <x v="3"/>
    <x v="1"/>
    <x v="0"/>
    <n v="40.79"/>
    <x v="0"/>
    <x v="0"/>
    <x v="2"/>
    <n v="29"/>
    <x v="0"/>
    <x v="1"/>
    <x v="1"/>
    <x v="1"/>
    <x v="1"/>
    <x v="0"/>
    <x v="0"/>
    <x v="1"/>
    <x v="1"/>
    <x v="0"/>
    <x v="1"/>
    <n v="49.15"/>
    <n v="169.05"/>
    <x v="0"/>
    <x v="1"/>
    <n v="122.37"/>
    <n v="301.42"/>
    <x v="1"/>
    <x v="1"/>
    <x v="1"/>
    <x v="0"/>
    <x v="1"/>
    <x v="1"/>
    <x v="0"/>
    <x v="1"/>
    <x v="0"/>
  </r>
  <r>
    <s v="8878-RYUKI"/>
    <x v="0"/>
    <x v="18"/>
    <x v="1"/>
    <x v="0"/>
    <x v="162"/>
    <n v="90803"/>
    <n v="33.760458"/>
    <n v="-118.12972499999999"/>
    <x v="1"/>
    <x v="57"/>
    <x v="0"/>
    <x v="0"/>
    <n v="9.3699999999999992"/>
    <x v="0"/>
    <x v="0"/>
    <x v="2"/>
    <n v="59"/>
    <x v="0"/>
    <x v="1"/>
    <x v="1"/>
    <x v="1"/>
    <x v="1"/>
    <x v="1"/>
    <x v="1"/>
    <x v="0"/>
    <x v="1"/>
    <x v="0"/>
    <x v="1"/>
    <n v="59.45"/>
    <n v="3043.7"/>
    <x v="0"/>
    <x v="0"/>
    <n v="487.24"/>
    <n v="3530.94"/>
    <x v="0"/>
    <x v="0"/>
    <x v="0"/>
    <x v="0"/>
    <x v="0"/>
    <x v="0"/>
    <x v="0"/>
    <x v="1"/>
    <x v="0"/>
  </r>
  <r>
    <s v="8879-XUAHX"/>
    <x v="1"/>
    <x v="21"/>
    <x v="0"/>
    <x v="0"/>
    <x v="97"/>
    <n v="92614"/>
    <n v="33.680301999999998"/>
    <n v="-117.833296"/>
    <x v="8"/>
    <x v="4"/>
    <x v="0"/>
    <x v="0"/>
    <n v="6.19"/>
    <x v="1"/>
    <x v="0"/>
    <x v="1"/>
    <n v="9"/>
    <x v="1"/>
    <x v="0"/>
    <x v="1"/>
    <x v="0"/>
    <x v="0"/>
    <x v="1"/>
    <x v="1"/>
    <x v="0"/>
    <x v="2"/>
    <x v="0"/>
    <x v="1"/>
    <n v="116.25"/>
    <n v="8564.75"/>
    <x v="0"/>
    <x v="0"/>
    <n v="439.49"/>
    <n v="9004.24"/>
    <x v="0"/>
    <x v="0"/>
    <x v="0"/>
    <x v="0"/>
    <x v="0"/>
    <x v="0"/>
    <x v="0"/>
    <x v="0"/>
    <x v="0"/>
  </r>
  <r>
    <s v="8879-ZKJOF"/>
    <x v="0"/>
    <x v="30"/>
    <x v="1"/>
    <x v="0"/>
    <x v="156"/>
    <n v="90249"/>
    <n v="33.901389999999999"/>
    <n v="-118.315697"/>
    <x v="1"/>
    <x v="62"/>
    <x v="0"/>
    <x v="0"/>
    <n v="38.21"/>
    <x v="0"/>
    <x v="0"/>
    <x v="2"/>
    <n v="5"/>
    <x v="1"/>
    <x v="1"/>
    <x v="1"/>
    <x v="0"/>
    <x v="0"/>
    <x v="1"/>
    <x v="1"/>
    <x v="0"/>
    <x v="0"/>
    <x v="0"/>
    <x v="1"/>
    <n v="79.849999999999994"/>
    <n v="3320.75"/>
    <x v="0"/>
    <x v="0"/>
    <n v="1566.61"/>
    <n v="4887.3599999999997"/>
    <x v="0"/>
    <x v="0"/>
    <x v="0"/>
    <x v="0"/>
    <x v="0"/>
    <x v="0"/>
    <x v="0"/>
    <x v="0"/>
    <x v="0"/>
  </r>
  <r>
    <s v="8882-TLVRW"/>
    <x v="1"/>
    <x v="7"/>
    <x v="0"/>
    <x v="2"/>
    <x v="500"/>
    <n v="93605"/>
    <n v="37.17277"/>
    <n v="-119.2997"/>
    <x v="3"/>
    <x v="19"/>
    <x v="0"/>
    <x v="1"/>
    <m/>
    <x v="2"/>
    <x v="0"/>
    <x v="2"/>
    <n v="11"/>
    <x v="1"/>
    <x v="1"/>
    <x v="1"/>
    <x v="0"/>
    <x v="1"/>
    <x v="0"/>
    <x v="0"/>
    <x v="0"/>
    <x v="2"/>
    <x v="1"/>
    <x v="0"/>
    <n v="39.1"/>
    <n v="2779.5"/>
    <x v="0"/>
    <x v="0"/>
    <n v="0"/>
    <n v="2779.5"/>
    <x v="0"/>
    <x v="0"/>
    <x v="0"/>
    <x v="0"/>
    <x v="1"/>
    <x v="0"/>
    <x v="0"/>
    <x v="0"/>
    <x v="0"/>
  </r>
  <r>
    <s v="8883-ANODQ"/>
    <x v="0"/>
    <x v="56"/>
    <x v="0"/>
    <x v="2"/>
    <x v="799"/>
    <n v="96132"/>
    <n v="41.027281000000002"/>
    <n v="-120.669427"/>
    <x v="3"/>
    <x v="64"/>
    <x v="0"/>
    <x v="0"/>
    <n v="24.94"/>
    <x v="1"/>
    <x v="0"/>
    <x v="1"/>
    <n v="30"/>
    <x v="0"/>
    <x v="0"/>
    <x v="1"/>
    <x v="1"/>
    <x v="1"/>
    <x v="0"/>
    <x v="0"/>
    <x v="0"/>
    <x v="2"/>
    <x v="0"/>
    <x v="0"/>
    <n v="84.4"/>
    <n v="5746.75"/>
    <x v="0"/>
    <x v="0"/>
    <n v="1695.92"/>
    <n v="7442.67"/>
    <x v="0"/>
    <x v="0"/>
    <x v="0"/>
    <x v="0"/>
    <x v="1"/>
    <x v="0"/>
    <x v="0"/>
    <x v="1"/>
    <x v="0"/>
  </r>
  <r>
    <s v="8883-GRDWQ"/>
    <x v="1"/>
    <x v="8"/>
    <x v="1"/>
    <x v="0"/>
    <x v="838"/>
    <n v="94970"/>
    <n v="37.921137000000002"/>
    <n v="-122.657562"/>
    <x v="1"/>
    <x v="24"/>
    <x v="0"/>
    <x v="0"/>
    <n v="22.31"/>
    <x v="0"/>
    <x v="0"/>
    <x v="2"/>
    <n v="21"/>
    <x v="1"/>
    <x v="1"/>
    <x v="0"/>
    <x v="0"/>
    <x v="1"/>
    <x v="0"/>
    <x v="0"/>
    <x v="0"/>
    <x v="0"/>
    <x v="1"/>
    <x v="0"/>
    <n v="54"/>
    <n v="1055.9000000000001"/>
    <x v="0"/>
    <x v="0"/>
    <n v="446.2"/>
    <n v="1502.1"/>
    <x v="0"/>
    <x v="0"/>
    <x v="0"/>
    <x v="0"/>
    <x v="1"/>
    <x v="0"/>
    <x v="0"/>
    <x v="0"/>
    <x v="0"/>
  </r>
  <r>
    <s v="8884-ADFVN"/>
    <x v="1"/>
    <x v="61"/>
    <x v="0"/>
    <x v="0"/>
    <x v="742"/>
    <n v="95678"/>
    <n v="38.759751000000001"/>
    <n v="-121.288545"/>
    <x v="0"/>
    <x v="6"/>
    <x v="0"/>
    <x v="0"/>
    <n v="34.659999999999997"/>
    <x v="1"/>
    <x v="0"/>
    <x v="1"/>
    <n v="3"/>
    <x v="0"/>
    <x v="1"/>
    <x v="1"/>
    <x v="1"/>
    <x v="0"/>
    <x v="1"/>
    <x v="1"/>
    <x v="0"/>
    <x v="1"/>
    <x v="0"/>
    <x v="1"/>
    <n v="101.95"/>
    <n v="700.85"/>
    <x v="0"/>
    <x v="0"/>
    <n v="242.62"/>
    <n v="943.47"/>
    <x v="1"/>
    <x v="3"/>
    <x v="6"/>
    <x v="0"/>
    <x v="0"/>
    <x v="0"/>
    <x v="0"/>
    <x v="1"/>
    <x v="0"/>
  </r>
  <r>
    <s v="8884-FEEWR"/>
    <x v="1"/>
    <x v="19"/>
    <x v="1"/>
    <x v="0"/>
    <x v="164"/>
    <n v="95762"/>
    <n v="38.684437000000003"/>
    <n v="-121.055634"/>
    <x v="1"/>
    <x v="33"/>
    <x v="5"/>
    <x v="0"/>
    <n v="42.02"/>
    <x v="0"/>
    <x v="1"/>
    <x v="3"/>
    <m/>
    <x v="2"/>
    <x v="2"/>
    <x v="2"/>
    <x v="2"/>
    <x v="2"/>
    <x v="2"/>
    <x v="2"/>
    <x v="2"/>
    <x v="0"/>
    <x v="1"/>
    <x v="1"/>
    <n v="20.6"/>
    <n v="754"/>
    <x v="0"/>
    <x v="0"/>
    <n v="1470.7"/>
    <n v="2224.6999999999998"/>
    <x v="0"/>
    <x v="0"/>
    <x v="0"/>
    <x v="0"/>
    <x v="1"/>
    <x v="1"/>
    <x v="1"/>
    <x v="1"/>
    <x v="0"/>
  </r>
  <r>
    <s v="8884-MRNSU"/>
    <x v="1"/>
    <x v="37"/>
    <x v="0"/>
    <x v="0"/>
    <x v="724"/>
    <n v="93609"/>
    <n v="36.5276"/>
    <n v="-119.865999"/>
    <x v="4"/>
    <x v="67"/>
    <x v="2"/>
    <x v="0"/>
    <n v="14.69"/>
    <x v="0"/>
    <x v="1"/>
    <x v="3"/>
    <m/>
    <x v="2"/>
    <x v="2"/>
    <x v="2"/>
    <x v="2"/>
    <x v="2"/>
    <x v="2"/>
    <x v="2"/>
    <x v="2"/>
    <x v="0"/>
    <x v="1"/>
    <x v="1"/>
    <n v="19.899999999999999"/>
    <n v="329.75"/>
    <x v="0"/>
    <x v="0"/>
    <n v="249.73"/>
    <n v="579.48"/>
    <x v="0"/>
    <x v="0"/>
    <x v="0"/>
    <x v="0"/>
    <x v="1"/>
    <x v="1"/>
    <x v="1"/>
    <x v="1"/>
    <x v="0"/>
  </r>
  <r>
    <s v="8885-QSQBX"/>
    <x v="0"/>
    <x v="45"/>
    <x v="1"/>
    <x v="0"/>
    <x v="988"/>
    <n v="92339"/>
    <n v="34.067698999999998"/>
    <n v="-116.903891"/>
    <x v="1"/>
    <x v="13"/>
    <x v="0"/>
    <x v="0"/>
    <n v="10.83"/>
    <x v="0"/>
    <x v="0"/>
    <x v="2"/>
    <n v="15"/>
    <x v="1"/>
    <x v="1"/>
    <x v="0"/>
    <x v="1"/>
    <x v="1"/>
    <x v="0"/>
    <x v="0"/>
    <x v="0"/>
    <x v="1"/>
    <x v="1"/>
    <x v="1"/>
    <n v="49.55"/>
    <n v="49.55"/>
    <x v="0"/>
    <x v="0"/>
    <n v="10.83"/>
    <n v="60.38"/>
    <x v="2"/>
    <x v="0"/>
    <x v="0"/>
    <x v="0"/>
    <x v="1"/>
    <x v="0"/>
    <x v="0"/>
    <x v="1"/>
    <x v="0"/>
  </r>
  <r>
    <s v="8887-IPQNC"/>
    <x v="0"/>
    <x v="37"/>
    <x v="0"/>
    <x v="0"/>
    <x v="989"/>
    <n v="90266"/>
    <n v="33.889631999999999"/>
    <n v="-118.39737"/>
    <x v="8"/>
    <x v="6"/>
    <x v="0"/>
    <x v="0"/>
    <n v="31.43"/>
    <x v="0"/>
    <x v="0"/>
    <x v="2"/>
    <n v="24"/>
    <x v="0"/>
    <x v="1"/>
    <x v="0"/>
    <x v="1"/>
    <x v="1"/>
    <x v="0"/>
    <x v="0"/>
    <x v="1"/>
    <x v="1"/>
    <x v="0"/>
    <x v="0"/>
    <n v="44.25"/>
    <n v="313.45"/>
    <x v="0"/>
    <x v="0"/>
    <n v="220.01"/>
    <n v="533.46"/>
    <x v="0"/>
    <x v="0"/>
    <x v="0"/>
    <x v="0"/>
    <x v="1"/>
    <x v="1"/>
    <x v="1"/>
    <x v="1"/>
    <x v="0"/>
  </r>
  <r>
    <s v="8894-JVDCV"/>
    <x v="0"/>
    <x v="14"/>
    <x v="1"/>
    <x v="0"/>
    <x v="200"/>
    <n v="92505"/>
    <n v="33.920907"/>
    <n v="-117.48942599999999"/>
    <x v="1"/>
    <x v="55"/>
    <x v="4"/>
    <x v="0"/>
    <n v="36.840000000000003"/>
    <x v="1"/>
    <x v="0"/>
    <x v="1"/>
    <n v="13"/>
    <x v="1"/>
    <x v="0"/>
    <x v="1"/>
    <x v="0"/>
    <x v="0"/>
    <x v="1"/>
    <x v="1"/>
    <x v="0"/>
    <x v="0"/>
    <x v="0"/>
    <x v="0"/>
    <n v="115.05"/>
    <n v="7133.45"/>
    <x v="0"/>
    <x v="0"/>
    <n v="2284.08"/>
    <n v="9417.5300000000007"/>
    <x v="0"/>
    <x v="0"/>
    <x v="0"/>
    <x v="0"/>
    <x v="0"/>
    <x v="0"/>
    <x v="0"/>
    <x v="0"/>
    <x v="0"/>
  </r>
  <r>
    <s v="8896-BQTTI"/>
    <x v="1"/>
    <x v="51"/>
    <x v="1"/>
    <x v="0"/>
    <x v="356"/>
    <n v="95614"/>
    <n v="38.880622000000002"/>
    <n v="-120.973865"/>
    <x v="1"/>
    <x v="13"/>
    <x v="1"/>
    <x v="0"/>
    <n v="3.39"/>
    <x v="1"/>
    <x v="1"/>
    <x v="3"/>
    <m/>
    <x v="2"/>
    <x v="2"/>
    <x v="2"/>
    <x v="2"/>
    <x v="2"/>
    <x v="2"/>
    <x v="2"/>
    <x v="2"/>
    <x v="1"/>
    <x v="0"/>
    <x v="0"/>
    <n v="25"/>
    <n v="25"/>
    <x v="0"/>
    <x v="0"/>
    <n v="3.39"/>
    <n v="28.39"/>
    <x v="2"/>
    <x v="0"/>
    <x v="0"/>
    <x v="0"/>
    <x v="1"/>
    <x v="1"/>
    <x v="1"/>
    <x v="1"/>
    <x v="0"/>
  </r>
  <r>
    <s v="8896-RAZCR"/>
    <x v="0"/>
    <x v="21"/>
    <x v="1"/>
    <x v="0"/>
    <x v="333"/>
    <n v="92368"/>
    <n v="34.647959"/>
    <n v="-117.29695700000001"/>
    <x v="1"/>
    <x v="50"/>
    <x v="4"/>
    <x v="0"/>
    <n v="13.45"/>
    <x v="0"/>
    <x v="1"/>
    <x v="3"/>
    <m/>
    <x v="2"/>
    <x v="2"/>
    <x v="2"/>
    <x v="2"/>
    <x v="2"/>
    <x v="2"/>
    <x v="2"/>
    <x v="2"/>
    <x v="2"/>
    <x v="1"/>
    <x v="2"/>
    <n v="19.899999999999999"/>
    <n v="868.1"/>
    <x v="0"/>
    <x v="0"/>
    <n v="591.79999999999995"/>
    <n v="1459.9"/>
    <x v="0"/>
    <x v="0"/>
    <x v="0"/>
    <x v="0"/>
    <x v="1"/>
    <x v="1"/>
    <x v="1"/>
    <x v="1"/>
    <x v="0"/>
  </r>
  <r>
    <s v="8898-KASCD"/>
    <x v="1"/>
    <x v="51"/>
    <x v="1"/>
    <x v="0"/>
    <x v="611"/>
    <n v="95917"/>
    <n v="39.457388000000002"/>
    <n v="-121.818201"/>
    <x v="1"/>
    <x v="35"/>
    <x v="0"/>
    <x v="1"/>
    <m/>
    <x v="2"/>
    <x v="0"/>
    <x v="2"/>
    <n v="14"/>
    <x v="0"/>
    <x v="1"/>
    <x v="1"/>
    <x v="0"/>
    <x v="1"/>
    <x v="0"/>
    <x v="0"/>
    <x v="0"/>
    <x v="0"/>
    <x v="1"/>
    <x v="0"/>
    <n v="35.549999999999997"/>
    <n v="1309.1500000000001"/>
    <x v="0"/>
    <x v="0"/>
    <n v="0"/>
    <n v="1309.1500000000001"/>
    <x v="0"/>
    <x v="0"/>
    <x v="0"/>
    <x v="0"/>
    <x v="1"/>
    <x v="0"/>
    <x v="0"/>
    <x v="0"/>
    <x v="0"/>
  </r>
  <r>
    <s v="8901-HJXTF"/>
    <x v="0"/>
    <x v="1"/>
    <x v="0"/>
    <x v="0"/>
    <x v="38"/>
    <n v="92117"/>
    <n v="32.825085999999999"/>
    <n v="-117.19942399999999"/>
    <x v="2"/>
    <x v="27"/>
    <x v="0"/>
    <x v="1"/>
    <m/>
    <x v="2"/>
    <x v="0"/>
    <x v="2"/>
    <n v="27"/>
    <x v="0"/>
    <x v="0"/>
    <x v="0"/>
    <x v="1"/>
    <x v="1"/>
    <x v="0"/>
    <x v="0"/>
    <x v="0"/>
    <x v="1"/>
    <x v="1"/>
    <x v="2"/>
    <n v="29.2"/>
    <n v="309.10000000000002"/>
    <x v="0"/>
    <x v="0"/>
    <n v="0"/>
    <n v="309.10000000000002"/>
    <x v="1"/>
    <x v="1"/>
    <x v="5"/>
    <x v="0"/>
    <x v="1"/>
    <x v="0"/>
    <x v="0"/>
    <x v="1"/>
    <x v="0"/>
  </r>
  <r>
    <s v="8901-UPRHR"/>
    <x v="0"/>
    <x v="43"/>
    <x v="0"/>
    <x v="2"/>
    <x v="522"/>
    <n v="95329"/>
    <n v="37.666587"/>
    <n v="-120.411517"/>
    <x v="8"/>
    <x v="9"/>
    <x v="3"/>
    <x v="0"/>
    <n v="44.03"/>
    <x v="1"/>
    <x v="0"/>
    <x v="1"/>
    <n v="14"/>
    <x v="0"/>
    <x v="0"/>
    <x v="1"/>
    <x v="0"/>
    <x v="0"/>
    <x v="1"/>
    <x v="1"/>
    <x v="0"/>
    <x v="2"/>
    <x v="0"/>
    <x v="1"/>
    <n v="109.2"/>
    <n v="7711.45"/>
    <x v="0"/>
    <x v="0"/>
    <n v="3170.16"/>
    <n v="10881.61"/>
    <x v="0"/>
    <x v="0"/>
    <x v="0"/>
    <x v="0"/>
    <x v="0"/>
    <x v="0"/>
    <x v="0"/>
    <x v="0"/>
    <x v="0"/>
  </r>
  <r>
    <s v="8902-ZEOVF"/>
    <x v="1"/>
    <x v="24"/>
    <x v="0"/>
    <x v="2"/>
    <x v="720"/>
    <n v="96105"/>
    <n v="39.872960999999997"/>
    <n v="-120.198876"/>
    <x v="5"/>
    <x v="54"/>
    <x v="4"/>
    <x v="0"/>
    <n v="6.51"/>
    <x v="0"/>
    <x v="1"/>
    <x v="3"/>
    <m/>
    <x v="2"/>
    <x v="2"/>
    <x v="2"/>
    <x v="2"/>
    <x v="2"/>
    <x v="2"/>
    <x v="2"/>
    <x v="2"/>
    <x v="0"/>
    <x v="1"/>
    <x v="0"/>
    <n v="20.05"/>
    <n v="951.55"/>
    <x v="0"/>
    <x v="0"/>
    <n v="305.97000000000003"/>
    <n v="1257.52"/>
    <x v="0"/>
    <x v="0"/>
    <x v="0"/>
    <x v="0"/>
    <x v="1"/>
    <x v="1"/>
    <x v="1"/>
    <x v="1"/>
    <x v="0"/>
  </r>
  <r>
    <s v="8903-WMRNW"/>
    <x v="0"/>
    <x v="39"/>
    <x v="0"/>
    <x v="0"/>
    <x v="997"/>
    <n v="95938"/>
    <n v="39.607830999999997"/>
    <n v="-121.777959"/>
    <x v="4"/>
    <x v="49"/>
    <x v="0"/>
    <x v="0"/>
    <n v="24.12"/>
    <x v="0"/>
    <x v="0"/>
    <x v="1"/>
    <n v="13"/>
    <x v="1"/>
    <x v="1"/>
    <x v="1"/>
    <x v="1"/>
    <x v="0"/>
    <x v="1"/>
    <x v="1"/>
    <x v="0"/>
    <x v="1"/>
    <x v="1"/>
    <x v="1"/>
    <n v="101.75"/>
    <n v="1669.4"/>
    <x v="0"/>
    <x v="0"/>
    <n v="361.8"/>
    <n v="2031.2"/>
    <x v="0"/>
    <x v="0"/>
    <x v="0"/>
    <x v="0"/>
    <x v="0"/>
    <x v="0"/>
    <x v="0"/>
    <x v="1"/>
    <x v="0"/>
  </r>
  <r>
    <s v="8903-XEBGX"/>
    <x v="1"/>
    <x v="19"/>
    <x v="1"/>
    <x v="2"/>
    <x v="189"/>
    <n v="93534"/>
    <n v="34.727528999999997"/>
    <n v="-118.153098"/>
    <x v="1"/>
    <x v="29"/>
    <x v="1"/>
    <x v="0"/>
    <n v="43.93"/>
    <x v="0"/>
    <x v="0"/>
    <x v="2"/>
    <n v="59"/>
    <x v="0"/>
    <x v="1"/>
    <x v="0"/>
    <x v="1"/>
    <x v="1"/>
    <x v="1"/>
    <x v="1"/>
    <x v="0"/>
    <x v="1"/>
    <x v="0"/>
    <x v="1"/>
    <n v="55.3"/>
    <n v="108.65"/>
    <x v="0"/>
    <x v="0"/>
    <n v="87.86"/>
    <n v="196.51"/>
    <x v="2"/>
    <x v="0"/>
    <x v="0"/>
    <x v="0"/>
    <x v="0"/>
    <x v="0"/>
    <x v="1"/>
    <x v="1"/>
    <x v="0"/>
  </r>
  <r>
    <s v="8904-OPDCK"/>
    <x v="1"/>
    <x v="48"/>
    <x v="0"/>
    <x v="0"/>
    <x v="588"/>
    <n v="95621"/>
    <n v="38.695489999999999"/>
    <n v="-121.307864"/>
    <x v="8"/>
    <x v="8"/>
    <x v="4"/>
    <x v="1"/>
    <m/>
    <x v="2"/>
    <x v="0"/>
    <x v="2"/>
    <n v="4"/>
    <x v="0"/>
    <x v="1"/>
    <x v="0"/>
    <x v="1"/>
    <x v="1"/>
    <x v="0"/>
    <x v="0"/>
    <x v="0"/>
    <x v="1"/>
    <x v="0"/>
    <x v="1"/>
    <n v="24.95"/>
    <n v="1364.75"/>
    <x v="0"/>
    <x v="0"/>
    <n v="0"/>
    <n v="1364.75"/>
    <x v="0"/>
    <x v="0"/>
    <x v="0"/>
    <x v="0"/>
    <x v="1"/>
    <x v="0"/>
    <x v="1"/>
    <x v="1"/>
    <x v="0"/>
  </r>
  <r>
    <s v="8905-IAZPF"/>
    <x v="0"/>
    <x v="13"/>
    <x v="0"/>
    <x v="0"/>
    <x v="499"/>
    <n v="92624"/>
    <n v="33.458753999999999"/>
    <n v="-117.665104"/>
    <x v="8"/>
    <x v="19"/>
    <x v="0"/>
    <x v="0"/>
    <n v="46.87"/>
    <x v="0"/>
    <x v="0"/>
    <x v="1"/>
    <n v="11"/>
    <x v="0"/>
    <x v="0"/>
    <x v="0"/>
    <x v="1"/>
    <x v="0"/>
    <x v="1"/>
    <x v="1"/>
    <x v="0"/>
    <x v="0"/>
    <x v="0"/>
    <x v="0"/>
    <n v="95.65"/>
    <n v="6744.2"/>
    <x v="0"/>
    <x v="0"/>
    <n v="3234.03"/>
    <n v="9978.23"/>
    <x v="0"/>
    <x v="0"/>
    <x v="0"/>
    <x v="0"/>
    <x v="0"/>
    <x v="0"/>
    <x v="0"/>
    <x v="1"/>
    <x v="0"/>
  </r>
  <r>
    <s v="8908-NMQTX"/>
    <x v="1"/>
    <x v="59"/>
    <x v="1"/>
    <x v="0"/>
    <x v="570"/>
    <n v="94595"/>
    <n v="37.862127999999998"/>
    <n v="-122.075197"/>
    <x v="1"/>
    <x v="9"/>
    <x v="0"/>
    <x v="1"/>
    <m/>
    <x v="2"/>
    <x v="0"/>
    <x v="0"/>
    <n v="9"/>
    <x v="1"/>
    <x v="0"/>
    <x v="1"/>
    <x v="0"/>
    <x v="0"/>
    <x v="1"/>
    <x v="1"/>
    <x v="0"/>
    <x v="2"/>
    <x v="0"/>
    <x v="1"/>
    <n v="65.599999999999994"/>
    <n v="4566.5"/>
    <x v="0"/>
    <x v="0"/>
    <n v="0"/>
    <n v="4566.5"/>
    <x v="0"/>
    <x v="0"/>
    <x v="0"/>
    <x v="0"/>
    <x v="0"/>
    <x v="0"/>
    <x v="0"/>
    <x v="0"/>
    <x v="0"/>
  </r>
  <r>
    <s v="8908-SLFCJ"/>
    <x v="0"/>
    <x v="43"/>
    <x v="1"/>
    <x v="0"/>
    <x v="658"/>
    <n v="95966"/>
    <n v="39.473896000000003"/>
    <n v="-121.415927"/>
    <x v="1"/>
    <x v="47"/>
    <x v="2"/>
    <x v="0"/>
    <n v="22.29"/>
    <x v="0"/>
    <x v="1"/>
    <x v="3"/>
    <m/>
    <x v="2"/>
    <x v="2"/>
    <x v="2"/>
    <x v="2"/>
    <x v="2"/>
    <x v="2"/>
    <x v="2"/>
    <x v="2"/>
    <x v="2"/>
    <x v="0"/>
    <x v="0"/>
    <n v="20.85"/>
    <n v="435.25"/>
    <x v="25"/>
    <x v="0"/>
    <n v="468.09"/>
    <n v="902.03"/>
    <x v="0"/>
    <x v="0"/>
    <x v="0"/>
    <x v="0"/>
    <x v="1"/>
    <x v="1"/>
    <x v="1"/>
    <x v="1"/>
    <x v="0"/>
  </r>
  <r>
    <s v="8909-BOLNL"/>
    <x v="1"/>
    <x v="43"/>
    <x v="1"/>
    <x v="0"/>
    <x v="143"/>
    <n v="94123"/>
    <n v="37.800254000000002"/>
    <n v="-122.436975"/>
    <x v="1"/>
    <x v="3"/>
    <x v="0"/>
    <x v="0"/>
    <n v="12.05"/>
    <x v="0"/>
    <x v="1"/>
    <x v="3"/>
    <m/>
    <x v="2"/>
    <x v="2"/>
    <x v="2"/>
    <x v="2"/>
    <x v="2"/>
    <x v="2"/>
    <x v="2"/>
    <x v="2"/>
    <x v="0"/>
    <x v="1"/>
    <x v="0"/>
    <n v="21.2"/>
    <n v="52.05"/>
    <x v="0"/>
    <x v="0"/>
    <n v="36.15"/>
    <n v="88.2"/>
    <x v="2"/>
    <x v="0"/>
    <x v="0"/>
    <x v="0"/>
    <x v="1"/>
    <x v="1"/>
    <x v="1"/>
    <x v="1"/>
    <x v="0"/>
  </r>
  <r>
    <s v="8910-ICHIU"/>
    <x v="0"/>
    <x v="60"/>
    <x v="1"/>
    <x v="0"/>
    <x v="209"/>
    <n v="92332"/>
    <n v="34.943600000000004"/>
    <n v="-115.28790100000001"/>
    <x v="1"/>
    <x v="56"/>
    <x v="4"/>
    <x v="0"/>
    <n v="30.6"/>
    <x v="0"/>
    <x v="0"/>
    <x v="1"/>
    <n v="59"/>
    <x v="1"/>
    <x v="0"/>
    <x v="1"/>
    <x v="1"/>
    <x v="0"/>
    <x v="0"/>
    <x v="0"/>
    <x v="0"/>
    <x v="0"/>
    <x v="0"/>
    <x v="0"/>
    <n v="95.65"/>
    <n v="4664.2"/>
    <x v="0"/>
    <x v="0"/>
    <n v="1407.6"/>
    <n v="6071.8"/>
    <x v="0"/>
    <x v="0"/>
    <x v="0"/>
    <x v="0"/>
    <x v="0"/>
    <x v="0"/>
    <x v="0"/>
    <x v="1"/>
    <x v="0"/>
  </r>
  <r>
    <s v="8910-LEDAG"/>
    <x v="1"/>
    <x v="15"/>
    <x v="0"/>
    <x v="0"/>
    <x v="541"/>
    <n v="93651"/>
    <n v="37.007238000000001"/>
    <n v="-119.505661"/>
    <x v="0"/>
    <x v="12"/>
    <x v="0"/>
    <x v="0"/>
    <n v="12.98"/>
    <x v="0"/>
    <x v="0"/>
    <x v="1"/>
    <n v="8"/>
    <x v="0"/>
    <x v="1"/>
    <x v="0"/>
    <x v="1"/>
    <x v="1"/>
    <x v="0"/>
    <x v="0"/>
    <x v="0"/>
    <x v="2"/>
    <x v="1"/>
    <x v="0"/>
    <n v="71.55"/>
    <n v="2427.35"/>
    <x v="0"/>
    <x v="0"/>
    <n v="441.32"/>
    <n v="2868.67"/>
    <x v="0"/>
    <x v="0"/>
    <x v="0"/>
    <x v="0"/>
    <x v="1"/>
    <x v="0"/>
    <x v="1"/>
    <x v="1"/>
    <x v="0"/>
  </r>
  <r>
    <s v="8914-RBTSB"/>
    <x v="1"/>
    <x v="47"/>
    <x v="0"/>
    <x v="0"/>
    <x v="366"/>
    <n v="91607"/>
    <n v="34.165782999999998"/>
    <n v="-118.399795"/>
    <x v="2"/>
    <x v="65"/>
    <x v="0"/>
    <x v="0"/>
    <n v="2.12"/>
    <x v="1"/>
    <x v="0"/>
    <x v="1"/>
    <n v="17"/>
    <x v="0"/>
    <x v="0"/>
    <x v="1"/>
    <x v="1"/>
    <x v="0"/>
    <x v="0"/>
    <x v="0"/>
    <x v="1"/>
    <x v="1"/>
    <x v="1"/>
    <x v="1"/>
    <n v="93.8"/>
    <n v="3019.5"/>
    <x v="0"/>
    <x v="10"/>
    <n v="65.72"/>
    <n v="3135.22"/>
    <x v="1"/>
    <x v="3"/>
    <x v="6"/>
    <x v="0"/>
    <x v="0"/>
    <x v="1"/>
    <x v="0"/>
    <x v="1"/>
    <x v="0"/>
  </r>
  <r>
    <s v="8915-NNTRC"/>
    <x v="1"/>
    <x v="46"/>
    <x v="0"/>
    <x v="2"/>
    <x v="871"/>
    <n v="93240"/>
    <n v="35.607875"/>
    <n v="-118.466318"/>
    <x v="8"/>
    <x v="9"/>
    <x v="0"/>
    <x v="0"/>
    <n v="41.94"/>
    <x v="1"/>
    <x v="0"/>
    <x v="1"/>
    <n v="85"/>
    <x v="1"/>
    <x v="0"/>
    <x v="0"/>
    <x v="0"/>
    <x v="0"/>
    <x v="1"/>
    <x v="1"/>
    <x v="0"/>
    <x v="2"/>
    <x v="0"/>
    <x v="0"/>
    <n v="107.7"/>
    <n v="7919.8"/>
    <x v="0"/>
    <x v="0"/>
    <n v="3019.68"/>
    <n v="10939.48"/>
    <x v="0"/>
    <x v="0"/>
    <x v="0"/>
    <x v="0"/>
    <x v="0"/>
    <x v="0"/>
    <x v="0"/>
    <x v="0"/>
    <x v="0"/>
  </r>
  <r>
    <s v="8917-FAEMR"/>
    <x v="0"/>
    <x v="24"/>
    <x v="1"/>
    <x v="0"/>
    <x v="690"/>
    <n v="94590"/>
    <n v="38.104705000000003"/>
    <n v="-122.247387"/>
    <x v="1"/>
    <x v="20"/>
    <x v="0"/>
    <x v="0"/>
    <n v="26.49"/>
    <x v="0"/>
    <x v="1"/>
    <x v="3"/>
    <m/>
    <x v="2"/>
    <x v="2"/>
    <x v="2"/>
    <x v="2"/>
    <x v="2"/>
    <x v="2"/>
    <x v="2"/>
    <x v="2"/>
    <x v="2"/>
    <x v="1"/>
    <x v="0"/>
    <n v="19.850000000000001"/>
    <n v="784.25"/>
    <x v="0"/>
    <x v="0"/>
    <n v="980.13"/>
    <n v="1764.38"/>
    <x v="0"/>
    <x v="0"/>
    <x v="0"/>
    <x v="0"/>
    <x v="1"/>
    <x v="1"/>
    <x v="1"/>
    <x v="1"/>
    <x v="0"/>
  </r>
  <r>
    <s v="8917-SZTTJ"/>
    <x v="1"/>
    <x v="26"/>
    <x v="0"/>
    <x v="2"/>
    <x v="31"/>
    <n v="90042"/>
    <n v="34.115720000000003"/>
    <n v="-118.19275399999999"/>
    <x v="9"/>
    <x v="59"/>
    <x v="0"/>
    <x v="0"/>
    <n v="21.98"/>
    <x v="0"/>
    <x v="1"/>
    <x v="3"/>
    <m/>
    <x v="2"/>
    <x v="2"/>
    <x v="2"/>
    <x v="2"/>
    <x v="2"/>
    <x v="2"/>
    <x v="2"/>
    <x v="2"/>
    <x v="2"/>
    <x v="1"/>
    <x v="0"/>
    <n v="19.649999999999999"/>
    <n v="1161.75"/>
    <x v="0"/>
    <x v="0"/>
    <n v="1318.8"/>
    <n v="2480.5500000000002"/>
    <x v="0"/>
    <x v="0"/>
    <x v="0"/>
    <x v="0"/>
    <x v="1"/>
    <x v="1"/>
    <x v="1"/>
    <x v="1"/>
    <x v="0"/>
  </r>
  <r>
    <s v="8919-FYFQZ"/>
    <x v="1"/>
    <x v="50"/>
    <x v="0"/>
    <x v="0"/>
    <x v="397"/>
    <n v="94550"/>
    <n v="37.571747999999999"/>
    <n v="-121.65956199999999"/>
    <x v="0"/>
    <x v="50"/>
    <x v="0"/>
    <x v="1"/>
    <m/>
    <x v="2"/>
    <x v="0"/>
    <x v="0"/>
    <n v="28"/>
    <x v="0"/>
    <x v="0"/>
    <x v="0"/>
    <x v="1"/>
    <x v="1"/>
    <x v="0"/>
    <x v="0"/>
    <x v="0"/>
    <x v="1"/>
    <x v="0"/>
    <x v="1"/>
    <n v="30.35"/>
    <n v="1359.7"/>
    <x v="0"/>
    <x v="0"/>
    <n v="0"/>
    <n v="1359.7"/>
    <x v="1"/>
    <x v="1"/>
    <x v="1"/>
    <x v="0"/>
    <x v="1"/>
    <x v="0"/>
    <x v="0"/>
    <x v="1"/>
    <x v="0"/>
  </r>
  <r>
    <s v="8920-NAVAY"/>
    <x v="1"/>
    <x v="36"/>
    <x v="1"/>
    <x v="0"/>
    <x v="31"/>
    <n v="90045"/>
    <n v="33.954017"/>
    <n v="-118.402447"/>
    <x v="1"/>
    <x v="55"/>
    <x v="0"/>
    <x v="0"/>
    <n v="47.8"/>
    <x v="1"/>
    <x v="0"/>
    <x v="1"/>
    <n v="8"/>
    <x v="0"/>
    <x v="0"/>
    <x v="1"/>
    <x v="0"/>
    <x v="0"/>
    <x v="1"/>
    <x v="1"/>
    <x v="0"/>
    <x v="0"/>
    <x v="0"/>
    <x v="1"/>
    <n v="110.75"/>
    <n v="7053.35"/>
    <x v="0"/>
    <x v="0"/>
    <n v="2963.6"/>
    <n v="10016.950000000001"/>
    <x v="0"/>
    <x v="0"/>
    <x v="0"/>
    <x v="0"/>
    <x v="0"/>
    <x v="0"/>
    <x v="0"/>
    <x v="0"/>
    <x v="0"/>
  </r>
  <r>
    <s v="8922-LIEGH"/>
    <x v="0"/>
    <x v="15"/>
    <x v="1"/>
    <x v="0"/>
    <x v="421"/>
    <n v="93928"/>
    <n v="35.930782000000001"/>
    <n v="-121.189757"/>
    <x v="1"/>
    <x v="30"/>
    <x v="0"/>
    <x v="0"/>
    <n v="36.36"/>
    <x v="1"/>
    <x v="0"/>
    <x v="1"/>
    <n v="6"/>
    <x v="0"/>
    <x v="0"/>
    <x v="0"/>
    <x v="1"/>
    <x v="1"/>
    <x v="1"/>
    <x v="0"/>
    <x v="0"/>
    <x v="1"/>
    <x v="0"/>
    <x v="1"/>
    <n v="-1"/>
    <n v="2187.5500000000002"/>
    <x v="433"/>
    <x v="0"/>
    <n v="909"/>
    <n v="3073.22"/>
    <x v="1"/>
    <x v="2"/>
    <x v="18"/>
    <x v="0"/>
    <x v="0"/>
    <x v="0"/>
    <x v="0"/>
    <x v="1"/>
    <x v="0"/>
  </r>
  <r>
    <s v="8922-NPKBJ"/>
    <x v="1"/>
    <x v="54"/>
    <x v="0"/>
    <x v="3"/>
    <x v="348"/>
    <n v="95336"/>
    <n v="37.830266999999999"/>
    <n v="-121.201018"/>
    <x v="6"/>
    <x v="71"/>
    <x v="0"/>
    <x v="0"/>
    <n v="34.33"/>
    <x v="0"/>
    <x v="1"/>
    <x v="3"/>
    <m/>
    <x v="2"/>
    <x v="2"/>
    <x v="2"/>
    <x v="2"/>
    <x v="2"/>
    <x v="2"/>
    <x v="2"/>
    <x v="2"/>
    <x v="2"/>
    <x v="1"/>
    <x v="2"/>
    <n v="19.350000000000001"/>
    <n v="867.3"/>
    <x v="0"/>
    <x v="0"/>
    <n v="1441.86"/>
    <n v="2309.16"/>
    <x v="0"/>
    <x v="0"/>
    <x v="0"/>
    <x v="0"/>
    <x v="1"/>
    <x v="1"/>
    <x v="1"/>
    <x v="1"/>
    <x v="0"/>
  </r>
  <r>
    <s v="8929-KSWIH"/>
    <x v="1"/>
    <x v="44"/>
    <x v="1"/>
    <x v="0"/>
    <x v="41"/>
    <n v="95111"/>
    <n v="37.284264999999998"/>
    <n v="-121.827673"/>
    <x v="1"/>
    <x v="30"/>
    <x v="5"/>
    <x v="0"/>
    <n v="4.9400000000000004"/>
    <x v="0"/>
    <x v="0"/>
    <x v="1"/>
    <n v="51"/>
    <x v="0"/>
    <x v="1"/>
    <x v="1"/>
    <x v="0"/>
    <x v="0"/>
    <x v="1"/>
    <x v="1"/>
    <x v="0"/>
    <x v="2"/>
    <x v="1"/>
    <x v="1"/>
    <n v="99.3"/>
    <n v="2513.5"/>
    <x v="0"/>
    <x v="0"/>
    <n v="123.5"/>
    <n v="2637"/>
    <x v="0"/>
    <x v="0"/>
    <x v="0"/>
    <x v="0"/>
    <x v="0"/>
    <x v="0"/>
    <x v="0"/>
    <x v="0"/>
    <x v="0"/>
  </r>
  <r>
    <s v="8930-XOTDP"/>
    <x v="0"/>
    <x v="25"/>
    <x v="0"/>
    <x v="4"/>
    <x v="52"/>
    <n v="91606"/>
    <n v="34.187598999999999"/>
    <n v="-118.387125"/>
    <x v="2"/>
    <x v="68"/>
    <x v="0"/>
    <x v="0"/>
    <n v="18.47"/>
    <x v="0"/>
    <x v="0"/>
    <x v="2"/>
    <n v="30"/>
    <x v="0"/>
    <x v="1"/>
    <x v="0"/>
    <x v="1"/>
    <x v="0"/>
    <x v="0"/>
    <x v="0"/>
    <x v="0"/>
    <x v="1"/>
    <x v="1"/>
    <x v="0"/>
    <n v="55.95"/>
    <n v="1082.8"/>
    <x v="0"/>
    <x v="0"/>
    <n v="332.46"/>
    <n v="1415.26"/>
    <x v="0"/>
    <x v="0"/>
    <x v="0"/>
    <x v="0"/>
    <x v="0"/>
    <x v="0"/>
    <x v="1"/>
    <x v="1"/>
    <x v="0"/>
  </r>
  <r>
    <s v="8931-GJJIQ"/>
    <x v="0"/>
    <x v="1"/>
    <x v="1"/>
    <x v="0"/>
    <x v="873"/>
    <n v="94010"/>
    <n v="37.570279999999997"/>
    <n v="-122.36577800000001"/>
    <x v="1"/>
    <x v="0"/>
    <x v="0"/>
    <x v="0"/>
    <n v="29.7"/>
    <x v="1"/>
    <x v="0"/>
    <x v="1"/>
    <n v="17"/>
    <x v="0"/>
    <x v="1"/>
    <x v="0"/>
    <x v="1"/>
    <x v="1"/>
    <x v="1"/>
    <x v="1"/>
    <x v="0"/>
    <x v="1"/>
    <x v="0"/>
    <x v="1"/>
    <n v="83.3"/>
    <n v="803.3"/>
    <x v="0"/>
    <x v="0"/>
    <n v="267.3"/>
    <n v="1070.5999999999999"/>
    <x v="1"/>
    <x v="5"/>
    <x v="9"/>
    <x v="0"/>
    <x v="0"/>
    <x v="0"/>
    <x v="1"/>
    <x v="1"/>
    <x v="0"/>
  </r>
  <r>
    <s v="8932-CZHRQ"/>
    <x v="1"/>
    <x v="43"/>
    <x v="1"/>
    <x v="0"/>
    <x v="260"/>
    <n v="90201"/>
    <n v="33.970343"/>
    <n v="-118.171368"/>
    <x v="1"/>
    <x v="64"/>
    <x v="3"/>
    <x v="0"/>
    <n v="20.29"/>
    <x v="1"/>
    <x v="0"/>
    <x v="2"/>
    <n v="29"/>
    <x v="1"/>
    <x v="0"/>
    <x v="1"/>
    <x v="1"/>
    <x v="1"/>
    <x v="1"/>
    <x v="1"/>
    <x v="0"/>
    <x v="0"/>
    <x v="1"/>
    <x v="0"/>
    <n v="76.75"/>
    <n v="5233.25"/>
    <x v="0"/>
    <x v="0"/>
    <n v="1379.72"/>
    <n v="6612.97"/>
    <x v="0"/>
    <x v="0"/>
    <x v="0"/>
    <x v="0"/>
    <x v="0"/>
    <x v="0"/>
    <x v="0"/>
    <x v="1"/>
    <x v="0"/>
  </r>
  <r>
    <s v="8937-RDTHP"/>
    <x v="1"/>
    <x v="43"/>
    <x v="1"/>
    <x v="2"/>
    <x v="444"/>
    <n v="91504"/>
    <n v="34.213048999999998"/>
    <n v="-118.317651"/>
    <x v="1"/>
    <x v="13"/>
    <x v="0"/>
    <x v="0"/>
    <n v="26.85"/>
    <x v="0"/>
    <x v="0"/>
    <x v="1"/>
    <n v="11"/>
    <x v="1"/>
    <x v="1"/>
    <x v="0"/>
    <x v="1"/>
    <x v="1"/>
    <x v="1"/>
    <x v="1"/>
    <x v="0"/>
    <x v="1"/>
    <x v="0"/>
    <x v="0"/>
    <n v="84.6"/>
    <n v="84.6"/>
    <x v="0"/>
    <x v="0"/>
    <n v="26.85"/>
    <n v="111.45"/>
    <x v="1"/>
    <x v="2"/>
    <x v="20"/>
    <x v="0"/>
    <x v="0"/>
    <x v="0"/>
    <x v="0"/>
    <x v="1"/>
    <x v="0"/>
  </r>
  <r>
    <s v="8938-UMKPI"/>
    <x v="0"/>
    <x v="21"/>
    <x v="1"/>
    <x v="0"/>
    <x v="434"/>
    <n v="92882"/>
    <n v="33.819384999999997"/>
    <n v="-117.600213"/>
    <x v="1"/>
    <x v="54"/>
    <x v="4"/>
    <x v="0"/>
    <n v="35.97"/>
    <x v="1"/>
    <x v="0"/>
    <x v="1"/>
    <n v="25"/>
    <x v="0"/>
    <x v="0"/>
    <x v="1"/>
    <x v="1"/>
    <x v="0"/>
    <x v="1"/>
    <x v="1"/>
    <x v="1"/>
    <x v="1"/>
    <x v="0"/>
    <x v="1"/>
    <n v="106.4"/>
    <n v="5127.95"/>
    <x v="0"/>
    <x v="0"/>
    <n v="1690.59"/>
    <n v="6818.54"/>
    <x v="1"/>
    <x v="1"/>
    <x v="1"/>
    <x v="0"/>
    <x v="0"/>
    <x v="1"/>
    <x v="0"/>
    <x v="1"/>
    <x v="0"/>
  </r>
  <r>
    <s v="8942-DBMHZ"/>
    <x v="1"/>
    <x v="17"/>
    <x v="1"/>
    <x v="0"/>
    <x v="143"/>
    <n v="94122"/>
    <n v="37.760412000000002"/>
    <n v="-122.484966"/>
    <x v="1"/>
    <x v="27"/>
    <x v="0"/>
    <x v="0"/>
    <n v="41.11"/>
    <x v="0"/>
    <x v="1"/>
    <x v="3"/>
    <m/>
    <x v="2"/>
    <x v="2"/>
    <x v="2"/>
    <x v="2"/>
    <x v="2"/>
    <x v="2"/>
    <x v="2"/>
    <x v="2"/>
    <x v="1"/>
    <x v="1"/>
    <x v="2"/>
    <n v="20.45"/>
    <n v="255.35"/>
    <x v="0"/>
    <x v="0"/>
    <n v="493.32"/>
    <n v="748.67"/>
    <x v="0"/>
    <x v="0"/>
    <x v="0"/>
    <x v="0"/>
    <x v="1"/>
    <x v="1"/>
    <x v="1"/>
    <x v="1"/>
    <x v="0"/>
  </r>
  <r>
    <s v="8943-URTMR"/>
    <x v="0"/>
    <x v="52"/>
    <x v="1"/>
    <x v="0"/>
    <x v="438"/>
    <n v="90260"/>
    <n v="33.888559999999998"/>
    <n v="-118.35181300000001"/>
    <x v="1"/>
    <x v="29"/>
    <x v="1"/>
    <x v="0"/>
    <n v="29.04"/>
    <x v="0"/>
    <x v="0"/>
    <x v="1"/>
    <n v="21"/>
    <x v="0"/>
    <x v="1"/>
    <x v="0"/>
    <x v="1"/>
    <x v="0"/>
    <x v="0"/>
    <x v="0"/>
    <x v="0"/>
    <x v="1"/>
    <x v="0"/>
    <x v="2"/>
    <n v="79.650000000000006"/>
    <n v="152.69999999999999"/>
    <x v="0"/>
    <x v="0"/>
    <n v="58.08"/>
    <n v="210.78"/>
    <x v="1"/>
    <x v="4"/>
    <x v="12"/>
    <x v="0"/>
    <x v="0"/>
    <x v="0"/>
    <x v="1"/>
    <x v="1"/>
    <x v="0"/>
  </r>
  <r>
    <s v="8944-AILEF"/>
    <x v="1"/>
    <x v="17"/>
    <x v="0"/>
    <x v="0"/>
    <x v="1057"/>
    <n v="95328"/>
    <n v="37.555630999999998"/>
    <n v="-120.911653"/>
    <x v="2"/>
    <x v="49"/>
    <x v="2"/>
    <x v="0"/>
    <n v="39.840000000000003"/>
    <x v="0"/>
    <x v="1"/>
    <x v="3"/>
    <m/>
    <x v="2"/>
    <x v="2"/>
    <x v="2"/>
    <x v="2"/>
    <x v="2"/>
    <x v="2"/>
    <x v="2"/>
    <x v="2"/>
    <x v="1"/>
    <x v="0"/>
    <x v="0"/>
    <n v="19.45"/>
    <n v="340.85"/>
    <x v="0"/>
    <x v="0"/>
    <n v="597.6"/>
    <n v="938.45"/>
    <x v="0"/>
    <x v="0"/>
    <x v="0"/>
    <x v="0"/>
    <x v="1"/>
    <x v="1"/>
    <x v="1"/>
    <x v="1"/>
    <x v="0"/>
  </r>
  <r>
    <s v="8945-GRKHX"/>
    <x v="0"/>
    <x v="51"/>
    <x v="1"/>
    <x v="0"/>
    <x v="243"/>
    <n v="93110"/>
    <n v="34.437944999999999"/>
    <n v="-119.77191000000001"/>
    <x v="1"/>
    <x v="13"/>
    <x v="1"/>
    <x v="0"/>
    <n v="46.09"/>
    <x v="0"/>
    <x v="0"/>
    <x v="1"/>
    <n v="10"/>
    <x v="0"/>
    <x v="1"/>
    <x v="0"/>
    <x v="1"/>
    <x v="1"/>
    <x v="1"/>
    <x v="1"/>
    <x v="0"/>
    <x v="1"/>
    <x v="1"/>
    <x v="1"/>
    <n v="78.650000000000006"/>
    <n v="78.650000000000006"/>
    <x v="0"/>
    <x v="0"/>
    <n v="46.09"/>
    <n v="124.74"/>
    <x v="1"/>
    <x v="1"/>
    <x v="1"/>
    <x v="0"/>
    <x v="0"/>
    <x v="0"/>
    <x v="1"/>
    <x v="1"/>
    <x v="0"/>
  </r>
  <r>
    <s v="8945-MUQUF"/>
    <x v="1"/>
    <x v="19"/>
    <x v="1"/>
    <x v="0"/>
    <x v="78"/>
    <n v="92028"/>
    <n v="33.362575"/>
    <n v="-117.299644"/>
    <x v="1"/>
    <x v="69"/>
    <x v="4"/>
    <x v="0"/>
    <n v="44.77"/>
    <x v="1"/>
    <x v="0"/>
    <x v="1"/>
    <n v="58"/>
    <x v="1"/>
    <x v="0"/>
    <x v="0"/>
    <x v="1"/>
    <x v="0"/>
    <x v="0"/>
    <x v="1"/>
    <x v="0"/>
    <x v="0"/>
    <x v="0"/>
    <x v="1"/>
    <n v="94.8"/>
    <n v="4837.6000000000004"/>
    <x v="0"/>
    <x v="0"/>
    <n v="2283.27"/>
    <n v="7120.87"/>
    <x v="1"/>
    <x v="1"/>
    <x v="5"/>
    <x v="0"/>
    <x v="0"/>
    <x v="0"/>
    <x v="0"/>
    <x v="1"/>
    <x v="0"/>
  </r>
  <r>
    <s v="8946-BFWSG"/>
    <x v="1"/>
    <x v="31"/>
    <x v="0"/>
    <x v="1"/>
    <x v="345"/>
    <n v="95618"/>
    <n v="38.544001999999999"/>
    <n v="-121.685559"/>
    <x v="4"/>
    <x v="5"/>
    <x v="4"/>
    <x v="0"/>
    <n v="24.5"/>
    <x v="1"/>
    <x v="1"/>
    <x v="3"/>
    <m/>
    <x v="2"/>
    <x v="2"/>
    <x v="2"/>
    <x v="2"/>
    <x v="2"/>
    <x v="2"/>
    <x v="2"/>
    <x v="2"/>
    <x v="2"/>
    <x v="1"/>
    <x v="0"/>
    <n v="25.25"/>
    <n v="1573.05"/>
    <x v="0"/>
    <x v="0"/>
    <n v="1543.5"/>
    <n v="3116.55"/>
    <x v="0"/>
    <x v="0"/>
    <x v="0"/>
    <x v="0"/>
    <x v="1"/>
    <x v="1"/>
    <x v="1"/>
    <x v="1"/>
    <x v="0"/>
  </r>
  <r>
    <s v="8947-YRTDV"/>
    <x v="1"/>
    <x v="21"/>
    <x v="0"/>
    <x v="1"/>
    <x v="168"/>
    <n v="95546"/>
    <n v="41.163637000000001"/>
    <n v="-123.704841"/>
    <x v="2"/>
    <x v="44"/>
    <x v="0"/>
    <x v="0"/>
    <n v="43.37"/>
    <x v="0"/>
    <x v="0"/>
    <x v="1"/>
    <n v="76"/>
    <x v="1"/>
    <x v="0"/>
    <x v="1"/>
    <x v="1"/>
    <x v="1"/>
    <x v="1"/>
    <x v="1"/>
    <x v="1"/>
    <x v="0"/>
    <x v="1"/>
    <x v="0"/>
    <n v="94.8"/>
    <n v="3131.55"/>
    <x v="0"/>
    <x v="3"/>
    <n v="1387.84"/>
    <n v="4559.3900000000003"/>
    <x v="0"/>
    <x v="0"/>
    <x v="0"/>
    <x v="0"/>
    <x v="0"/>
    <x v="1"/>
    <x v="0"/>
    <x v="1"/>
    <x v="0"/>
  </r>
  <r>
    <s v="8949-JTMAY"/>
    <x v="0"/>
    <x v="42"/>
    <x v="1"/>
    <x v="0"/>
    <x v="835"/>
    <n v="93251"/>
    <n v="35.383809999999997"/>
    <n v="-119.730885"/>
    <x v="1"/>
    <x v="31"/>
    <x v="5"/>
    <x v="0"/>
    <n v="27.75"/>
    <x v="1"/>
    <x v="0"/>
    <x v="1"/>
    <n v="2"/>
    <x v="0"/>
    <x v="1"/>
    <x v="1"/>
    <x v="1"/>
    <x v="0"/>
    <x v="1"/>
    <x v="1"/>
    <x v="0"/>
    <x v="1"/>
    <x v="0"/>
    <x v="0"/>
    <n v="98.6"/>
    <n v="2933.2"/>
    <x v="0"/>
    <x v="0"/>
    <n v="804.75"/>
    <n v="3737.95"/>
    <x v="1"/>
    <x v="1"/>
    <x v="1"/>
    <x v="0"/>
    <x v="0"/>
    <x v="0"/>
    <x v="0"/>
    <x v="1"/>
    <x v="0"/>
  </r>
  <r>
    <s v="8950-MTZNV"/>
    <x v="1"/>
    <x v="37"/>
    <x v="1"/>
    <x v="0"/>
    <x v="544"/>
    <n v="90746"/>
    <n v="33.859171000000003"/>
    <n v="-118.252272"/>
    <x v="1"/>
    <x v="13"/>
    <x v="1"/>
    <x v="0"/>
    <n v="13.63"/>
    <x v="0"/>
    <x v="0"/>
    <x v="2"/>
    <n v="13"/>
    <x v="0"/>
    <x v="1"/>
    <x v="0"/>
    <x v="1"/>
    <x v="1"/>
    <x v="0"/>
    <x v="0"/>
    <x v="0"/>
    <x v="1"/>
    <x v="0"/>
    <x v="2"/>
    <n v="44.95"/>
    <n v="44.95"/>
    <x v="0"/>
    <x v="0"/>
    <n v="13.63"/>
    <n v="58.58"/>
    <x v="2"/>
    <x v="0"/>
    <x v="0"/>
    <x v="0"/>
    <x v="1"/>
    <x v="0"/>
    <x v="1"/>
    <x v="1"/>
    <x v="0"/>
  </r>
  <r>
    <s v="8952-WCVCD"/>
    <x v="0"/>
    <x v="45"/>
    <x v="0"/>
    <x v="0"/>
    <x v="555"/>
    <n v="90280"/>
    <n v="33.944623999999997"/>
    <n v="-118.192615"/>
    <x v="0"/>
    <x v="62"/>
    <x v="4"/>
    <x v="0"/>
    <n v="9.85"/>
    <x v="0"/>
    <x v="0"/>
    <x v="1"/>
    <n v="14"/>
    <x v="1"/>
    <x v="0"/>
    <x v="1"/>
    <x v="1"/>
    <x v="0"/>
    <x v="1"/>
    <x v="1"/>
    <x v="0"/>
    <x v="0"/>
    <x v="0"/>
    <x v="1"/>
    <n v="104.45"/>
    <n v="4162.05"/>
    <x v="0"/>
    <x v="0"/>
    <n v="403.85"/>
    <n v="4565.8999999999996"/>
    <x v="0"/>
    <x v="0"/>
    <x v="0"/>
    <x v="0"/>
    <x v="0"/>
    <x v="0"/>
    <x v="0"/>
    <x v="1"/>
    <x v="0"/>
  </r>
  <r>
    <s v="8957-THMOA"/>
    <x v="0"/>
    <x v="43"/>
    <x v="1"/>
    <x v="1"/>
    <x v="765"/>
    <n v="92314"/>
    <n v="34.278967000000002"/>
    <n v="-116.773825"/>
    <x v="1"/>
    <x v="15"/>
    <x v="0"/>
    <x v="0"/>
    <n v="18.95"/>
    <x v="0"/>
    <x v="1"/>
    <x v="3"/>
    <m/>
    <x v="2"/>
    <x v="2"/>
    <x v="2"/>
    <x v="2"/>
    <x v="2"/>
    <x v="2"/>
    <x v="2"/>
    <x v="2"/>
    <x v="2"/>
    <x v="1"/>
    <x v="0"/>
    <n v="20.149999999999999"/>
    <n v="970.85"/>
    <x v="0"/>
    <x v="0"/>
    <n v="947.5"/>
    <n v="1918.35"/>
    <x v="0"/>
    <x v="0"/>
    <x v="0"/>
    <x v="0"/>
    <x v="1"/>
    <x v="1"/>
    <x v="1"/>
    <x v="1"/>
    <x v="0"/>
  </r>
  <r>
    <s v="8958-JPTRR"/>
    <x v="0"/>
    <x v="5"/>
    <x v="0"/>
    <x v="0"/>
    <x v="961"/>
    <n v="91302"/>
    <n v="34.130861000000003"/>
    <n v="-118.68346"/>
    <x v="9"/>
    <x v="11"/>
    <x v="0"/>
    <x v="0"/>
    <n v="21.21"/>
    <x v="1"/>
    <x v="1"/>
    <x v="3"/>
    <m/>
    <x v="2"/>
    <x v="2"/>
    <x v="2"/>
    <x v="2"/>
    <x v="2"/>
    <x v="2"/>
    <x v="2"/>
    <x v="2"/>
    <x v="0"/>
    <x v="1"/>
    <x v="1"/>
    <n v="24.3"/>
    <n v="1261.7"/>
    <x v="0"/>
    <x v="0"/>
    <n v="1187.76"/>
    <n v="2449.46"/>
    <x v="0"/>
    <x v="0"/>
    <x v="0"/>
    <x v="0"/>
    <x v="1"/>
    <x v="1"/>
    <x v="1"/>
    <x v="1"/>
    <x v="0"/>
  </r>
  <r>
    <s v="8961-QDZZJ"/>
    <x v="0"/>
    <x v="34"/>
    <x v="0"/>
    <x v="3"/>
    <x v="1038"/>
    <n v="92352"/>
    <n v="34.256500000000003"/>
    <n v="-117.19335"/>
    <x v="3"/>
    <x v="41"/>
    <x v="4"/>
    <x v="0"/>
    <n v="42.18"/>
    <x v="0"/>
    <x v="0"/>
    <x v="1"/>
    <n v="22"/>
    <x v="0"/>
    <x v="0"/>
    <x v="0"/>
    <x v="1"/>
    <x v="0"/>
    <x v="1"/>
    <x v="1"/>
    <x v="0"/>
    <x v="0"/>
    <x v="0"/>
    <x v="1"/>
    <n v="95"/>
    <n v="5535.8"/>
    <x v="0"/>
    <x v="0"/>
    <n v="2404.2600000000002"/>
    <n v="7940.06"/>
    <x v="0"/>
    <x v="0"/>
    <x v="0"/>
    <x v="0"/>
    <x v="0"/>
    <x v="0"/>
    <x v="0"/>
    <x v="1"/>
    <x v="0"/>
  </r>
  <r>
    <s v="8963-JLGJT"/>
    <x v="1"/>
    <x v="29"/>
    <x v="1"/>
    <x v="2"/>
    <x v="243"/>
    <n v="93105"/>
    <n v="34.037342000000002"/>
    <n v="-119.80079000000001"/>
    <x v="1"/>
    <x v="3"/>
    <x v="1"/>
    <x v="0"/>
    <n v="33.28"/>
    <x v="0"/>
    <x v="0"/>
    <x v="0"/>
    <n v="69"/>
    <x v="1"/>
    <x v="1"/>
    <x v="1"/>
    <x v="1"/>
    <x v="1"/>
    <x v="0"/>
    <x v="1"/>
    <x v="0"/>
    <x v="1"/>
    <x v="1"/>
    <x v="0"/>
    <n v="55.9"/>
    <n v="157.55000000000001"/>
    <x v="0"/>
    <x v="0"/>
    <n v="99.84"/>
    <n v="257.39"/>
    <x v="2"/>
    <x v="0"/>
    <x v="0"/>
    <x v="0"/>
    <x v="0"/>
    <x v="0"/>
    <x v="0"/>
    <x v="1"/>
    <x v="0"/>
  </r>
  <r>
    <s v="8963-MQVYN"/>
    <x v="0"/>
    <x v="24"/>
    <x v="1"/>
    <x v="3"/>
    <x v="106"/>
    <n v="93249"/>
    <n v="35.637715"/>
    <n v="-119.893068"/>
    <x v="1"/>
    <x v="51"/>
    <x v="2"/>
    <x v="0"/>
    <n v="43.97"/>
    <x v="0"/>
    <x v="1"/>
    <x v="3"/>
    <m/>
    <x v="2"/>
    <x v="2"/>
    <x v="2"/>
    <x v="2"/>
    <x v="2"/>
    <x v="2"/>
    <x v="2"/>
    <x v="2"/>
    <x v="1"/>
    <x v="0"/>
    <x v="1"/>
    <n v="20.55"/>
    <n v="469.85"/>
    <x v="0"/>
    <x v="0"/>
    <n v="967.34"/>
    <n v="1437.19"/>
    <x v="0"/>
    <x v="0"/>
    <x v="0"/>
    <x v="0"/>
    <x v="1"/>
    <x v="1"/>
    <x v="1"/>
    <x v="1"/>
    <x v="0"/>
  </r>
  <r>
    <s v="8966-KZXXA"/>
    <x v="1"/>
    <x v="23"/>
    <x v="0"/>
    <x v="2"/>
    <x v="162"/>
    <n v="90807"/>
    <n v="33.830098999999997"/>
    <n v="-118.182239"/>
    <x v="5"/>
    <x v="66"/>
    <x v="0"/>
    <x v="0"/>
    <n v="34.79"/>
    <x v="1"/>
    <x v="1"/>
    <x v="3"/>
    <m/>
    <x v="2"/>
    <x v="2"/>
    <x v="2"/>
    <x v="2"/>
    <x v="2"/>
    <x v="2"/>
    <x v="2"/>
    <x v="2"/>
    <x v="2"/>
    <x v="1"/>
    <x v="0"/>
    <n v="25.1"/>
    <n v="930.95"/>
    <x v="0"/>
    <x v="0"/>
    <n v="1252.44"/>
    <n v="2183.39"/>
    <x v="0"/>
    <x v="0"/>
    <x v="0"/>
    <x v="0"/>
    <x v="1"/>
    <x v="1"/>
    <x v="1"/>
    <x v="1"/>
    <x v="0"/>
  </r>
  <r>
    <s v="8966-OIQHG"/>
    <x v="0"/>
    <x v="42"/>
    <x v="0"/>
    <x v="3"/>
    <x v="255"/>
    <n v="90680"/>
    <n v="33.801869000000003"/>
    <n v="-117.995068"/>
    <x v="4"/>
    <x v="51"/>
    <x v="0"/>
    <x v="0"/>
    <n v="45.35"/>
    <x v="0"/>
    <x v="1"/>
    <x v="3"/>
    <m/>
    <x v="2"/>
    <x v="2"/>
    <x v="2"/>
    <x v="2"/>
    <x v="2"/>
    <x v="2"/>
    <x v="2"/>
    <x v="2"/>
    <x v="0"/>
    <x v="1"/>
    <x v="1"/>
    <n v="20.75"/>
    <n v="452.35"/>
    <x v="0"/>
    <x v="0"/>
    <n v="997.7"/>
    <n v="1450.05"/>
    <x v="0"/>
    <x v="0"/>
    <x v="0"/>
    <x v="0"/>
    <x v="1"/>
    <x v="1"/>
    <x v="1"/>
    <x v="1"/>
    <x v="0"/>
  </r>
  <r>
    <s v="8966-SNIZF"/>
    <x v="0"/>
    <x v="17"/>
    <x v="0"/>
    <x v="0"/>
    <x v="298"/>
    <n v="92083"/>
    <n v="33.174939999999999"/>
    <n v="-117.242761"/>
    <x v="5"/>
    <x v="40"/>
    <x v="0"/>
    <x v="0"/>
    <n v="23.52"/>
    <x v="0"/>
    <x v="1"/>
    <x v="3"/>
    <m/>
    <x v="2"/>
    <x v="2"/>
    <x v="2"/>
    <x v="2"/>
    <x v="2"/>
    <x v="2"/>
    <x v="2"/>
    <x v="2"/>
    <x v="2"/>
    <x v="1"/>
    <x v="1"/>
    <n v="19.45"/>
    <n v="1303.5"/>
    <x v="434"/>
    <x v="0"/>
    <n v="1646.4"/>
    <n v="2935.41"/>
    <x v="0"/>
    <x v="0"/>
    <x v="0"/>
    <x v="0"/>
    <x v="1"/>
    <x v="1"/>
    <x v="1"/>
    <x v="1"/>
    <x v="0"/>
  </r>
  <r>
    <s v="8967-SZQAS"/>
    <x v="0"/>
    <x v="11"/>
    <x v="1"/>
    <x v="0"/>
    <x v="267"/>
    <n v="95325"/>
    <n v="37.479925999999999"/>
    <n v="-120.230424"/>
    <x v="1"/>
    <x v="32"/>
    <x v="2"/>
    <x v="0"/>
    <n v="39.22"/>
    <x v="0"/>
    <x v="0"/>
    <x v="2"/>
    <n v="48"/>
    <x v="0"/>
    <x v="0"/>
    <x v="0"/>
    <x v="1"/>
    <x v="1"/>
    <x v="0"/>
    <x v="0"/>
    <x v="1"/>
    <x v="1"/>
    <x v="1"/>
    <x v="1"/>
    <n v="50.45"/>
    <n v="765.45"/>
    <x v="0"/>
    <x v="9"/>
    <n v="549.08000000000004"/>
    <n v="1454.53"/>
    <x v="0"/>
    <x v="0"/>
    <x v="0"/>
    <x v="0"/>
    <x v="1"/>
    <x v="1"/>
    <x v="0"/>
    <x v="1"/>
    <x v="0"/>
  </r>
  <r>
    <s v="8969-PRHFK"/>
    <x v="1"/>
    <x v="13"/>
    <x v="1"/>
    <x v="0"/>
    <x v="1082"/>
    <n v="96080"/>
    <n v="40.186771999999998"/>
    <n v="-122.388361"/>
    <x v="1"/>
    <x v="68"/>
    <x v="2"/>
    <x v="0"/>
    <n v="1.42"/>
    <x v="0"/>
    <x v="1"/>
    <x v="3"/>
    <m/>
    <x v="2"/>
    <x v="2"/>
    <x v="2"/>
    <x v="2"/>
    <x v="2"/>
    <x v="2"/>
    <x v="2"/>
    <x v="2"/>
    <x v="0"/>
    <x v="1"/>
    <x v="0"/>
    <n v="19.649999999999999"/>
    <n v="411.25"/>
    <x v="0"/>
    <x v="0"/>
    <n v="25.56"/>
    <n v="436.81"/>
    <x v="0"/>
    <x v="0"/>
    <x v="0"/>
    <x v="0"/>
    <x v="1"/>
    <x v="1"/>
    <x v="1"/>
    <x v="1"/>
    <x v="0"/>
  </r>
  <r>
    <s v="8970-ANWXO"/>
    <x v="0"/>
    <x v="0"/>
    <x v="1"/>
    <x v="0"/>
    <x v="113"/>
    <n v="95835"/>
    <n v="38.685068999999999"/>
    <n v="-121.54370900000001"/>
    <x v="1"/>
    <x v="16"/>
    <x v="2"/>
    <x v="0"/>
    <n v="35.03"/>
    <x v="1"/>
    <x v="0"/>
    <x v="2"/>
    <n v="3"/>
    <x v="0"/>
    <x v="1"/>
    <x v="0"/>
    <x v="0"/>
    <x v="0"/>
    <x v="1"/>
    <x v="1"/>
    <x v="0"/>
    <x v="0"/>
    <x v="0"/>
    <x v="0"/>
    <n v="73.75"/>
    <n v="1756.6"/>
    <x v="0"/>
    <x v="0"/>
    <n v="805.69"/>
    <n v="2562.29"/>
    <x v="0"/>
    <x v="0"/>
    <x v="0"/>
    <x v="0"/>
    <x v="0"/>
    <x v="0"/>
    <x v="1"/>
    <x v="0"/>
    <x v="0"/>
  </r>
  <r>
    <s v="8972-HJWNV"/>
    <x v="0"/>
    <x v="4"/>
    <x v="0"/>
    <x v="0"/>
    <x v="905"/>
    <n v="93234"/>
    <n v="36.217863999999999"/>
    <n v="-120.080117"/>
    <x v="2"/>
    <x v="6"/>
    <x v="1"/>
    <x v="0"/>
    <n v="21.43"/>
    <x v="1"/>
    <x v="0"/>
    <x v="1"/>
    <n v="12"/>
    <x v="0"/>
    <x v="1"/>
    <x v="0"/>
    <x v="1"/>
    <x v="1"/>
    <x v="1"/>
    <x v="0"/>
    <x v="0"/>
    <x v="1"/>
    <x v="0"/>
    <x v="1"/>
    <n v="84.55"/>
    <n v="646.85"/>
    <x v="0"/>
    <x v="0"/>
    <n v="150.01"/>
    <n v="796.86"/>
    <x v="1"/>
    <x v="1"/>
    <x v="5"/>
    <x v="0"/>
    <x v="0"/>
    <x v="0"/>
    <x v="1"/>
    <x v="1"/>
    <x v="0"/>
  </r>
  <r>
    <s v="8974-OVACP"/>
    <x v="0"/>
    <x v="43"/>
    <x v="1"/>
    <x v="0"/>
    <x v="37"/>
    <n v="92398"/>
    <n v="35.013299000000004"/>
    <n v="-116.834092"/>
    <x v="1"/>
    <x v="13"/>
    <x v="0"/>
    <x v="0"/>
    <n v="27.59"/>
    <x v="0"/>
    <x v="1"/>
    <x v="3"/>
    <m/>
    <x v="2"/>
    <x v="2"/>
    <x v="2"/>
    <x v="2"/>
    <x v="2"/>
    <x v="2"/>
    <x v="2"/>
    <x v="2"/>
    <x v="1"/>
    <x v="1"/>
    <x v="2"/>
    <n v="20.149999999999999"/>
    <n v="20.149999999999999"/>
    <x v="0"/>
    <x v="0"/>
    <n v="27.59"/>
    <n v="47.74"/>
    <x v="2"/>
    <x v="0"/>
    <x v="0"/>
    <x v="0"/>
    <x v="1"/>
    <x v="1"/>
    <x v="1"/>
    <x v="1"/>
    <x v="0"/>
  </r>
  <r>
    <s v="8975-SKGRX"/>
    <x v="1"/>
    <x v="46"/>
    <x v="0"/>
    <x v="0"/>
    <x v="91"/>
    <n v="94063"/>
    <n v="37.499411000000002"/>
    <n v="-122.19631800000001"/>
    <x v="2"/>
    <x v="4"/>
    <x v="0"/>
    <x v="0"/>
    <n v="33.83"/>
    <x v="1"/>
    <x v="0"/>
    <x v="1"/>
    <n v="27"/>
    <x v="1"/>
    <x v="0"/>
    <x v="1"/>
    <x v="0"/>
    <x v="0"/>
    <x v="1"/>
    <x v="1"/>
    <x v="1"/>
    <x v="2"/>
    <x v="0"/>
    <x v="1"/>
    <n v="116.1"/>
    <n v="8310.5499999999993"/>
    <x v="0"/>
    <x v="6"/>
    <n v="2401.9299999999998"/>
    <n v="10842.48"/>
    <x v="0"/>
    <x v="0"/>
    <x v="0"/>
    <x v="0"/>
    <x v="0"/>
    <x v="1"/>
    <x v="0"/>
    <x v="0"/>
    <x v="0"/>
  </r>
  <r>
    <s v="8976-OQHGT"/>
    <x v="0"/>
    <x v="32"/>
    <x v="0"/>
    <x v="1"/>
    <x v="231"/>
    <n v="90717"/>
    <n v="33.794209000000002"/>
    <n v="-118.31735399999999"/>
    <x v="7"/>
    <x v="1"/>
    <x v="0"/>
    <x v="0"/>
    <n v="42.71"/>
    <x v="0"/>
    <x v="0"/>
    <x v="2"/>
    <n v="56"/>
    <x v="0"/>
    <x v="0"/>
    <x v="0"/>
    <x v="0"/>
    <x v="1"/>
    <x v="0"/>
    <x v="0"/>
    <x v="0"/>
    <x v="1"/>
    <x v="1"/>
    <x v="0"/>
    <n v="56.5"/>
    <n v="235.1"/>
    <x v="0"/>
    <x v="0"/>
    <n v="170.84"/>
    <n v="405.94"/>
    <x v="1"/>
    <x v="2"/>
    <x v="17"/>
    <x v="0"/>
    <x v="1"/>
    <x v="0"/>
    <x v="0"/>
    <x v="0"/>
    <x v="0"/>
  </r>
  <r>
    <s v="8979-CAMGB"/>
    <x v="1"/>
    <x v="6"/>
    <x v="1"/>
    <x v="0"/>
    <x v="420"/>
    <n v="95687"/>
    <n v="38.333132999999997"/>
    <n v="-121.920151"/>
    <x v="1"/>
    <x v="34"/>
    <x v="0"/>
    <x v="0"/>
    <n v="10.07"/>
    <x v="1"/>
    <x v="0"/>
    <x v="1"/>
    <n v="26"/>
    <x v="0"/>
    <x v="1"/>
    <x v="1"/>
    <x v="0"/>
    <x v="0"/>
    <x v="1"/>
    <x v="1"/>
    <x v="0"/>
    <x v="0"/>
    <x v="1"/>
    <x v="1"/>
    <n v="102.1"/>
    <n v="6688.1"/>
    <x v="0"/>
    <x v="0"/>
    <n v="644.48"/>
    <n v="7332.58"/>
    <x v="0"/>
    <x v="0"/>
    <x v="0"/>
    <x v="0"/>
    <x v="0"/>
    <x v="0"/>
    <x v="0"/>
    <x v="0"/>
    <x v="0"/>
  </r>
  <r>
    <s v="8980-WQFWL"/>
    <x v="0"/>
    <x v="37"/>
    <x v="1"/>
    <x v="0"/>
    <x v="516"/>
    <n v="91761"/>
    <n v="34.035601999999997"/>
    <n v="-117.591528"/>
    <x v="1"/>
    <x v="33"/>
    <x v="0"/>
    <x v="0"/>
    <n v="2.15"/>
    <x v="0"/>
    <x v="0"/>
    <x v="2"/>
    <n v="7"/>
    <x v="0"/>
    <x v="1"/>
    <x v="1"/>
    <x v="1"/>
    <x v="1"/>
    <x v="1"/>
    <x v="1"/>
    <x v="0"/>
    <x v="1"/>
    <x v="0"/>
    <x v="1"/>
    <n v="62.1"/>
    <n v="2096.1"/>
    <x v="0"/>
    <x v="0"/>
    <n v="75.25"/>
    <n v="2171.35"/>
    <x v="0"/>
    <x v="0"/>
    <x v="0"/>
    <x v="0"/>
    <x v="0"/>
    <x v="0"/>
    <x v="0"/>
    <x v="1"/>
    <x v="0"/>
  </r>
  <r>
    <s v="8981-FJGLA"/>
    <x v="1"/>
    <x v="54"/>
    <x v="1"/>
    <x v="3"/>
    <x v="510"/>
    <n v="92545"/>
    <n v="33.734932999999998"/>
    <n v="-117.044145"/>
    <x v="1"/>
    <x v="37"/>
    <x v="2"/>
    <x v="0"/>
    <n v="47.12"/>
    <x v="1"/>
    <x v="0"/>
    <x v="1"/>
    <n v="23"/>
    <x v="0"/>
    <x v="1"/>
    <x v="1"/>
    <x v="1"/>
    <x v="1"/>
    <x v="0"/>
    <x v="0"/>
    <x v="0"/>
    <x v="1"/>
    <x v="0"/>
    <x v="2"/>
    <n v="78"/>
    <n v="851.8"/>
    <x v="0"/>
    <x v="0"/>
    <n v="518.32000000000005"/>
    <n v="1370.12"/>
    <x v="0"/>
    <x v="0"/>
    <x v="0"/>
    <x v="0"/>
    <x v="1"/>
    <x v="0"/>
    <x v="0"/>
    <x v="1"/>
    <x v="0"/>
  </r>
  <r>
    <s v="8982-NHAVY"/>
    <x v="1"/>
    <x v="5"/>
    <x v="1"/>
    <x v="0"/>
    <x v="753"/>
    <n v="93543"/>
    <n v="34.505273000000003"/>
    <n v="-117.955054"/>
    <x v="1"/>
    <x v="28"/>
    <x v="5"/>
    <x v="0"/>
    <n v="8.86"/>
    <x v="1"/>
    <x v="0"/>
    <x v="1"/>
    <n v="73"/>
    <x v="0"/>
    <x v="1"/>
    <x v="1"/>
    <x v="1"/>
    <x v="0"/>
    <x v="1"/>
    <x v="1"/>
    <x v="1"/>
    <x v="0"/>
    <x v="0"/>
    <x v="1"/>
    <n v="100.5"/>
    <n v="2673.45"/>
    <x v="0"/>
    <x v="13"/>
    <n v="239.22"/>
    <n v="2982.67"/>
    <x v="0"/>
    <x v="0"/>
    <x v="0"/>
    <x v="0"/>
    <x v="0"/>
    <x v="1"/>
    <x v="0"/>
    <x v="1"/>
    <x v="0"/>
  </r>
  <r>
    <s v="8984-EYLLL"/>
    <x v="1"/>
    <x v="46"/>
    <x v="0"/>
    <x v="0"/>
    <x v="38"/>
    <n v="92107"/>
    <n v="32.741852000000002"/>
    <n v="-117.243453"/>
    <x v="7"/>
    <x v="34"/>
    <x v="0"/>
    <x v="0"/>
    <n v="40.18"/>
    <x v="1"/>
    <x v="0"/>
    <x v="1"/>
    <n v="30"/>
    <x v="0"/>
    <x v="0"/>
    <x v="0"/>
    <x v="0"/>
    <x v="0"/>
    <x v="1"/>
    <x v="1"/>
    <x v="0"/>
    <x v="2"/>
    <x v="0"/>
    <x v="1"/>
    <n v="105.25"/>
    <n v="6823.4"/>
    <x v="435"/>
    <x v="0"/>
    <n v="2571.52"/>
    <n v="9371.25"/>
    <x v="0"/>
    <x v="0"/>
    <x v="0"/>
    <x v="0"/>
    <x v="0"/>
    <x v="0"/>
    <x v="0"/>
    <x v="0"/>
    <x v="0"/>
  </r>
  <r>
    <s v="8984-HPEMB"/>
    <x v="0"/>
    <x v="12"/>
    <x v="1"/>
    <x v="0"/>
    <x v="970"/>
    <n v="92358"/>
    <n v="34.238162000000003"/>
    <n v="-117.534306"/>
    <x v="1"/>
    <x v="4"/>
    <x v="3"/>
    <x v="0"/>
    <n v="17.899999999999999"/>
    <x v="1"/>
    <x v="0"/>
    <x v="1"/>
    <n v="21"/>
    <x v="1"/>
    <x v="0"/>
    <x v="1"/>
    <x v="0"/>
    <x v="0"/>
    <x v="1"/>
    <x v="1"/>
    <x v="0"/>
    <x v="2"/>
    <x v="0"/>
    <x v="1"/>
    <n v="118.65"/>
    <n v="8477.6"/>
    <x v="0"/>
    <x v="0"/>
    <n v="1270.9000000000001"/>
    <n v="9748.5"/>
    <x v="0"/>
    <x v="0"/>
    <x v="0"/>
    <x v="0"/>
    <x v="0"/>
    <x v="0"/>
    <x v="0"/>
    <x v="0"/>
    <x v="0"/>
  </r>
  <r>
    <s v="8985-OOPOS"/>
    <x v="0"/>
    <x v="33"/>
    <x v="1"/>
    <x v="0"/>
    <x v="1051"/>
    <n v="95465"/>
    <n v="38.415002999999999"/>
    <n v="-122.998726"/>
    <x v="1"/>
    <x v="13"/>
    <x v="0"/>
    <x v="0"/>
    <n v="36.049999999999997"/>
    <x v="0"/>
    <x v="0"/>
    <x v="2"/>
    <n v="30"/>
    <x v="0"/>
    <x v="1"/>
    <x v="1"/>
    <x v="0"/>
    <x v="0"/>
    <x v="1"/>
    <x v="1"/>
    <x v="0"/>
    <x v="0"/>
    <x v="1"/>
    <x v="0"/>
    <n v="74.099999999999994"/>
    <n v="74.099999999999994"/>
    <x v="0"/>
    <x v="0"/>
    <n v="36.049999999999997"/>
    <n v="110.15"/>
    <x v="2"/>
    <x v="0"/>
    <x v="0"/>
    <x v="0"/>
    <x v="0"/>
    <x v="0"/>
    <x v="0"/>
    <x v="0"/>
    <x v="0"/>
  </r>
  <r>
    <s v="8988-ECPJR"/>
    <x v="0"/>
    <x v="16"/>
    <x v="0"/>
    <x v="0"/>
    <x v="229"/>
    <n v="91411"/>
    <n v="34.178469999999997"/>
    <n v="-118.45947200000001"/>
    <x v="2"/>
    <x v="12"/>
    <x v="5"/>
    <x v="0"/>
    <n v="25.84"/>
    <x v="1"/>
    <x v="0"/>
    <x v="1"/>
    <n v="15"/>
    <x v="0"/>
    <x v="0"/>
    <x v="0"/>
    <x v="1"/>
    <x v="1"/>
    <x v="0"/>
    <x v="0"/>
    <x v="0"/>
    <x v="1"/>
    <x v="0"/>
    <x v="0"/>
    <n v="79.599999999999994"/>
    <n v="2718.3"/>
    <x v="0"/>
    <x v="0"/>
    <n v="878.56"/>
    <n v="3596.86"/>
    <x v="1"/>
    <x v="2"/>
    <x v="2"/>
    <x v="0"/>
    <x v="1"/>
    <x v="0"/>
    <x v="0"/>
    <x v="1"/>
    <x v="0"/>
  </r>
  <r>
    <s v="8990-YOZLV"/>
    <x v="0"/>
    <x v="1"/>
    <x v="1"/>
    <x v="0"/>
    <x v="604"/>
    <n v="95323"/>
    <n v="37.605925999999997"/>
    <n v="-120.69955"/>
    <x v="1"/>
    <x v="19"/>
    <x v="3"/>
    <x v="0"/>
    <n v="13.91"/>
    <x v="1"/>
    <x v="0"/>
    <x v="0"/>
    <n v="7"/>
    <x v="1"/>
    <x v="0"/>
    <x v="0"/>
    <x v="0"/>
    <x v="1"/>
    <x v="0"/>
    <x v="0"/>
    <x v="0"/>
    <x v="2"/>
    <x v="0"/>
    <x v="0"/>
    <n v="66.900000000000006"/>
    <n v="4577.8999999999996"/>
    <x v="0"/>
    <x v="0"/>
    <n v="959.79"/>
    <n v="5537.69"/>
    <x v="0"/>
    <x v="0"/>
    <x v="0"/>
    <x v="0"/>
    <x v="1"/>
    <x v="0"/>
    <x v="0"/>
    <x v="0"/>
    <x v="0"/>
  </r>
  <r>
    <s v="8990-ZXLSU"/>
    <x v="0"/>
    <x v="54"/>
    <x v="1"/>
    <x v="0"/>
    <x v="409"/>
    <n v="92586"/>
    <n v="33.707483000000003"/>
    <n v="-117.200006"/>
    <x v="1"/>
    <x v="0"/>
    <x v="1"/>
    <x v="0"/>
    <n v="29.87"/>
    <x v="0"/>
    <x v="0"/>
    <x v="1"/>
    <n v="5"/>
    <x v="0"/>
    <x v="1"/>
    <x v="0"/>
    <x v="1"/>
    <x v="1"/>
    <x v="0"/>
    <x v="0"/>
    <x v="0"/>
    <x v="1"/>
    <x v="1"/>
    <x v="1"/>
    <n v="69.05"/>
    <n v="651.5"/>
    <x v="0"/>
    <x v="0"/>
    <n v="268.83"/>
    <n v="920.33"/>
    <x v="0"/>
    <x v="0"/>
    <x v="0"/>
    <x v="0"/>
    <x v="1"/>
    <x v="0"/>
    <x v="1"/>
    <x v="1"/>
    <x v="0"/>
  </r>
  <r>
    <s v="8992-CEUEN"/>
    <x v="0"/>
    <x v="40"/>
    <x v="1"/>
    <x v="0"/>
    <x v="673"/>
    <n v="95223"/>
    <n v="38.321530000000003"/>
    <n v="-120.236358"/>
    <x v="1"/>
    <x v="13"/>
    <x v="0"/>
    <x v="0"/>
    <n v="7.8"/>
    <x v="0"/>
    <x v="1"/>
    <x v="3"/>
    <m/>
    <x v="2"/>
    <x v="2"/>
    <x v="2"/>
    <x v="2"/>
    <x v="2"/>
    <x v="2"/>
    <x v="2"/>
    <x v="2"/>
    <x v="1"/>
    <x v="1"/>
    <x v="1"/>
    <n v="18.850000000000001"/>
    <n v="18.850000000000001"/>
    <x v="0"/>
    <x v="0"/>
    <n v="7.8"/>
    <n v="26.65"/>
    <x v="2"/>
    <x v="0"/>
    <x v="0"/>
    <x v="0"/>
    <x v="1"/>
    <x v="1"/>
    <x v="1"/>
    <x v="1"/>
    <x v="0"/>
  </r>
  <r>
    <s v="8992-JQYUN"/>
    <x v="1"/>
    <x v="43"/>
    <x v="0"/>
    <x v="0"/>
    <x v="1029"/>
    <n v="91340"/>
    <n v="34.286130999999997"/>
    <n v="-118.435969"/>
    <x v="2"/>
    <x v="13"/>
    <x v="1"/>
    <x v="1"/>
    <m/>
    <x v="2"/>
    <x v="0"/>
    <x v="2"/>
    <n v="20"/>
    <x v="0"/>
    <x v="1"/>
    <x v="1"/>
    <x v="1"/>
    <x v="0"/>
    <x v="1"/>
    <x v="1"/>
    <x v="0"/>
    <x v="1"/>
    <x v="0"/>
    <x v="1"/>
    <n v="50.35"/>
    <n v="50.35"/>
    <x v="0"/>
    <x v="0"/>
    <n v="0"/>
    <n v="50.35"/>
    <x v="1"/>
    <x v="1"/>
    <x v="11"/>
    <x v="0"/>
    <x v="0"/>
    <x v="0"/>
    <x v="0"/>
    <x v="1"/>
    <x v="0"/>
  </r>
  <r>
    <s v="8992-OBVDG"/>
    <x v="1"/>
    <x v="11"/>
    <x v="1"/>
    <x v="0"/>
    <x v="51"/>
    <n v="92240"/>
    <n v="33.948557999999998"/>
    <n v="-116.516976"/>
    <x v="1"/>
    <x v="47"/>
    <x v="2"/>
    <x v="0"/>
    <n v="39.85"/>
    <x v="0"/>
    <x v="0"/>
    <x v="2"/>
    <n v="52"/>
    <x v="0"/>
    <x v="1"/>
    <x v="1"/>
    <x v="1"/>
    <x v="1"/>
    <x v="1"/>
    <x v="1"/>
    <x v="0"/>
    <x v="1"/>
    <x v="1"/>
    <x v="0"/>
    <n v="61.65"/>
    <n v="1393.6"/>
    <x v="0"/>
    <x v="0"/>
    <n v="836.85"/>
    <n v="2230.4499999999998"/>
    <x v="0"/>
    <x v="0"/>
    <x v="0"/>
    <x v="0"/>
    <x v="0"/>
    <x v="0"/>
    <x v="0"/>
    <x v="1"/>
    <x v="0"/>
  </r>
  <r>
    <s v="8992-VONJD"/>
    <x v="0"/>
    <x v="54"/>
    <x v="1"/>
    <x v="2"/>
    <x v="162"/>
    <n v="90822"/>
    <n v="33.778435999999999"/>
    <n v="-118.11864799999999"/>
    <x v="1"/>
    <x v="2"/>
    <x v="0"/>
    <x v="0"/>
    <n v="27.04"/>
    <x v="0"/>
    <x v="0"/>
    <x v="2"/>
    <n v="10"/>
    <x v="1"/>
    <x v="0"/>
    <x v="0"/>
    <x v="1"/>
    <x v="1"/>
    <x v="0"/>
    <x v="0"/>
    <x v="0"/>
    <x v="1"/>
    <x v="0"/>
    <x v="1"/>
    <n v="56"/>
    <n v="764.55"/>
    <x v="0"/>
    <x v="0"/>
    <n v="351.52"/>
    <n v="1116.07"/>
    <x v="0"/>
    <x v="0"/>
    <x v="0"/>
    <x v="0"/>
    <x v="1"/>
    <x v="0"/>
    <x v="0"/>
    <x v="1"/>
    <x v="0"/>
  </r>
  <r>
    <s v="8993-IZEUX"/>
    <x v="1"/>
    <x v="33"/>
    <x v="1"/>
    <x v="0"/>
    <x v="352"/>
    <n v="96006"/>
    <n v="41.171577999999997"/>
    <n v="-120.913161"/>
    <x v="1"/>
    <x v="6"/>
    <x v="0"/>
    <x v="0"/>
    <n v="21.12"/>
    <x v="0"/>
    <x v="0"/>
    <x v="1"/>
    <n v="7"/>
    <x v="0"/>
    <x v="1"/>
    <x v="0"/>
    <x v="1"/>
    <x v="1"/>
    <x v="0"/>
    <x v="0"/>
    <x v="0"/>
    <x v="1"/>
    <x v="1"/>
    <x v="1"/>
    <n v="69.150000000000006"/>
    <n v="488.65"/>
    <x v="0"/>
    <x v="0"/>
    <n v="147.84"/>
    <n v="636.49"/>
    <x v="0"/>
    <x v="0"/>
    <x v="0"/>
    <x v="0"/>
    <x v="1"/>
    <x v="0"/>
    <x v="1"/>
    <x v="1"/>
    <x v="0"/>
  </r>
  <r>
    <s v="8993-PHFWD"/>
    <x v="0"/>
    <x v="47"/>
    <x v="1"/>
    <x v="0"/>
    <x v="537"/>
    <n v="96071"/>
    <n v="40.656286999999999"/>
    <n v="-121.42896500000001"/>
    <x v="1"/>
    <x v="3"/>
    <x v="0"/>
    <x v="1"/>
    <m/>
    <x v="2"/>
    <x v="0"/>
    <x v="2"/>
    <n v="27"/>
    <x v="0"/>
    <x v="1"/>
    <x v="0"/>
    <x v="1"/>
    <x v="1"/>
    <x v="0"/>
    <x v="0"/>
    <x v="0"/>
    <x v="1"/>
    <x v="1"/>
    <x v="1"/>
    <n v="25.25"/>
    <n v="58.9"/>
    <x v="0"/>
    <x v="0"/>
    <n v="0"/>
    <n v="58.9"/>
    <x v="1"/>
    <x v="1"/>
    <x v="1"/>
    <x v="0"/>
    <x v="1"/>
    <x v="0"/>
    <x v="1"/>
    <x v="1"/>
    <x v="0"/>
  </r>
  <r>
    <s v="8996-ZROXE"/>
    <x v="1"/>
    <x v="3"/>
    <x v="1"/>
    <x v="0"/>
    <x v="776"/>
    <n v="95553"/>
    <n v="40.210895000000001"/>
    <n v="-123.86"/>
    <x v="1"/>
    <x v="41"/>
    <x v="4"/>
    <x v="0"/>
    <n v="28.44"/>
    <x v="0"/>
    <x v="0"/>
    <x v="2"/>
    <n v="24"/>
    <x v="0"/>
    <x v="1"/>
    <x v="1"/>
    <x v="0"/>
    <x v="1"/>
    <x v="0"/>
    <x v="0"/>
    <x v="0"/>
    <x v="0"/>
    <x v="0"/>
    <x v="1"/>
    <n v="53.5"/>
    <n v="3035.8"/>
    <x v="0"/>
    <x v="0"/>
    <n v="1621.08"/>
    <n v="4656.88"/>
    <x v="0"/>
    <x v="0"/>
    <x v="0"/>
    <x v="0"/>
    <x v="1"/>
    <x v="0"/>
    <x v="0"/>
    <x v="0"/>
    <x v="0"/>
  </r>
  <r>
    <s v="8999-BOHSE"/>
    <x v="0"/>
    <x v="8"/>
    <x v="1"/>
    <x v="0"/>
    <x v="193"/>
    <n v="95020"/>
    <n v="37.038890000000002"/>
    <n v="-121.528955"/>
    <x v="1"/>
    <x v="37"/>
    <x v="0"/>
    <x v="0"/>
    <n v="3.96"/>
    <x v="0"/>
    <x v="0"/>
    <x v="1"/>
    <n v="27"/>
    <x v="0"/>
    <x v="1"/>
    <x v="0"/>
    <x v="1"/>
    <x v="0"/>
    <x v="1"/>
    <x v="0"/>
    <x v="0"/>
    <x v="1"/>
    <x v="1"/>
    <x v="1"/>
    <n v="89.7"/>
    <n v="1047.7"/>
    <x v="0"/>
    <x v="0"/>
    <n v="43.56"/>
    <n v="1091.26"/>
    <x v="1"/>
    <x v="5"/>
    <x v="9"/>
    <x v="0"/>
    <x v="0"/>
    <x v="0"/>
    <x v="1"/>
    <x v="1"/>
    <x v="0"/>
  </r>
  <r>
    <s v="8999-EXMNO"/>
    <x v="0"/>
    <x v="23"/>
    <x v="0"/>
    <x v="1"/>
    <x v="347"/>
    <n v="95429"/>
    <n v="39.756048999999997"/>
    <n v="-123.358701"/>
    <x v="2"/>
    <x v="53"/>
    <x v="2"/>
    <x v="0"/>
    <n v="31.85"/>
    <x v="0"/>
    <x v="1"/>
    <x v="3"/>
    <m/>
    <x v="2"/>
    <x v="2"/>
    <x v="2"/>
    <x v="2"/>
    <x v="2"/>
    <x v="2"/>
    <x v="2"/>
    <x v="2"/>
    <x v="2"/>
    <x v="1"/>
    <x v="0"/>
    <n v="20.149999999999999"/>
    <n v="387.7"/>
    <x v="436"/>
    <x v="0"/>
    <n v="605.15"/>
    <n v="989.88"/>
    <x v="0"/>
    <x v="0"/>
    <x v="0"/>
    <x v="0"/>
    <x v="1"/>
    <x v="1"/>
    <x v="1"/>
    <x v="1"/>
    <x v="0"/>
  </r>
  <r>
    <s v="8999-XXGNS"/>
    <x v="0"/>
    <x v="57"/>
    <x v="0"/>
    <x v="0"/>
    <x v="706"/>
    <n v="95448"/>
    <n v="38.618347"/>
    <n v="-122.908422"/>
    <x v="9"/>
    <x v="9"/>
    <x v="3"/>
    <x v="0"/>
    <n v="18.149999999999999"/>
    <x v="1"/>
    <x v="0"/>
    <x v="1"/>
    <n v="16"/>
    <x v="0"/>
    <x v="0"/>
    <x v="1"/>
    <x v="1"/>
    <x v="0"/>
    <x v="1"/>
    <x v="1"/>
    <x v="1"/>
    <x v="0"/>
    <x v="0"/>
    <x v="0"/>
    <n v="105.75"/>
    <n v="7629.85"/>
    <x v="0"/>
    <x v="11"/>
    <n v="1306.8"/>
    <n v="9016.65"/>
    <x v="0"/>
    <x v="0"/>
    <x v="0"/>
    <x v="0"/>
    <x v="0"/>
    <x v="1"/>
    <x v="0"/>
    <x v="1"/>
    <x v="0"/>
  </r>
  <r>
    <s v="8999-YPYBV"/>
    <x v="1"/>
    <x v="54"/>
    <x v="0"/>
    <x v="0"/>
    <x v="866"/>
    <n v="95633"/>
    <n v="38.852544000000002"/>
    <n v="-120.83766900000001"/>
    <x v="3"/>
    <x v="14"/>
    <x v="4"/>
    <x v="0"/>
    <n v="30.8"/>
    <x v="0"/>
    <x v="0"/>
    <x v="0"/>
    <n v="3"/>
    <x v="1"/>
    <x v="0"/>
    <x v="1"/>
    <x v="0"/>
    <x v="0"/>
    <x v="1"/>
    <x v="1"/>
    <x v="0"/>
    <x v="2"/>
    <x v="0"/>
    <x v="0"/>
    <n v="84.35"/>
    <n v="3858.05"/>
    <x v="0"/>
    <x v="0"/>
    <n v="1386"/>
    <n v="5244.05"/>
    <x v="0"/>
    <x v="0"/>
    <x v="0"/>
    <x v="0"/>
    <x v="0"/>
    <x v="0"/>
    <x v="0"/>
    <x v="0"/>
    <x v="0"/>
  </r>
  <r>
    <s v="9000-PLFUZ"/>
    <x v="0"/>
    <x v="57"/>
    <x v="0"/>
    <x v="0"/>
    <x v="316"/>
    <n v="95340"/>
    <n v="37.255637"/>
    <n v="-120.493537"/>
    <x v="3"/>
    <x v="59"/>
    <x v="0"/>
    <x v="1"/>
    <m/>
    <x v="2"/>
    <x v="0"/>
    <x v="2"/>
    <n v="22"/>
    <x v="0"/>
    <x v="0"/>
    <x v="0"/>
    <x v="1"/>
    <x v="0"/>
    <x v="1"/>
    <x v="0"/>
    <x v="1"/>
    <x v="2"/>
    <x v="0"/>
    <x v="0"/>
    <n v="49.45"/>
    <n v="2907.55"/>
    <x v="0"/>
    <x v="3"/>
    <n v="0"/>
    <n v="2947.55"/>
    <x v="0"/>
    <x v="0"/>
    <x v="0"/>
    <x v="0"/>
    <x v="0"/>
    <x v="1"/>
    <x v="0"/>
    <x v="1"/>
    <x v="0"/>
  </r>
  <r>
    <s v="9003-CPATH"/>
    <x v="1"/>
    <x v="55"/>
    <x v="1"/>
    <x v="0"/>
    <x v="544"/>
    <n v="90745"/>
    <n v="33.822294999999997"/>
    <n v="-118.26411"/>
    <x v="1"/>
    <x v="71"/>
    <x v="0"/>
    <x v="0"/>
    <n v="9.4600000000000009"/>
    <x v="1"/>
    <x v="0"/>
    <x v="1"/>
    <n v="14"/>
    <x v="0"/>
    <x v="1"/>
    <x v="1"/>
    <x v="1"/>
    <x v="1"/>
    <x v="0"/>
    <x v="0"/>
    <x v="0"/>
    <x v="1"/>
    <x v="1"/>
    <x v="1"/>
    <n v="79.900000000000006"/>
    <n v="3313.4"/>
    <x v="437"/>
    <x v="0"/>
    <n v="397.32"/>
    <n v="3687.25"/>
    <x v="0"/>
    <x v="0"/>
    <x v="0"/>
    <x v="0"/>
    <x v="1"/>
    <x v="0"/>
    <x v="0"/>
    <x v="1"/>
    <x v="0"/>
  </r>
  <r>
    <s v="9013-AQORL"/>
    <x v="0"/>
    <x v="17"/>
    <x v="1"/>
    <x v="3"/>
    <x v="709"/>
    <n v="92065"/>
    <n v="33.044541000000002"/>
    <n v="-116.833922"/>
    <x v="1"/>
    <x v="60"/>
    <x v="4"/>
    <x v="1"/>
    <m/>
    <x v="2"/>
    <x v="0"/>
    <x v="2"/>
    <n v="48"/>
    <x v="0"/>
    <x v="0"/>
    <x v="1"/>
    <x v="1"/>
    <x v="1"/>
    <x v="1"/>
    <x v="1"/>
    <x v="0"/>
    <x v="1"/>
    <x v="1"/>
    <x v="0"/>
    <n v="45.55"/>
    <n v="2108.35"/>
    <x v="0"/>
    <x v="0"/>
    <n v="0"/>
    <n v="2108.35"/>
    <x v="0"/>
    <x v="0"/>
    <x v="0"/>
    <x v="0"/>
    <x v="0"/>
    <x v="0"/>
    <x v="0"/>
    <x v="1"/>
    <x v="0"/>
  </r>
  <r>
    <s v="9018-PCIOK"/>
    <x v="0"/>
    <x v="54"/>
    <x v="1"/>
    <x v="0"/>
    <x v="908"/>
    <n v="94560"/>
    <n v="37.504133000000003"/>
    <n v="-122.032347"/>
    <x v="1"/>
    <x v="17"/>
    <x v="4"/>
    <x v="0"/>
    <n v="27"/>
    <x v="0"/>
    <x v="0"/>
    <x v="0"/>
    <n v="20"/>
    <x v="0"/>
    <x v="0"/>
    <x v="1"/>
    <x v="1"/>
    <x v="1"/>
    <x v="1"/>
    <x v="1"/>
    <x v="0"/>
    <x v="2"/>
    <x v="0"/>
    <x v="2"/>
    <n v="64.75"/>
    <n v="3617.1"/>
    <x v="0"/>
    <x v="0"/>
    <n v="1485"/>
    <n v="5102.1000000000004"/>
    <x v="0"/>
    <x v="0"/>
    <x v="0"/>
    <x v="0"/>
    <x v="0"/>
    <x v="0"/>
    <x v="0"/>
    <x v="1"/>
    <x v="0"/>
  </r>
  <r>
    <s v="9019-QVLZD"/>
    <x v="0"/>
    <x v="12"/>
    <x v="1"/>
    <x v="0"/>
    <x v="126"/>
    <n v="94602"/>
    <n v="37.803882999999999"/>
    <n v="-122.208417"/>
    <x v="1"/>
    <x v="13"/>
    <x v="0"/>
    <x v="0"/>
    <n v="32.130000000000003"/>
    <x v="0"/>
    <x v="0"/>
    <x v="1"/>
    <n v="15"/>
    <x v="0"/>
    <x v="1"/>
    <x v="0"/>
    <x v="1"/>
    <x v="0"/>
    <x v="0"/>
    <x v="0"/>
    <x v="1"/>
    <x v="1"/>
    <x v="1"/>
    <x v="1"/>
    <n v="79.55"/>
    <n v="79.55"/>
    <x v="0"/>
    <x v="1"/>
    <n v="32.130000000000003"/>
    <n v="121.68"/>
    <x v="1"/>
    <x v="1"/>
    <x v="5"/>
    <x v="0"/>
    <x v="0"/>
    <x v="1"/>
    <x v="1"/>
    <x v="1"/>
    <x v="0"/>
  </r>
  <r>
    <s v="9025-AOMKI"/>
    <x v="0"/>
    <x v="21"/>
    <x v="1"/>
    <x v="0"/>
    <x v="1104"/>
    <n v="93013"/>
    <n v="34.441398"/>
    <n v="-119.51316300000001"/>
    <x v="1"/>
    <x v="38"/>
    <x v="1"/>
    <x v="0"/>
    <n v="43.8"/>
    <x v="1"/>
    <x v="0"/>
    <x v="1"/>
    <n v="5"/>
    <x v="0"/>
    <x v="1"/>
    <x v="0"/>
    <x v="1"/>
    <x v="0"/>
    <x v="1"/>
    <x v="1"/>
    <x v="0"/>
    <x v="1"/>
    <x v="0"/>
    <x v="1"/>
    <n v="93.55"/>
    <n v="536.4"/>
    <x v="0"/>
    <x v="0"/>
    <n v="262.8"/>
    <n v="799.2"/>
    <x v="1"/>
    <x v="3"/>
    <x v="14"/>
    <x v="0"/>
    <x v="0"/>
    <x v="0"/>
    <x v="1"/>
    <x v="1"/>
    <x v="0"/>
  </r>
  <r>
    <s v="9025-ZRPVR"/>
    <x v="1"/>
    <x v="40"/>
    <x v="1"/>
    <x v="0"/>
    <x v="815"/>
    <n v="93950"/>
    <n v="36.618336999999997"/>
    <n v="-121.926417"/>
    <x v="1"/>
    <x v="0"/>
    <x v="1"/>
    <x v="0"/>
    <n v="49.74"/>
    <x v="0"/>
    <x v="1"/>
    <x v="3"/>
    <m/>
    <x v="2"/>
    <x v="2"/>
    <x v="2"/>
    <x v="2"/>
    <x v="2"/>
    <x v="2"/>
    <x v="2"/>
    <x v="2"/>
    <x v="1"/>
    <x v="0"/>
    <x v="0"/>
    <n v="18.95"/>
    <n v="185.6"/>
    <x v="0"/>
    <x v="0"/>
    <n v="447.66"/>
    <n v="633.26"/>
    <x v="1"/>
    <x v="5"/>
    <x v="9"/>
    <x v="0"/>
    <x v="1"/>
    <x v="1"/>
    <x v="1"/>
    <x v="1"/>
    <x v="0"/>
  </r>
  <r>
    <s v="9026-LHEVG"/>
    <x v="0"/>
    <x v="45"/>
    <x v="1"/>
    <x v="0"/>
    <x v="665"/>
    <n v="91905"/>
    <n v="32.677097000000003"/>
    <n v="-116.304991"/>
    <x v="1"/>
    <x v="0"/>
    <x v="1"/>
    <x v="1"/>
    <m/>
    <x v="2"/>
    <x v="0"/>
    <x v="2"/>
    <n v="21"/>
    <x v="0"/>
    <x v="0"/>
    <x v="0"/>
    <x v="1"/>
    <x v="1"/>
    <x v="1"/>
    <x v="1"/>
    <x v="1"/>
    <x v="1"/>
    <x v="1"/>
    <x v="1"/>
    <n v="40.75"/>
    <n v="359.4"/>
    <x v="0"/>
    <x v="2"/>
    <n v="0"/>
    <n v="379.4"/>
    <x v="0"/>
    <x v="0"/>
    <x v="0"/>
    <x v="0"/>
    <x v="0"/>
    <x v="1"/>
    <x v="0"/>
    <x v="1"/>
    <x v="0"/>
  </r>
  <r>
    <s v="9026-RNUJS"/>
    <x v="1"/>
    <x v="50"/>
    <x v="1"/>
    <x v="0"/>
    <x v="229"/>
    <n v="91401"/>
    <n v="34.178483"/>
    <n v="-118.431791"/>
    <x v="1"/>
    <x v="10"/>
    <x v="0"/>
    <x v="0"/>
    <n v="18.690000000000001"/>
    <x v="0"/>
    <x v="0"/>
    <x v="2"/>
    <n v="28"/>
    <x v="0"/>
    <x v="1"/>
    <x v="1"/>
    <x v="1"/>
    <x v="1"/>
    <x v="0"/>
    <x v="0"/>
    <x v="0"/>
    <x v="1"/>
    <x v="1"/>
    <x v="1"/>
    <n v="50.35"/>
    <n v="237.25"/>
    <x v="0"/>
    <x v="0"/>
    <n v="93.45"/>
    <n v="330.7"/>
    <x v="1"/>
    <x v="2"/>
    <x v="2"/>
    <x v="0"/>
    <x v="1"/>
    <x v="0"/>
    <x v="0"/>
    <x v="1"/>
    <x v="0"/>
  </r>
  <r>
    <s v="9027-TMATR"/>
    <x v="0"/>
    <x v="21"/>
    <x v="0"/>
    <x v="0"/>
    <x v="980"/>
    <n v="92086"/>
    <n v="33.323704999999997"/>
    <n v="-116.626907"/>
    <x v="2"/>
    <x v="25"/>
    <x v="0"/>
    <x v="0"/>
    <n v="38.53"/>
    <x v="0"/>
    <x v="0"/>
    <x v="2"/>
    <n v="27"/>
    <x v="1"/>
    <x v="1"/>
    <x v="1"/>
    <x v="0"/>
    <x v="0"/>
    <x v="1"/>
    <x v="1"/>
    <x v="0"/>
    <x v="2"/>
    <x v="0"/>
    <x v="1"/>
    <n v="78.8"/>
    <n v="3460.3"/>
    <x v="438"/>
    <x v="0"/>
    <n v="1656.79"/>
    <n v="5092.1899999999996"/>
    <x v="0"/>
    <x v="0"/>
    <x v="0"/>
    <x v="0"/>
    <x v="0"/>
    <x v="0"/>
    <x v="0"/>
    <x v="0"/>
    <x v="0"/>
  </r>
  <r>
    <s v="9027-YFHQJ"/>
    <x v="1"/>
    <x v="17"/>
    <x v="1"/>
    <x v="0"/>
    <x v="143"/>
    <n v="94112"/>
    <n v="37.720497999999999"/>
    <n v="-122.443119"/>
    <x v="1"/>
    <x v="6"/>
    <x v="1"/>
    <x v="0"/>
    <n v="45.13"/>
    <x v="1"/>
    <x v="1"/>
    <x v="3"/>
    <m/>
    <x v="2"/>
    <x v="2"/>
    <x v="2"/>
    <x v="2"/>
    <x v="2"/>
    <x v="2"/>
    <x v="2"/>
    <x v="2"/>
    <x v="1"/>
    <x v="0"/>
    <x v="1"/>
    <n v="25.05"/>
    <n v="152.94999999999999"/>
    <x v="0"/>
    <x v="0"/>
    <n v="315.91000000000003"/>
    <n v="468.86"/>
    <x v="0"/>
    <x v="0"/>
    <x v="0"/>
    <x v="0"/>
    <x v="1"/>
    <x v="1"/>
    <x v="1"/>
    <x v="1"/>
    <x v="0"/>
  </r>
  <r>
    <s v="9028-LIHRP"/>
    <x v="1"/>
    <x v="19"/>
    <x v="0"/>
    <x v="2"/>
    <x v="444"/>
    <n v="91506"/>
    <n v="34.169705999999998"/>
    <n v="-118.323548"/>
    <x v="2"/>
    <x v="4"/>
    <x v="0"/>
    <x v="0"/>
    <n v="33.69"/>
    <x v="0"/>
    <x v="0"/>
    <x v="1"/>
    <n v="27"/>
    <x v="1"/>
    <x v="0"/>
    <x v="1"/>
    <x v="0"/>
    <x v="0"/>
    <x v="0"/>
    <x v="0"/>
    <x v="0"/>
    <x v="2"/>
    <x v="1"/>
    <x v="0"/>
    <n v="100.2"/>
    <n v="7209"/>
    <x v="0"/>
    <x v="0"/>
    <n v="2391.9899999999998"/>
    <n v="9600.99"/>
    <x v="0"/>
    <x v="0"/>
    <x v="0"/>
    <x v="0"/>
    <x v="0"/>
    <x v="0"/>
    <x v="0"/>
    <x v="0"/>
    <x v="0"/>
  </r>
  <r>
    <s v="9029-FEGVJ"/>
    <x v="0"/>
    <x v="8"/>
    <x v="0"/>
    <x v="0"/>
    <x v="110"/>
    <n v="92027"/>
    <n v="33.141264999999997"/>
    <n v="-116.967221"/>
    <x v="0"/>
    <x v="44"/>
    <x v="5"/>
    <x v="0"/>
    <n v="2.17"/>
    <x v="1"/>
    <x v="0"/>
    <x v="1"/>
    <n v="11"/>
    <x v="0"/>
    <x v="1"/>
    <x v="1"/>
    <x v="1"/>
    <x v="1"/>
    <x v="0"/>
    <x v="0"/>
    <x v="0"/>
    <x v="2"/>
    <x v="1"/>
    <x v="2"/>
    <n v="79.3"/>
    <n v="2570"/>
    <x v="0"/>
    <x v="0"/>
    <n v="69.44"/>
    <n v="2639.44"/>
    <x v="0"/>
    <x v="0"/>
    <x v="0"/>
    <x v="0"/>
    <x v="1"/>
    <x v="0"/>
    <x v="0"/>
    <x v="1"/>
    <x v="0"/>
  </r>
  <r>
    <s v="9030-QGZNL"/>
    <x v="0"/>
    <x v="26"/>
    <x v="1"/>
    <x v="0"/>
    <x v="434"/>
    <n v="92883"/>
    <n v="33.762351000000002"/>
    <n v="-117.488725"/>
    <x v="1"/>
    <x v="58"/>
    <x v="0"/>
    <x v="0"/>
    <n v="11.46"/>
    <x v="0"/>
    <x v="1"/>
    <x v="3"/>
    <m/>
    <x v="2"/>
    <x v="2"/>
    <x v="2"/>
    <x v="2"/>
    <x v="2"/>
    <x v="2"/>
    <x v="2"/>
    <x v="2"/>
    <x v="2"/>
    <x v="1"/>
    <x v="0"/>
    <n v="20.85"/>
    <n v="161.65"/>
    <x v="0"/>
    <x v="0"/>
    <n v="91.68"/>
    <n v="253.33"/>
    <x v="0"/>
    <x v="0"/>
    <x v="0"/>
    <x v="0"/>
    <x v="1"/>
    <x v="1"/>
    <x v="1"/>
    <x v="1"/>
    <x v="0"/>
  </r>
  <r>
    <s v="9031-ZVQPT"/>
    <x v="1"/>
    <x v="44"/>
    <x v="0"/>
    <x v="0"/>
    <x v="143"/>
    <n v="94109"/>
    <n v="37.794486999999997"/>
    <n v="-122.42227"/>
    <x v="6"/>
    <x v="9"/>
    <x v="0"/>
    <x v="0"/>
    <n v="14.19"/>
    <x v="1"/>
    <x v="0"/>
    <x v="1"/>
    <n v="71"/>
    <x v="0"/>
    <x v="0"/>
    <x v="1"/>
    <x v="0"/>
    <x v="0"/>
    <x v="1"/>
    <x v="1"/>
    <x v="0"/>
    <x v="2"/>
    <x v="0"/>
    <x v="1"/>
    <n v="108.2"/>
    <n v="7840.6"/>
    <x v="0"/>
    <x v="0"/>
    <n v="1021.68"/>
    <n v="8862.2800000000007"/>
    <x v="0"/>
    <x v="0"/>
    <x v="0"/>
    <x v="0"/>
    <x v="0"/>
    <x v="0"/>
    <x v="0"/>
    <x v="0"/>
    <x v="0"/>
  </r>
  <r>
    <s v="9033-EOXWV"/>
    <x v="0"/>
    <x v="30"/>
    <x v="1"/>
    <x v="0"/>
    <x v="126"/>
    <n v="94603"/>
    <n v="37.739113000000003"/>
    <n v="-122.175602"/>
    <x v="1"/>
    <x v="27"/>
    <x v="0"/>
    <x v="0"/>
    <n v="42.58"/>
    <x v="1"/>
    <x v="0"/>
    <x v="2"/>
    <n v="22"/>
    <x v="0"/>
    <x v="1"/>
    <x v="0"/>
    <x v="0"/>
    <x v="0"/>
    <x v="1"/>
    <x v="1"/>
    <x v="0"/>
    <x v="0"/>
    <x v="1"/>
    <x v="0"/>
    <n v="74.05"/>
    <n v="872.65"/>
    <x v="439"/>
    <x v="0"/>
    <n v="510.96"/>
    <n v="1335"/>
    <x v="1"/>
    <x v="3"/>
    <x v="6"/>
    <x v="0"/>
    <x v="0"/>
    <x v="0"/>
    <x v="1"/>
    <x v="0"/>
    <x v="0"/>
  </r>
  <r>
    <s v="9036-CSKBW"/>
    <x v="0"/>
    <x v="47"/>
    <x v="1"/>
    <x v="0"/>
    <x v="116"/>
    <n v="95033"/>
    <n v="37.160193999999997"/>
    <n v="-121.945611"/>
    <x v="1"/>
    <x v="69"/>
    <x v="0"/>
    <x v="0"/>
    <n v="7.54"/>
    <x v="1"/>
    <x v="0"/>
    <x v="1"/>
    <n v="6"/>
    <x v="1"/>
    <x v="0"/>
    <x v="1"/>
    <x v="1"/>
    <x v="0"/>
    <x v="1"/>
    <x v="1"/>
    <x v="0"/>
    <x v="0"/>
    <x v="1"/>
    <x v="1"/>
    <n v="107.45"/>
    <n v="5680.9"/>
    <x v="440"/>
    <x v="0"/>
    <n v="384.54"/>
    <n v="6050.68"/>
    <x v="0"/>
    <x v="0"/>
    <x v="0"/>
    <x v="0"/>
    <x v="0"/>
    <x v="0"/>
    <x v="0"/>
    <x v="1"/>
    <x v="0"/>
  </r>
  <r>
    <s v="9039-RBEEE"/>
    <x v="1"/>
    <x v="60"/>
    <x v="1"/>
    <x v="0"/>
    <x v="135"/>
    <n v="95050"/>
    <n v="37.351213999999999"/>
    <n v="-121.952417"/>
    <x v="1"/>
    <x v="35"/>
    <x v="0"/>
    <x v="1"/>
    <m/>
    <x v="2"/>
    <x v="0"/>
    <x v="0"/>
    <n v="48"/>
    <x v="1"/>
    <x v="0"/>
    <x v="0"/>
    <x v="0"/>
    <x v="0"/>
    <x v="0"/>
    <x v="0"/>
    <x v="0"/>
    <x v="1"/>
    <x v="0"/>
    <x v="0"/>
    <n v="48.95"/>
    <n v="1880.85"/>
    <x v="0"/>
    <x v="0"/>
    <n v="0"/>
    <n v="1880.85"/>
    <x v="1"/>
    <x v="4"/>
    <x v="16"/>
    <x v="0"/>
    <x v="0"/>
    <x v="0"/>
    <x v="0"/>
    <x v="0"/>
    <x v="0"/>
  </r>
  <r>
    <s v="9039-ZVJDC"/>
    <x v="1"/>
    <x v="42"/>
    <x v="1"/>
    <x v="0"/>
    <x v="357"/>
    <n v="92061"/>
    <n v="33.313828000000001"/>
    <n v="-116.940501"/>
    <x v="1"/>
    <x v="3"/>
    <x v="0"/>
    <x v="0"/>
    <n v="16.32"/>
    <x v="0"/>
    <x v="1"/>
    <x v="3"/>
    <m/>
    <x v="2"/>
    <x v="2"/>
    <x v="2"/>
    <x v="2"/>
    <x v="2"/>
    <x v="2"/>
    <x v="2"/>
    <x v="2"/>
    <x v="1"/>
    <x v="0"/>
    <x v="0"/>
    <n v="19.100000000000001"/>
    <n v="53.05"/>
    <x v="0"/>
    <x v="0"/>
    <n v="48.96"/>
    <n v="102.01"/>
    <x v="2"/>
    <x v="0"/>
    <x v="0"/>
    <x v="0"/>
    <x v="1"/>
    <x v="1"/>
    <x v="1"/>
    <x v="1"/>
    <x v="0"/>
  </r>
  <r>
    <s v="9040-KZVWO"/>
    <x v="1"/>
    <x v="40"/>
    <x v="1"/>
    <x v="0"/>
    <x v="362"/>
    <n v="92315"/>
    <n v="34.242058"/>
    <n v="-116.89802"/>
    <x v="1"/>
    <x v="18"/>
    <x v="5"/>
    <x v="0"/>
    <n v="39.630000000000003"/>
    <x v="0"/>
    <x v="0"/>
    <x v="1"/>
    <n v="29"/>
    <x v="0"/>
    <x v="0"/>
    <x v="0"/>
    <x v="1"/>
    <x v="1"/>
    <x v="0"/>
    <x v="0"/>
    <x v="0"/>
    <x v="0"/>
    <x v="1"/>
    <x v="1"/>
    <n v="75.5"/>
    <n v="2018.1"/>
    <x v="0"/>
    <x v="0"/>
    <n v="1030.3800000000001"/>
    <n v="3048.48"/>
    <x v="0"/>
    <x v="0"/>
    <x v="0"/>
    <x v="0"/>
    <x v="1"/>
    <x v="0"/>
    <x v="0"/>
    <x v="1"/>
    <x v="0"/>
  </r>
  <r>
    <s v="9046-DQMTP"/>
    <x v="1"/>
    <x v="42"/>
    <x v="1"/>
    <x v="0"/>
    <x v="668"/>
    <n v="95720"/>
    <n v="38.766036"/>
    <n v="-120.209673"/>
    <x v="1"/>
    <x v="33"/>
    <x v="0"/>
    <x v="0"/>
    <n v="17.920000000000002"/>
    <x v="0"/>
    <x v="1"/>
    <x v="3"/>
    <m/>
    <x v="2"/>
    <x v="2"/>
    <x v="2"/>
    <x v="2"/>
    <x v="2"/>
    <x v="2"/>
    <x v="2"/>
    <x v="2"/>
    <x v="1"/>
    <x v="1"/>
    <x v="1"/>
    <n v="20.75"/>
    <n v="739.9"/>
    <x v="0"/>
    <x v="0"/>
    <n v="627.20000000000005"/>
    <n v="1367.1"/>
    <x v="0"/>
    <x v="0"/>
    <x v="0"/>
    <x v="0"/>
    <x v="1"/>
    <x v="1"/>
    <x v="1"/>
    <x v="1"/>
    <x v="0"/>
  </r>
  <r>
    <s v="9046-JBFWA"/>
    <x v="1"/>
    <x v="29"/>
    <x v="1"/>
    <x v="3"/>
    <x v="704"/>
    <n v="94569"/>
    <n v="38.035707000000002"/>
    <n v="-122.196821"/>
    <x v="1"/>
    <x v="28"/>
    <x v="0"/>
    <x v="0"/>
    <n v="30.36"/>
    <x v="0"/>
    <x v="1"/>
    <x v="3"/>
    <m/>
    <x v="2"/>
    <x v="2"/>
    <x v="2"/>
    <x v="2"/>
    <x v="2"/>
    <x v="2"/>
    <x v="2"/>
    <x v="2"/>
    <x v="1"/>
    <x v="1"/>
    <x v="0"/>
    <n v="19.149999999999999"/>
    <n v="537.35"/>
    <x v="0"/>
    <x v="0"/>
    <n v="819.72"/>
    <n v="1357.07"/>
    <x v="0"/>
    <x v="0"/>
    <x v="0"/>
    <x v="0"/>
    <x v="1"/>
    <x v="1"/>
    <x v="1"/>
    <x v="1"/>
    <x v="0"/>
  </r>
  <r>
    <s v="9048-JVYVF"/>
    <x v="1"/>
    <x v="23"/>
    <x v="1"/>
    <x v="0"/>
    <x v="78"/>
    <n v="92028"/>
    <n v="33.362575"/>
    <n v="-117.299644"/>
    <x v="1"/>
    <x v="3"/>
    <x v="0"/>
    <x v="0"/>
    <n v="35.64"/>
    <x v="0"/>
    <x v="0"/>
    <x v="0"/>
    <n v="6"/>
    <x v="0"/>
    <x v="1"/>
    <x v="0"/>
    <x v="0"/>
    <x v="0"/>
    <x v="1"/>
    <x v="1"/>
    <x v="0"/>
    <x v="1"/>
    <x v="0"/>
    <x v="1"/>
    <n v="69.349999999999994"/>
    <n v="191.35"/>
    <x v="0"/>
    <x v="0"/>
    <n v="106.92"/>
    <n v="298.27"/>
    <x v="1"/>
    <x v="3"/>
    <x v="6"/>
    <x v="0"/>
    <x v="0"/>
    <x v="0"/>
    <x v="1"/>
    <x v="0"/>
    <x v="0"/>
  </r>
  <r>
    <s v="9050-IKDZA"/>
    <x v="0"/>
    <x v="36"/>
    <x v="1"/>
    <x v="0"/>
    <x v="117"/>
    <n v="93611"/>
    <n v="36.917651999999997"/>
    <n v="-119.593757"/>
    <x v="1"/>
    <x v="29"/>
    <x v="0"/>
    <x v="0"/>
    <n v="24.95"/>
    <x v="0"/>
    <x v="0"/>
    <x v="1"/>
    <n v="22"/>
    <x v="0"/>
    <x v="1"/>
    <x v="0"/>
    <x v="1"/>
    <x v="0"/>
    <x v="0"/>
    <x v="0"/>
    <x v="0"/>
    <x v="2"/>
    <x v="1"/>
    <x v="0"/>
    <n v="81.5"/>
    <n v="162.55000000000001"/>
    <x v="0"/>
    <x v="0"/>
    <n v="49.9"/>
    <n v="212.45"/>
    <x v="2"/>
    <x v="0"/>
    <x v="0"/>
    <x v="0"/>
    <x v="0"/>
    <x v="0"/>
    <x v="1"/>
    <x v="1"/>
    <x v="0"/>
  </r>
  <r>
    <s v="9050-QLROH"/>
    <x v="1"/>
    <x v="17"/>
    <x v="1"/>
    <x v="0"/>
    <x v="38"/>
    <n v="92126"/>
    <n v="32.886924999999998"/>
    <n v="-117.152162"/>
    <x v="1"/>
    <x v="68"/>
    <x v="0"/>
    <x v="0"/>
    <n v="28.59"/>
    <x v="1"/>
    <x v="0"/>
    <x v="1"/>
    <n v="26"/>
    <x v="0"/>
    <x v="1"/>
    <x v="1"/>
    <x v="1"/>
    <x v="1"/>
    <x v="1"/>
    <x v="1"/>
    <x v="0"/>
    <x v="1"/>
    <x v="0"/>
    <x v="0"/>
    <n v="90.7"/>
    <n v="1597.25"/>
    <x v="0"/>
    <x v="0"/>
    <n v="514.62"/>
    <n v="2111.87"/>
    <x v="1"/>
    <x v="1"/>
    <x v="5"/>
    <x v="0"/>
    <x v="0"/>
    <x v="0"/>
    <x v="0"/>
    <x v="1"/>
    <x v="0"/>
  </r>
  <r>
    <s v="9052-DHNKM"/>
    <x v="1"/>
    <x v="5"/>
    <x v="1"/>
    <x v="0"/>
    <x v="768"/>
    <n v="90277"/>
    <n v="33.830452999999999"/>
    <n v="-118.38456499999999"/>
    <x v="1"/>
    <x v="18"/>
    <x v="0"/>
    <x v="0"/>
    <n v="38.04"/>
    <x v="1"/>
    <x v="0"/>
    <x v="2"/>
    <n v="73"/>
    <x v="1"/>
    <x v="0"/>
    <x v="0"/>
    <x v="1"/>
    <x v="1"/>
    <x v="0"/>
    <x v="0"/>
    <x v="0"/>
    <x v="0"/>
    <x v="1"/>
    <x v="1"/>
    <n v="61.55"/>
    <n v="1581.95"/>
    <x v="0"/>
    <x v="0"/>
    <n v="989.04"/>
    <n v="2570.9899999999998"/>
    <x v="0"/>
    <x v="0"/>
    <x v="0"/>
    <x v="0"/>
    <x v="1"/>
    <x v="0"/>
    <x v="0"/>
    <x v="1"/>
    <x v="0"/>
  </r>
  <r>
    <s v="9052-VKDUW"/>
    <x v="0"/>
    <x v="8"/>
    <x v="0"/>
    <x v="0"/>
    <x v="880"/>
    <n v="95726"/>
    <n v="38.733908"/>
    <n v="-120.453416"/>
    <x v="4"/>
    <x v="7"/>
    <x v="4"/>
    <x v="0"/>
    <n v="15.3"/>
    <x v="1"/>
    <x v="0"/>
    <x v="1"/>
    <n v="29"/>
    <x v="1"/>
    <x v="0"/>
    <x v="1"/>
    <x v="1"/>
    <x v="0"/>
    <x v="1"/>
    <x v="0"/>
    <x v="0"/>
    <x v="0"/>
    <x v="0"/>
    <x v="0"/>
    <n v="109.4"/>
    <n v="7227.45"/>
    <x v="0"/>
    <x v="0"/>
    <n v="994.5"/>
    <n v="8221.9500000000007"/>
    <x v="0"/>
    <x v="0"/>
    <x v="0"/>
    <x v="0"/>
    <x v="0"/>
    <x v="0"/>
    <x v="0"/>
    <x v="1"/>
    <x v="0"/>
  </r>
  <r>
    <s v="9053-EJUNL"/>
    <x v="1"/>
    <x v="34"/>
    <x v="1"/>
    <x v="0"/>
    <x v="238"/>
    <n v="92254"/>
    <n v="33.543835000000001"/>
    <n v="-115.993906"/>
    <x v="1"/>
    <x v="62"/>
    <x v="4"/>
    <x v="0"/>
    <n v="41.85"/>
    <x v="1"/>
    <x v="0"/>
    <x v="1"/>
    <n v="16"/>
    <x v="0"/>
    <x v="0"/>
    <x v="0"/>
    <x v="1"/>
    <x v="0"/>
    <x v="0"/>
    <x v="0"/>
    <x v="0"/>
    <x v="1"/>
    <x v="0"/>
    <x v="1"/>
    <n v="89.2"/>
    <n v="3645.75"/>
    <x v="441"/>
    <x v="0"/>
    <n v="1715.85"/>
    <n v="5359.39"/>
    <x v="0"/>
    <x v="0"/>
    <x v="0"/>
    <x v="0"/>
    <x v="0"/>
    <x v="0"/>
    <x v="0"/>
    <x v="1"/>
    <x v="0"/>
  </r>
  <r>
    <s v="9053-JZFKV"/>
    <x v="1"/>
    <x v="11"/>
    <x v="1"/>
    <x v="0"/>
    <x v="67"/>
    <n v="95560"/>
    <n v="40.142256000000003"/>
    <n v="-123.85292699999999"/>
    <x v="1"/>
    <x v="23"/>
    <x v="3"/>
    <x v="0"/>
    <n v="33.880000000000003"/>
    <x v="1"/>
    <x v="0"/>
    <x v="1"/>
    <n v="71"/>
    <x v="1"/>
    <x v="0"/>
    <x v="1"/>
    <x v="0"/>
    <x v="0"/>
    <x v="1"/>
    <x v="1"/>
    <x v="0"/>
    <x v="2"/>
    <x v="1"/>
    <x v="0"/>
    <n v="116.2"/>
    <n v="7752.3"/>
    <x v="0"/>
    <x v="0"/>
    <n v="2269.96"/>
    <n v="10022.26"/>
    <x v="1"/>
    <x v="3"/>
    <x v="6"/>
    <x v="0"/>
    <x v="0"/>
    <x v="0"/>
    <x v="0"/>
    <x v="0"/>
    <x v="0"/>
  </r>
  <r>
    <s v="9054-FOWNV"/>
    <x v="1"/>
    <x v="55"/>
    <x v="0"/>
    <x v="1"/>
    <x v="615"/>
    <n v="94513"/>
    <n v="37.908242000000001"/>
    <n v="-121.682472"/>
    <x v="2"/>
    <x v="51"/>
    <x v="2"/>
    <x v="0"/>
    <n v="11.39"/>
    <x v="1"/>
    <x v="0"/>
    <x v="1"/>
    <n v="56"/>
    <x v="0"/>
    <x v="1"/>
    <x v="1"/>
    <x v="1"/>
    <x v="0"/>
    <x v="0"/>
    <x v="0"/>
    <x v="0"/>
    <x v="1"/>
    <x v="0"/>
    <x v="1"/>
    <n v="88.75"/>
    <n v="1885.15"/>
    <x v="0"/>
    <x v="0"/>
    <n v="250.58"/>
    <n v="2135.73"/>
    <x v="0"/>
    <x v="0"/>
    <x v="0"/>
    <x v="0"/>
    <x v="0"/>
    <x v="0"/>
    <x v="0"/>
    <x v="1"/>
    <x v="0"/>
  </r>
  <r>
    <s v="9055-MOJJJ"/>
    <x v="0"/>
    <x v="14"/>
    <x v="0"/>
    <x v="3"/>
    <x v="312"/>
    <n v="96024"/>
    <n v="40.586587999999999"/>
    <n v="-122.903677"/>
    <x v="7"/>
    <x v="34"/>
    <x v="4"/>
    <x v="0"/>
    <n v="26.7"/>
    <x v="0"/>
    <x v="0"/>
    <x v="0"/>
    <n v="17"/>
    <x v="1"/>
    <x v="1"/>
    <x v="0"/>
    <x v="0"/>
    <x v="0"/>
    <x v="0"/>
    <x v="0"/>
    <x v="1"/>
    <x v="0"/>
    <x v="1"/>
    <x v="2"/>
    <n v="65.8"/>
    <n v="4068"/>
    <x v="442"/>
    <x v="2"/>
    <n v="1708.8"/>
    <n v="5769.01"/>
    <x v="0"/>
    <x v="0"/>
    <x v="0"/>
    <x v="0"/>
    <x v="0"/>
    <x v="1"/>
    <x v="0"/>
    <x v="0"/>
    <x v="0"/>
  </r>
  <r>
    <s v="9057-MSWCO"/>
    <x v="1"/>
    <x v="41"/>
    <x v="0"/>
    <x v="0"/>
    <x v="38"/>
    <n v="92122"/>
    <n v="32.857230000000001"/>
    <n v="-117.209774"/>
    <x v="1"/>
    <x v="28"/>
    <x v="0"/>
    <x v="1"/>
    <m/>
    <x v="2"/>
    <x v="0"/>
    <x v="0"/>
    <n v="13"/>
    <x v="1"/>
    <x v="1"/>
    <x v="0"/>
    <x v="1"/>
    <x v="1"/>
    <x v="0"/>
    <x v="0"/>
    <x v="1"/>
    <x v="1"/>
    <x v="1"/>
    <x v="0"/>
    <n v="30.75"/>
    <n v="805.1"/>
    <x v="0"/>
    <x v="9"/>
    <n v="0"/>
    <n v="945.1"/>
    <x v="1"/>
    <x v="1"/>
    <x v="5"/>
    <x v="0"/>
    <x v="1"/>
    <x v="1"/>
    <x v="0"/>
    <x v="1"/>
    <x v="0"/>
  </r>
  <r>
    <s v="9057-SIHCH"/>
    <x v="0"/>
    <x v="23"/>
    <x v="1"/>
    <x v="0"/>
    <x v="945"/>
    <n v="92278"/>
    <n v="34.457828999999997"/>
    <n v="-116.139589"/>
    <x v="1"/>
    <x v="3"/>
    <x v="1"/>
    <x v="0"/>
    <n v="9.9499999999999993"/>
    <x v="1"/>
    <x v="0"/>
    <x v="1"/>
    <n v="13"/>
    <x v="0"/>
    <x v="1"/>
    <x v="0"/>
    <x v="1"/>
    <x v="0"/>
    <x v="1"/>
    <x v="1"/>
    <x v="0"/>
    <x v="1"/>
    <x v="0"/>
    <x v="1"/>
    <n v="96.6"/>
    <n v="291.89999999999998"/>
    <x v="0"/>
    <x v="0"/>
    <n v="29.85"/>
    <n v="321.75"/>
    <x v="1"/>
    <x v="4"/>
    <x v="16"/>
    <x v="0"/>
    <x v="0"/>
    <x v="0"/>
    <x v="1"/>
    <x v="1"/>
    <x v="0"/>
  </r>
  <r>
    <s v="9058-CBREO"/>
    <x v="0"/>
    <x v="28"/>
    <x v="1"/>
    <x v="0"/>
    <x v="821"/>
    <n v="95388"/>
    <n v="37.421298999999998"/>
    <n v="-120.599587"/>
    <x v="1"/>
    <x v="13"/>
    <x v="0"/>
    <x v="0"/>
    <n v="22.56"/>
    <x v="1"/>
    <x v="0"/>
    <x v="0"/>
    <n v="2"/>
    <x v="0"/>
    <x v="1"/>
    <x v="0"/>
    <x v="1"/>
    <x v="1"/>
    <x v="0"/>
    <x v="0"/>
    <x v="0"/>
    <x v="1"/>
    <x v="1"/>
    <x v="0"/>
    <n v="50.55"/>
    <n v="50.55"/>
    <x v="0"/>
    <x v="0"/>
    <n v="22.56"/>
    <n v="73.11"/>
    <x v="1"/>
    <x v="2"/>
    <x v="2"/>
    <x v="0"/>
    <x v="1"/>
    <x v="0"/>
    <x v="1"/>
    <x v="1"/>
    <x v="0"/>
  </r>
  <r>
    <s v="9058-HRZSV"/>
    <x v="0"/>
    <x v="49"/>
    <x v="0"/>
    <x v="0"/>
    <x v="601"/>
    <n v="91706"/>
    <n v="34.098275000000001"/>
    <n v="-117.967399"/>
    <x v="0"/>
    <x v="7"/>
    <x v="0"/>
    <x v="0"/>
    <n v="38.32"/>
    <x v="0"/>
    <x v="0"/>
    <x v="1"/>
    <n v="25"/>
    <x v="1"/>
    <x v="0"/>
    <x v="1"/>
    <x v="1"/>
    <x v="1"/>
    <x v="1"/>
    <x v="1"/>
    <x v="0"/>
    <x v="0"/>
    <x v="1"/>
    <x v="1"/>
    <n v="94.4"/>
    <n v="6126.15"/>
    <x v="0"/>
    <x v="0"/>
    <n v="2490.8000000000002"/>
    <n v="8616.9500000000007"/>
    <x v="0"/>
    <x v="0"/>
    <x v="0"/>
    <x v="0"/>
    <x v="0"/>
    <x v="0"/>
    <x v="0"/>
    <x v="1"/>
    <x v="0"/>
  </r>
  <r>
    <s v="9058-MJLZC"/>
    <x v="0"/>
    <x v="0"/>
    <x v="1"/>
    <x v="0"/>
    <x v="703"/>
    <n v="95991"/>
    <n v="39.027410000000003"/>
    <n v="-121.614982"/>
    <x v="1"/>
    <x v="52"/>
    <x v="0"/>
    <x v="0"/>
    <n v="35.56"/>
    <x v="0"/>
    <x v="0"/>
    <x v="1"/>
    <n v="3"/>
    <x v="1"/>
    <x v="1"/>
    <x v="0"/>
    <x v="1"/>
    <x v="0"/>
    <x v="1"/>
    <x v="1"/>
    <x v="0"/>
    <x v="1"/>
    <x v="0"/>
    <x v="1"/>
    <n v="94.6"/>
    <n v="2283.15"/>
    <x v="0"/>
    <x v="0"/>
    <n v="853.44"/>
    <n v="3136.59"/>
    <x v="0"/>
    <x v="0"/>
    <x v="0"/>
    <x v="0"/>
    <x v="0"/>
    <x v="0"/>
    <x v="0"/>
    <x v="1"/>
    <x v="0"/>
  </r>
  <r>
    <s v="9060-HJJRW"/>
    <x v="0"/>
    <x v="7"/>
    <x v="1"/>
    <x v="0"/>
    <x v="564"/>
    <n v="90232"/>
    <n v="34.019323"/>
    <n v="-118.391902"/>
    <x v="1"/>
    <x v="69"/>
    <x v="0"/>
    <x v="1"/>
    <m/>
    <x v="2"/>
    <x v="0"/>
    <x v="2"/>
    <n v="24"/>
    <x v="0"/>
    <x v="0"/>
    <x v="1"/>
    <x v="1"/>
    <x v="0"/>
    <x v="1"/>
    <x v="1"/>
    <x v="0"/>
    <x v="0"/>
    <x v="0"/>
    <x v="0"/>
    <n v="56.4"/>
    <n v="2928.5"/>
    <x v="0"/>
    <x v="0"/>
    <n v="0"/>
    <n v="2928.5"/>
    <x v="0"/>
    <x v="0"/>
    <x v="0"/>
    <x v="0"/>
    <x v="0"/>
    <x v="0"/>
    <x v="0"/>
    <x v="1"/>
    <x v="0"/>
  </r>
  <r>
    <s v="9061-TIHDA"/>
    <x v="1"/>
    <x v="6"/>
    <x v="0"/>
    <x v="0"/>
    <x v="779"/>
    <n v="92563"/>
    <n v="33.581045000000003"/>
    <n v="-117.14718999999999"/>
    <x v="2"/>
    <x v="2"/>
    <x v="0"/>
    <x v="0"/>
    <n v="31.7"/>
    <x v="1"/>
    <x v="0"/>
    <x v="0"/>
    <n v="6"/>
    <x v="0"/>
    <x v="1"/>
    <x v="0"/>
    <x v="1"/>
    <x v="0"/>
    <x v="1"/>
    <x v="1"/>
    <x v="0"/>
    <x v="1"/>
    <x v="0"/>
    <x v="1"/>
    <n v="95.25"/>
    <n v="1233.6500000000001"/>
    <x v="443"/>
    <x v="0"/>
    <n v="412.1"/>
    <n v="1597.66"/>
    <x v="1"/>
    <x v="1"/>
    <x v="1"/>
    <x v="0"/>
    <x v="0"/>
    <x v="0"/>
    <x v="1"/>
    <x v="1"/>
    <x v="0"/>
  </r>
  <r>
    <s v="9063-ZGTUY"/>
    <x v="0"/>
    <x v="19"/>
    <x v="0"/>
    <x v="0"/>
    <x v="929"/>
    <n v="92301"/>
    <n v="34.667814999999997"/>
    <n v="-117.53618299999999"/>
    <x v="3"/>
    <x v="48"/>
    <x v="0"/>
    <x v="0"/>
    <n v="46.27"/>
    <x v="0"/>
    <x v="1"/>
    <x v="3"/>
    <m/>
    <x v="2"/>
    <x v="2"/>
    <x v="2"/>
    <x v="2"/>
    <x v="2"/>
    <x v="2"/>
    <x v="2"/>
    <x v="2"/>
    <x v="1"/>
    <x v="0"/>
    <x v="0"/>
    <n v="19.399999999999999"/>
    <n v="1182.55"/>
    <x v="0"/>
    <x v="0"/>
    <n v="2822.47"/>
    <n v="4005.02"/>
    <x v="1"/>
    <x v="4"/>
    <x v="7"/>
    <x v="0"/>
    <x v="1"/>
    <x v="1"/>
    <x v="1"/>
    <x v="1"/>
    <x v="0"/>
  </r>
  <r>
    <s v="9065-ZCPQX"/>
    <x v="1"/>
    <x v="38"/>
    <x v="0"/>
    <x v="0"/>
    <x v="477"/>
    <n v="92582"/>
    <n v="33.806708"/>
    <n v="-117.02007"/>
    <x v="0"/>
    <x v="9"/>
    <x v="3"/>
    <x v="0"/>
    <n v="39.61"/>
    <x v="1"/>
    <x v="0"/>
    <x v="2"/>
    <n v="85"/>
    <x v="1"/>
    <x v="0"/>
    <x v="1"/>
    <x v="0"/>
    <x v="1"/>
    <x v="1"/>
    <x v="1"/>
    <x v="0"/>
    <x v="2"/>
    <x v="1"/>
    <x v="1"/>
    <n v="78.849999999999994"/>
    <n v="5763.15"/>
    <x v="0"/>
    <x v="0"/>
    <n v="2851.92"/>
    <n v="8615.07"/>
    <x v="0"/>
    <x v="0"/>
    <x v="0"/>
    <x v="0"/>
    <x v="0"/>
    <x v="0"/>
    <x v="0"/>
    <x v="0"/>
    <x v="0"/>
  </r>
  <r>
    <s v="9066-QRSDU"/>
    <x v="0"/>
    <x v="5"/>
    <x v="0"/>
    <x v="0"/>
    <x v="954"/>
    <n v="93933"/>
    <n v="36.689582000000001"/>
    <n v="-121.758398"/>
    <x v="9"/>
    <x v="19"/>
    <x v="3"/>
    <x v="0"/>
    <n v="22.08"/>
    <x v="1"/>
    <x v="1"/>
    <x v="3"/>
    <m/>
    <x v="2"/>
    <x v="2"/>
    <x v="2"/>
    <x v="2"/>
    <x v="2"/>
    <x v="2"/>
    <x v="2"/>
    <x v="2"/>
    <x v="0"/>
    <x v="0"/>
    <x v="1"/>
    <n v="26.3"/>
    <n v="1763.55"/>
    <x v="0"/>
    <x v="0"/>
    <n v="1523.52"/>
    <n v="3287.07"/>
    <x v="0"/>
    <x v="0"/>
    <x v="0"/>
    <x v="0"/>
    <x v="1"/>
    <x v="1"/>
    <x v="1"/>
    <x v="1"/>
    <x v="0"/>
  </r>
  <r>
    <s v="9067-SQTNS"/>
    <x v="1"/>
    <x v="0"/>
    <x v="0"/>
    <x v="3"/>
    <x v="624"/>
    <n v="93905"/>
    <n v="36.667794000000001"/>
    <n v="-121.60130599999999"/>
    <x v="2"/>
    <x v="50"/>
    <x v="0"/>
    <x v="0"/>
    <n v="34.94"/>
    <x v="0"/>
    <x v="1"/>
    <x v="3"/>
    <m/>
    <x v="2"/>
    <x v="2"/>
    <x v="2"/>
    <x v="2"/>
    <x v="2"/>
    <x v="2"/>
    <x v="2"/>
    <x v="2"/>
    <x v="0"/>
    <x v="1"/>
    <x v="1"/>
    <n v="20.6"/>
    <n v="926"/>
    <x v="0"/>
    <x v="0"/>
    <n v="1537.36"/>
    <n v="2463.36"/>
    <x v="0"/>
    <x v="0"/>
    <x v="0"/>
    <x v="0"/>
    <x v="1"/>
    <x v="1"/>
    <x v="1"/>
    <x v="1"/>
    <x v="0"/>
  </r>
  <r>
    <s v="9067-YGSCA"/>
    <x v="0"/>
    <x v="34"/>
    <x v="1"/>
    <x v="0"/>
    <x v="624"/>
    <n v="93901"/>
    <n v="36.64152"/>
    <n v="-121.62218799999999"/>
    <x v="1"/>
    <x v="40"/>
    <x v="0"/>
    <x v="0"/>
    <n v="31.33"/>
    <x v="1"/>
    <x v="1"/>
    <x v="3"/>
    <m/>
    <x v="2"/>
    <x v="2"/>
    <x v="2"/>
    <x v="2"/>
    <x v="2"/>
    <x v="2"/>
    <x v="2"/>
    <x v="2"/>
    <x v="0"/>
    <x v="1"/>
    <x v="0"/>
    <n v="26.05"/>
    <n v="1856.4"/>
    <x v="0"/>
    <x v="0"/>
    <n v="2193.1"/>
    <n v="4049.5"/>
    <x v="0"/>
    <x v="0"/>
    <x v="0"/>
    <x v="0"/>
    <x v="1"/>
    <x v="1"/>
    <x v="1"/>
    <x v="1"/>
    <x v="0"/>
  </r>
  <r>
    <s v="9068-FHQHD"/>
    <x v="0"/>
    <x v="21"/>
    <x v="0"/>
    <x v="1"/>
    <x v="897"/>
    <n v="95558"/>
    <n v="40.274301999999999"/>
    <n v="-124.210902"/>
    <x v="2"/>
    <x v="36"/>
    <x v="0"/>
    <x v="0"/>
    <n v="3.01"/>
    <x v="0"/>
    <x v="1"/>
    <x v="3"/>
    <m/>
    <x v="2"/>
    <x v="2"/>
    <x v="2"/>
    <x v="2"/>
    <x v="2"/>
    <x v="2"/>
    <x v="2"/>
    <x v="2"/>
    <x v="2"/>
    <x v="1"/>
    <x v="1"/>
    <n v="20.149999999999999"/>
    <n v="777.35"/>
    <x v="0"/>
    <x v="0"/>
    <n v="120.4"/>
    <n v="897.75"/>
    <x v="0"/>
    <x v="0"/>
    <x v="0"/>
    <x v="0"/>
    <x v="1"/>
    <x v="1"/>
    <x v="1"/>
    <x v="1"/>
    <x v="0"/>
  </r>
  <r>
    <s v="9068-VPWQQ"/>
    <x v="1"/>
    <x v="44"/>
    <x v="0"/>
    <x v="0"/>
    <x v="986"/>
    <n v="95376"/>
    <n v="37.680968"/>
    <n v="-121.446049"/>
    <x v="6"/>
    <x v="48"/>
    <x v="0"/>
    <x v="0"/>
    <n v="28.8"/>
    <x v="1"/>
    <x v="0"/>
    <x v="0"/>
    <n v="52"/>
    <x v="1"/>
    <x v="1"/>
    <x v="1"/>
    <x v="0"/>
    <x v="1"/>
    <x v="1"/>
    <x v="1"/>
    <x v="0"/>
    <x v="2"/>
    <x v="1"/>
    <x v="0"/>
    <n v="75.349999999999994"/>
    <n v="4729.3"/>
    <x v="0"/>
    <x v="0"/>
    <n v="1756.8"/>
    <n v="6486.1"/>
    <x v="0"/>
    <x v="0"/>
    <x v="0"/>
    <x v="0"/>
    <x v="0"/>
    <x v="0"/>
    <x v="0"/>
    <x v="0"/>
    <x v="0"/>
  </r>
  <r>
    <s v="9069-LGEUL"/>
    <x v="1"/>
    <x v="11"/>
    <x v="0"/>
    <x v="0"/>
    <x v="38"/>
    <n v="92117"/>
    <n v="32.825085999999999"/>
    <n v="-117.19942399999999"/>
    <x v="7"/>
    <x v="16"/>
    <x v="0"/>
    <x v="0"/>
    <n v="3.67"/>
    <x v="0"/>
    <x v="0"/>
    <x v="2"/>
    <n v="69"/>
    <x v="1"/>
    <x v="1"/>
    <x v="0"/>
    <x v="1"/>
    <x v="1"/>
    <x v="1"/>
    <x v="1"/>
    <x v="1"/>
    <x v="1"/>
    <x v="0"/>
    <x v="1"/>
    <n v="59.95"/>
    <n v="1406"/>
    <x v="444"/>
    <x v="9"/>
    <n v="84.41"/>
    <n v="1603.86"/>
    <x v="0"/>
    <x v="0"/>
    <x v="0"/>
    <x v="0"/>
    <x v="0"/>
    <x v="1"/>
    <x v="0"/>
    <x v="1"/>
    <x v="0"/>
  </r>
  <r>
    <s v="9070-BCKQP"/>
    <x v="0"/>
    <x v="29"/>
    <x v="0"/>
    <x v="0"/>
    <x v="54"/>
    <n v="90744"/>
    <n v="33.782068000000002"/>
    <n v="-118.262263"/>
    <x v="7"/>
    <x v="9"/>
    <x v="3"/>
    <x v="0"/>
    <n v="23.7"/>
    <x v="1"/>
    <x v="0"/>
    <x v="1"/>
    <n v="85"/>
    <x v="1"/>
    <x v="1"/>
    <x v="1"/>
    <x v="0"/>
    <x v="0"/>
    <x v="1"/>
    <x v="1"/>
    <x v="0"/>
    <x v="2"/>
    <x v="0"/>
    <x v="0"/>
    <n v="110.15"/>
    <n v="7881.2"/>
    <x v="0"/>
    <x v="0"/>
    <n v="1706.4"/>
    <n v="9587.6"/>
    <x v="0"/>
    <x v="0"/>
    <x v="0"/>
    <x v="0"/>
    <x v="0"/>
    <x v="0"/>
    <x v="0"/>
    <x v="0"/>
    <x v="0"/>
  </r>
  <r>
    <s v="9073-ZZIAY"/>
    <x v="1"/>
    <x v="35"/>
    <x v="0"/>
    <x v="0"/>
    <x v="162"/>
    <n v="90806"/>
    <n v="33.802664"/>
    <n v="-118.17997099999999"/>
    <x v="0"/>
    <x v="55"/>
    <x v="0"/>
    <x v="0"/>
    <n v="43.2"/>
    <x v="0"/>
    <x v="0"/>
    <x v="2"/>
    <n v="23"/>
    <x v="1"/>
    <x v="0"/>
    <x v="1"/>
    <x v="0"/>
    <x v="0"/>
    <x v="1"/>
    <x v="1"/>
    <x v="0"/>
    <x v="2"/>
    <x v="1"/>
    <x v="1"/>
    <n v="86.1"/>
    <n v="5215.25"/>
    <x v="0"/>
    <x v="0"/>
    <n v="2678.4"/>
    <n v="7893.65"/>
    <x v="0"/>
    <x v="0"/>
    <x v="0"/>
    <x v="0"/>
    <x v="0"/>
    <x v="0"/>
    <x v="0"/>
    <x v="0"/>
    <x v="0"/>
  </r>
  <r>
    <s v="9074-KGVOX"/>
    <x v="1"/>
    <x v="56"/>
    <x v="0"/>
    <x v="1"/>
    <x v="633"/>
    <n v="95488"/>
    <n v="39.724432999999998"/>
    <n v="-123.767578"/>
    <x v="6"/>
    <x v="15"/>
    <x v="0"/>
    <x v="1"/>
    <m/>
    <x v="2"/>
    <x v="0"/>
    <x v="2"/>
    <n v="23"/>
    <x v="1"/>
    <x v="1"/>
    <x v="0"/>
    <x v="1"/>
    <x v="0"/>
    <x v="0"/>
    <x v="0"/>
    <x v="0"/>
    <x v="1"/>
    <x v="0"/>
    <x v="0"/>
    <n v="39.450000000000003"/>
    <n v="2021.35"/>
    <x v="0"/>
    <x v="0"/>
    <n v="0"/>
    <n v="2021.35"/>
    <x v="0"/>
    <x v="0"/>
    <x v="0"/>
    <x v="0"/>
    <x v="0"/>
    <x v="0"/>
    <x v="0"/>
    <x v="1"/>
    <x v="0"/>
  </r>
  <r>
    <s v="9076-AXYIK"/>
    <x v="1"/>
    <x v="36"/>
    <x v="0"/>
    <x v="0"/>
    <x v="943"/>
    <n v="92364"/>
    <n v="35.478735999999998"/>
    <n v="-115.51698399999999"/>
    <x v="0"/>
    <x v="34"/>
    <x v="0"/>
    <x v="0"/>
    <n v="20.190000000000001"/>
    <x v="1"/>
    <x v="0"/>
    <x v="1"/>
    <n v="8"/>
    <x v="0"/>
    <x v="1"/>
    <x v="1"/>
    <x v="0"/>
    <x v="0"/>
    <x v="1"/>
    <x v="1"/>
    <x v="0"/>
    <x v="2"/>
    <x v="1"/>
    <x v="1"/>
    <n v="102.1"/>
    <n v="6538.45"/>
    <x v="0"/>
    <x v="0"/>
    <n v="1292.1600000000001"/>
    <n v="7830.61"/>
    <x v="0"/>
    <x v="0"/>
    <x v="0"/>
    <x v="0"/>
    <x v="0"/>
    <x v="0"/>
    <x v="0"/>
    <x v="0"/>
    <x v="0"/>
  </r>
  <r>
    <s v="9079-LWTFD"/>
    <x v="1"/>
    <x v="2"/>
    <x v="1"/>
    <x v="0"/>
    <x v="469"/>
    <n v="92268"/>
    <n v="34.201107999999998"/>
    <n v="-116.593456"/>
    <x v="1"/>
    <x v="54"/>
    <x v="0"/>
    <x v="0"/>
    <n v="47.73"/>
    <x v="1"/>
    <x v="0"/>
    <x v="1"/>
    <n v="25"/>
    <x v="1"/>
    <x v="0"/>
    <x v="0"/>
    <x v="0"/>
    <x v="0"/>
    <x v="0"/>
    <x v="0"/>
    <x v="0"/>
    <x v="1"/>
    <x v="1"/>
    <x v="0"/>
    <n v="100.75"/>
    <n v="4669.2"/>
    <x v="0"/>
    <x v="0"/>
    <n v="2243.31"/>
    <n v="6912.51"/>
    <x v="0"/>
    <x v="0"/>
    <x v="0"/>
    <x v="0"/>
    <x v="0"/>
    <x v="0"/>
    <x v="0"/>
    <x v="0"/>
    <x v="0"/>
  </r>
  <r>
    <s v="9079-YEXQJ"/>
    <x v="0"/>
    <x v="52"/>
    <x v="1"/>
    <x v="0"/>
    <x v="112"/>
    <n v="91710"/>
    <n v="33.990645999999998"/>
    <n v="-117.663025"/>
    <x v="1"/>
    <x v="8"/>
    <x v="0"/>
    <x v="0"/>
    <n v="46.74"/>
    <x v="1"/>
    <x v="0"/>
    <x v="1"/>
    <n v="16"/>
    <x v="0"/>
    <x v="0"/>
    <x v="1"/>
    <x v="0"/>
    <x v="0"/>
    <x v="1"/>
    <x v="1"/>
    <x v="1"/>
    <x v="1"/>
    <x v="1"/>
    <x v="1"/>
    <n v="111.1"/>
    <n v="6014.85"/>
    <x v="0"/>
    <x v="10"/>
    <n v="2523.96"/>
    <n v="8588.81"/>
    <x v="1"/>
    <x v="2"/>
    <x v="2"/>
    <x v="0"/>
    <x v="0"/>
    <x v="1"/>
    <x v="0"/>
    <x v="0"/>
    <x v="0"/>
  </r>
  <r>
    <s v="9081-WWXKP"/>
    <x v="0"/>
    <x v="22"/>
    <x v="0"/>
    <x v="2"/>
    <x v="603"/>
    <n v="93960"/>
    <n v="36.414216000000003"/>
    <n v="-121.360597"/>
    <x v="4"/>
    <x v="54"/>
    <x v="0"/>
    <x v="0"/>
    <n v="37.35"/>
    <x v="0"/>
    <x v="1"/>
    <x v="3"/>
    <m/>
    <x v="2"/>
    <x v="2"/>
    <x v="2"/>
    <x v="2"/>
    <x v="2"/>
    <x v="2"/>
    <x v="2"/>
    <x v="2"/>
    <x v="2"/>
    <x v="1"/>
    <x v="0"/>
    <n v="20.25"/>
    <n v="873.4"/>
    <x v="0"/>
    <x v="0"/>
    <n v="1755.45"/>
    <n v="2628.85"/>
    <x v="0"/>
    <x v="0"/>
    <x v="0"/>
    <x v="0"/>
    <x v="1"/>
    <x v="1"/>
    <x v="1"/>
    <x v="1"/>
    <x v="0"/>
  </r>
  <r>
    <s v="9084-OAYKL"/>
    <x v="1"/>
    <x v="46"/>
    <x v="1"/>
    <x v="0"/>
    <x v="797"/>
    <n v="95456"/>
    <n v="39.245911"/>
    <n v="-123.77213999999999"/>
    <x v="1"/>
    <x v="42"/>
    <x v="4"/>
    <x v="0"/>
    <n v="49.02"/>
    <x v="0"/>
    <x v="1"/>
    <x v="3"/>
    <m/>
    <x v="2"/>
    <x v="2"/>
    <x v="2"/>
    <x v="2"/>
    <x v="2"/>
    <x v="2"/>
    <x v="2"/>
    <x v="2"/>
    <x v="2"/>
    <x v="1"/>
    <x v="0"/>
    <n v="20.8"/>
    <n v="1212.25"/>
    <x v="0"/>
    <x v="0"/>
    <n v="2843.16"/>
    <n v="4055.41"/>
    <x v="0"/>
    <x v="0"/>
    <x v="0"/>
    <x v="0"/>
    <x v="1"/>
    <x v="1"/>
    <x v="1"/>
    <x v="1"/>
    <x v="0"/>
  </r>
  <r>
    <s v="9086-YJYXS"/>
    <x v="1"/>
    <x v="5"/>
    <x v="0"/>
    <x v="2"/>
    <x v="34"/>
    <n v="95046"/>
    <n v="37.084696999999998"/>
    <n v="-121.60641699999999"/>
    <x v="1"/>
    <x v="12"/>
    <x v="5"/>
    <x v="0"/>
    <n v="5.39"/>
    <x v="1"/>
    <x v="0"/>
    <x v="0"/>
    <n v="52"/>
    <x v="0"/>
    <x v="1"/>
    <x v="1"/>
    <x v="1"/>
    <x v="0"/>
    <x v="1"/>
    <x v="1"/>
    <x v="0"/>
    <x v="0"/>
    <x v="1"/>
    <x v="1"/>
    <n v="77.2"/>
    <n v="2753.8"/>
    <x v="0"/>
    <x v="0"/>
    <n v="183.26"/>
    <n v="2937.06"/>
    <x v="0"/>
    <x v="0"/>
    <x v="0"/>
    <x v="0"/>
    <x v="0"/>
    <x v="0"/>
    <x v="0"/>
    <x v="1"/>
    <x v="0"/>
  </r>
  <r>
    <s v="9087-EYCPR"/>
    <x v="0"/>
    <x v="54"/>
    <x v="1"/>
    <x v="0"/>
    <x v="348"/>
    <n v="95336"/>
    <n v="37.830266999999999"/>
    <n v="-121.201018"/>
    <x v="1"/>
    <x v="59"/>
    <x v="4"/>
    <x v="0"/>
    <n v="39.409999999999997"/>
    <x v="1"/>
    <x v="1"/>
    <x v="3"/>
    <m/>
    <x v="2"/>
    <x v="2"/>
    <x v="2"/>
    <x v="2"/>
    <x v="2"/>
    <x v="2"/>
    <x v="2"/>
    <x v="2"/>
    <x v="2"/>
    <x v="1"/>
    <x v="2"/>
    <n v="25"/>
    <n v="1505.05"/>
    <x v="0"/>
    <x v="0"/>
    <n v="2364.6"/>
    <n v="3869.65"/>
    <x v="0"/>
    <x v="0"/>
    <x v="0"/>
    <x v="0"/>
    <x v="1"/>
    <x v="1"/>
    <x v="1"/>
    <x v="1"/>
    <x v="0"/>
  </r>
  <r>
    <s v="9089-UOWJG"/>
    <x v="0"/>
    <x v="35"/>
    <x v="0"/>
    <x v="1"/>
    <x v="141"/>
    <n v="95651"/>
    <n v="38.815514999999998"/>
    <n v="-120.91699699999999"/>
    <x v="0"/>
    <x v="27"/>
    <x v="0"/>
    <x v="0"/>
    <n v="7.97"/>
    <x v="0"/>
    <x v="0"/>
    <x v="2"/>
    <n v="52"/>
    <x v="0"/>
    <x v="1"/>
    <x v="1"/>
    <x v="1"/>
    <x v="0"/>
    <x v="0"/>
    <x v="0"/>
    <x v="0"/>
    <x v="1"/>
    <x v="0"/>
    <x v="0"/>
    <n v="58.35"/>
    <n v="740.55"/>
    <x v="0"/>
    <x v="0"/>
    <n v="95.64"/>
    <n v="836.19"/>
    <x v="0"/>
    <x v="0"/>
    <x v="0"/>
    <x v="0"/>
    <x v="0"/>
    <x v="0"/>
    <x v="0"/>
    <x v="1"/>
    <x v="0"/>
  </r>
  <r>
    <s v="9090-SGQXL"/>
    <x v="1"/>
    <x v="57"/>
    <x v="0"/>
    <x v="0"/>
    <x v="786"/>
    <n v="95005"/>
    <n v="37.078873000000002"/>
    <n v="-122.090386"/>
    <x v="2"/>
    <x v="64"/>
    <x v="0"/>
    <x v="0"/>
    <n v="47.17"/>
    <x v="1"/>
    <x v="0"/>
    <x v="1"/>
    <n v="29"/>
    <x v="0"/>
    <x v="0"/>
    <x v="1"/>
    <x v="1"/>
    <x v="0"/>
    <x v="1"/>
    <x v="0"/>
    <x v="0"/>
    <x v="1"/>
    <x v="0"/>
    <x v="1"/>
    <n v="105.3"/>
    <n v="7299.65"/>
    <x v="0"/>
    <x v="0"/>
    <n v="3207.56"/>
    <n v="10507.21"/>
    <x v="1"/>
    <x v="1"/>
    <x v="11"/>
    <x v="0"/>
    <x v="0"/>
    <x v="0"/>
    <x v="0"/>
    <x v="1"/>
    <x v="0"/>
  </r>
  <r>
    <s v="9091-WTUUY"/>
    <x v="1"/>
    <x v="18"/>
    <x v="0"/>
    <x v="0"/>
    <x v="959"/>
    <n v="95366"/>
    <n v="37.750777999999997"/>
    <n v="-121.13238"/>
    <x v="8"/>
    <x v="34"/>
    <x v="0"/>
    <x v="0"/>
    <n v="25.74"/>
    <x v="0"/>
    <x v="0"/>
    <x v="2"/>
    <n v="51"/>
    <x v="1"/>
    <x v="1"/>
    <x v="1"/>
    <x v="0"/>
    <x v="0"/>
    <x v="0"/>
    <x v="0"/>
    <x v="0"/>
    <x v="2"/>
    <x v="1"/>
    <x v="2"/>
    <n v="69.25"/>
    <n v="4447.75"/>
    <x v="0"/>
    <x v="0"/>
    <n v="1647.36"/>
    <n v="6095.11"/>
    <x v="0"/>
    <x v="0"/>
    <x v="0"/>
    <x v="0"/>
    <x v="0"/>
    <x v="0"/>
    <x v="0"/>
    <x v="0"/>
    <x v="0"/>
  </r>
  <r>
    <s v="9092-GDZKO"/>
    <x v="1"/>
    <x v="42"/>
    <x v="1"/>
    <x v="0"/>
    <x v="883"/>
    <n v="93254"/>
    <n v="34.956577000000003"/>
    <n v="-119.750142"/>
    <x v="1"/>
    <x v="51"/>
    <x v="2"/>
    <x v="0"/>
    <n v="22.97"/>
    <x v="1"/>
    <x v="1"/>
    <x v="3"/>
    <m/>
    <x v="2"/>
    <x v="2"/>
    <x v="2"/>
    <x v="2"/>
    <x v="2"/>
    <x v="2"/>
    <x v="2"/>
    <x v="2"/>
    <x v="1"/>
    <x v="0"/>
    <x v="0"/>
    <n v="24.85"/>
    <n v="493.4"/>
    <x v="445"/>
    <x v="0"/>
    <n v="505.34"/>
    <n v="977.42"/>
    <x v="0"/>
    <x v="0"/>
    <x v="0"/>
    <x v="0"/>
    <x v="1"/>
    <x v="1"/>
    <x v="1"/>
    <x v="1"/>
    <x v="0"/>
  </r>
  <r>
    <s v="9093-FPDLG"/>
    <x v="0"/>
    <x v="33"/>
    <x v="1"/>
    <x v="0"/>
    <x v="281"/>
    <n v="95324"/>
    <n v="37.394536000000002"/>
    <n v="-120.890747"/>
    <x v="1"/>
    <x v="37"/>
    <x v="0"/>
    <x v="0"/>
    <n v="9.52"/>
    <x v="0"/>
    <x v="0"/>
    <x v="1"/>
    <n v="4"/>
    <x v="0"/>
    <x v="0"/>
    <x v="1"/>
    <x v="0"/>
    <x v="1"/>
    <x v="1"/>
    <x v="1"/>
    <x v="0"/>
    <x v="1"/>
    <x v="0"/>
    <x v="1"/>
    <n v="94.2"/>
    <n v="999.9"/>
    <x v="0"/>
    <x v="0"/>
    <n v="104.72"/>
    <n v="1104.6199999999999"/>
    <x v="0"/>
    <x v="0"/>
    <x v="0"/>
    <x v="0"/>
    <x v="0"/>
    <x v="0"/>
    <x v="0"/>
    <x v="0"/>
    <x v="0"/>
  </r>
  <r>
    <s v="9094-AZPHK"/>
    <x v="0"/>
    <x v="22"/>
    <x v="1"/>
    <x v="0"/>
    <x v="160"/>
    <n v="92405"/>
    <n v="34.142747"/>
    <n v="-117.300864"/>
    <x v="1"/>
    <x v="49"/>
    <x v="2"/>
    <x v="0"/>
    <n v="32.07"/>
    <x v="1"/>
    <x v="0"/>
    <x v="1"/>
    <n v="28"/>
    <x v="0"/>
    <x v="0"/>
    <x v="0"/>
    <x v="1"/>
    <x v="0"/>
    <x v="1"/>
    <x v="1"/>
    <x v="1"/>
    <x v="1"/>
    <x v="0"/>
    <x v="1"/>
    <n v="100.15"/>
    <n v="1415"/>
    <x v="0"/>
    <x v="0"/>
    <n v="481.05"/>
    <n v="1896.05"/>
    <x v="0"/>
    <x v="0"/>
    <x v="0"/>
    <x v="0"/>
    <x v="0"/>
    <x v="1"/>
    <x v="0"/>
    <x v="1"/>
    <x v="0"/>
  </r>
  <r>
    <s v="9095-HFAFX"/>
    <x v="0"/>
    <x v="37"/>
    <x v="1"/>
    <x v="0"/>
    <x v="38"/>
    <n v="92126"/>
    <n v="32.886924999999998"/>
    <n v="-117.152162"/>
    <x v="1"/>
    <x v="10"/>
    <x v="1"/>
    <x v="0"/>
    <n v="20.2"/>
    <x v="0"/>
    <x v="0"/>
    <x v="1"/>
    <n v="23"/>
    <x v="0"/>
    <x v="1"/>
    <x v="0"/>
    <x v="1"/>
    <x v="0"/>
    <x v="0"/>
    <x v="0"/>
    <x v="1"/>
    <x v="1"/>
    <x v="0"/>
    <x v="0"/>
    <n v="81"/>
    <n v="389.6"/>
    <x v="0"/>
    <x v="1"/>
    <n v="101"/>
    <n v="500.6"/>
    <x v="1"/>
    <x v="1"/>
    <x v="5"/>
    <x v="0"/>
    <x v="0"/>
    <x v="1"/>
    <x v="1"/>
    <x v="1"/>
    <x v="0"/>
  </r>
  <r>
    <s v="9097-ZUBYC"/>
    <x v="1"/>
    <x v="14"/>
    <x v="0"/>
    <x v="0"/>
    <x v="1025"/>
    <n v="95960"/>
    <n v="39.423045999999999"/>
    <n v="-120.984472"/>
    <x v="8"/>
    <x v="32"/>
    <x v="2"/>
    <x v="0"/>
    <n v="21.34"/>
    <x v="0"/>
    <x v="0"/>
    <x v="2"/>
    <n v="24"/>
    <x v="0"/>
    <x v="1"/>
    <x v="0"/>
    <x v="0"/>
    <x v="1"/>
    <x v="0"/>
    <x v="0"/>
    <x v="0"/>
    <x v="1"/>
    <x v="1"/>
    <x v="1"/>
    <n v="48.8"/>
    <n v="664.4"/>
    <x v="0"/>
    <x v="0"/>
    <n v="298.76"/>
    <n v="963.16"/>
    <x v="0"/>
    <x v="0"/>
    <x v="0"/>
    <x v="0"/>
    <x v="1"/>
    <x v="0"/>
    <x v="1"/>
    <x v="0"/>
    <x v="0"/>
  </r>
  <r>
    <s v="9099-FTUHS"/>
    <x v="0"/>
    <x v="43"/>
    <x v="1"/>
    <x v="0"/>
    <x v="210"/>
    <n v="95945"/>
    <n v="39.194538999999999"/>
    <n v="-120.988066"/>
    <x v="1"/>
    <x v="16"/>
    <x v="0"/>
    <x v="0"/>
    <n v="48.63"/>
    <x v="1"/>
    <x v="0"/>
    <x v="0"/>
    <n v="11"/>
    <x v="1"/>
    <x v="1"/>
    <x v="0"/>
    <x v="1"/>
    <x v="1"/>
    <x v="0"/>
    <x v="0"/>
    <x v="0"/>
    <x v="1"/>
    <x v="1"/>
    <x v="1"/>
    <n v="54.4"/>
    <n v="1249.25"/>
    <x v="0"/>
    <x v="0"/>
    <n v="1118.49"/>
    <n v="2367.7399999999998"/>
    <x v="0"/>
    <x v="0"/>
    <x v="0"/>
    <x v="0"/>
    <x v="1"/>
    <x v="0"/>
    <x v="0"/>
    <x v="1"/>
    <x v="0"/>
  </r>
  <r>
    <s v="9101-BWFSS"/>
    <x v="0"/>
    <x v="12"/>
    <x v="0"/>
    <x v="0"/>
    <x v="865"/>
    <n v="93667"/>
    <n v="36.993665999999997"/>
    <n v="-119.34826700000001"/>
    <x v="2"/>
    <x v="15"/>
    <x v="4"/>
    <x v="0"/>
    <n v="29.43"/>
    <x v="1"/>
    <x v="0"/>
    <x v="1"/>
    <n v="14"/>
    <x v="1"/>
    <x v="0"/>
    <x v="0"/>
    <x v="0"/>
    <x v="0"/>
    <x v="1"/>
    <x v="1"/>
    <x v="0"/>
    <x v="0"/>
    <x v="1"/>
    <x v="1"/>
    <n v="108.55"/>
    <n v="5610.7"/>
    <x v="0"/>
    <x v="0"/>
    <n v="1471.5"/>
    <n v="7082.2"/>
    <x v="1"/>
    <x v="3"/>
    <x v="14"/>
    <x v="0"/>
    <x v="0"/>
    <x v="0"/>
    <x v="0"/>
    <x v="0"/>
    <x v="0"/>
  </r>
  <r>
    <s v="9101-NTIXF"/>
    <x v="1"/>
    <x v="13"/>
    <x v="1"/>
    <x v="0"/>
    <x v="6"/>
    <n v="93436"/>
    <n v="34.601055000000002"/>
    <n v="-120.38291700000001"/>
    <x v="1"/>
    <x v="29"/>
    <x v="1"/>
    <x v="0"/>
    <n v="15.16"/>
    <x v="0"/>
    <x v="1"/>
    <x v="3"/>
    <m/>
    <x v="2"/>
    <x v="2"/>
    <x v="2"/>
    <x v="2"/>
    <x v="2"/>
    <x v="2"/>
    <x v="2"/>
    <x v="2"/>
    <x v="1"/>
    <x v="1"/>
    <x v="0"/>
    <n v="19.399999999999999"/>
    <n v="50.6"/>
    <x v="0"/>
    <x v="0"/>
    <n v="30.32"/>
    <n v="80.92"/>
    <x v="2"/>
    <x v="0"/>
    <x v="0"/>
    <x v="0"/>
    <x v="1"/>
    <x v="1"/>
    <x v="1"/>
    <x v="1"/>
    <x v="0"/>
  </r>
  <r>
    <s v="9102-IAYHT"/>
    <x v="0"/>
    <x v="46"/>
    <x v="0"/>
    <x v="0"/>
    <x v="624"/>
    <n v="93908"/>
    <n v="36.624338000000002"/>
    <n v="-121.615669"/>
    <x v="2"/>
    <x v="67"/>
    <x v="0"/>
    <x v="0"/>
    <n v="47.76"/>
    <x v="1"/>
    <x v="0"/>
    <x v="1"/>
    <n v="26"/>
    <x v="0"/>
    <x v="1"/>
    <x v="0"/>
    <x v="1"/>
    <x v="1"/>
    <x v="1"/>
    <x v="1"/>
    <x v="0"/>
    <x v="1"/>
    <x v="0"/>
    <x v="1"/>
    <n v="85.45"/>
    <n v="1451.6"/>
    <x v="0"/>
    <x v="0"/>
    <n v="811.92"/>
    <n v="2263.52"/>
    <x v="1"/>
    <x v="5"/>
    <x v="9"/>
    <x v="0"/>
    <x v="0"/>
    <x v="0"/>
    <x v="1"/>
    <x v="1"/>
    <x v="0"/>
  </r>
  <r>
    <s v="9102-OXKFY"/>
    <x v="1"/>
    <x v="34"/>
    <x v="1"/>
    <x v="0"/>
    <x v="744"/>
    <n v="95922"/>
    <n v="39.432127000000001"/>
    <n v="-121.099287"/>
    <x v="1"/>
    <x v="26"/>
    <x v="4"/>
    <x v="0"/>
    <n v="49.48"/>
    <x v="1"/>
    <x v="0"/>
    <x v="0"/>
    <n v="9"/>
    <x v="0"/>
    <x v="1"/>
    <x v="1"/>
    <x v="1"/>
    <x v="1"/>
    <x v="0"/>
    <x v="0"/>
    <x v="0"/>
    <x v="2"/>
    <x v="1"/>
    <x v="0"/>
    <n v="54.15"/>
    <n v="3116.15"/>
    <x v="0"/>
    <x v="0"/>
    <n v="2919.32"/>
    <n v="6035.47"/>
    <x v="0"/>
    <x v="0"/>
    <x v="0"/>
    <x v="0"/>
    <x v="1"/>
    <x v="0"/>
    <x v="0"/>
    <x v="1"/>
    <x v="0"/>
  </r>
  <r>
    <s v="9103-CXVOK"/>
    <x v="1"/>
    <x v="26"/>
    <x v="0"/>
    <x v="3"/>
    <x v="349"/>
    <n v="93433"/>
    <n v="35.120832999999998"/>
    <n v="-120.61843"/>
    <x v="4"/>
    <x v="13"/>
    <x v="0"/>
    <x v="0"/>
    <n v="30.38"/>
    <x v="0"/>
    <x v="1"/>
    <x v="3"/>
    <m/>
    <x v="2"/>
    <x v="2"/>
    <x v="2"/>
    <x v="2"/>
    <x v="2"/>
    <x v="2"/>
    <x v="2"/>
    <x v="2"/>
    <x v="1"/>
    <x v="1"/>
    <x v="1"/>
    <n v="19.75"/>
    <n v="19.75"/>
    <x v="0"/>
    <x v="0"/>
    <n v="30.38"/>
    <n v="50.13"/>
    <x v="2"/>
    <x v="0"/>
    <x v="0"/>
    <x v="0"/>
    <x v="1"/>
    <x v="1"/>
    <x v="1"/>
    <x v="1"/>
    <x v="0"/>
  </r>
  <r>
    <s v="9103-TCIHJ"/>
    <x v="0"/>
    <x v="27"/>
    <x v="1"/>
    <x v="0"/>
    <x v="31"/>
    <n v="90059"/>
    <n v="33.927253999999998"/>
    <n v="-118.249826"/>
    <x v="1"/>
    <x v="49"/>
    <x v="2"/>
    <x v="0"/>
    <n v="40.659999999999997"/>
    <x v="1"/>
    <x v="0"/>
    <x v="2"/>
    <n v="8"/>
    <x v="1"/>
    <x v="1"/>
    <x v="0"/>
    <x v="1"/>
    <x v="1"/>
    <x v="0"/>
    <x v="0"/>
    <x v="0"/>
    <x v="1"/>
    <x v="0"/>
    <x v="2"/>
    <n v="55.7"/>
    <n v="899.8"/>
    <x v="0"/>
    <x v="0"/>
    <n v="609.9"/>
    <n v="1509.7"/>
    <x v="1"/>
    <x v="4"/>
    <x v="16"/>
    <x v="0"/>
    <x v="1"/>
    <x v="0"/>
    <x v="0"/>
    <x v="1"/>
    <x v="0"/>
  </r>
  <r>
    <s v="9107-UKCKY"/>
    <x v="1"/>
    <x v="59"/>
    <x v="0"/>
    <x v="0"/>
    <x v="1104"/>
    <n v="93013"/>
    <n v="34.441398"/>
    <n v="-119.51316300000001"/>
    <x v="9"/>
    <x v="48"/>
    <x v="4"/>
    <x v="0"/>
    <n v="27.88"/>
    <x v="1"/>
    <x v="0"/>
    <x v="2"/>
    <n v="5"/>
    <x v="0"/>
    <x v="0"/>
    <x v="1"/>
    <x v="1"/>
    <x v="0"/>
    <x v="1"/>
    <x v="1"/>
    <x v="1"/>
    <x v="0"/>
    <x v="0"/>
    <x v="1"/>
    <n v="79.8"/>
    <n v="4914.8"/>
    <x v="0"/>
    <x v="13"/>
    <n v="1700.68"/>
    <n v="6685.48"/>
    <x v="0"/>
    <x v="0"/>
    <x v="0"/>
    <x v="0"/>
    <x v="0"/>
    <x v="1"/>
    <x v="0"/>
    <x v="1"/>
    <x v="0"/>
  </r>
  <r>
    <s v="9108-EJFJP"/>
    <x v="0"/>
    <x v="44"/>
    <x v="0"/>
    <x v="0"/>
    <x v="1103"/>
    <n v="91934"/>
    <n v="32.649787000000003"/>
    <n v="-116.22369999999999"/>
    <x v="10"/>
    <x v="13"/>
    <x v="1"/>
    <x v="0"/>
    <n v="16.059999999999999"/>
    <x v="0"/>
    <x v="0"/>
    <x v="2"/>
    <n v="59"/>
    <x v="1"/>
    <x v="0"/>
    <x v="0"/>
    <x v="1"/>
    <x v="1"/>
    <x v="0"/>
    <x v="1"/>
    <x v="0"/>
    <x v="1"/>
    <x v="0"/>
    <x v="0"/>
    <n v="53.55"/>
    <n v="53.55"/>
    <x v="0"/>
    <x v="0"/>
    <n v="16.059999999999999"/>
    <n v="69.61"/>
    <x v="2"/>
    <x v="0"/>
    <x v="0"/>
    <x v="0"/>
    <x v="0"/>
    <x v="0"/>
    <x v="0"/>
    <x v="1"/>
    <x v="0"/>
  </r>
  <r>
    <s v="9108-EQPNQ"/>
    <x v="0"/>
    <x v="60"/>
    <x v="0"/>
    <x v="3"/>
    <x v="719"/>
    <n v="94577"/>
    <n v="37.717196000000001"/>
    <n v="-122.15933800000001"/>
    <x v="6"/>
    <x v="46"/>
    <x v="2"/>
    <x v="0"/>
    <n v="18.57"/>
    <x v="1"/>
    <x v="1"/>
    <x v="3"/>
    <m/>
    <x v="2"/>
    <x v="2"/>
    <x v="2"/>
    <x v="2"/>
    <x v="2"/>
    <x v="2"/>
    <x v="2"/>
    <x v="2"/>
    <x v="2"/>
    <x v="1"/>
    <x v="0"/>
    <n v="26.1"/>
    <n v="225.55"/>
    <x v="0"/>
    <x v="0"/>
    <n v="185.7"/>
    <n v="411.25"/>
    <x v="0"/>
    <x v="0"/>
    <x v="0"/>
    <x v="0"/>
    <x v="1"/>
    <x v="1"/>
    <x v="1"/>
    <x v="1"/>
    <x v="0"/>
  </r>
  <r>
    <s v="9110-HSGTV"/>
    <x v="0"/>
    <x v="1"/>
    <x v="1"/>
    <x v="0"/>
    <x v="38"/>
    <n v="92102"/>
    <n v="32.716006999999998"/>
    <n v="-117.117462"/>
    <x v="1"/>
    <x v="19"/>
    <x v="3"/>
    <x v="0"/>
    <n v="25.73"/>
    <x v="0"/>
    <x v="0"/>
    <x v="2"/>
    <n v="22"/>
    <x v="1"/>
    <x v="1"/>
    <x v="1"/>
    <x v="0"/>
    <x v="0"/>
    <x v="1"/>
    <x v="1"/>
    <x v="0"/>
    <x v="2"/>
    <x v="0"/>
    <x v="0"/>
    <n v="82.45"/>
    <n v="5555.3"/>
    <x v="446"/>
    <x v="0"/>
    <n v="1775.37"/>
    <n v="7315.29"/>
    <x v="0"/>
    <x v="0"/>
    <x v="0"/>
    <x v="0"/>
    <x v="0"/>
    <x v="0"/>
    <x v="0"/>
    <x v="0"/>
    <x v="0"/>
  </r>
  <r>
    <s v="9112-WSNPU"/>
    <x v="0"/>
    <x v="61"/>
    <x v="1"/>
    <x v="0"/>
    <x v="222"/>
    <n v="93940"/>
    <n v="36.362741"/>
    <n v="-121.869685"/>
    <x v="1"/>
    <x v="33"/>
    <x v="0"/>
    <x v="0"/>
    <n v="16.91"/>
    <x v="0"/>
    <x v="0"/>
    <x v="1"/>
    <n v="30"/>
    <x v="0"/>
    <x v="1"/>
    <x v="0"/>
    <x v="1"/>
    <x v="1"/>
    <x v="0"/>
    <x v="0"/>
    <x v="0"/>
    <x v="1"/>
    <x v="1"/>
    <x v="1"/>
    <n v="70.55"/>
    <n v="2419"/>
    <x v="0"/>
    <x v="0"/>
    <n v="591.85"/>
    <n v="3010.85"/>
    <x v="0"/>
    <x v="0"/>
    <x v="0"/>
    <x v="0"/>
    <x v="1"/>
    <x v="0"/>
    <x v="1"/>
    <x v="1"/>
    <x v="0"/>
  </r>
  <r>
    <s v="9114-AAFQH"/>
    <x v="0"/>
    <x v="60"/>
    <x v="0"/>
    <x v="0"/>
    <x v="71"/>
    <n v="95660"/>
    <n v="38.671295000000001"/>
    <n v="-121.388251"/>
    <x v="10"/>
    <x v="60"/>
    <x v="4"/>
    <x v="0"/>
    <n v="49.88"/>
    <x v="0"/>
    <x v="0"/>
    <x v="2"/>
    <n v="42"/>
    <x v="0"/>
    <x v="0"/>
    <x v="1"/>
    <x v="1"/>
    <x v="1"/>
    <x v="1"/>
    <x v="1"/>
    <x v="0"/>
    <x v="0"/>
    <x v="0"/>
    <x v="1"/>
    <n v="65.650000000000006"/>
    <n v="3094.65"/>
    <x v="0"/>
    <x v="0"/>
    <n v="2394.2399999999998"/>
    <n v="5488.89"/>
    <x v="0"/>
    <x v="0"/>
    <x v="0"/>
    <x v="0"/>
    <x v="0"/>
    <x v="0"/>
    <x v="0"/>
    <x v="1"/>
    <x v="0"/>
  </r>
  <r>
    <s v="9114-DPSIA"/>
    <x v="1"/>
    <x v="19"/>
    <x v="0"/>
    <x v="1"/>
    <x v="35"/>
    <n v="95205"/>
    <n v="37.965694999999997"/>
    <n v="-121.260051"/>
    <x v="4"/>
    <x v="9"/>
    <x v="0"/>
    <x v="0"/>
    <n v="2.73"/>
    <x v="1"/>
    <x v="0"/>
    <x v="2"/>
    <n v="59"/>
    <x v="1"/>
    <x v="0"/>
    <x v="1"/>
    <x v="0"/>
    <x v="1"/>
    <x v="1"/>
    <x v="1"/>
    <x v="0"/>
    <x v="2"/>
    <x v="1"/>
    <x v="0"/>
    <n v="81"/>
    <n v="5750"/>
    <x v="0"/>
    <x v="0"/>
    <n v="196.56"/>
    <n v="5946.56"/>
    <x v="0"/>
    <x v="0"/>
    <x v="0"/>
    <x v="0"/>
    <x v="0"/>
    <x v="0"/>
    <x v="0"/>
    <x v="0"/>
    <x v="0"/>
  </r>
  <r>
    <s v="9114-VEPUF"/>
    <x v="1"/>
    <x v="31"/>
    <x v="0"/>
    <x v="0"/>
    <x v="91"/>
    <n v="94065"/>
    <n v="37.527496999999997"/>
    <n v="-122.230941"/>
    <x v="8"/>
    <x v="55"/>
    <x v="4"/>
    <x v="0"/>
    <n v="30.51"/>
    <x v="1"/>
    <x v="0"/>
    <x v="1"/>
    <n v="41"/>
    <x v="1"/>
    <x v="0"/>
    <x v="0"/>
    <x v="1"/>
    <x v="1"/>
    <x v="1"/>
    <x v="1"/>
    <x v="0"/>
    <x v="0"/>
    <x v="1"/>
    <x v="1"/>
    <n v="96.1"/>
    <n v="6001.45"/>
    <x v="0"/>
    <x v="0"/>
    <n v="1891.62"/>
    <n v="7893.07"/>
    <x v="0"/>
    <x v="0"/>
    <x v="0"/>
    <x v="0"/>
    <x v="0"/>
    <x v="0"/>
    <x v="0"/>
    <x v="1"/>
    <x v="0"/>
  </r>
  <r>
    <s v="9115-YQHGA"/>
    <x v="1"/>
    <x v="17"/>
    <x v="1"/>
    <x v="0"/>
    <x v="1074"/>
    <n v="93245"/>
    <n v="36.303666"/>
    <n v="-119.82565700000001"/>
    <x v="1"/>
    <x v="36"/>
    <x v="4"/>
    <x v="0"/>
    <n v="34.49"/>
    <x v="0"/>
    <x v="0"/>
    <x v="2"/>
    <n v="73"/>
    <x v="0"/>
    <x v="1"/>
    <x v="0"/>
    <x v="0"/>
    <x v="1"/>
    <x v="0"/>
    <x v="0"/>
    <x v="0"/>
    <x v="1"/>
    <x v="0"/>
    <x v="1"/>
    <n v="51.1"/>
    <n v="2092.9"/>
    <x v="0"/>
    <x v="0"/>
    <n v="1379.6"/>
    <n v="3472.5"/>
    <x v="0"/>
    <x v="0"/>
    <x v="0"/>
    <x v="0"/>
    <x v="1"/>
    <x v="0"/>
    <x v="1"/>
    <x v="0"/>
    <x v="0"/>
  </r>
  <r>
    <s v="9117-SHLZX"/>
    <x v="1"/>
    <x v="59"/>
    <x v="1"/>
    <x v="0"/>
    <x v="39"/>
    <n v="94538"/>
    <n v="37.505768000000003"/>
    <n v="-121.96247200000001"/>
    <x v="1"/>
    <x v="13"/>
    <x v="0"/>
    <x v="0"/>
    <n v="10.41"/>
    <x v="0"/>
    <x v="0"/>
    <x v="2"/>
    <n v="17"/>
    <x v="0"/>
    <x v="1"/>
    <x v="0"/>
    <x v="1"/>
    <x v="1"/>
    <x v="0"/>
    <x v="0"/>
    <x v="0"/>
    <x v="1"/>
    <x v="0"/>
    <x v="2"/>
    <n v="45.7"/>
    <n v="45.7"/>
    <x v="0"/>
    <x v="0"/>
    <n v="10.41"/>
    <n v="56.11"/>
    <x v="1"/>
    <x v="2"/>
    <x v="20"/>
    <x v="0"/>
    <x v="1"/>
    <x v="0"/>
    <x v="1"/>
    <x v="1"/>
    <x v="0"/>
  </r>
  <r>
    <s v="9121-PHQSR"/>
    <x v="1"/>
    <x v="28"/>
    <x v="0"/>
    <x v="0"/>
    <x v="1054"/>
    <n v="93266"/>
    <n v="36.175255"/>
    <n v="-119.813805"/>
    <x v="10"/>
    <x v="43"/>
    <x v="2"/>
    <x v="0"/>
    <n v="48.41"/>
    <x v="1"/>
    <x v="0"/>
    <x v="1"/>
    <n v="6"/>
    <x v="0"/>
    <x v="1"/>
    <x v="0"/>
    <x v="1"/>
    <x v="0"/>
    <x v="0"/>
    <x v="0"/>
    <x v="0"/>
    <x v="2"/>
    <x v="0"/>
    <x v="0"/>
    <n v="85.05"/>
    <n v="1391.15"/>
    <x v="0"/>
    <x v="0"/>
    <n v="774.56"/>
    <n v="2165.71"/>
    <x v="0"/>
    <x v="0"/>
    <x v="0"/>
    <x v="0"/>
    <x v="0"/>
    <x v="0"/>
    <x v="1"/>
    <x v="1"/>
    <x v="0"/>
  </r>
  <r>
    <s v="9122-UMROB"/>
    <x v="1"/>
    <x v="46"/>
    <x v="1"/>
    <x v="0"/>
    <x v="31"/>
    <n v="90010"/>
    <n v="34.062125000000002"/>
    <n v="-118.315709"/>
    <x v="1"/>
    <x v="13"/>
    <x v="0"/>
    <x v="0"/>
    <n v="10.84"/>
    <x v="0"/>
    <x v="1"/>
    <x v="3"/>
    <m/>
    <x v="2"/>
    <x v="2"/>
    <x v="2"/>
    <x v="2"/>
    <x v="2"/>
    <x v="2"/>
    <x v="2"/>
    <x v="2"/>
    <x v="1"/>
    <x v="1"/>
    <x v="0"/>
    <n v="20.3"/>
    <n v="20.3"/>
    <x v="0"/>
    <x v="0"/>
    <n v="10.84"/>
    <n v="31.14"/>
    <x v="2"/>
    <x v="0"/>
    <x v="0"/>
    <x v="0"/>
    <x v="1"/>
    <x v="1"/>
    <x v="1"/>
    <x v="1"/>
    <x v="0"/>
  </r>
  <r>
    <s v="9124-LHCJQ"/>
    <x v="0"/>
    <x v="19"/>
    <x v="1"/>
    <x v="0"/>
    <x v="31"/>
    <n v="90057"/>
    <n v="34.061917999999999"/>
    <n v="-118.277939"/>
    <x v="1"/>
    <x v="13"/>
    <x v="0"/>
    <x v="0"/>
    <n v="31.03"/>
    <x v="1"/>
    <x v="0"/>
    <x v="1"/>
    <n v="27"/>
    <x v="0"/>
    <x v="1"/>
    <x v="0"/>
    <x v="1"/>
    <x v="1"/>
    <x v="1"/>
    <x v="1"/>
    <x v="0"/>
    <x v="1"/>
    <x v="0"/>
    <x v="0"/>
    <n v="85.45"/>
    <n v="85.45"/>
    <x v="0"/>
    <x v="0"/>
    <n v="31.03"/>
    <n v="116.48"/>
    <x v="1"/>
    <x v="4"/>
    <x v="16"/>
    <x v="0"/>
    <x v="0"/>
    <x v="0"/>
    <x v="1"/>
    <x v="1"/>
    <x v="0"/>
  </r>
  <r>
    <s v="9127-FHJBZ"/>
    <x v="1"/>
    <x v="27"/>
    <x v="0"/>
    <x v="1"/>
    <x v="485"/>
    <n v="95251"/>
    <n v="38.055562000000002"/>
    <n v="-120.456298"/>
    <x v="2"/>
    <x v="9"/>
    <x v="0"/>
    <x v="0"/>
    <n v="32.47"/>
    <x v="1"/>
    <x v="0"/>
    <x v="1"/>
    <n v="76"/>
    <x v="1"/>
    <x v="0"/>
    <x v="1"/>
    <x v="0"/>
    <x v="0"/>
    <x v="1"/>
    <x v="1"/>
    <x v="0"/>
    <x v="2"/>
    <x v="0"/>
    <x v="1"/>
    <n v="114"/>
    <n v="8093.15"/>
    <x v="0"/>
    <x v="0"/>
    <n v="2337.84"/>
    <n v="10430.99"/>
    <x v="0"/>
    <x v="0"/>
    <x v="0"/>
    <x v="0"/>
    <x v="0"/>
    <x v="0"/>
    <x v="0"/>
    <x v="0"/>
    <x v="0"/>
  </r>
  <r>
    <s v="9127-QRZMH"/>
    <x v="1"/>
    <x v="14"/>
    <x v="0"/>
    <x v="0"/>
    <x v="157"/>
    <n v="92706"/>
    <n v="33.765892999999998"/>
    <n v="-117.881533"/>
    <x v="2"/>
    <x v="50"/>
    <x v="0"/>
    <x v="0"/>
    <n v="17.61"/>
    <x v="0"/>
    <x v="0"/>
    <x v="2"/>
    <n v="24"/>
    <x v="1"/>
    <x v="0"/>
    <x v="0"/>
    <x v="0"/>
    <x v="1"/>
    <x v="0"/>
    <x v="0"/>
    <x v="0"/>
    <x v="0"/>
    <x v="0"/>
    <x v="1"/>
    <n v="-9"/>
    <n v="2603.9499999999998"/>
    <x v="0"/>
    <x v="0"/>
    <n v="774.84"/>
    <n v="3378.79"/>
    <x v="0"/>
    <x v="0"/>
    <x v="0"/>
    <x v="0"/>
    <x v="1"/>
    <x v="0"/>
    <x v="0"/>
    <x v="0"/>
    <x v="0"/>
  </r>
  <r>
    <s v="9128-CPXKI"/>
    <x v="0"/>
    <x v="59"/>
    <x v="1"/>
    <x v="0"/>
    <x v="442"/>
    <n v="95659"/>
    <n v="38.788898000000003"/>
    <n v="-121.60862400000001"/>
    <x v="1"/>
    <x v="26"/>
    <x v="0"/>
    <x v="0"/>
    <n v="30.44"/>
    <x v="0"/>
    <x v="0"/>
    <x v="1"/>
    <n v="30"/>
    <x v="0"/>
    <x v="1"/>
    <x v="1"/>
    <x v="1"/>
    <x v="0"/>
    <x v="1"/>
    <x v="1"/>
    <x v="0"/>
    <x v="2"/>
    <x v="1"/>
    <x v="1"/>
    <n v="95.8"/>
    <n v="5655.45"/>
    <x v="0"/>
    <x v="0"/>
    <n v="1795.96"/>
    <n v="7451.41"/>
    <x v="0"/>
    <x v="0"/>
    <x v="0"/>
    <x v="0"/>
    <x v="0"/>
    <x v="0"/>
    <x v="0"/>
    <x v="1"/>
    <x v="0"/>
  </r>
  <r>
    <s v="9129-UXERG"/>
    <x v="0"/>
    <x v="61"/>
    <x v="1"/>
    <x v="0"/>
    <x v="229"/>
    <n v="91405"/>
    <n v="34.202494000000002"/>
    <n v="-118.448048"/>
    <x v="1"/>
    <x v="68"/>
    <x v="0"/>
    <x v="0"/>
    <n v="1.27"/>
    <x v="1"/>
    <x v="0"/>
    <x v="1"/>
    <n v="3"/>
    <x v="0"/>
    <x v="0"/>
    <x v="0"/>
    <x v="0"/>
    <x v="0"/>
    <x v="1"/>
    <x v="1"/>
    <x v="1"/>
    <x v="1"/>
    <x v="0"/>
    <x v="0"/>
    <n v="103.6"/>
    <n v="1806.35"/>
    <x v="0"/>
    <x v="1"/>
    <n v="22.86"/>
    <n v="1839.21"/>
    <x v="0"/>
    <x v="0"/>
    <x v="0"/>
    <x v="0"/>
    <x v="0"/>
    <x v="1"/>
    <x v="0"/>
    <x v="0"/>
    <x v="0"/>
  </r>
  <r>
    <s v="9133-AYJZG"/>
    <x v="0"/>
    <x v="43"/>
    <x v="1"/>
    <x v="0"/>
    <x v="930"/>
    <n v="94941"/>
    <n v="37.901370999999997"/>
    <n v="-122.572024"/>
    <x v="1"/>
    <x v="16"/>
    <x v="0"/>
    <x v="0"/>
    <n v="14.45"/>
    <x v="1"/>
    <x v="0"/>
    <x v="1"/>
    <n v="19"/>
    <x v="0"/>
    <x v="0"/>
    <x v="0"/>
    <x v="1"/>
    <x v="0"/>
    <x v="1"/>
    <x v="1"/>
    <x v="0"/>
    <x v="1"/>
    <x v="0"/>
    <x v="0"/>
    <n v="98.7"/>
    <n v="2249.1"/>
    <x v="0"/>
    <x v="0"/>
    <n v="332.35"/>
    <n v="2581.4499999999998"/>
    <x v="0"/>
    <x v="0"/>
    <x v="0"/>
    <x v="0"/>
    <x v="0"/>
    <x v="0"/>
    <x v="0"/>
    <x v="1"/>
    <x v="0"/>
  </r>
  <r>
    <s v="9134-CEQMF"/>
    <x v="1"/>
    <x v="4"/>
    <x v="0"/>
    <x v="0"/>
    <x v="587"/>
    <n v="95464"/>
    <n v="39.123339999999999"/>
    <n v="-122.83819800000001"/>
    <x v="2"/>
    <x v="6"/>
    <x v="1"/>
    <x v="0"/>
    <n v="13.63"/>
    <x v="0"/>
    <x v="0"/>
    <x v="1"/>
    <n v="27"/>
    <x v="0"/>
    <x v="1"/>
    <x v="0"/>
    <x v="1"/>
    <x v="0"/>
    <x v="1"/>
    <x v="0"/>
    <x v="0"/>
    <x v="1"/>
    <x v="0"/>
    <x v="1"/>
    <n v="89.5"/>
    <n v="676.7"/>
    <x v="0"/>
    <x v="0"/>
    <n v="95.41"/>
    <n v="772.11"/>
    <x v="1"/>
    <x v="2"/>
    <x v="3"/>
    <x v="0"/>
    <x v="0"/>
    <x v="0"/>
    <x v="1"/>
    <x v="1"/>
    <x v="0"/>
  </r>
  <r>
    <s v="9134-WYRVP"/>
    <x v="1"/>
    <x v="35"/>
    <x v="1"/>
    <x v="0"/>
    <x v="791"/>
    <n v="94585"/>
    <n v="38.197907000000001"/>
    <n v="-122.017258"/>
    <x v="1"/>
    <x v="69"/>
    <x v="4"/>
    <x v="0"/>
    <n v="27.3"/>
    <x v="0"/>
    <x v="0"/>
    <x v="1"/>
    <n v="13"/>
    <x v="1"/>
    <x v="1"/>
    <x v="0"/>
    <x v="1"/>
    <x v="0"/>
    <x v="0"/>
    <x v="0"/>
    <x v="0"/>
    <x v="0"/>
    <x v="1"/>
    <x v="0"/>
    <n v="86.35"/>
    <n v="4267.1499999999996"/>
    <x v="0"/>
    <x v="0"/>
    <n v="1392.3"/>
    <n v="5659.45"/>
    <x v="0"/>
    <x v="0"/>
    <x v="0"/>
    <x v="0"/>
    <x v="0"/>
    <x v="0"/>
    <x v="0"/>
    <x v="1"/>
    <x v="0"/>
  </r>
  <r>
    <s v="9135-HSWOC"/>
    <x v="1"/>
    <x v="24"/>
    <x v="0"/>
    <x v="2"/>
    <x v="39"/>
    <n v="94555"/>
    <n v="37.555472999999999"/>
    <n v="-122.08031200000001"/>
    <x v="3"/>
    <x v="34"/>
    <x v="4"/>
    <x v="0"/>
    <n v="14.93"/>
    <x v="0"/>
    <x v="1"/>
    <x v="3"/>
    <m/>
    <x v="2"/>
    <x v="2"/>
    <x v="2"/>
    <x v="2"/>
    <x v="2"/>
    <x v="2"/>
    <x v="2"/>
    <x v="2"/>
    <x v="2"/>
    <x v="0"/>
    <x v="1"/>
    <n v="19.7"/>
    <n v="1274.05"/>
    <x v="0"/>
    <x v="0"/>
    <n v="955.52"/>
    <n v="2229.5700000000002"/>
    <x v="0"/>
    <x v="0"/>
    <x v="0"/>
    <x v="0"/>
    <x v="1"/>
    <x v="1"/>
    <x v="1"/>
    <x v="1"/>
    <x v="0"/>
  </r>
  <r>
    <s v="9135-MGVPY"/>
    <x v="1"/>
    <x v="51"/>
    <x v="0"/>
    <x v="0"/>
    <x v="629"/>
    <n v="93657"/>
    <n v="36.819628000000002"/>
    <n v="-119.440414"/>
    <x v="6"/>
    <x v="19"/>
    <x v="0"/>
    <x v="0"/>
    <n v="48.37"/>
    <x v="0"/>
    <x v="0"/>
    <x v="2"/>
    <n v="7"/>
    <x v="1"/>
    <x v="0"/>
    <x v="1"/>
    <x v="0"/>
    <x v="0"/>
    <x v="1"/>
    <x v="1"/>
    <x v="0"/>
    <x v="2"/>
    <x v="0"/>
    <x v="0"/>
    <n v="84.7"/>
    <n v="5878.9"/>
    <x v="0"/>
    <x v="0"/>
    <n v="3337.53"/>
    <n v="9216.43"/>
    <x v="0"/>
    <x v="0"/>
    <x v="0"/>
    <x v="0"/>
    <x v="0"/>
    <x v="0"/>
    <x v="0"/>
    <x v="0"/>
    <x v="0"/>
  </r>
  <r>
    <s v="9136-ALYBR"/>
    <x v="1"/>
    <x v="56"/>
    <x v="1"/>
    <x v="0"/>
    <x v="843"/>
    <n v="92337"/>
    <n v="34.049670999999996"/>
    <n v="-117.468896"/>
    <x v="1"/>
    <x v="13"/>
    <x v="0"/>
    <x v="1"/>
    <m/>
    <x v="2"/>
    <x v="0"/>
    <x v="0"/>
    <n v="2"/>
    <x v="0"/>
    <x v="1"/>
    <x v="0"/>
    <x v="1"/>
    <x v="1"/>
    <x v="0"/>
    <x v="0"/>
    <x v="0"/>
    <x v="1"/>
    <x v="0"/>
    <x v="2"/>
    <n v="24.45"/>
    <n v="24.45"/>
    <x v="0"/>
    <x v="0"/>
    <n v="0"/>
    <n v="24.45"/>
    <x v="1"/>
    <x v="4"/>
    <x v="19"/>
    <x v="0"/>
    <x v="1"/>
    <x v="0"/>
    <x v="1"/>
    <x v="1"/>
    <x v="0"/>
  </r>
  <r>
    <s v="9137-NOQKA"/>
    <x v="1"/>
    <x v="53"/>
    <x v="1"/>
    <x v="0"/>
    <x v="195"/>
    <n v="94080"/>
    <n v="37.654435999999997"/>
    <n v="-122.426468"/>
    <x v="1"/>
    <x v="29"/>
    <x v="0"/>
    <x v="0"/>
    <n v="7.03"/>
    <x v="0"/>
    <x v="1"/>
    <x v="3"/>
    <m/>
    <x v="2"/>
    <x v="2"/>
    <x v="2"/>
    <x v="2"/>
    <x v="2"/>
    <x v="2"/>
    <x v="2"/>
    <x v="2"/>
    <x v="2"/>
    <x v="1"/>
    <x v="1"/>
    <n v="19.2"/>
    <n v="37.200000000000003"/>
    <x v="0"/>
    <x v="0"/>
    <n v="14.06"/>
    <n v="51.26"/>
    <x v="2"/>
    <x v="0"/>
    <x v="0"/>
    <x v="0"/>
    <x v="1"/>
    <x v="1"/>
    <x v="1"/>
    <x v="1"/>
    <x v="0"/>
  </r>
  <r>
    <s v="9137-UIYPG"/>
    <x v="0"/>
    <x v="25"/>
    <x v="0"/>
    <x v="1"/>
    <x v="353"/>
    <n v="95920"/>
    <n v="39.449793999999997"/>
    <n v="-121.93637200000001"/>
    <x v="2"/>
    <x v="33"/>
    <x v="0"/>
    <x v="0"/>
    <n v="26.09"/>
    <x v="0"/>
    <x v="0"/>
    <x v="1"/>
    <n v="56"/>
    <x v="1"/>
    <x v="1"/>
    <x v="1"/>
    <x v="0"/>
    <x v="0"/>
    <x v="1"/>
    <x v="1"/>
    <x v="1"/>
    <x v="1"/>
    <x v="0"/>
    <x v="1"/>
    <n v="106.9"/>
    <n v="3756.45"/>
    <x v="447"/>
    <x v="12"/>
    <n v="913.15"/>
    <n v="4785.13"/>
    <x v="0"/>
    <x v="0"/>
    <x v="0"/>
    <x v="0"/>
    <x v="0"/>
    <x v="1"/>
    <x v="0"/>
    <x v="0"/>
    <x v="0"/>
  </r>
  <r>
    <s v="9138-EFSMO"/>
    <x v="1"/>
    <x v="33"/>
    <x v="0"/>
    <x v="1"/>
    <x v="801"/>
    <n v="93647"/>
    <n v="36.600185000000003"/>
    <n v="-119.17565500000001"/>
    <x v="3"/>
    <x v="18"/>
    <x v="0"/>
    <x v="0"/>
    <n v="24.17"/>
    <x v="0"/>
    <x v="0"/>
    <x v="1"/>
    <n v="75"/>
    <x v="0"/>
    <x v="1"/>
    <x v="0"/>
    <x v="1"/>
    <x v="1"/>
    <x v="1"/>
    <x v="1"/>
    <x v="0"/>
    <x v="0"/>
    <x v="1"/>
    <x v="1"/>
    <n v="78.95"/>
    <n v="2034.25"/>
    <x v="0"/>
    <x v="0"/>
    <n v="628.41999999999996"/>
    <n v="2662.67"/>
    <x v="0"/>
    <x v="0"/>
    <x v="0"/>
    <x v="0"/>
    <x v="0"/>
    <x v="0"/>
    <x v="1"/>
    <x v="1"/>
    <x v="0"/>
  </r>
  <r>
    <s v="9139-TWBAS"/>
    <x v="0"/>
    <x v="20"/>
    <x v="0"/>
    <x v="0"/>
    <x v="31"/>
    <n v="90014"/>
    <n v="34.043143999999998"/>
    <n v="-118.251977"/>
    <x v="6"/>
    <x v="18"/>
    <x v="0"/>
    <x v="1"/>
    <m/>
    <x v="2"/>
    <x v="0"/>
    <x v="0"/>
    <n v="28"/>
    <x v="1"/>
    <x v="0"/>
    <x v="1"/>
    <x v="1"/>
    <x v="0"/>
    <x v="0"/>
    <x v="0"/>
    <x v="1"/>
    <x v="0"/>
    <x v="1"/>
    <x v="1"/>
    <n v="47.85"/>
    <n v="1190.5"/>
    <x v="0"/>
    <x v="11"/>
    <n v="0"/>
    <n v="1270.5"/>
    <x v="0"/>
    <x v="0"/>
    <x v="0"/>
    <x v="0"/>
    <x v="0"/>
    <x v="1"/>
    <x v="0"/>
    <x v="1"/>
    <x v="0"/>
  </r>
  <r>
    <s v="9139-WQQDY"/>
    <x v="0"/>
    <x v="34"/>
    <x v="0"/>
    <x v="0"/>
    <x v="38"/>
    <n v="92117"/>
    <n v="32.825085999999999"/>
    <n v="-117.19942399999999"/>
    <x v="2"/>
    <x v="21"/>
    <x v="0"/>
    <x v="0"/>
    <n v="26.37"/>
    <x v="1"/>
    <x v="0"/>
    <x v="1"/>
    <n v="19"/>
    <x v="0"/>
    <x v="0"/>
    <x v="0"/>
    <x v="1"/>
    <x v="0"/>
    <x v="1"/>
    <x v="1"/>
    <x v="0"/>
    <x v="0"/>
    <x v="1"/>
    <x v="2"/>
    <n v="100.45"/>
    <n v="4941.8"/>
    <x v="0"/>
    <x v="0"/>
    <n v="1292.1300000000001"/>
    <n v="6233.93"/>
    <x v="1"/>
    <x v="2"/>
    <x v="18"/>
    <x v="0"/>
    <x v="0"/>
    <x v="0"/>
    <x v="0"/>
    <x v="1"/>
    <x v="0"/>
  </r>
  <r>
    <s v="9140-CZQZZ"/>
    <x v="0"/>
    <x v="32"/>
    <x v="0"/>
    <x v="0"/>
    <x v="461"/>
    <n v="93541"/>
    <n v="37.890144999999997"/>
    <n v="-119.18408700000001"/>
    <x v="9"/>
    <x v="64"/>
    <x v="3"/>
    <x v="0"/>
    <n v="47.95"/>
    <x v="0"/>
    <x v="0"/>
    <x v="2"/>
    <n v="14"/>
    <x v="1"/>
    <x v="0"/>
    <x v="0"/>
    <x v="0"/>
    <x v="0"/>
    <x v="1"/>
    <x v="1"/>
    <x v="0"/>
    <x v="2"/>
    <x v="0"/>
    <x v="1"/>
    <n v="79.599999999999994"/>
    <n v="5515.8"/>
    <x v="0"/>
    <x v="0"/>
    <n v="3260.6"/>
    <n v="8776.4"/>
    <x v="0"/>
    <x v="0"/>
    <x v="0"/>
    <x v="0"/>
    <x v="0"/>
    <x v="0"/>
    <x v="0"/>
    <x v="0"/>
    <x v="0"/>
  </r>
  <r>
    <s v="9142-KZXOP"/>
    <x v="1"/>
    <x v="51"/>
    <x v="1"/>
    <x v="0"/>
    <x v="762"/>
    <n v="91342"/>
    <n v="34.321621"/>
    <n v="-118.399841"/>
    <x v="1"/>
    <x v="50"/>
    <x v="4"/>
    <x v="0"/>
    <n v="1.7"/>
    <x v="0"/>
    <x v="0"/>
    <x v="1"/>
    <n v="28"/>
    <x v="0"/>
    <x v="1"/>
    <x v="0"/>
    <x v="1"/>
    <x v="1"/>
    <x v="0"/>
    <x v="0"/>
    <x v="0"/>
    <x v="1"/>
    <x v="1"/>
    <x v="0"/>
    <n v="68.849999999999994"/>
    <n v="2958.95"/>
    <x v="0"/>
    <x v="0"/>
    <n v="74.8"/>
    <n v="3033.75"/>
    <x v="0"/>
    <x v="0"/>
    <x v="0"/>
    <x v="0"/>
    <x v="1"/>
    <x v="0"/>
    <x v="1"/>
    <x v="1"/>
    <x v="0"/>
  </r>
  <r>
    <s v="9142-XMYJH"/>
    <x v="0"/>
    <x v="1"/>
    <x v="1"/>
    <x v="0"/>
    <x v="64"/>
    <n v="93721"/>
    <n v="36.732694000000002"/>
    <n v="-119.78378600000001"/>
    <x v="1"/>
    <x v="31"/>
    <x v="0"/>
    <x v="0"/>
    <n v="2.76"/>
    <x v="0"/>
    <x v="1"/>
    <x v="3"/>
    <m/>
    <x v="2"/>
    <x v="2"/>
    <x v="2"/>
    <x v="2"/>
    <x v="2"/>
    <x v="2"/>
    <x v="2"/>
    <x v="2"/>
    <x v="1"/>
    <x v="1"/>
    <x v="0"/>
    <n v="19.350000000000001"/>
    <n v="601.6"/>
    <x v="0"/>
    <x v="0"/>
    <n v="80.040000000000006"/>
    <n v="681.64"/>
    <x v="0"/>
    <x v="0"/>
    <x v="0"/>
    <x v="0"/>
    <x v="1"/>
    <x v="1"/>
    <x v="1"/>
    <x v="1"/>
    <x v="0"/>
  </r>
  <r>
    <s v="9143-CANJF"/>
    <x v="0"/>
    <x v="46"/>
    <x v="0"/>
    <x v="1"/>
    <x v="1055"/>
    <n v="96133"/>
    <n v="38.636051999999999"/>
    <n v="-119.48916199999999"/>
    <x v="9"/>
    <x v="52"/>
    <x v="0"/>
    <x v="0"/>
    <n v="27.37"/>
    <x v="0"/>
    <x v="0"/>
    <x v="2"/>
    <n v="85"/>
    <x v="1"/>
    <x v="1"/>
    <x v="0"/>
    <x v="0"/>
    <x v="1"/>
    <x v="0"/>
    <x v="0"/>
    <x v="0"/>
    <x v="1"/>
    <x v="1"/>
    <x v="1"/>
    <n v="55.15"/>
    <n v="1319.85"/>
    <x v="0"/>
    <x v="0"/>
    <n v="656.88"/>
    <n v="1976.73"/>
    <x v="0"/>
    <x v="0"/>
    <x v="0"/>
    <x v="0"/>
    <x v="1"/>
    <x v="0"/>
    <x v="0"/>
    <x v="0"/>
    <x v="0"/>
  </r>
  <r>
    <s v="9146-JRIOX"/>
    <x v="0"/>
    <x v="10"/>
    <x v="0"/>
    <x v="2"/>
    <x v="459"/>
    <n v="93664"/>
    <n v="37.222999999999999"/>
    <n v="-119.00102099999999"/>
    <x v="2"/>
    <x v="32"/>
    <x v="0"/>
    <x v="0"/>
    <n v="31.7"/>
    <x v="1"/>
    <x v="1"/>
    <x v="3"/>
    <m/>
    <x v="2"/>
    <x v="2"/>
    <x v="2"/>
    <x v="2"/>
    <x v="2"/>
    <x v="2"/>
    <x v="2"/>
    <x v="2"/>
    <x v="1"/>
    <x v="1"/>
    <x v="0"/>
    <n v="25.55"/>
    <n v="372.45"/>
    <x v="0"/>
    <x v="0"/>
    <n v="443.8"/>
    <n v="816.25"/>
    <x v="0"/>
    <x v="0"/>
    <x v="0"/>
    <x v="0"/>
    <x v="1"/>
    <x v="1"/>
    <x v="1"/>
    <x v="1"/>
    <x v="0"/>
  </r>
  <r>
    <s v="9150-HEPMB"/>
    <x v="1"/>
    <x v="30"/>
    <x v="1"/>
    <x v="0"/>
    <x v="434"/>
    <n v="92882"/>
    <n v="33.819384999999997"/>
    <n v="-117.600213"/>
    <x v="1"/>
    <x v="11"/>
    <x v="0"/>
    <x v="0"/>
    <n v="21.61"/>
    <x v="0"/>
    <x v="0"/>
    <x v="0"/>
    <n v="27"/>
    <x v="1"/>
    <x v="1"/>
    <x v="1"/>
    <x v="1"/>
    <x v="1"/>
    <x v="0"/>
    <x v="0"/>
    <x v="0"/>
    <x v="0"/>
    <x v="1"/>
    <x v="0"/>
    <n v="52.7"/>
    <n v="3019.7"/>
    <x v="0"/>
    <x v="0"/>
    <n v="1210.1600000000001"/>
    <n v="4229.8599999999997"/>
    <x v="0"/>
    <x v="0"/>
    <x v="0"/>
    <x v="0"/>
    <x v="1"/>
    <x v="0"/>
    <x v="0"/>
    <x v="1"/>
    <x v="0"/>
  </r>
  <r>
    <s v="9150-KPBJQ"/>
    <x v="0"/>
    <x v="9"/>
    <x v="1"/>
    <x v="0"/>
    <x v="31"/>
    <n v="90062"/>
    <n v="34.003552999999997"/>
    <n v="-118.308933"/>
    <x v="1"/>
    <x v="38"/>
    <x v="0"/>
    <x v="0"/>
    <n v="29.09"/>
    <x v="0"/>
    <x v="1"/>
    <x v="3"/>
    <m/>
    <x v="2"/>
    <x v="2"/>
    <x v="2"/>
    <x v="2"/>
    <x v="2"/>
    <x v="2"/>
    <x v="2"/>
    <x v="2"/>
    <x v="2"/>
    <x v="1"/>
    <x v="0"/>
    <n v="19.649999999999999"/>
    <n v="116.85"/>
    <x v="0"/>
    <x v="0"/>
    <n v="174.54"/>
    <n v="291.39"/>
    <x v="0"/>
    <x v="0"/>
    <x v="0"/>
    <x v="0"/>
    <x v="1"/>
    <x v="1"/>
    <x v="1"/>
    <x v="1"/>
    <x v="0"/>
  </r>
  <r>
    <s v="9152-AMKAK"/>
    <x v="1"/>
    <x v="2"/>
    <x v="1"/>
    <x v="0"/>
    <x v="400"/>
    <n v="93210"/>
    <n v="36.186866999999999"/>
    <n v="-120.387793"/>
    <x v="1"/>
    <x v="38"/>
    <x v="1"/>
    <x v="0"/>
    <n v="22.95"/>
    <x v="0"/>
    <x v="0"/>
    <x v="0"/>
    <n v="10"/>
    <x v="1"/>
    <x v="1"/>
    <x v="1"/>
    <x v="0"/>
    <x v="0"/>
    <x v="1"/>
    <x v="1"/>
    <x v="0"/>
    <x v="2"/>
    <x v="0"/>
    <x v="0"/>
    <n v="80.25"/>
    <n v="493.4"/>
    <x v="0"/>
    <x v="0"/>
    <n v="137.69999999999999"/>
    <n v="631.1"/>
    <x v="0"/>
    <x v="0"/>
    <x v="0"/>
    <x v="0"/>
    <x v="0"/>
    <x v="0"/>
    <x v="0"/>
    <x v="0"/>
    <x v="0"/>
  </r>
  <r>
    <s v="9153-BTBVV"/>
    <x v="0"/>
    <x v="37"/>
    <x v="0"/>
    <x v="0"/>
    <x v="143"/>
    <n v="94121"/>
    <n v="37.776718000000002"/>
    <n v="-122.49578099999999"/>
    <x v="2"/>
    <x v="4"/>
    <x v="3"/>
    <x v="0"/>
    <n v="48.01"/>
    <x v="1"/>
    <x v="1"/>
    <x v="3"/>
    <m/>
    <x v="2"/>
    <x v="2"/>
    <x v="2"/>
    <x v="2"/>
    <x v="2"/>
    <x v="2"/>
    <x v="2"/>
    <x v="2"/>
    <x v="2"/>
    <x v="1"/>
    <x v="1"/>
    <n v="25"/>
    <n v="1753"/>
    <x v="0"/>
    <x v="0"/>
    <n v="3408.71"/>
    <n v="5161.71"/>
    <x v="0"/>
    <x v="0"/>
    <x v="0"/>
    <x v="0"/>
    <x v="1"/>
    <x v="1"/>
    <x v="1"/>
    <x v="1"/>
    <x v="0"/>
  </r>
  <r>
    <s v="9154-QDGTH"/>
    <x v="1"/>
    <x v="29"/>
    <x v="0"/>
    <x v="3"/>
    <x v="375"/>
    <n v="93239"/>
    <n v="35.996923000000002"/>
    <n v="-120.000951"/>
    <x v="1"/>
    <x v="25"/>
    <x v="0"/>
    <x v="0"/>
    <n v="22.83"/>
    <x v="1"/>
    <x v="0"/>
    <x v="1"/>
    <n v="47"/>
    <x v="0"/>
    <x v="1"/>
    <x v="1"/>
    <x v="0"/>
    <x v="0"/>
    <x v="1"/>
    <x v="1"/>
    <x v="0"/>
    <x v="0"/>
    <x v="0"/>
    <x v="0"/>
    <n v="104.3"/>
    <n v="4451.8500000000004"/>
    <x v="0"/>
    <x v="0"/>
    <n v="981.69"/>
    <n v="5433.54"/>
    <x v="0"/>
    <x v="0"/>
    <x v="0"/>
    <x v="0"/>
    <x v="0"/>
    <x v="0"/>
    <x v="0"/>
    <x v="0"/>
    <x v="0"/>
  </r>
  <r>
    <s v="9158-VCTQB"/>
    <x v="0"/>
    <x v="51"/>
    <x v="0"/>
    <x v="0"/>
    <x v="31"/>
    <n v="90023"/>
    <n v="34.017696999999998"/>
    <n v="-118.200577"/>
    <x v="2"/>
    <x v="62"/>
    <x v="0"/>
    <x v="0"/>
    <n v="5.01"/>
    <x v="1"/>
    <x v="0"/>
    <x v="1"/>
    <n v="10"/>
    <x v="1"/>
    <x v="0"/>
    <x v="1"/>
    <x v="0"/>
    <x v="0"/>
    <x v="1"/>
    <x v="1"/>
    <x v="0"/>
    <x v="1"/>
    <x v="0"/>
    <x v="1"/>
    <n v="113.6"/>
    <n v="4594.95"/>
    <x v="0"/>
    <x v="0"/>
    <n v="205.41"/>
    <n v="4800.3599999999997"/>
    <x v="1"/>
    <x v="4"/>
    <x v="19"/>
    <x v="0"/>
    <x v="0"/>
    <x v="0"/>
    <x v="0"/>
    <x v="0"/>
    <x v="0"/>
  </r>
  <r>
    <s v="9163-GHAYE"/>
    <x v="0"/>
    <x v="20"/>
    <x v="1"/>
    <x v="0"/>
    <x v="35"/>
    <n v="95204"/>
    <n v="37.974497999999997"/>
    <n v="-121.319568"/>
    <x v="1"/>
    <x v="49"/>
    <x v="0"/>
    <x v="0"/>
    <n v="31.68"/>
    <x v="0"/>
    <x v="0"/>
    <x v="0"/>
    <n v="23"/>
    <x v="0"/>
    <x v="0"/>
    <x v="0"/>
    <x v="1"/>
    <x v="1"/>
    <x v="0"/>
    <x v="0"/>
    <x v="0"/>
    <x v="1"/>
    <x v="1"/>
    <x v="1"/>
    <n v="48.85"/>
    <n v="736.8"/>
    <x v="0"/>
    <x v="0"/>
    <n v="475.2"/>
    <n v="1212"/>
    <x v="0"/>
    <x v="0"/>
    <x v="0"/>
    <x v="0"/>
    <x v="1"/>
    <x v="0"/>
    <x v="0"/>
    <x v="1"/>
    <x v="0"/>
  </r>
  <r>
    <s v="9167-APMXZ"/>
    <x v="0"/>
    <x v="5"/>
    <x v="1"/>
    <x v="0"/>
    <x v="162"/>
    <n v="90810"/>
    <n v="33.819814000000001"/>
    <n v="-118.222416"/>
    <x v="1"/>
    <x v="51"/>
    <x v="0"/>
    <x v="0"/>
    <n v="19.2"/>
    <x v="1"/>
    <x v="0"/>
    <x v="1"/>
    <n v="41"/>
    <x v="0"/>
    <x v="1"/>
    <x v="0"/>
    <x v="1"/>
    <x v="0"/>
    <x v="0"/>
    <x v="0"/>
    <x v="1"/>
    <x v="1"/>
    <x v="0"/>
    <x v="1"/>
    <n v="84.15"/>
    <n v="1821.95"/>
    <x v="0"/>
    <x v="8"/>
    <n v="422.4"/>
    <n v="2304.35"/>
    <x v="0"/>
    <x v="0"/>
    <x v="0"/>
    <x v="0"/>
    <x v="0"/>
    <x v="1"/>
    <x v="1"/>
    <x v="1"/>
    <x v="0"/>
  </r>
  <r>
    <s v="9168-INPSZ"/>
    <x v="0"/>
    <x v="4"/>
    <x v="0"/>
    <x v="0"/>
    <x v="436"/>
    <n v="93041"/>
    <n v="34.110123999999999"/>
    <n v="-119.100972"/>
    <x v="6"/>
    <x v="50"/>
    <x v="0"/>
    <x v="0"/>
    <n v="20.83"/>
    <x v="1"/>
    <x v="0"/>
    <x v="1"/>
    <n v="9"/>
    <x v="0"/>
    <x v="1"/>
    <x v="1"/>
    <x v="0"/>
    <x v="0"/>
    <x v="1"/>
    <x v="0"/>
    <x v="0"/>
    <x v="2"/>
    <x v="1"/>
    <x v="1"/>
    <n v="104.15"/>
    <n v="4495.6499999999996"/>
    <x v="0"/>
    <x v="0"/>
    <n v="916.52"/>
    <n v="5412.17"/>
    <x v="0"/>
    <x v="0"/>
    <x v="0"/>
    <x v="0"/>
    <x v="0"/>
    <x v="0"/>
    <x v="0"/>
    <x v="0"/>
    <x v="0"/>
  </r>
  <r>
    <s v="9169-BSVIN"/>
    <x v="1"/>
    <x v="44"/>
    <x v="1"/>
    <x v="0"/>
    <x v="178"/>
    <n v="92596"/>
    <n v="33.657432999999997"/>
    <n v="-117.04254"/>
    <x v="1"/>
    <x v="27"/>
    <x v="0"/>
    <x v="0"/>
    <n v="18.52"/>
    <x v="1"/>
    <x v="0"/>
    <x v="2"/>
    <n v="53"/>
    <x v="0"/>
    <x v="1"/>
    <x v="1"/>
    <x v="1"/>
    <x v="0"/>
    <x v="1"/>
    <x v="1"/>
    <x v="0"/>
    <x v="1"/>
    <x v="1"/>
    <x v="1"/>
    <n v="74.75"/>
    <n v="827.05"/>
    <x v="0"/>
    <x v="0"/>
    <n v="222.24"/>
    <n v="1049.29"/>
    <x v="0"/>
    <x v="0"/>
    <x v="0"/>
    <x v="0"/>
    <x v="0"/>
    <x v="0"/>
    <x v="0"/>
    <x v="1"/>
    <x v="0"/>
  </r>
  <r>
    <s v="9170-ARBTB"/>
    <x v="0"/>
    <x v="51"/>
    <x v="0"/>
    <x v="0"/>
    <x v="256"/>
    <n v="95018"/>
    <n v="37.089111000000003"/>
    <n v="-122.062213"/>
    <x v="1"/>
    <x v="57"/>
    <x v="0"/>
    <x v="0"/>
    <n v="8.25"/>
    <x v="0"/>
    <x v="1"/>
    <x v="3"/>
    <m/>
    <x v="2"/>
    <x v="2"/>
    <x v="2"/>
    <x v="2"/>
    <x v="2"/>
    <x v="2"/>
    <x v="2"/>
    <x v="2"/>
    <x v="0"/>
    <x v="1"/>
    <x v="0"/>
    <n v="19.600000000000001"/>
    <n v="1012.4"/>
    <x v="246"/>
    <x v="0"/>
    <n v="429"/>
    <n v="1395.33"/>
    <x v="0"/>
    <x v="0"/>
    <x v="0"/>
    <x v="0"/>
    <x v="1"/>
    <x v="1"/>
    <x v="1"/>
    <x v="1"/>
    <x v="0"/>
  </r>
  <r>
    <s v="9170-CCKOU"/>
    <x v="1"/>
    <x v="47"/>
    <x v="0"/>
    <x v="0"/>
    <x v="39"/>
    <n v="94539"/>
    <n v="37.516790999999998"/>
    <n v="-121.899117"/>
    <x v="2"/>
    <x v="67"/>
    <x v="2"/>
    <x v="0"/>
    <n v="12.06"/>
    <x v="1"/>
    <x v="0"/>
    <x v="1"/>
    <n v="9"/>
    <x v="1"/>
    <x v="0"/>
    <x v="1"/>
    <x v="1"/>
    <x v="1"/>
    <x v="0"/>
    <x v="0"/>
    <x v="0"/>
    <x v="1"/>
    <x v="1"/>
    <x v="0"/>
    <n v="90.2"/>
    <n v="1454.15"/>
    <x v="0"/>
    <x v="0"/>
    <n v="205.02"/>
    <n v="1659.17"/>
    <x v="1"/>
    <x v="2"/>
    <x v="2"/>
    <x v="0"/>
    <x v="1"/>
    <x v="0"/>
    <x v="0"/>
    <x v="1"/>
    <x v="0"/>
  </r>
  <r>
    <s v="9170-GYZJC"/>
    <x v="0"/>
    <x v="21"/>
    <x v="0"/>
    <x v="1"/>
    <x v="485"/>
    <n v="95251"/>
    <n v="38.055562000000002"/>
    <n v="-120.456298"/>
    <x v="2"/>
    <x v="62"/>
    <x v="0"/>
    <x v="0"/>
    <n v="45.26"/>
    <x v="1"/>
    <x v="0"/>
    <x v="0"/>
    <n v="56"/>
    <x v="1"/>
    <x v="0"/>
    <x v="1"/>
    <x v="0"/>
    <x v="1"/>
    <x v="1"/>
    <x v="1"/>
    <x v="0"/>
    <x v="1"/>
    <x v="1"/>
    <x v="0"/>
    <n v="79.900000000000006"/>
    <n v="3326.2"/>
    <x v="0"/>
    <x v="0"/>
    <n v="1855.66"/>
    <n v="5181.8599999999997"/>
    <x v="1"/>
    <x v="4"/>
    <x v="16"/>
    <x v="0"/>
    <x v="0"/>
    <x v="0"/>
    <x v="0"/>
    <x v="0"/>
    <x v="0"/>
  </r>
  <r>
    <s v="9172-ANCRX"/>
    <x v="0"/>
    <x v="34"/>
    <x v="1"/>
    <x v="0"/>
    <x v="544"/>
    <n v="90745"/>
    <n v="33.822294999999997"/>
    <n v="-118.26411"/>
    <x v="1"/>
    <x v="46"/>
    <x v="2"/>
    <x v="0"/>
    <n v="37.36"/>
    <x v="1"/>
    <x v="0"/>
    <x v="1"/>
    <n v="28"/>
    <x v="1"/>
    <x v="1"/>
    <x v="0"/>
    <x v="1"/>
    <x v="0"/>
    <x v="1"/>
    <x v="1"/>
    <x v="0"/>
    <x v="1"/>
    <x v="0"/>
    <x v="1"/>
    <n v="98.7"/>
    <n v="973.25"/>
    <x v="0"/>
    <x v="0"/>
    <n v="373.6"/>
    <n v="1346.85"/>
    <x v="1"/>
    <x v="5"/>
    <x v="9"/>
    <x v="0"/>
    <x v="0"/>
    <x v="0"/>
    <x v="0"/>
    <x v="1"/>
    <x v="0"/>
  </r>
  <r>
    <s v="9172-JITSM"/>
    <x v="0"/>
    <x v="10"/>
    <x v="0"/>
    <x v="0"/>
    <x v="371"/>
    <n v="92211"/>
    <n v="33.762759000000003"/>
    <n v="-116.324817"/>
    <x v="2"/>
    <x v="18"/>
    <x v="0"/>
    <x v="0"/>
    <n v="15.37"/>
    <x v="0"/>
    <x v="0"/>
    <x v="1"/>
    <n v="11"/>
    <x v="0"/>
    <x v="1"/>
    <x v="0"/>
    <x v="1"/>
    <x v="0"/>
    <x v="1"/>
    <x v="1"/>
    <x v="0"/>
    <x v="1"/>
    <x v="0"/>
    <x v="1"/>
    <n v="90.8"/>
    <n v="2361.8000000000002"/>
    <x v="0"/>
    <x v="0"/>
    <n v="399.62"/>
    <n v="2761.42"/>
    <x v="1"/>
    <x v="3"/>
    <x v="6"/>
    <x v="0"/>
    <x v="0"/>
    <x v="0"/>
    <x v="1"/>
    <x v="1"/>
    <x v="0"/>
  </r>
  <r>
    <s v="9173-IVZVP"/>
    <x v="0"/>
    <x v="23"/>
    <x v="0"/>
    <x v="1"/>
    <x v="180"/>
    <n v="91403"/>
    <n v="34.147148999999999"/>
    <n v="-118.463365"/>
    <x v="2"/>
    <x v="63"/>
    <x v="0"/>
    <x v="0"/>
    <n v="43.71"/>
    <x v="0"/>
    <x v="1"/>
    <x v="3"/>
    <m/>
    <x v="2"/>
    <x v="2"/>
    <x v="2"/>
    <x v="2"/>
    <x v="2"/>
    <x v="2"/>
    <x v="2"/>
    <x v="2"/>
    <x v="2"/>
    <x v="1"/>
    <x v="0"/>
    <n v="20.9"/>
    <n v="1146.05"/>
    <x v="0"/>
    <x v="0"/>
    <n v="2316.63"/>
    <n v="3462.68"/>
    <x v="0"/>
    <x v="0"/>
    <x v="0"/>
    <x v="0"/>
    <x v="1"/>
    <x v="1"/>
    <x v="1"/>
    <x v="1"/>
    <x v="0"/>
  </r>
  <r>
    <s v="9174-FKWZE"/>
    <x v="0"/>
    <x v="57"/>
    <x v="1"/>
    <x v="0"/>
    <x v="113"/>
    <n v="95819"/>
    <n v="38.567594"/>
    <n v="-121.437507"/>
    <x v="1"/>
    <x v="13"/>
    <x v="0"/>
    <x v="0"/>
    <n v="22.92"/>
    <x v="0"/>
    <x v="1"/>
    <x v="3"/>
    <m/>
    <x v="2"/>
    <x v="2"/>
    <x v="2"/>
    <x v="2"/>
    <x v="2"/>
    <x v="2"/>
    <x v="2"/>
    <x v="2"/>
    <x v="1"/>
    <x v="0"/>
    <x v="1"/>
    <n v="19.45"/>
    <n v="19.45"/>
    <x v="0"/>
    <x v="0"/>
    <n v="22.92"/>
    <n v="42.37"/>
    <x v="1"/>
    <x v="2"/>
    <x v="4"/>
    <x v="0"/>
    <x v="1"/>
    <x v="1"/>
    <x v="1"/>
    <x v="1"/>
    <x v="0"/>
  </r>
  <r>
    <s v="9174-IHETN"/>
    <x v="0"/>
    <x v="45"/>
    <x v="1"/>
    <x v="3"/>
    <x v="1081"/>
    <n v="95944"/>
    <n v="39.564112999999999"/>
    <n v="-120.868836"/>
    <x v="1"/>
    <x v="15"/>
    <x v="4"/>
    <x v="0"/>
    <n v="36.11"/>
    <x v="0"/>
    <x v="0"/>
    <x v="1"/>
    <n v="20"/>
    <x v="0"/>
    <x v="1"/>
    <x v="0"/>
    <x v="1"/>
    <x v="1"/>
    <x v="0"/>
    <x v="0"/>
    <x v="0"/>
    <x v="2"/>
    <x v="1"/>
    <x v="0"/>
    <n v="70.349999999999994"/>
    <n v="3533.6"/>
    <x v="0"/>
    <x v="0"/>
    <n v="1805.5"/>
    <n v="5339.1"/>
    <x v="0"/>
    <x v="0"/>
    <x v="0"/>
    <x v="0"/>
    <x v="1"/>
    <x v="0"/>
    <x v="1"/>
    <x v="1"/>
    <x v="0"/>
  </r>
  <r>
    <s v="9178-JHUVJ"/>
    <x v="1"/>
    <x v="31"/>
    <x v="0"/>
    <x v="1"/>
    <x v="1072"/>
    <n v="91320"/>
    <n v="34.172071000000003"/>
    <n v="-118.946262"/>
    <x v="2"/>
    <x v="52"/>
    <x v="5"/>
    <x v="0"/>
    <n v="1.1399999999999999"/>
    <x v="1"/>
    <x v="1"/>
    <x v="3"/>
    <m/>
    <x v="2"/>
    <x v="2"/>
    <x v="2"/>
    <x v="2"/>
    <x v="2"/>
    <x v="2"/>
    <x v="2"/>
    <x v="2"/>
    <x v="2"/>
    <x v="0"/>
    <x v="1"/>
    <n v="24.1"/>
    <n v="587.4"/>
    <x v="0"/>
    <x v="0"/>
    <n v="27.36"/>
    <n v="614.76"/>
    <x v="0"/>
    <x v="0"/>
    <x v="0"/>
    <x v="0"/>
    <x v="1"/>
    <x v="1"/>
    <x v="1"/>
    <x v="1"/>
    <x v="0"/>
  </r>
  <r>
    <s v="9184-GALIL"/>
    <x v="0"/>
    <x v="17"/>
    <x v="0"/>
    <x v="3"/>
    <x v="813"/>
    <n v="96057"/>
    <n v="41.251322000000002"/>
    <n v="-122.105209"/>
    <x v="10"/>
    <x v="70"/>
    <x v="0"/>
    <x v="0"/>
    <n v="2.86"/>
    <x v="0"/>
    <x v="1"/>
    <x v="3"/>
    <m/>
    <x v="2"/>
    <x v="2"/>
    <x v="2"/>
    <x v="2"/>
    <x v="2"/>
    <x v="2"/>
    <x v="2"/>
    <x v="2"/>
    <x v="1"/>
    <x v="1"/>
    <x v="0"/>
    <n v="20.45"/>
    <n v="781.25"/>
    <x v="0"/>
    <x v="0"/>
    <n v="108.68"/>
    <n v="889.93"/>
    <x v="0"/>
    <x v="0"/>
    <x v="0"/>
    <x v="0"/>
    <x v="1"/>
    <x v="1"/>
    <x v="1"/>
    <x v="1"/>
    <x v="0"/>
  </r>
  <r>
    <s v="9185-TQCVP"/>
    <x v="1"/>
    <x v="60"/>
    <x v="0"/>
    <x v="0"/>
    <x v="998"/>
    <n v="94706"/>
    <n v="37.890273999999998"/>
    <n v="-122.295192"/>
    <x v="2"/>
    <x v="32"/>
    <x v="0"/>
    <x v="0"/>
    <n v="21.3"/>
    <x v="1"/>
    <x v="0"/>
    <x v="1"/>
    <n v="42"/>
    <x v="0"/>
    <x v="1"/>
    <x v="0"/>
    <x v="1"/>
    <x v="1"/>
    <x v="1"/>
    <x v="1"/>
    <x v="0"/>
    <x v="1"/>
    <x v="0"/>
    <x v="1"/>
    <n v="85.15"/>
    <n v="1139.2"/>
    <x v="448"/>
    <x v="0"/>
    <n v="298.2"/>
    <n v="1398.92"/>
    <x v="1"/>
    <x v="2"/>
    <x v="20"/>
    <x v="0"/>
    <x v="0"/>
    <x v="0"/>
    <x v="1"/>
    <x v="1"/>
    <x v="0"/>
  </r>
  <r>
    <s v="9189-JWSHV"/>
    <x v="0"/>
    <x v="28"/>
    <x v="0"/>
    <x v="0"/>
    <x v="1071"/>
    <n v="93627"/>
    <n v="36.520536999999997"/>
    <n v="-120.118055"/>
    <x v="2"/>
    <x v="52"/>
    <x v="0"/>
    <x v="0"/>
    <n v="13.38"/>
    <x v="1"/>
    <x v="0"/>
    <x v="1"/>
    <n v="12"/>
    <x v="0"/>
    <x v="1"/>
    <x v="0"/>
    <x v="1"/>
    <x v="0"/>
    <x v="1"/>
    <x v="1"/>
    <x v="0"/>
    <x v="1"/>
    <x v="0"/>
    <x v="1"/>
    <n v="93.55"/>
    <n v="2264.0500000000002"/>
    <x v="0"/>
    <x v="0"/>
    <n v="321.12"/>
    <n v="2585.17"/>
    <x v="1"/>
    <x v="4"/>
    <x v="16"/>
    <x v="0"/>
    <x v="0"/>
    <x v="0"/>
    <x v="1"/>
    <x v="1"/>
    <x v="0"/>
  </r>
  <r>
    <s v="9190-MFJLN"/>
    <x v="1"/>
    <x v="61"/>
    <x v="1"/>
    <x v="0"/>
    <x v="485"/>
    <n v="95251"/>
    <n v="38.055562000000002"/>
    <n v="-120.456298"/>
    <x v="1"/>
    <x v="53"/>
    <x v="2"/>
    <x v="0"/>
    <n v="32.770000000000003"/>
    <x v="0"/>
    <x v="0"/>
    <x v="1"/>
    <n v="4"/>
    <x v="0"/>
    <x v="1"/>
    <x v="1"/>
    <x v="1"/>
    <x v="0"/>
    <x v="1"/>
    <x v="1"/>
    <x v="0"/>
    <x v="1"/>
    <x v="0"/>
    <x v="0"/>
    <n v="95.9"/>
    <n v="1777.9"/>
    <x v="0"/>
    <x v="0"/>
    <n v="622.63"/>
    <n v="2400.5300000000002"/>
    <x v="1"/>
    <x v="1"/>
    <x v="1"/>
    <x v="0"/>
    <x v="0"/>
    <x v="0"/>
    <x v="0"/>
    <x v="1"/>
    <x v="0"/>
  </r>
  <r>
    <s v="9191-MYQKX"/>
    <x v="0"/>
    <x v="20"/>
    <x v="0"/>
    <x v="6"/>
    <x v="581"/>
    <n v="90262"/>
    <n v="33.923572999999998"/>
    <n v="-118.200669"/>
    <x v="2"/>
    <x v="6"/>
    <x v="0"/>
    <x v="0"/>
    <n v="8.69"/>
    <x v="0"/>
    <x v="0"/>
    <x v="1"/>
    <n v="53"/>
    <x v="0"/>
    <x v="1"/>
    <x v="1"/>
    <x v="1"/>
    <x v="1"/>
    <x v="0"/>
    <x v="0"/>
    <x v="0"/>
    <x v="1"/>
    <x v="0"/>
    <x v="1"/>
    <n v="75.150000000000006"/>
    <n v="496.9"/>
    <x v="0"/>
    <x v="0"/>
    <n v="60.83"/>
    <n v="557.73"/>
    <x v="1"/>
    <x v="2"/>
    <x v="15"/>
    <x v="0"/>
    <x v="1"/>
    <x v="0"/>
    <x v="0"/>
    <x v="1"/>
    <x v="0"/>
  </r>
  <r>
    <s v="9194-GFVOI"/>
    <x v="0"/>
    <x v="11"/>
    <x v="0"/>
    <x v="0"/>
    <x v="955"/>
    <n v="96142"/>
    <n v="39.061227000000002"/>
    <n v="-120.179546"/>
    <x v="8"/>
    <x v="71"/>
    <x v="0"/>
    <x v="0"/>
    <n v="9.84"/>
    <x v="1"/>
    <x v="0"/>
    <x v="2"/>
    <n v="52"/>
    <x v="1"/>
    <x v="1"/>
    <x v="1"/>
    <x v="0"/>
    <x v="0"/>
    <x v="1"/>
    <x v="1"/>
    <x v="0"/>
    <x v="2"/>
    <x v="1"/>
    <x v="0"/>
    <n v="84.35"/>
    <n v="3571.6"/>
    <x v="0"/>
    <x v="0"/>
    <n v="413.28"/>
    <n v="3984.88"/>
    <x v="0"/>
    <x v="0"/>
    <x v="0"/>
    <x v="0"/>
    <x v="0"/>
    <x v="0"/>
    <x v="0"/>
    <x v="0"/>
    <x v="0"/>
  </r>
  <r>
    <s v="9199-PWQVC"/>
    <x v="0"/>
    <x v="32"/>
    <x v="0"/>
    <x v="0"/>
    <x v="143"/>
    <n v="94124"/>
    <n v="37.731504999999999"/>
    <n v="-122.38453199999999"/>
    <x v="2"/>
    <x v="5"/>
    <x v="4"/>
    <x v="0"/>
    <n v="49.08"/>
    <x v="1"/>
    <x v="0"/>
    <x v="0"/>
    <n v="24"/>
    <x v="1"/>
    <x v="0"/>
    <x v="0"/>
    <x v="1"/>
    <x v="0"/>
    <x v="1"/>
    <x v="1"/>
    <x v="1"/>
    <x v="0"/>
    <x v="0"/>
    <x v="0"/>
    <n v="79.7"/>
    <n v="4786.1499999999996"/>
    <x v="0"/>
    <x v="14"/>
    <n v="3092.04"/>
    <n v="7908.19"/>
    <x v="0"/>
    <x v="0"/>
    <x v="0"/>
    <x v="0"/>
    <x v="0"/>
    <x v="1"/>
    <x v="0"/>
    <x v="1"/>
    <x v="0"/>
  </r>
  <r>
    <s v="9200-NLNPD"/>
    <x v="1"/>
    <x v="29"/>
    <x v="0"/>
    <x v="0"/>
    <x v="847"/>
    <n v="95963"/>
    <n v="39.748036999999997"/>
    <n v="-122.30216900000001"/>
    <x v="6"/>
    <x v="11"/>
    <x v="0"/>
    <x v="1"/>
    <m/>
    <x v="2"/>
    <x v="0"/>
    <x v="2"/>
    <n v="30"/>
    <x v="0"/>
    <x v="1"/>
    <x v="1"/>
    <x v="0"/>
    <x v="0"/>
    <x v="1"/>
    <x v="1"/>
    <x v="1"/>
    <x v="0"/>
    <x v="0"/>
    <x v="1"/>
    <n v="54.05"/>
    <n v="2959.8"/>
    <x v="0"/>
    <x v="3"/>
    <n v="0"/>
    <n v="2999.8"/>
    <x v="0"/>
    <x v="0"/>
    <x v="0"/>
    <x v="0"/>
    <x v="0"/>
    <x v="1"/>
    <x v="0"/>
    <x v="0"/>
    <x v="0"/>
  </r>
  <r>
    <s v="9206-GVPEQ"/>
    <x v="1"/>
    <x v="24"/>
    <x v="0"/>
    <x v="0"/>
    <x v="64"/>
    <n v="93706"/>
    <n v="36.654614000000002"/>
    <n v="-119.903674"/>
    <x v="2"/>
    <x v="2"/>
    <x v="0"/>
    <x v="1"/>
    <m/>
    <x v="2"/>
    <x v="0"/>
    <x v="0"/>
    <n v="71"/>
    <x v="1"/>
    <x v="1"/>
    <x v="0"/>
    <x v="0"/>
    <x v="0"/>
    <x v="1"/>
    <x v="1"/>
    <x v="0"/>
    <x v="1"/>
    <x v="0"/>
    <x v="1"/>
    <n v="54.45"/>
    <n v="706.85"/>
    <x v="0"/>
    <x v="0"/>
    <n v="0"/>
    <n v="706.85"/>
    <x v="1"/>
    <x v="2"/>
    <x v="3"/>
    <x v="0"/>
    <x v="0"/>
    <x v="0"/>
    <x v="0"/>
    <x v="0"/>
    <x v="0"/>
  </r>
  <r>
    <s v="9207-ZPANB"/>
    <x v="1"/>
    <x v="21"/>
    <x v="1"/>
    <x v="0"/>
    <x v="411"/>
    <n v="95969"/>
    <n v="39.696759999999998"/>
    <n v="-121.644379"/>
    <x v="1"/>
    <x v="20"/>
    <x v="5"/>
    <x v="0"/>
    <n v="13.04"/>
    <x v="1"/>
    <x v="0"/>
    <x v="2"/>
    <n v="14"/>
    <x v="1"/>
    <x v="0"/>
    <x v="1"/>
    <x v="0"/>
    <x v="1"/>
    <x v="0"/>
    <x v="0"/>
    <x v="0"/>
    <x v="0"/>
    <x v="1"/>
    <x v="1"/>
    <n v="67.45"/>
    <n v="2443.3000000000002"/>
    <x v="0"/>
    <x v="0"/>
    <n v="482.48"/>
    <n v="2925.78"/>
    <x v="0"/>
    <x v="0"/>
    <x v="0"/>
    <x v="0"/>
    <x v="1"/>
    <x v="0"/>
    <x v="0"/>
    <x v="0"/>
    <x v="0"/>
  </r>
  <r>
    <s v="9208-OLGAQ"/>
    <x v="0"/>
    <x v="57"/>
    <x v="1"/>
    <x v="0"/>
    <x v="105"/>
    <n v="94709"/>
    <n v="37.878554000000001"/>
    <n v="-122.26609000000001"/>
    <x v="1"/>
    <x v="68"/>
    <x v="0"/>
    <x v="0"/>
    <n v="25.7"/>
    <x v="0"/>
    <x v="0"/>
    <x v="1"/>
    <n v="23"/>
    <x v="0"/>
    <x v="1"/>
    <x v="1"/>
    <x v="1"/>
    <x v="1"/>
    <x v="1"/>
    <x v="0"/>
    <x v="1"/>
    <x v="2"/>
    <x v="0"/>
    <x v="1"/>
    <n v="84.95"/>
    <n v="1443.65"/>
    <x v="449"/>
    <x v="13"/>
    <n v="462.6"/>
    <n v="1971.49"/>
    <x v="0"/>
    <x v="0"/>
    <x v="0"/>
    <x v="0"/>
    <x v="0"/>
    <x v="1"/>
    <x v="0"/>
    <x v="1"/>
    <x v="0"/>
  </r>
  <r>
    <s v="9209-NWPGU"/>
    <x v="1"/>
    <x v="21"/>
    <x v="1"/>
    <x v="0"/>
    <x v="579"/>
    <n v="92257"/>
    <n v="33.345824999999998"/>
    <n v="-115.596574"/>
    <x v="1"/>
    <x v="50"/>
    <x v="4"/>
    <x v="0"/>
    <n v="34.979999999999997"/>
    <x v="0"/>
    <x v="0"/>
    <x v="0"/>
    <n v="2"/>
    <x v="1"/>
    <x v="1"/>
    <x v="0"/>
    <x v="0"/>
    <x v="0"/>
    <x v="0"/>
    <x v="0"/>
    <x v="0"/>
    <x v="0"/>
    <x v="1"/>
    <x v="1"/>
    <n v="65.400000000000006"/>
    <n v="2774.55"/>
    <x v="0"/>
    <x v="0"/>
    <n v="1539.12"/>
    <n v="4313.67"/>
    <x v="0"/>
    <x v="0"/>
    <x v="0"/>
    <x v="0"/>
    <x v="0"/>
    <x v="0"/>
    <x v="0"/>
    <x v="0"/>
    <x v="0"/>
  </r>
  <r>
    <s v="9210-IAHGH"/>
    <x v="0"/>
    <x v="30"/>
    <x v="1"/>
    <x v="0"/>
    <x v="512"/>
    <n v="96136"/>
    <n v="40.345948999999997"/>
    <n v="-120.081187"/>
    <x v="1"/>
    <x v="6"/>
    <x v="1"/>
    <x v="0"/>
    <n v="23.35"/>
    <x v="0"/>
    <x v="0"/>
    <x v="2"/>
    <n v="6"/>
    <x v="0"/>
    <x v="1"/>
    <x v="0"/>
    <x v="0"/>
    <x v="0"/>
    <x v="1"/>
    <x v="1"/>
    <x v="0"/>
    <x v="1"/>
    <x v="0"/>
    <x v="0"/>
    <n v="70.75"/>
    <n v="450.8"/>
    <x v="0"/>
    <x v="0"/>
    <n v="163.44999999999999"/>
    <n v="614.25"/>
    <x v="1"/>
    <x v="5"/>
    <x v="9"/>
    <x v="0"/>
    <x v="0"/>
    <x v="0"/>
    <x v="1"/>
    <x v="0"/>
    <x v="0"/>
  </r>
  <r>
    <s v="9214-EKVXR"/>
    <x v="0"/>
    <x v="35"/>
    <x v="1"/>
    <x v="0"/>
    <x v="143"/>
    <n v="94110"/>
    <n v="37.750020999999997"/>
    <n v="-122.415201"/>
    <x v="1"/>
    <x v="13"/>
    <x v="0"/>
    <x v="0"/>
    <n v="26.15"/>
    <x v="0"/>
    <x v="0"/>
    <x v="2"/>
    <n v="26"/>
    <x v="0"/>
    <x v="1"/>
    <x v="0"/>
    <x v="1"/>
    <x v="1"/>
    <x v="0"/>
    <x v="0"/>
    <x v="0"/>
    <x v="1"/>
    <x v="0"/>
    <x v="0"/>
    <n v="44"/>
    <n v="44"/>
    <x v="0"/>
    <x v="0"/>
    <n v="26.15"/>
    <n v="70.150000000000006"/>
    <x v="2"/>
    <x v="0"/>
    <x v="0"/>
    <x v="0"/>
    <x v="1"/>
    <x v="0"/>
    <x v="1"/>
    <x v="1"/>
    <x v="0"/>
  </r>
  <r>
    <s v="9220-CXRSC"/>
    <x v="0"/>
    <x v="52"/>
    <x v="0"/>
    <x v="3"/>
    <x v="578"/>
    <n v="92249"/>
    <n v="32.730583000000003"/>
    <n v="-115.50108299999999"/>
    <x v="6"/>
    <x v="19"/>
    <x v="0"/>
    <x v="0"/>
    <n v="39.07"/>
    <x v="1"/>
    <x v="0"/>
    <x v="2"/>
    <n v="19"/>
    <x v="1"/>
    <x v="1"/>
    <x v="0"/>
    <x v="0"/>
    <x v="1"/>
    <x v="0"/>
    <x v="0"/>
    <x v="0"/>
    <x v="2"/>
    <x v="1"/>
    <x v="0"/>
    <n v="61.4"/>
    <n v="4059.85"/>
    <x v="0"/>
    <x v="0"/>
    <n v="2695.83"/>
    <n v="6755.68"/>
    <x v="0"/>
    <x v="0"/>
    <x v="0"/>
    <x v="0"/>
    <x v="1"/>
    <x v="0"/>
    <x v="0"/>
    <x v="0"/>
    <x v="0"/>
  </r>
  <r>
    <s v="9220-ZNKJI"/>
    <x v="0"/>
    <x v="6"/>
    <x v="0"/>
    <x v="0"/>
    <x v="449"/>
    <n v="95426"/>
    <n v="38.838087999999999"/>
    <n v="-122.73202999999999"/>
    <x v="7"/>
    <x v="17"/>
    <x v="0"/>
    <x v="0"/>
    <n v="33.21"/>
    <x v="0"/>
    <x v="0"/>
    <x v="1"/>
    <n v="4"/>
    <x v="0"/>
    <x v="1"/>
    <x v="1"/>
    <x v="0"/>
    <x v="0"/>
    <x v="0"/>
    <x v="0"/>
    <x v="0"/>
    <x v="2"/>
    <x v="1"/>
    <x v="0"/>
    <n v="88.8"/>
    <n v="4805.3"/>
    <x v="0"/>
    <x v="0"/>
    <n v="1826.55"/>
    <n v="6631.85"/>
    <x v="0"/>
    <x v="0"/>
    <x v="0"/>
    <x v="0"/>
    <x v="0"/>
    <x v="0"/>
    <x v="0"/>
    <x v="0"/>
    <x v="0"/>
  </r>
  <r>
    <s v="9221-OTIVJ"/>
    <x v="0"/>
    <x v="53"/>
    <x v="1"/>
    <x v="0"/>
    <x v="296"/>
    <n v="93621"/>
    <n v="36.789212999999997"/>
    <n v="-119.140338"/>
    <x v="1"/>
    <x v="32"/>
    <x v="0"/>
    <x v="0"/>
    <n v="29.96"/>
    <x v="1"/>
    <x v="0"/>
    <x v="1"/>
    <n v="7"/>
    <x v="0"/>
    <x v="0"/>
    <x v="1"/>
    <x v="1"/>
    <x v="0"/>
    <x v="1"/>
    <x v="0"/>
    <x v="0"/>
    <x v="1"/>
    <x v="0"/>
    <x v="1"/>
    <n v="104.85"/>
    <n v="1531.4"/>
    <x v="0"/>
    <x v="0"/>
    <n v="419.44"/>
    <n v="1950.84"/>
    <x v="1"/>
    <x v="2"/>
    <x v="2"/>
    <x v="0"/>
    <x v="0"/>
    <x v="0"/>
    <x v="0"/>
    <x v="1"/>
    <x v="0"/>
  </r>
  <r>
    <s v="9223-UCPVT"/>
    <x v="0"/>
    <x v="42"/>
    <x v="1"/>
    <x v="0"/>
    <x v="847"/>
    <n v="95963"/>
    <n v="39.748036999999997"/>
    <n v="-122.30216900000001"/>
    <x v="1"/>
    <x v="13"/>
    <x v="0"/>
    <x v="0"/>
    <n v="18.34"/>
    <x v="0"/>
    <x v="0"/>
    <x v="1"/>
    <n v="6"/>
    <x v="0"/>
    <x v="1"/>
    <x v="1"/>
    <x v="1"/>
    <x v="0"/>
    <x v="1"/>
    <x v="1"/>
    <x v="0"/>
    <x v="1"/>
    <x v="1"/>
    <x v="1"/>
    <n v="94.4"/>
    <n v="94.4"/>
    <x v="0"/>
    <x v="0"/>
    <n v="18.34"/>
    <n v="112.74"/>
    <x v="1"/>
    <x v="4"/>
    <x v="12"/>
    <x v="0"/>
    <x v="0"/>
    <x v="0"/>
    <x v="0"/>
    <x v="1"/>
    <x v="0"/>
  </r>
  <r>
    <s v="9224-VTYID"/>
    <x v="1"/>
    <x v="18"/>
    <x v="0"/>
    <x v="1"/>
    <x v="932"/>
    <n v="95690"/>
    <n v="38.240419000000003"/>
    <n v="-121.587535"/>
    <x v="6"/>
    <x v="54"/>
    <x v="4"/>
    <x v="0"/>
    <n v="11.74"/>
    <x v="1"/>
    <x v="0"/>
    <x v="2"/>
    <n v="48"/>
    <x v="1"/>
    <x v="0"/>
    <x v="1"/>
    <x v="0"/>
    <x v="0"/>
    <x v="1"/>
    <x v="1"/>
    <x v="0"/>
    <x v="2"/>
    <x v="0"/>
    <x v="2"/>
    <n v="90.5"/>
    <n v="4318.3500000000004"/>
    <x v="0"/>
    <x v="0"/>
    <n v="551.78"/>
    <n v="4870.13"/>
    <x v="0"/>
    <x v="0"/>
    <x v="0"/>
    <x v="0"/>
    <x v="0"/>
    <x v="0"/>
    <x v="0"/>
    <x v="0"/>
    <x v="0"/>
  </r>
  <r>
    <s v="9225-BZLNZ"/>
    <x v="1"/>
    <x v="22"/>
    <x v="0"/>
    <x v="0"/>
    <x v="31"/>
    <n v="90033"/>
    <n v="34.050198000000002"/>
    <n v="-118.21094600000001"/>
    <x v="5"/>
    <x v="9"/>
    <x v="0"/>
    <x v="0"/>
    <n v="16.579999999999998"/>
    <x v="1"/>
    <x v="0"/>
    <x v="2"/>
    <n v="30"/>
    <x v="1"/>
    <x v="0"/>
    <x v="1"/>
    <x v="1"/>
    <x v="0"/>
    <x v="1"/>
    <x v="1"/>
    <x v="0"/>
    <x v="2"/>
    <x v="0"/>
    <x v="1"/>
    <n v="85.25"/>
    <n v="6083.1"/>
    <x v="0"/>
    <x v="0"/>
    <n v="1193.76"/>
    <n v="7276.86"/>
    <x v="0"/>
    <x v="0"/>
    <x v="0"/>
    <x v="0"/>
    <x v="0"/>
    <x v="0"/>
    <x v="0"/>
    <x v="1"/>
    <x v="0"/>
  </r>
  <r>
    <s v="9227-LUNBG"/>
    <x v="0"/>
    <x v="14"/>
    <x v="1"/>
    <x v="0"/>
    <x v="147"/>
    <n v="94060"/>
    <n v="37.225650000000002"/>
    <n v="-122.297533"/>
    <x v="1"/>
    <x v="13"/>
    <x v="0"/>
    <x v="1"/>
    <m/>
    <x v="2"/>
    <x v="0"/>
    <x v="2"/>
    <n v="12"/>
    <x v="0"/>
    <x v="1"/>
    <x v="0"/>
    <x v="1"/>
    <x v="1"/>
    <x v="0"/>
    <x v="0"/>
    <x v="0"/>
    <x v="1"/>
    <x v="1"/>
    <x v="1"/>
    <n v="24.6"/>
    <n v="24.6"/>
    <x v="0"/>
    <x v="0"/>
    <n v="0"/>
    <n v="24.6"/>
    <x v="1"/>
    <x v="4"/>
    <x v="16"/>
    <x v="0"/>
    <x v="1"/>
    <x v="0"/>
    <x v="1"/>
    <x v="1"/>
    <x v="0"/>
  </r>
  <r>
    <s v="9227-UAQFT"/>
    <x v="1"/>
    <x v="43"/>
    <x v="1"/>
    <x v="0"/>
    <x v="52"/>
    <n v="91606"/>
    <n v="34.187598999999999"/>
    <n v="-118.387125"/>
    <x v="1"/>
    <x v="43"/>
    <x v="2"/>
    <x v="0"/>
    <n v="40.17"/>
    <x v="0"/>
    <x v="1"/>
    <x v="3"/>
    <m/>
    <x v="2"/>
    <x v="2"/>
    <x v="2"/>
    <x v="2"/>
    <x v="2"/>
    <x v="2"/>
    <x v="2"/>
    <x v="2"/>
    <x v="2"/>
    <x v="1"/>
    <x v="2"/>
    <n v="19.75"/>
    <n v="284.35000000000002"/>
    <x v="0"/>
    <x v="0"/>
    <n v="642.72"/>
    <n v="927.07"/>
    <x v="0"/>
    <x v="0"/>
    <x v="0"/>
    <x v="0"/>
    <x v="1"/>
    <x v="1"/>
    <x v="1"/>
    <x v="1"/>
    <x v="0"/>
  </r>
  <r>
    <s v="9227-YBAXE"/>
    <x v="0"/>
    <x v="5"/>
    <x v="0"/>
    <x v="3"/>
    <x v="371"/>
    <n v="92260"/>
    <n v="33.694501000000002"/>
    <n v="-116.412711"/>
    <x v="1"/>
    <x v="7"/>
    <x v="4"/>
    <x v="0"/>
    <n v="4.75"/>
    <x v="1"/>
    <x v="0"/>
    <x v="2"/>
    <n v="69"/>
    <x v="1"/>
    <x v="0"/>
    <x v="0"/>
    <x v="0"/>
    <x v="0"/>
    <x v="1"/>
    <x v="1"/>
    <x v="1"/>
    <x v="2"/>
    <x v="0"/>
    <x v="1"/>
    <n v="82.5"/>
    <n v="5215.1000000000004"/>
    <x v="0"/>
    <x v="3"/>
    <n v="308.75"/>
    <n v="5563.85"/>
    <x v="0"/>
    <x v="0"/>
    <x v="0"/>
    <x v="0"/>
    <x v="0"/>
    <x v="1"/>
    <x v="0"/>
    <x v="0"/>
    <x v="0"/>
  </r>
  <r>
    <s v="9229-RQABD"/>
    <x v="1"/>
    <x v="45"/>
    <x v="1"/>
    <x v="0"/>
    <x v="733"/>
    <n v="92275"/>
    <n v="33.281559999999999"/>
    <n v="-115.955541"/>
    <x v="1"/>
    <x v="68"/>
    <x v="2"/>
    <x v="0"/>
    <n v="12.97"/>
    <x v="1"/>
    <x v="1"/>
    <x v="3"/>
    <m/>
    <x v="2"/>
    <x v="2"/>
    <x v="2"/>
    <x v="2"/>
    <x v="2"/>
    <x v="2"/>
    <x v="2"/>
    <x v="2"/>
    <x v="0"/>
    <x v="1"/>
    <x v="0"/>
    <n v="23.75"/>
    <n v="424.5"/>
    <x v="0"/>
    <x v="0"/>
    <n v="233.46"/>
    <n v="657.96"/>
    <x v="0"/>
    <x v="0"/>
    <x v="0"/>
    <x v="0"/>
    <x v="1"/>
    <x v="1"/>
    <x v="1"/>
    <x v="1"/>
    <x v="0"/>
  </r>
  <r>
    <s v="9231-ZJYAM"/>
    <x v="0"/>
    <x v="61"/>
    <x v="1"/>
    <x v="0"/>
    <x v="430"/>
    <n v="93675"/>
    <n v="36.719141"/>
    <n v="-119.20267699999999"/>
    <x v="1"/>
    <x v="1"/>
    <x v="0"/>
    <x v="0"/>
    <n v="36.93"/>
    <x v="0"/>
    <x v="0"/>
    <x v="1"/>
    <n v="18"/>
    <x v="0"/>
    <x v="1"/>
    <x v="0"/>
    <x v="1"/>
    <x v="0"/>
    <x v="0"/>
    <x v="0"/>
    <x v="0"/>
    <x v="1"/>
    <x v="0"/>
    <x v="1"/>
    <n v="78.849999999999994"/>
    <n v="292.8"/>
    <x v="0"/>
    <x v="0"/>
    <n v="147.72"/>
    <n v="440.52"/>
    <x v="1"/>
    <x v="3"/>
    <x v="14"/>
    <x v="0"/>
    <x v="0"/>
    <x v="0"/>
    <x v="1"/>
    <x v="1"/>
    <x v="0"/>
  </r>
  <r>
    <s v="9233-PSYHO"/>
    <x v="0"/>
    <x v="8"/>
    <x v="1"/>
    <x v="0"/>
    <x v="516"/>
    <n v="91762"/>
    <n v="34.057256000000002"/>
    <n v="-117.667677"/>
    <x v="1"/>
    <x v="14"/>
    <x v="4"/>
    <x v="0"/>
    <n v="6.9"/>
    <x v="1"/>
    <x v="0"/>
    <x v="1"/>
    <n v="20"/>
    <x v="0"/>
    <x v="1"/>
    <x v="1"/>
    <x v="1"/>
    <x v="0"/>
    <x v="1"/>
    <x v="0"/>
    <x v="0"/>
    <x v="0"/>
    <x v="0"/>
    <x v="1"/>
    <n v="100.15"/>
    <n v="4459.8"/>
    <x v="0"/>
    <x v="0"/>
    <n v="310.5"/>
    <n v="4770.3"/>
    <x v="0"/>
    <x v="0"/>
    <x v="0"/>
    <x v="0"/>
    <x v="0"/>
    <x v="0"/>
    <x v="0"/>
    <x v="1"/>
    <x v="0"/>
  </r>
  <r>
    <s v="9236-NDUCW"/>
    <x v="0"/>
    <x v="20"/>
    <x v="1"/>
    <x v="0"/>
    <x v="966"/>
    <n v="96008"/>
    <n v="40.722732999999998"/>
    <n v="-122.109666"/>
    <x v="1"/>
    <x v="47"/>
    <x v="2"/>
    <x v="1"/>
    <m/>
    <x v="2"/>
    <x v="0"/>
    <x v="2"/>
    <n v="4"/>
    <x v="1"/>
    <x v="1"/>
    <x v="0"/>
    <x v="0"/>
    <x v="1"/>
    <x v="0"/>
    <x v="0"/>
    <x v="0"/>
    <x v="2"/>
    <x v="1"/>
    <x v="0"/>
    <n v="35.1"/>
    <n v="770.4"/>
    <x v="0"/>
    <x v="0"/>
    <n v="0"/>
    <n v="770.4"/>
    <x v="0"/>
    <x v="0"/>
    <x v="0"/>
    <x v="0"/>
    <x v="1"/>
    <x v="0"/>
    <x v="0"/>
    <x v="0"/>
    <x v="0"/>
  </r>
  <r>
    <s v="9237-HQITU"/>
    <x v="0"/>
    <x v="31"/>
    <x v="1"/>
    <x v="3"/>
    <x v="31"/>
    <n v="90005"/>
    <n v="34.059280999999999"/>
    <n v="-118.30741999999999"/>
    <x v="1"/>
    <x v="29"/>
    <x v="0"/>
    <x v="0"/>
    <n v="9.1199999999999992"/>
    <x v="0"/>
    <x v="0"/>
    <x v="1"/>
    <n v="51"/>
    <x v="0"/>
    <x v="1"/>
    <x v="0"/>
    <x v="1"/>
    <x v="1"/>
    <x v="0"/>
    <x v="0"/>
    <x v="0"/>
    <x v="1"/>
    <x v="0"/>
    <x v="1"/>
    <n v="70.7"/>
    <n v="151.65"/>
    <x v="0"/>
    <x v="0"/>
    <n v="18.239999999999998"/>
    <n v="169.89"/>
    <x v="1"/>
    <x v="3"/>
    <x v="14"/>
    <x v="0"/>
    <x v="1"/>
    <x v="0"/>
    <x v="1"/>
    <x v="1"/>
    <x v="0"/>
  </r>
  <r>
    <s v="9239-GZHZE"/>
    <x v="0"/>
    <x v="11"/>
    <x v="0"/>
    <x v="0"/>
    <x v="1104"/>
    <n v="93013"/>
    <n v="34.441398"/>
    <n v="-119.51316300000001"/>
    <x v="10"/>
    <x v="9"/>
    <x v="3"/>
    <x v="0"/>
    <n v="24.85"/>
    <x v="1"/>
    <x v="0"/>
    <x v="1"/>
    <n v="47"/>
    <x v="1"/>
    <x v="0"/>
    <x v="1"/>
    <x v="0"/>
    <x v="0"/>
    <x v="1"/>
    <x v="1"/>
    <x v="0"/>
    <x v="2"/>
    <x v="0"/>
    <x v="0"/>
    <n v="113.65"/>
    <n v="8124.2"/>
    <x v="0"/>
    <x v="0"/>
    <n v="1789.2"/>
    <n v="9913.4"/>
    <x v="0"/>
    <x v="0"/>
    <x v="0"/>
    <x v="0"/>
    <x v="0"/>
    <x v="0"/>
    <x v="0"/>
    <x v="0"/>
    <x v="0"/>
  </r>
  <r>
    <s v="9239-ZBZZV"/>
    <x v="0"/>
    <x v="5"/>
    <x v="1"/>
    <x v="0"/>
    <x v="31"/>
    <n v="90011"/>
    <n v="34.007089999999998"/>
    <n v="-118.258681"/>
    <x v="1"/>
    <x v="38"/>
    <x v="1"/>
    <x v="1"/>
    <m/>
    <x v="2"/>
    <x v="0"/>
    <x v="2"/>
    <n v="71"/>
    <x v="0"/>
    <x v="1"/>
    <x v="1"/>
    <x v="1"/>
    <x v="0"/>
    <x v="1"/>
    <x v="1"/>
    <x v="0"/>
    <x v="1"/>
    <x v="0"/>
    <x v="1"/>
    <n v="47.95"/>
    <n v="305.10000000000002"/>
    <x v="0"/>
    <x v="0"/>
    <n v="0"/>
    <n v="305.10000000000002"/>
    <x v="1"/>
    <x v="1"/>
    <x v="1"/>
    <x v="0"/>
    <x v="0"/>
    <x v="0"/>
    <x v="0"/>
    <x v="1"/>
    <x v="0"/>
  </r>
  <r>
    <s v="9242-TKFSV"/>
    <x v="1"/>
    <x v="55"/>
    <x v="0"/>
    <x v="0"/>
    <x v="861"/>
    <n v="95918"/>
    <n v="39.292333999999997"/>
    <n v="-121.32059700000001"/>
    <x v="9"/>
    <x v="9"/>
    <x v="3"/>
    <x v="1"/>
    <m/>
    <x v="2"/>
    <x v="0"/>
    <x v="2"/>
    <n v="15"/>
    <x v="1"/>
    <x v="0"/>
    <x v="1"/>
    <x v="0"/>
    <x v="0"/>
    <x v="1"/>
    <x v="1"/>
    <x v="0"/>
    <x v="2"/>
    <x v="0"/>
    <x v="0"/>
    <n v="65.099999999999994"/>
    <n v="4754.3"/>
    <x v="0"/>
    <x v="0"/>
    <n v="0"/>
    <n v="4754.3"/>
    <x v="0"/>
    <x v="0"/>
    <x v="0"/>
    <x v="0"/>
    <x v="0"/>
    <x v="0"/>
    <x v="0"/>
    <x v="0"/>
    <x v="0"/>
  </r>
  <r>
    <s v="9244-ZVAPM"/>
    <x v="1"/>
    <x v="59"/>
    <x v="1"/>
    <x v="0"/>
    <x v="107"/>
    <n v="92845"/>
    <n v="33.782955000000001"/>
    <n v="-118.026456"/>
    <x v="1"/>
    <x v="13"/>
    <x v="0"/>
    <x v="0"/>
    <n v="37.44"/>
    <x v="0"/>
    <x v="0"/>
    <x v="2"/>
    <n v="9"/>
    <x v="0"/>
    <x v="1"/>
    <x v="0"/>
    <x v="1"/>
    <x v="1"/>
    <x v="0"/>
    <x v="0"/>
    <x v="0"/>
    <x v="1"/>
    <x v="1"/>
    <x v="0"/>
    <n v="45.6"/>
    <n v="45.6"/>
    <x v="0"/>
    <x v="0"/>
    <n v="37.44"/>
    <n v="83.04"/>
    <x v="2"/>
    <x v="0"/>
    <x v="0"/>
    <x v="0"/>
    <x v="1"/>
    <x v="0"/>
    <x v="1"/>
    <x v="1"/>
    <x v="0"/>
  </r>
  <r>
    <s v="9248-OJYKK"/>
    <x v="1"/>
    <x v="58"/>
    <x v="1"/>
    <x v="0"/>
    <x v="38"/>
    <n v="92121"/>
    <n v="32.898612999999997"/>
    <n v="-117.20293700000001"/>
    <x v="1"/>
    <x v="13"/>
    <x v="0"/>
    <x v="0"/>
    <n v="3.84"/>
    <x v="1"/>
    <x v="0"/>
    <x v="1"/>
    <n v="13"/>
    <x v="0"/>
    <x v="1"/>
    <x v="0"/>
    <x v="1"/>
    <x v="1"/>
    <x v="0"/>
    <x v="0"/>
    <x v="1"/>
    <x v="1"/>
    <x v="0"/>
    <x v="1"/>
    <n v="76.45"/>
    <n v="76.45"/>
    <x v="0"/>
    <x v="1"/>
    <n v="3.84"/>
    <n v="90.29"/>
    <x v="1"/>
    <x v="1"/>
    <x v="5"/>
    <x v="0"/>
    <x v="1"/>
    <x v="1"/>
    <x v="1"/>
    <x v="1"/>
    <x v="0"/>
  </r>
  <r>
    <s v="9249-FXSCK"/>
    <x v="0"/>
    <x v="29"/>
    <x v="1"/>
    <x v="0"/>
    <x v="440"/>
    <n v="95220"/>
    <n v="38.200231000000002"/>
    <n v="-121.235034"/>
    <x v="1"/>
    <x v="57"/>
    <x v="4"/>
    <x v="0"/>
    <n v="33.69"/>
    <x v="1"/>
    <x v="0"/>
    <x v="1"/>
    <n v="52"/>
    <x v="1"/>
    <x v="0"/>
    <x v="0"/>
    <x v="0"/>
    <x v="0"/>
    <x v="1"/>
    <x v="1"/>
    <x v="0"/>
    <x v="0"/>
    <x v="0"/>
    <x v="0"/>
    <n v="111.25"/>
    <n v="5916.45"/>
    <x v="450"/>
    <x v="0"/>
    <n v="1751.88"/>
    <n v="7667.06"/>
    <x v="1"/>
    <x v="1"/>
    <x v="11"/>
    <x v="0"/>
    <x v="0"/>
    <x v="0"/>
    <x v="0"/>
    <x v="0"/>
    <x v="0"/>
  </r>
  <r>
    <s v="9250-WYPLL"/>
    <x v="0"/>
    <x v="29"/>
    <x v="1"/>
    <x v="0"/>
    <x v="78"/>
    <n v="92028"/>
    <n v="33.362575"/>
    <n v="-117.299644"/>
    <x v="1"/>
    <x v="10"/>
    <x v="0"/>
    <x v="0"/>
    <n v="35.22"/>
    <x v="1"/>
    <x v="0"/>
    <x v="1"/>
    <n v="58"/>
    <x v="0"/>
    <x v="1"/>
    <x v="0"/>
    <x v="1"/>
    <x v="1"/>
    <x v="0"/>
    <x v="1"/>
    <x v="0"/>
    <x v="1"/>
    <x v="1"/>
    <x v="1"/>
    <n v="75.55"/>
    <n v="413.65"/>
    <x v="0"/>
    <x v="0"/>
    <n v="176.1"/>
    <n v="589.75"/>
    <x v="1"/>
    <x v="1"/>
    <x v="5"/>
    <x v="0"/>
    <x v="0"/>
    <x v="0"/>
    <x v="1"/>
    <x v="1"/>
    <x v="0"/>
  </r>
  <r>
    <s v="9251-AWQGT"/>
    <x v="0"/>
    <x v="31"/>
    <x v="0"/>
    <x v="1"/>
    <x v="123"/>
    <n v="93591"/>
    <n v="34.598221000000002"/>
    <n v="-117.79593"/>
    <x v="0"/>
    <x v="60"/>
    <x v="0"/>
    <x v="0"/>
    <n v="9.77"/>
    <x v="0"/>
    <x v="1"/>
    <x v="3"/>
    <m/>
    <x v="2"/>
    <x v="2"/>
    <x v="2"/>
    <x v="2"/>
    <x v="2"/>
    <x v="2"/>
    <x v="2"/>
    <x v="2"/>
    <x v="2"/>
    <x v="1"/>
    <x v="0"/>
    <n v="20"/>
    <n v="935.9"/>
    <x v="0"/>
    <x v="0"/>
    <n v="468.96"/>
    <n v="1404.86"/>
    <x v="0"/>
    <x v="0"/>
    <x v="0"/>
    <x v="0"/>
    <x v="1"/>
    <x v="1"/>
    <x v="1"/>
    <x v="1"/>
    <x v="0"/>
  </r>
  <r>
    <s v="9251-WNSOD"/>
    <x v="0"/>
    <x v="5"/>
    <x v="0"/>
    <x v="0"/>
    <x v="284"/>
    <n v="93311"/>
    <n v="35.16207"/>
    <n v="-119.19448800000001"/>
    <x v="6"/>
    <x v="23"/>
    <x v="3"/>
    <x v="0"/>
    <n v="4.71"/>
    <x v="1"/>
    <x v="0"/>
    <x v="2"/>
    <n v="58"/>
    <x v="1"/>
    <x v="0"/>
    <x v="1"/>
    <x v="1"/>
    <x v="1"/>
    <x v="1"/>
    <x v="1"/>
    <x v="0"/>
    <x v="0"/>
    <x v="1"/>
    <x v="2"/>
    <n v="75.099999999999994"/>
    <n v="5064.45"/>
    <x v="0"/>
    <x v="0"/>
    <n v="315.57"/>
    <n v="5380.02"/>
    <x v="0"/>
    <x v="0"/>
    <x v="0"/>
    <x v="0"/>
    <x v="0"/>
    <x v="0"/>
    <x v="0"/>
    <x v="1"/>
    <x v="0"/>
  </r>
  <r>
    <s v="9253-QXKBE"/>
    <x v="1"/>
    <x v="50"/>
    <x v="0"/>
    <x v="0"/>
    <x v="19"/>
    <n v="95037"/>
    <n v="37.161543999999999"/>
    <n v="-121.649371"/>
    <x v="2"/>
    <x v="31"/>
    <x v="0"/>
    <x v="0"/>
    <n v="6.25"/>
    <x v="1"/>
    <x v="0"/>
    <x v="1"/>
    <n v="21"/>
    <x v="0"/>
    <x v="1"/>
    <x v="0"/>
    <x v="1"/>
    <x v="0"/>
    <x v="1"/>
    <x v="0"/>
    <x v="0"/>
    <x v="1"/>
    <x v="0"/>
    <x v="1"/>
    <n v="94.45"/>
    <n v="2653.65"/>
    <x v="0"/>
    <x v="0"/>
    <n v="181.25"/>
    <n v="2834.9"/>
    <x v="1"/>
    <x v="1"/>
    <x v="1"/>
    <x v="0"/>
    <x v="0"/>
    <x v="0"/>
    <x v="1"/>
    <x v="1"/>
    <x v="0"/>
  </r>
  <r>
    <s v="9253-VIFJQ"/>
    <x v="1"/>
    <x v="2"/>
    <x v="0"/>
    <x v="0"/>
    <x v="802"/>
    <n v="93925"/>
    <n v="36.596271000000002"/>
    <n v="-121.442274"/>
    <x v="10"/>
    <x v="7"/>
    <x v="4"/>
    <x v="0"/>
    <n v="39.49"/>
    <x v="1"/>
    <x v="0"/>
    <x v="2"/>
    <n v="18"/>
    <x v="1"/>
    <x v="0"/>
    <x v="1"/>
    <x v="1"/>
    <x v="1"/>
    <x v="0"/>
    <x v="0"/>
    <x v="0"/>
    <x v="0"/>
    <x v="1"/>
    <x v="0"/>
    <n v="67.05"/>
    <n v="4309.55"/>
    <x v="0"/>
    <x v="0"/>
    <n v="2566.85"/>
    <n v="6876.4"/>
    <x v="0"/>
    <x v="0"/>
    <x v="0"/>
    <x v="0"/>
    <x v="1"/>
    <x v="0"/>
    <x v="0"/>
    <x v="1"/>
    <x v="0"/>
  </r>
  <r>
    <s v="9254-RBFON"/>
    <x v="0"/>
    <x v="32"/>
    <x v="0"/>
    <x v="0"/>
    <x v="473"/>
    <n v="96050"/>
    <n v="41.816595"/>
    <n v="-122.94828699999999"/>
    <x v="2"/>
    <x v="67"/>
    <x v="2"/>
    <x v="0"/>
    <n v="5.4"/>
    <x v="0"/>
    <x v="0"/>
    <x v="1"/>
    <n v="8"/>
    <x v="0"/>
    <x v="1"/>
    <x v="1"/>
    <x v="0"/>
    <x v="0"/>
    <x v="1"/>
    <x v="1"/>
    <x v="0"/>
    <x v="0"/>
    <x v="1"/>
    <x v="1"/>
    <n v="98.6"/>
    <n v="1704.95"/>
    <x v="0"/>
    <x v="0"/>
    <n v="91.8"/>
    <n v="1796.75"/>
    <x v="1"/>
    <x v="1"/>
    <x v="1"/>
    <x v="0"/>
    <x v="0"/>
    <x v="0"/>
    <x v="0"/>
    <x v="0"/>
    <x v="0"/>
  </r>
  <r>
    <s v="9256-JTBNZ"/>
    <x v="0"/>
    <x v="43"/>
    <x v="1"/>
    <x v="0"/>
    <x v="1041"/>
    <n v="95469"/>
    <n v="39.408633999999999"/>
    <n v="-123.04551600000001"/>
    <x v="1"/>
    <x v="37"/>
    <x v="0"/>
    <x v="0"/>
    <n v="48.92"/>
    <x v="0"/>
    <x v="1"/>
    <x v="3"/>
    <m/>
    <x v="2"/>
    <x v="2"/>
    <x v="2"/>
    <x v="2"/>
    <x v="2"/>
    <x v="2"/>
    <x v="2"/>
    <x v="2"/>
    <x v="1"/>
    <x v="1"/>
    <x v="1"/>
    <n v="20.3"/>
    <n v="246.3"/>
    <x v="0"/>
    <x v="0"/>
    <n v="538.12"/>
    <n v="784.42"/>
    <x v="0"/>
    <x v="0"/>
    <x v="0"/>
    <x v="0"/>
    <x v="1"/>
    <x v="1"/>
    <x v="1"/>
    <x v="1"/>
    <x v="0"/>
  </r>
  <r>
    <s v="9257-AZMTZ"/>
    <x v="0"/>
    <x v="19"/>
    <x v="0"/>
    <x v="2"/>
    <x v="1"/>
    <n v="91205"/>
    <n v="34.136580000000002"/>
    <n v="-118.245839"/>
    <x v="6"/>
    <x v="57"/>
    <x v="0"/>
    <x v="0"/>
    <n v="2.44"/>
    <x v="0"/>
    <x v="1"/>
    <x v="3"/>
    <m/>
    <x v="2"/>
    <x v="2"/>
    <x v="2"/>
    <x v="2"/>
    <x v="2"/>
    <x v="2"/>
    <x v="2"/>
    <x v="2"/>
    <x v="2"/>
    <x v="1"/>
    <x v="1"/>
    <n v="20.100000000000001"/>
    <n v="1078.75"/>
    <x v="451"/>
    <x v="0"/>
    <n v="126.88"/>
    <n v="1188.58"/>
    <x v="0"/>
    <x v="0"/>
    <x v="0"/>
    <x v="0"/>
    <x v="1"/>
    <x v="1"/>
    <x v="1"/>
    <x v="1"/>
    <x v="0"/>
  </r>
  <r>
    <s v="9258-CNWAC"/>
    <x v="0"/>
    <x v="5"/>
    <x v="0"/>
    <x v="3"/>
    <x v="162"/>
    <n v="90813"/>
    <n v="33.781086000000002"/>
    <n v="-118.199049"/>
    <x v="0"/>
    <x v="4"/>
    <x v="3"/>
    <x v="0"/>
    <n v="4.32"/>
    <x v="1"/>
    <x v="0"/>
    <x v="1"/>
    <n v="41"/>
    <x v="1"/>
    <x v="0"/>
    <x v="1"/>
    <x v="0"/>
    <x v="0"/>
    <x v="1"/>
    <x v="1"/>
    <x v="0"/>
    <x v="2"/>
    <x v="1"/>
    <x v="0"/>
    <n v="113.65"/>
    <n v="8166.8"/>
    <x v="0"/>
    <x v="0"/>
    <n v="306.72000000000003"/>
    <n v="8473.52"/>
    <x v="0"/>
    <x v="0"/>
    <x v="0"/>
    <x v="0"/>
    <x v="0"/>
    <x v="0"/>
    <x v="0"/>
    <x v="0"/>
    <x v="0"/>
  </r>
  <r>
    <s v="9259-PACGQ"/>
    <x v="0"/>
    <x v="31"/>
    <x v="0"/>
    <x v="0"/>
    <x v="31"/>
    <n v="90026"/>
    <n v="34.078991000000002"/>
    <n v="-118.26380399999999"/>
    <x v="2"/>
    <x v="12"/>
    <x v="0"/>
    <x v="0"/>
    <n v="41.32"/>
    <x v="1"/>
    <x v="0"/>
    <x v="0"/>
    <n v="71"/>
    <x v="1"/>
    <x v="0"/>
    <x v="0"/>
    <x v="0"/>
    <x v="1"/>
    <x v="0"/>
    <x v="0"/>
    <x v="0"/>
    <x v="1"/>
    <x v="1"/>
    <x v="1"/>
    <n v="62.65"/>
    <n v="2274.9"/>
    <x v="0"/>
    <x v="0"/>
    <n v="1404.88"/>
    <n v="3679.78"/>
    <x v="1"/>
    <x v="1"/>
    <x v="1"/>
    <x v="0"/>
    <x v="1"/>
    <x v="0"/>
    <x v="0"/>
    <x v="0"/>
    <x v="0"/>
  </r>
  <r>
    <s v="9261-WDCAF"/>
    <x v="1"/>
    <x v="22"/>
    <x v="1"/>
    <x v="0"/>
    <x v="761"/>
    <n v="91902"/>
    <n v="32.671169999999996"/>
    <n v="-117.00232"/>
    <x v="1"/>
    <x v="3"/>
    <x v="0"/>
    <x v="0"/>
    <n v="33.53"/>
    <x v="0"/>
    <x v="0"/>
    <x v="2"/>
    <n v="30"/>
    <x v="0"/>
    <x v="1"/>
    <x v="0"/>
    <x v="1"/>
    <x v="1"/>
    <x v="1"/>
    <x v="1"/>
    <x v="0"/>
    <x v="1"/>
    <x v="1"/>
    <x v="2"/>
    <n v="-5"/>
    <n v="189.1"/>
    <x v="0"/>
    <x v="0"/>
    <n v="100.59"/>
    <n v="289.69"/>
    <x v="2"/>
    <x v="0"/>
    <x v="0"/>
    <x v="0"/>
    <x v="0"/>
    <x v="0"/>
    <x v="1"/>
    <x v="1"/>
    <x v="0"/>
  </r>
  <r>
    <s v="9269-CQOOL"/>
    <x v="1"/>
    <x v="12"/>
    <x v="1"/>
    <x v="0"/>
    <x v="389"/>
    <n v="95570"/>
    <n v="41.162295"/>
    <n v="-124.02738100000001"/>
    <x v="1"/>
    <x v="3"/>
    <x v="1"/>
    <x v="0"/>
    <n v="2.88"/>
    <x v="0"/>
    <x v="0"/>
    <x v="2"/>
    <n v="17"/>
    <x v="0"/>
    <x v="1"/>
    <x v="0"/>
    <x v="1"/>
    <x v="0"/>
    <x v="0"/>
    <x v="0"/>
    <x v="0"/>
    <x v="1"/>
    <x v="0"/>
    <x v="0"/>
    <n v="54.7"/>
    <n v="169.45"/>
    <x v="0"/>
    <x v="0"/>
    <n v="8.64"/>
    <n v="178.09"/>
    <x v="1"/>
    <x v="1"/>
    <x v="1"/>
    <x v="0"/>
    <x v="0"/>
    <x v="0"/>
    <x v="1"/>
    <x v="1"/>
    <x v="0"/>
  </r>
  <r>
    <s v="9272-LSVYH"/>
    <x v="1"/>
    <x v="5"/>
    <x v="1"/>
    <x v="0"/>
    <x v="975"/>
    <n v="95615"/>
    <n v="38.311608999999997"/>
    <n v="-121.554034"/>
    <x v="1"/>
    <x v="46"/>
    <x v="0"/>
    <x v="0"/>
    <n v="4.29"/>
    <x v="0"/>
    <x v="0"/>
    <x v="1"/>
    <n v="85"/>
    <x v="0"/>
    <x v="1"/>
    <x v="0"/>
    <x v="1"/>
    <x v="1"/>
    <x v="0"/>
    <x v="0"/>
    <x v="0"/>
    <x v="1"/>
    <x v="1"/>
    <x v="0"/>
    <n v="70.150000000000006"/>
    <n v="735.5"/>
    <x v="0"/>
    <x v="0"/>
    <n v="42.9"/>
    <n v="778.4"/>
    <x v="0"/>
    <x v="0"/>
    <x v="0"/>
    <x v="0"/>
    <x v="1"/>
    <x v="0"/>
    <x v="1"/>
    <x v="1"/>
    <x v="0"/>
  </r>
  <r>
    <s v="9274-CNFMO"/>
    <x v="1"/>
    <x v="48"/>
    <x v="0"/>
    <x v="0"/>
    <x v="546"/>
    <n v="91331"/>
    <n v="34.255442000000002"/>
    <n v="-118.421314"/>
    <x v="2"/>
    <x v="1"/>
    <x v="0"/>
    <x v="0"/>
    <n v="28.11"/>
    <x v="1"/>
    <x v="0"/>
    <x v="1"/>
    <n v="27"/>
    <x v="0"/>
    <x v="1"/>
    <x v="0"/>
    <x v="1"/>
    <x v="1"/>
    <x v="0"/>
    <x v="0"/>
    <x v="0"/>
    <x v="1"/>
    <x v="1"/>
    <x v="1"/>
    <n v="74.95"/>
    <n v="308.7"/>
    <x v="0"/>
    <x v="0"/>
    <n v="112.44"/>
    <n v="421.14"/>
    <x v="1"/>
    <x v="1"/>
    <x v="11"/>
    <x v="0"/>
    <x v="1"/>
    <x v="0"/>
    <x v="1"/>
    <x v="1"/>
    <x v="0"/>
  </r>
  <r>
    <s v="9274-UARKJ"/>
    <x v="0"/>
    <x v="27"/>
    <x v="1"/>
    <x v="0"/>
    <x v="27"/>
    <n v="95351"/>
    <n v="37.621457999999997"/>
    <n v="-121.01229499999999"/>
    <x v="1"/>
    <x v="49"/>
    <x v="0"/>
    <x v="0"/>
    <n v="10.43"/>
    <x v="0"/>
    <x v="0"/>
    <x v="1"/>
    <n v="29"/>
    <x v="0"/>
    <x v="0"/>
    <x v="0"/>
    <x v="1"/>
    <x v="0"/>
    <x v="0"/>
    <x v="0"/>
    <x v="0"/>
    <x v="1"/>
    <x v="0"/>
    <x v="1"/>
    <n v="83.2"/>
    <n v="1130"/>
    <x v="0"/>
    <x v="0"/>
    <n v="156.44999999999999"/>
    <n v="1286.45"/>
    <x v="0"/>
    <x v="0"/>
    <x v="0"/>
    <x v="0"/>
    <x v="0"/>
    <x v="0"/>
    <x v="0"/>
    <x v="1"/>
    <x v="0"/>
  </r>
  <r>
    <s v="9277-JOOMO"/>
    <x v="0"/>
    <x v="60"/>
    <x v="1"/>
    <x v="0"/>
    <x v="161"/>
    <n v="95542"/>
    <n v="40.057783999999998"/>
    <n v="-123.679461"/>
    <x v="1"/>
    <x v="3"/>
    <x v="0"/>
    <x v="0"/>
    <n v="26.33"/>
    <x v="1"/>
    <x v="1"/>
    <x v="3"/>
    <m/>
    <x v="2"/>
    <x v="2"/>
    <x v="2"/>
    <x v="2"/>
    <x v="2"/>
    <x v="2"/>
    <x v="2"/>
    <x v="2"/>
    <x v="1"/>
    <x v="1"/>
    <x v="0"/>
    <n v="24.6"/>
    <n v="86.35"/>
    <x v="0"/>
    <x v="0"/>
    <n v="78.989999999999995"/>
    <n v="165.34"/>
    <x v="2"/>
    <x v="0"/>
    <x v="0"/>
    <x v="0"/>
    <x v="1"/>
    <x v="1"/>
    <x v="1"/>
    <x v="1"/>
    <x v="0"/>
  </r>
  <r>
    <s v="9278-VZKCD"/>
    <x v="0"/>
    <x v="6"/>
    <x v="0"/>
    <x v="0"/>
    <x v="181"/>
    <n v="92860"/>
    <n v="33.925832999999997"/>
    <n v="-117.559639"/>
    <x v="2"/>
    <x v="57"/>
    <x v="0"/>
    <x v="0"/>
    <n v="4.1100000000000003"/>
    <x v="1"/>
    <x v="0"/>
    <x v="1"/>
    <n v="17"/>
    <x v="1"/>
    <x v="0"/>
    <x v="1"/>
    <x v="1"/>
    <x v="0"/>
    <x v="1"/>
    <x v="0"/>
    <x v="0"/>
    <x v="2"/>
    <x v="0"/>
    <x v="1"/>
    <n v="109.1"/>
    <n v="5647.95"/>
    <x v="0"/>
    <x v="0"/>
    <n v="213.72"/>
    <n v="5861.67"/>
    <x v="0"/>
    <x v="0"/>
    <x v="0"/>
    <x v="0"/>
    <x v="0"/>
    <x v="0"/>
    <x v="0"/>
    <x v="1"/>
    <x v="0"/>
  </r>
  <r>
    <s v="9279-CJEOJ"/>
    <x v="0"/>
    <x v="49"/>
    <x v="1"/>
    <x v="0"/>
    <x v="364"/>
    <n v="92801"/>
    <n v="33.844982999999999"/>
    <n v="-117.952151"/>
    <x v="1"/>
    <x v="47"/>
    <x v="0"/>
    <x v="0"/>
    <n v="37.4"/>
    <x v="1"/>
    <x v="0"/>
    <x v="1"/>
    <n v="16"/>
    <x v="0"/>
    <x v="1"/>
    <x v="0"/>
    <x v="1"/>
    <x v="0"/>
    <x v="1"/>
    <x v="0"/>
    <x v="0"/>
    <x v="1"/>
    <x v="0"/>
    <x v="1"/>
    <n v="95.4"/>
    <n v="2025.1"/>
    <x v="0"/>
    <x v="0"/>
    <n v="785.4"/>
    <n v="2810.5"/>
    <x v="0"/>
    <x v="0"/>
    <x v="0"/>
    <x v="0"/>
    <x v="0"/>
    <x v="0"/>
    <x v="1"/>
    <x v="1"/>
    <x v="0"/>
  </r>
  <r>
    <s v="9281-CEDRU"/>
    <x v="0"/>
    <x v="5"/>
    <x v="0"/>
    <x v="0"/>
    <x v="733"/>
    <n v="92275"/>
    <n v="33.281559999999999"/>
    <n v="-115.955541"/>
    <x v="0"/>
    <x v="64"/>
    <x v="0"/>
    <x v="0"/>
    <n v="8.6199999999999992"/>
    <x v="0"/>
    <x v="0"/>
    <x v="2"/>
    <n v="53"/>
    <x v="0"/>
    <x v="0"/>
    <x v="0"/>
    <x v="0"/>
    <x v="0"/>
    <x v="0"/>
    <x v="0"/>
    <x v="0"/>
    <x v="2"/>
    <x v="1"/>
    <x v="1"/>
    <n v="64.099999999999994"/>
    <n v="4326.25"/>
    <x v="452"/>
    <x v="0"/>
    <n v="586.16"/>
    <n v="4893.29"/>
    <x v="0"/>
    <x v="0"/>
    <x v="0"/>
    <x v="0"/>
    <x v="0"/>
    <x v="0"/>
    <x v="0"/>
    <x v="0"/>
    <x v="0"/>
  </r>
  <r>
    <s v="9281-OFDMF"/>
    <x v="1"/>
    <x v="48"/>
    <x v="1"/>
    <x v="0"/>
    <x v="1105"/>
    <n v="95956"/>
    <n v="39.937016999999997"/>
    <n v="-121.058043"/>
    <x v="1"/>
    <x v="35"/>
    <x v="0"/>
    <x v="0"/>
    <n v="20.059999999999999"/>
    <x v="1"/>
    <x v="0"/>
    <x v="1"/>
    <n v="3"/>
    <x v="0"/>
    <x v="0"/>
    <x v="0"/>
    <x v="1"/>
    <x v="1"/>
    <x v="1"/>
    <x v="1"/>
    <x v="0"/>
    <x v="2"/>
    <x v="1"/>
    <x v="1"/>
    <n v="90.7"/>
    <n v="3413.25"/>
    <x v="0"/>
    <x v="0"/>
    <n v="782.34"/>
    <n v="4195.59"/>
    <x v="0"/>
    <x v="0"/>
    <x v="0"/>
    <x v="0"/>
    <x v="0"/>
    <x v="0"/>
    <x v="0"/>
    <x v="1"/>
    <x v="0"/>
  </r>
  <r>
    <s v="9281-PKKZE"/>
    <x v="0"/>
    <x v="10"/>
    <x v="0"/>
    <x v="0"/>
    <x v="263"/>
    <n v="91702"/>
    <n v="34.174492999999998"/>
    <n v="-117.87067999999999"/>
    <x v="2"/>
    <x v="56"/>
    <x v="0"/>
    <x v="1"/>
    <m/>
    <x v="2"/>
    <x v="0"/>
    <x v="2"/>
    <n v="8"/>
    <x v="0"/>
    <x v="1"/>
    <x v="0"/>
    <x v="1"/>
    <x v="0"/>
    <x v="1"/>
    <x v="1"/>
    <x v="0"/>
    <x v="1"/>
    <x v="0"/>
    <x v="1"/>
    <n v="43.95"/>
    <n v="2007.85"/>
    <x v="0"/>
    <x v="0"/>
    <n v="0"/>
    <n v="2007.85"/>
    <x v="0"/>
    <x v="0"/>
    <x v="0"/>
    <x v="0"/>
    <x v="0"/>
    <x v="0"/>
    <x v="1"/>
    <x v="1"/>
    <x v="0"/>
  </r>
  <r>
    <s v="9282-IZGQK"/>
    <x v="0"/>
    <x v="35"/>
    <x v="1"/>
    <x v="0"/>
    <x v="97"/>
    <n v="92612"/>
    <n v="33.643095000000002"/>
    <n v="-117.810896"/>
    <x v="1"/>
    <x v="13"/>
    <x v="1"/>
    <x v="0"/>
    <n v="30.52"/>
    <x v="1"/>
    <x v="0"/>
    <x v="1"/>
    <n v="30"/>
    <x v="0"/>
    <x v="1"/>
    <x v="0"/>
    <x v="1"/>
    <x v="1"/>
    <x v="1"/>
    <x v="1"/>
    <x v="0"/>
    <x v="1"/>
    <x v="0"/>
    <x v="1"/>
    <n v="85"/>
    <n v="85"/>
    <x v="0"/>
    <x v="0"/>
    <n v="30.52"/>
    <n v="115.52"/>
    <x v="1"/>
    <x v="3"/>
    <x v="6"/>
    <x v="0"/>
    <x v="0"/>
    <x v="0"/>
    <x v="1"/>
    <x v="1"/>
    <x v="0"/>
  </r>
  <r>
    <s v="9283-LZQOH"/>
    <x v="1"/>
    <x v="59"/>
    <x v="0"/>
    <x v="0"/>
    <x v="12"/>
    <n v="95843"/>
    <n v="38.715497999999997"/>
    <n v="-121.363411"/>
    <x v="2"/>
    <x v="2"/>
    <x v="0"/>
    <x v="0"/>
    <n v="2.92"/>
    <x v="1"/>
    <x v="0"/>
    <x v="1"/>
    <n v="21"/>
    <x v="0"/>
    <x v="1"/>
    <x v="0"/>
    <x v="1"/>
    <x v="1"/>
    <x v="0"/>
    <x v="0"/>
    <x v="0"/>
    <x v="1"/>
    <x v="0"/>
    <x v="0"/>
    <n v="74.400000000000006"/>
    <n v="896.75"/>
    <x v="0"/>
    <x v="0"/>
    <n v="37.96"/>
    <n v="934.71"/>
    <x v="1"/>
    <x v="1"/>
    <x v="5"/>
    <x v="0"/>
    <x v="1"/>
    <x v="0"/>
    <x v="1"/>
    <x v="1"/>
    <x v="0"/>
  </r>
  <r>
    <s v="9286-BHDQG"/>
    <x v="1"/>
    <x v="1"/>
    <x v="0"/>
    <x v="0"/>
    <x v="784"/>
    <n v="91362"/>
    <n v="34.191842000000001"/>
    <n v="-118.822796"/>
    <x v="11"/>
    <x v="9"/>
    <x v="3"/>
    <x v="1"/>
    <m/>
    <x v="2"/>
    <x v="0"/>
    <x v="2"/>
    <n v="17"/>
    <x v="1"/>
    <x v="0"/>
    <x v="1"/>
    <x v="0"/>
    <x v="1"/>
    <x v="0"/>
    <x v="0"/>
    <x v="0"/>
    <x v="2"/>
    <x v="1"/>
    <x v="0"/>
    <n v="45.25"/>
    <n v="3139.8"/>
    <x v="0"/>
    <x v="0"/>
    <n v="0"/>
    <n v="3139.8"/>
    <x v="0"/>
    <x v="0"/>
    <x v="0"/>
    <x v="0"/>
    <x v="1"/>
    <x v="0"/>
    <x v="0"/>
    <x v="0"/>
    <x v="0"/>
  </r>
  <r>
    <s v="9286-DOJGF"/>
    <x v="0"/>
    <x v="36"/>
    <x v="0"/>
    <x v="0"/>
    <x v="141"/>
    <n v="95651"/>
    <n v="38.815514999999998"/>
    <n v="-120.91699699999999"/>
    <x v="7"/>
    <x v="70"/>
    <x v="0"/>
    <x v="0"/>
    <n v="15.78"/>
    <x v="1"/>
    <x v="0"/>
    <x v="1"/>
    <n v="30"/>
    <x v="0"/>
    <x v="1"/>
    <x v="0"/>
    <x v="1"/>
    <x v="1"/>
    <x v="0"/>
    <x v="0"/>
    <x v="0"/>
    <x v="1"/>
    <x v="0"/>
    <x v="1"/>
    <n v="74.95"/>
    <n v="2869.85"/>
    <x v="0"/>
    <x v="0"/>
    <n v="599.64"/>
    <n v="3469.49"/>
    <x v="1"/>
    <x v="2"/>
    <x v="2"/>
    <x v="0"/>
    <x v="1"/>
    <x v="0"/>
    <x v="1"/>
    <x v="1"/>
    <x v="0"/>
  </r>
  <r>
    <s v="9289-LBQVU"/>
    <x v="1"/>
    <x v="38"/>
    <x v="0"/>
    <x v="0"/>
    <x v="510"/>
    <n v="92545"/>
    <n v="33.734932999999998"/>
    <n v="-117.044145"/>
    <x v="7"/>
    <x v="34"/>
    <x v="0"/>
    <x v="0"/>
    <n v="32.93"/>
    <x v="1"/>
    <x v="0"/>
    <x v="2"/>
    <n v="26"/>
    <x v="0"/>
    <x v="0"/>
    <x v="0"/>
    <x v="0"/>
    <x v="1"/>
    <x v="1"/>
    <x v="1"/>
    <x v="0"/>
    <x v="0"/>
    <x v="0"/>
    <x v="0"/>
    <n v="70.150000000000006"/>
    <n v="4480.7"/>
    <x v="0"/>
    <x v="0"/>
    <n v="2107.52"/>
    <n v="6588.22"/>
    <x v="0"/>
    <x v="0"/>
    <x v="0"/>
    <x v="0"/>
    <x v="0"/>
    <x v="0"/>
    <x v="0"/>
    <x v="0"/>
    <x v="0"/>
  </r>
  <r>
    <s v="9290-SHCMB"/>
    <x v="0"/>
    <x v="58"/>
    <x v="1"/>
    <x v="0"/>
    <x v="942"/>
    <n v="95919"/>
    <n v="39.440686999999997"/>
    <n v="-121.263583"/>
    <x v="1"/>
    <x v="2"/>
    <x v="0"/>
    <x v="0"/>
    <n v="26.68"/>
    <x v="0"/>
    <x v="0"/>
    <x v="1"/>
    <n v="24"/>
    <x v="0"/>
    <x v="1"/>
    <x v="1"/>
    <x v="1"/>
    <x v="0"/>
    <x v="1"/>
    <x v="1"/>
    <x v="0"/>
    <x v="2"/>
    <x v="0"/>
    <x v="1"/>
    <n v="96.85"/>
    <n v="1235.55"/>
    <x v="0"/>
    <x v="0"/>
    <n v="346.84"/>
    <n v="1582.39"/>
    <x v="0"/>
    <x v="0"/>
    <x v="0"/>
    <x v="0"/>
    <x v="0"/>
    <x v="0"/>
    <x v="0"/>
    <x v="1"/>
    <x v="0"/>
  </r>
  <r>
    <s v="9294-TDIPC"/>
    <x v="1"/>
    <x v="40"/>
    <x v="1"/>
    <x v="2"/>
    <x v="38"/>
    <n v="92110"/>
    <n v="32.765009999999997"/>
    <n v="-117.19938"/>
    <x v="1"/>
    <x v="10"/>
    <x v="1"/>
    <x v="0"/>
    <n v="12.22"/>
    <x v="0"/>
    <x v="1"/>
    <x v="3"/>
    <m/>
    <x v="2"/>
    <x v="2"/>
    <x v="2"/>
    <x v="2"/>
    <x v="2"/>
    <x v="2"/>
    <x v="2"/>
    <x v="2"/>
    <x v="1"/>
    <x v="1"/>
    <x v="0"/>
    <n v="-10"/>
    <n v="83.75"/>
    <x v="0"/>
    <x v="0"/>
    <n v="61.1"/>
    <n v="144.85"/>
    <x v="0"/>
    <x v="0"/>
    <x v="0"/>
    <x v="0"/>
    <x v="1"/>
    <x v="1"/>
    <x v="1"/>
    <x v="1"/>
    <x v="0"/>
  </r>
  <r>
    <s v="9297-EONCV"/>
    <x v="0"/>
    <x v="10"/>
    <x v="1"/>
    <x v="0"/>
    <x v="39"/>
    <n v="94536"/>
    <n v="37.572273000000003"/>
    <n v="-121.964583"/>
    <x v="1"/>
    <x v="9"/>
    <x v="3"/>
    <x v="0"/>
    <n v="44.21"/>
    <x v="1"/>
    <x v="0"/>
    <x v="2"/>
    <n v="22"/>
    <x v="1"/>
    <x v="0"/>
    <x v="1"/>
    <x v="0"/>
    <x v="0"/>
    <x v="1"/>
    <x v="1"/>
    <x v="0"/>
    <x v="2"/>
    <x v="0"/>
    <x v="1"/>
    <n v="91.35"/>
    <n v="6697.2"/>
    <x v="0"/>
    <x v="0"/>
    <n v="3183.12"/>
    <n v="9880.32"/>
    <x v="0"/>
    <x v="0"/>
    <x v="0"/>
    <x v="0"/>
    <x v="0"/>
    <x v="0"/>
    <x v="0"/>
    <x v="0"/>
    <x v="0"/>
  </r>
  <r>
    <s v="9297-FVVDH"/>
    <x v="0"/>
    <x v="25"/>
    <x v="0"/>
    <x v="0"/>
    <x v="510"/>
    <n v="92545"/>
    <n v="33.734932999999998"/>
    <n v="-117.044145"/>
    <x v="0"/>
    <x v="41"/>
    <x v="4"/>
    <x v="0"/>
    <n v="10.050000000000001"/>
    <x v="1"/>
    <x v="0"/>
    <x v="2"/>
    <n v="16"/>
    <x v="1"/>
    <x v="1"/>
    <x v="1"/>
    <x v="0"/>
    <x v="0"/>
    <x v="1"/>
    <x v="1"/>
    <x v="0"/>
    <x v="2"/>
    <x v="0"/>
    <x v="1"/>
    <n v="84.5"/>
    <n v="4845.3999999999996"/>
    <x v="0"/>
    <x v="0"/>
    <n v="572.85"/>
    <n v="5418.25"/>
    <x v="0"/>
    <x v="0"/>
    <x v="0"/>
    <x v="0"/>
    <x v="0"/>
    <x v="0"/>
    <x v="0"/>
    <x v="0"/>
    <x v="0"/>
  </r>
  <r>
    <s v="9298-WGMRW"/>
    <x v="0"/>
    <x v="17"/>
    <x v="0"/>
    <x v="0"/>
    <x v="964"/>
    <n v="95721"/>
    <n v="38.851841999999998"/>
    <n v="-120.076204"/>
    <x v="8"/>
    <x v="9"/>
    <x v="3"/>
    <x v="0"/>
    <n v="24.32"/>
    <x v="1"/>
    <x v="0"/>
    <x v="1"/>
    <n v="76"/>
    <x v="1"/>
    <x v="0"/>
    <x v="1"/>
    <x v="0"/>
    <x v="0"/>
    <x v="1"/>
    <x v="1"/>
    <x v="0"/>
    <x v="2"/>
    <x v="0"/>
    <x v="1"/>
    <n v="115.5"/>
    <n v="8312.75"/>
    <x v="0"/>
    <x v="0"/>
    <n v="1751.04"/>
    <n v="10063.790000000001"/>
    <x v="0"/>
    <x v="0"/>
    <x v="0"/>
    <x v="0"/>
    <x v="0"/>
    <x v="0"/>
    <x v="0"/>
    <x v="0"/>
    <x v="0"/>
  </r>
  <r>
    <s v="9300-AGZNL"/>
    <x v="1"/>
    <x v="48"/>
    <x v="1"/>
    <x v="0"/>
    <x v="774"/>
    <n v="95939"/>
    <n v="39.532220000000002"/>
    <n v="-122.59487900000001"/>
    <x v="1"/>
    <x v="13"/>
    <x v="0"/>
    <x v="0"/>
    <n v="21.85"/>
    <x v="1"/>
    <x v="0"/>
    <x v="1"/>
    <n v="29"/>
    <x v="0"/>
    <x v="1"/>
    <x v="0"/>
    <x v="1"/>
    <x v="0"/>
    <x v="1"/>
    <x v="0"/>
    <x v="0"/>
    <x v="1"/>
    <x v="0"/>
    <x v="1"/>
    <n v="94"/>
    <n v="94"/>
    <x v="0"/>
    <x v="0"/>
    <n v="21.85"/>
    <n v="115.85"/>
    <x v="1"/>
    <x v="2"/>
    <x v="2"/>
    <x v="0"/>
    <x v="0"/>
    <x v="0"/>
    <x v="1"/>
    <x v="1"/>
    <x v="0"/>
  </r>
  <r>
    <s v="9300-RENDD"/>
    <x v="1"/>
    <x v="52"/>
    <x v="1"/>
    <x v="0"/>
    <x v="594"/>
    <n v="92321"/>
    <n v="34.255203000000002"/>
    <n v="-117.17565399999999"/>
    <x v="1"/>
    <x v="13"/>
    <x v="1"/>
    <x v="0"/>
    <n v="3.13"/>
    <x v="0"/>
    <x v="0"/>
    <x v="1"/>
    <n v="5"/>
    <x v="0"/>
    <x v="1"/>
    <x v="0"/>
    <x v="1"/>
    <x v="0"/>
    <x v="0"/>
    <x v="0"/>
    <x v="0"/>
    <x v="1"/>
    <x v="0"/>
    <x v="1"/>
    <n v="79.95"/>
    <n v="79.95"/>
    <x v="0"/>
    <x v="0"/>
    <n v="3.13"/>
    <n v="83.08"/>
    <x v="1"/>
    <x v="5"/>
    <x v="9"/>
    <x v="0"/>
    <x v="0"/>
    <x v="0"/>
    <x v="1"/>
    <x v="1"/>
    <x v="0"/>
  </r>
  <r>
    <s v="9305-CDSKC"/>
    <x v="0"/>
    <x v="26"/>
    <x v="1"/>
    <x v="3"/>
    <x v="31"/>
    <n v="90006"/>
    <n v="34.048012999999997"/>
    <n v="-118.293953"/>
    <x v="1"/>
    <x v="58"/>
    <x v="0"/>
    <x v="0"/>
    <n v="12.15"/>
    <x v="1"/>
    <x v="0"/>
    <x v="0"/>
    <n v="26"/>
    <x v="0"/>
    <x v="1"/>
    <x v="1"/>
    <x v="1"/>
    <x v="0"/>
    <x v="1"/>
    <x v="1"/>
    <x v="0"/>
    <x v="1"/>
    <x v="0"/>
    <x v="1"/>
    <n v="99.65"/>
    <n v="820.5"/>
    <x v="0"/>
    <x v="0"/>
    <n v="97.2"/>
    <n v="917.7"/>
    <x v="1"/>
    <x v="3"/>
    <x v="14"/>
    <x v="0"/>
    <x v="0"/>
    <x v="0"/>
    <x v="0"/>
    <x v="1"/>
    <x v="0"/>
  </r>
  <r>
    <s v="9306-CPCBC"/>
    <x v="0"/>
    <x v="56"/>
    <x v="1"/>
    <x v="0"/>
    <x v="111"/>
    <n v="92555"/>
    <n v="33.907361000000002"/>
    <n v="-117.109972"/>
    <x v="1"/>
    <x v="3"/>
    <x v="0"/>
    <x v="0"/>
    <n v="35.54"/>
    <x v="1"/>
    <x v="0"/>
    <x v="1"/>
    <n v="27"/>
    <x v="0"/>
    <x v="1"/>
    <x v="0"/>
    <x v="1"/>
    <x v="1"/>
    <x v="0"/>
    <x v="0"/>
    <x v="0"/>
    <x v="1"/>
    <x v="0"/>
    <x v="1"/>
    <n v="74.25"/>
    <n v="210.3"/>
    <x v="0"/>
    <x v="0"/>
    <n v="106.62"/>
    <n v="316.92"/>
    <x v="1"/>
    <x v="1"/>
    <x v="5"/>
    <x v="0"/>
    <x v="1"/>
    <x v="0"/>
    <x v="1"/>
    <x v="1"/>
    <x v="0"/>
  </r>
  <r>
    <s v="9308-ANMVE"/>
    <x v="1"/>
    <x v="7"/>
    <x v="1"/>
    <x v="3"/>
    <x v="14"/>
    <n v="93441"/>
    <n v="34.704340000000002"/>
    <n v="-120.02609"/>
    <x v="1"/>
    <x v="54"/>
    <x v="4"/>
    <x v="0"/>
    <n v="25.25"/>
    <x v="0"/>
    <x v="0"/>
    <x v="0"/>
    <n v="17"/>
    <x v="1"/>
    <x v="0"/>
    <x v="0"/>
    <x v="1"/>
    <x v="1"/>
    <x v="0"/>
    <x v="0"/>
    <x v="0"/>
    <x v="1"/>
    <x v="0"/>
    <x v="1"/>
    <n v="55.3"/>
    <n v="2654.05"/>
    <x v="0"/>
    <x v="0"/>
    <n v="1186.75"/>
    <n v="3840.8"/>
    <x v="0"/>
    <x v="0"/>
    <x v="0"/>
    <x v="0"/>
    <x v="1"/>
    <x v="0"/>
    <x v="0"/>
    <x v="1"/>
    <x v="0"/>
  </r>
  <r>
    <s v="9309-BZGNT"/>
    <x v="1"/>
    <x v="28"/>
    <x v="0"/>
    <x v="0"/>
    <x v="245"/>
    <n v="91962"/>
    <n v="32.800671000000001"/>
    <n v="-116.483363"/>
    <x v="9"/>
    <x v="19"/>
    <x v="0"/>
    <x v="1"/>
    <m/>
    <x v="2"/>
    <x v="0"/>
    <x v="2"/>
    <n v="13"/>
    <x v="0"/>
    <x v="1"/>
    <x v="1"/>
    <x v="1"/>
    <x v="1"/>
    <x v="0"/>
    <x v="0"/>
    <x v="0"/>
    <x v="0"/>
    <x v="0"/>
    <x v="0"/>
    <n v="29.8"/>
    <n v="2134.3000000000002"/>
    <x v="0"/>
    <x v="0"/>
    <n v="0"/>
    <n v="2134.3000000000002"/>
    <x v="0"/>
    <x v="0"/>
    <x v="0"/>
    <x v="0"/>
    <x v="1"/>
    <x v="0"/>
    <x v="0"/>
    <x v="1"/>
    <x v="0"/>
  </r>
  <r>
    <s v="9313-CDOGY"/>
    <x v="1"/>
    <x v="43"/>
    <x v="0"/>
    <x v="3"/>
    <x v="277"/>
    <n v="91932"/>
    <n v="32.579134000000003"/>
    <n v="-117.11900900000001"/>
    <x v="3"/>
    <x v="70"/>
    <x v="0"/>
    <x v="0"/>
    <n v="24.16"/>
    <x v="0"/>
    <x v="1"/>
    <x v="3"/>
    <m/>
    <x v="2"/>
    <x v="2"/>
    <x v="2"/>
    <x v="2"/>
    <x v="2"/>
    <x v="2"/>
    <x v="2"/>
    <x v="2"/>
    <x v="1"/>
    <x v="1"/>
    <x v="1"/>
    <n v="19.600000000000001"/>
    <n v="717.3"/>
    <x v="0"/>
    <x v="0"/>
    <n v="918.08"/>
    <n v="1635.38"/>
    <x v="0"/>
    <x v="0"/>
    <x v="0"/>
    <x v="0"/>
    <x v="1"/>
    <x v="1"/>
    <x v="1"/>
    <x v="1"/>
    <x v="0"/>
  </r>
  <r>
    <s v="9313-QOLTZ"/>
    <x v="1"/>
    <x v="26"/>
    <x v="1"/>
    <x v="0"/>
    <x v="280"/>
    <n v="96020"/>
    <n v="40.243493999999998"/>
    <n v="-121.15473299999999"/>
    <x v="1"/>
    <x v="18"/>
    <x v="5"/>
    <x v="0"/>
    <n v="31.73"/>
    <x v="0"/>
    <x v="1"/>
    <x v="3"/>
    <m/>
    <x v="2"/>
    <x v="2"/>
    <x v="2"/>
    <x v="2"/>
    <x v="2"/>
    <x v="2"/>
    <x v="2"/>
    <x v="2"/>
    <x v="1"/>
    <x v="1"/>
    <x v="0"/>
    <n v="20.9"/>
    <n v="518.29999999999995"/>
    <x v="0"/>
    <x v="0"/>
    <n v="824.98"/>
    <n v="1343.28"/>
    <x v="0"/>
    <x v="0"/>
    <x v="0"/>
    <x v="0"/>
    <x v="1"/>
    <x v="1"/>
    <x v="1"/>
    <x v="1"/>
    <x v="0"/>
  </r>
  <r>
    <s v="9314-IJWSQ"/>
    <x v="0"/>
    <x v="1"/>
    <x v="0"/>
    <x v="1"/>
    <x v="795"/>
    <n v="95957"/>
    <n v="39.068071000000003"/>
    <n v="-121.832638"/>
    <x v="2"/>
    <x v="32"/>
    <x v="2"/>
    <x v="0"/>
    <n v="26.58"/>
    <x v="1"/>
    <x v="0"/>
    <x v="1"/>
    <n v="53"/>
    <x v="0"/>
    <x v="1"/>
    <x v="0"/>
    <x v="1"/>
    <x v="0"/>
    <x v="0"/>
    <x v="0"/>
    <x v="0"/>
    <x v="1"/>
    <x v="0"/>
    <x v="1"/>
    <n v="84.8"/>
    <n v="1203.9000000000001"/>
    <x v="0"/>
    <x v="0"/>
    <n v="372.12"/>
    <n v="1576.02"/>
    <x v="0"/>
    <x v="0"/>
    <x v="0"/>
    <x v="0"/>
    <x v="0"/>
    <x v="0"/>
    <x v="1"/>
    <x v="1"/>
    <x v="0"/>
  </r>
  <r>
    <s v="9314-QDMDW"/>
    <x v="1"/>
    <x v="46"/>
    <x v="1"/>
    <x v="0"/>
    <x v="1076"/>
    <n v="93440"/>
    <n v="34.758699"/>
    <n v="-120.275839"/>
    <x v="1"/>
    <x v="37"/>
    <x v="2"/>
    <x v="0"/>
    <n v="27.84"/>
    <x v="0"/>
    <x v="0"/>
    <x v="0"/>
    <n v="59"/>
    <x v="0"/>
    <x v="0"/>
    <x v="0"/>
    <x v="1"/>
    <x v="0"/>
    <x v="0"/>
    <x v="0"/>
    <x v="0"/>
    <x v="0"/>
    <x v="0"/>
    <x v="1"/>
    <n v="61.25"/>
    <n v="729.95"/>
    <x v="0"/>
    <x v="0"/>
    <n v="306.24"/>
    <n v="1036.19"/>
    <x v="0"/>
    <x v="0"/>
    <x v="0"/>
    <x v="0"/>
    <x v="0"/>
    <x v="0"/>
    <x v="0"/>
    <x v="1"/>
    <x v="0"/>
  </r>
  <r>
    <s v="9317-WZPGV"/>
    <x v="0"/>
    <x v="58"/>
    <x v="1"/>
    <x v="0"/>
    <x v="1098"/>
    <n v="96074"/>
    <n v="39.884394999999998"/>
    <n v="-122.587513"/>
    <x v="1"/>
    <x v="29"/>
    <x v="1"/>
    <x v="0"/>
    <n v="39.630000000000003"/>
    <x v="0"/>
    <x v="0"/>
    <x v="1"/>
    <n v="23"/>
    <x v="0"/>
    <x v="1"/>
    <x v="0"/>
    <x v="1"/>
    <x v="1"/>
    <x v="1"/>
    <x v="0"/>
    <x v="1"/>
    <x v="1"/>
    <x v="0"/>
    <x v="1"/>
    <n v="79.75"/>
    <n v="159.4"/>
    <x v="0"/>
    <x v="1"/>
    <n v="79.260000000000005"/>
    <n v="248.66"/>
    <x v="1"/>
    <x v="4"/>
    <x v="19"/>
    <x v="0"/>
    <x v="0"/>
    <x v="1"/>
    <x v="1"/>
    <x v="1"/>
    <x v="0"/>
  </r>
  <r>
    <s v="9318-NKNFC"/>
    <x v="1"/>
    <x v="55"/>
    <x v="1"/>
    <x v="0"/>
    <x v="1065"/>
    <n v="95984"/>
    <n v="40.022184000000003"/>
    <n v="-121.06238399999999"/>
    <x v="1"/>
    <x v="13"/>
    <x v="0"/>
    <x v="0"/>
    <n v="40.49"/>
    <x v="0"/>
    <x v="1"/>
    <x v="3"/>
    <m/>
    <x v="2"/>
    <x v="2"/>
    <x v="2"/>
    <x v="2"/>
    <x v="2"/>
    <x v="2"/>
    <x v="2"/>
    <x v="2"/>
    <x v="1"/>
    <x v="0"/>
    <x v="2"/>
    <n v="18.850000000000001"/>
    <n v="18.850000000000001"/>
    <x v="0"/>
    <x v="0"/>
    <n v="40.49"/>
    <n v="59.34"/>
    <x v="1"/>
    <x v="2"/>
    <x v="15"/>
    <x v="0"/>
    <x v="1"/>
    <x v="1"/>
    <x v="1"/>
    <x v="1"/>
    <x v="0"/>
  </r>
  <r>
    <s v="9323-HGFWY"/>
    <x v="0"/>
    <x v="39"/>
    <x v="0"/>
    <x v="0"/>
    <x v="478"/>
    <n v="91326"/>
    <n v="34.281911000000001"/>
    <n v="-118.556218"/>
    <x v="1"/>
    <x v="28"/>
    <x v="5"/>
    <x v="0"/>
    <n v="20.02"/>
    <x v="0"/>
    <x v="0"/>
    <x v="1"/>
    <n v="27"/>
    <x v="1"/>
    <x v="1"/>
    <x v="0"/>
    <x v="0"/>
    <x v="0"/>
    <x v="1"/>
    <x v="1"/>
    <x v="0"/>
    <x v="0"/>
    <x v="0"/>
    <x v="0"/>
    <n v="101.9"/>
    <n v="2681.15"/>
    <x v="0"/>
    <x v="0"/>
    <n v="540.54"/>
    <n v="3221.69"/>
    <x v="0"/>
    <x v="0"/>
    <x v="0"/>
    <x v="0"/>
    <x v="0"/>
    <x v="0"/>
    <x v="0"/>
    <x v="0"/>
    <x v="0"/>
  </r>
  <r>
    <s v="9327-QSDED"/>
    <x v="1"/>
    <x v="56"/>
    <x v="1"/>
    <x v="0"/>
    <x v="1009"/>
    <n v="95971"/>
    <n v="39.971228000000004"/>
    <n v="-121.041166"/>
    <x v="1"/>
    <x v="58"/>
    <x v="0"/>
    <x v="0"/>
    <n v="7.02"/>
    <x v="0"/>
    <x v="0"/>
    <x v="2"/>
    <n v="23"/>
    <x v="0"/>
    <x v="1"/>
    <x v="0"/>
    <x v="1"/>
    <x v="1"/>
    <x v="0"/>
    <x v="0"/>
    <x v="1"/>
    <x v="1"/>
    <x v="1"/>
    <x v="0"/>
    <n v="43.55"/>
    <n v="335.4"/>
    <x v="0"/>
    <x v="1"/>
    <n v="56.16"/>
    <n v="401.56"/>
    <x v="0"/>
    <x v="0"/>
    <x v="0"/>
    <x v="0"/>
    <x v="1"/>
    <x v="1"/>
    <x v="1"/>
    <x v="1"/>
    <x v="0"/>
  </r>
  <r>
    <s v="9330-DHBFL"/>
    <x v="0"/>
    <x v="46"/>
    <x v="0"/>
    <x v="0"/>
    <x v="41"/>
    <n v="95130"/>
    <n v="37.277591999999999"/>
    <n v="-121.98647699999999"/>
    <x v="8"/>
    <x v="16"/>
    <x v="0"/>
    <x v="0"/>
    <n v="11.4"/>
    <x v="0"/>
    <x v="0"/>
    <x v="2"/>
    <n v="58"/>
    <x v="1"/>
    <x v="0"/>
    <x v="1"/>
    <x v="0"/>
    <x v="1"/>
    <x v="0"/>
    <x v="0"/>
    <x v="0"/>
    <x v="0"/>
    <x v="0"/>
    <x v="0"/>
    <n v="66.25"/>
    <n v="1533.8"/>
    <x v="453"/>
    <x v="0"/>
    <n v="262.2"/>
    <n v="1772.08"/>
    <x v="0"/>
    <x v="0"/>
    <x v="0"/>
    <x v="0"/>
    <x v="1"/>
    <x v="0"/>
    <x v="0"/>
    <x v="0"/>
    <x v="0"/>
  </r>
  <r>
    <s v="9330-IJWIO"/>
    <x v="0"/>
    <x v="33"/>
    <x v="1"/>
    <x v="0"/>
    <x v="830"/>
    <n v="95646"/>
    <n v="38.631489000000002"/>
    <n v="-120.01516700000001"/>
    <x v="1"/>
    <x v="2"/>
    <x v="2"/>
    <x v="0"/>
    <n v="6.78"/>
    <x v="1"/>
    <x v="0"/>
    <x v="1"/>
    <n v="26"/>
    <x v="1"/>
    <x v="1"/>
    <x v="0"/>
    <x v="1"/>
    <x v="0"/>
    <x v="1"/>
    <x v="1"/>
    <x v="0"/>
    <x v="1"/>
    <x v="0"/>
    <x v="1"/>
    <n v="100.35"/>
    <n v="1358.85"/>
    <x v="454"/>
    <x v="0"/>
    <n v="88.14"/>
    <n v="1412.9"/>
    <x v="1"/>
    <x v="4"/>
    <x v="16"/>
    <x v="0"/>
    <x v="0"/>
    <x v="0"/>
    <x v="0"/>
    <x v="1"/>
    <x v="0"/>
  </r>
  <r>
    <s v="9330-VOFSZ"/>
    <x v="0"/>
    <x v="20"/>
    <x v="0"/>
    <x v="0"/>
    <x v="918"/>
    <n v="95970"/>
    <n v="39.424956999999999"/>
    <n v="-122.03930699999999"/>
    <x v="2"/>
    <x v="59"/>
    <x v="4"/>
    <x v="0"/>
    <n v="30.23"/>
    <x v="1"/>
    <x v="0"/>
    <x v="1"/>
    <n v="14"/>
    <x v="0"/>
    <x v="0"/>
    <x v="1"/>
    <x v="0"/>
    <x v="0"/>
    <x v="1"/>
    <x v="1"/>
    <x v="0"/>
    <x v="2"/>
    <x v="0"/>
    <x v="0"/>
    <n v="110.8"/>
    <n v="6640.7"/>
    <x v="455"/>
    <x v="0"/>
    <n v="1813.8"/>
    <n v="8444.7099999999991"/>
    <x v="0"/>
    <x v="0"/>
    <x v="0"/>
    <x v="0"/>
    <x v="0"/>
    <x v="0"/>
    <x v="0"/>
    <x v="0"/>
    <x v="0"/>
  </r>
  <r>
    <s v="9332-GYWLO"/>
    <x v="0"/>
    <x v="5"/>
    <x v="0"/>
    <x v="3"/>
    <x v="489"/>
    <n v="96028"/>
    <n v="41.017282000000002"/>
    <n v="-121.46894500000001"/>
    <x v="3"/>
    <x v="38"/>
    <x v="0"/>
    <x v="0"/>
    <n v="30.17"/>
    <x v="0"/>
    <x v="0"/>
    <x v="2"/>
    <n v="48"/>
    <x v="0"/>
    <x v="1"/>
    <x v="0"/>
    <x v="1"/>
    <x v="0"/>
    <x v="0"/>
    <x v="0"/>
    <x v="0"/>
    <x v="1"/>
    <x v="1"/>
    <x v="1"/>
    <n v="54.85"/>
    <n v="355.1"/>
    <x v="456"/>
    <x v="0"/>
    <n v="181.02"/>
    <n v="496.97"/>
    <x v="0"/>
    <x v="0"/>
    <x v="0"/>
    <x v="0"/>
    <x v="0"/>
    <x v="0"/>
    <x v="1"/>
    <x v="1"/>
    <x v="0"/>
  </r>
  <r>
    <s v="9334-GWGOW"/>
    <x v="1"/>
    <x v="8"/>
    <x v="0"/>
    <x v="0"/>
    <x v="835"/>
    <n v="93251"/>
    <n v="35.383809999999997"/>
    <n v="-119.730885"/>
    <x v="0"/>
    <x v="6"/>
    <x v="0"/>
    <x v="0"/>
    <n v="6.81"/>
    <x v="1"/>
    <x v="0"/>
    <x v="1"/>
    <n v="13"/>
    <x v="0"/>
    <x v="1"/>
    <x v="0"/>
    <x v="1"/>
    <x v="1"/>
    <x v="0"/>
    <x v="0"/>
    <x v="0"/>
    <x v="1"/>
    <x v="0"/>
    <x v="1"/>
    <n v="-4"/>
    <n v="485.25"/>
    <x v="0"/>
    <x v="0"/>
    <n v="47.67"/>
    <n v="532.91999999999996"/>
    <x v="0"/>
    <x v="0"/>
    <x v="0"/>
    <x v="0"/>
    <x v="1"/>
    <x v="0"/>
    <x v="1"/>
    <x v="1"/>
    <x v="0"/>
  </r>
  <r>
    <s v="9337-SRRNI"/>
    <x v="1"/>
    <x v="22"/>
    <x v="1"/>
    <x v="1"/>
    <x v="834"/>
    <n v="95674"/>
    <n v="38.954143999999999"/>
    <n v="-121.482536"/>
    <x v="1"/>
    <x v="22"/>
    <x v="3"/>
    <x v="0"/>
    <n v="23.81"/>
    <x v="1"/>
    <x v="1"/>
    <x v="3"/>
    <m/>
    <x v="2"/>
    <x v="2"/>
    <x v="2"/>
    <x v="2"/>
    <x v="2"/>
    <x v="2"/>
    <x v="2"/>
    <x v="2"/>
    <x v="2"/>
    <x v="0"/>
    <x v="0"/>
    <n v="25.3"/>
    <n v="1673.8"/>
    <x v="0"/>
    <x v="0"/>
    <n v="1571.46"/>
    <n v="3245.26"/>
    <x v="0"/>
    <x v="0"/>
    <x v="0"/>
    <x v="0"/>
    <x v="1"/>
    <x v="1"/>
    <x v="1"/>
    <x v="1"/>
    <x v="0"/>
  </r>
  <r>
    <s v="9339-FIIJL"/>
    <x v="1"/>
    <x v="30"/>
    <x v="0"/>
    <x v="0"/>
    <x v="971"/>
    <n v="93204"/>
    <n v="35.916943000000003"/>
    <n v="-120.129921"/>
    <x v="0"/>
    <x v="9"/>
    <x v="3"/>
    <x v="0"/>
    <n v="10.97"/>
    <x v="1"/>
    <x v="0"/>
    <x v="2"/>
    <n v="30"/>
    <x v="0"/>
    <x v="0"/>
    <x v="1"/>
    <x v="0"/>
    <x v="0"/>
    <x v="1"/>
    <x v="1"/>
    <x v="0"/>
    <x v="2"/>
    <x v="1"/>
    <x v="1"/>
    <n v="85.95"/>
    <n v="6151.9"/>
    <x v="0"/>
    <x v="0"/>
    <n v="789.84"/>
    <n v="6941.74"/>
    <x v="0"/>
    <x v="0"/>
    <x v="0"/>
    <x v="0"/>
    <x v="0"/>
    <x v="0"/>
    <x v="0"/>
    <x v="0"/>
    <x v="0"/>
  </r>
  <r>
    <s v="9342-VNIMQ"/>
    <x v="1"/>
    <x v="47"/>
    <x v="1"/>
    <x v="0"/>
    <x v="947"/>
    <n v="94020"/>
    <n v="37.285677"/>
    <n v="-122.224165"/>
    <x v="1"/>
    <x v="45"/>
    <x v="5"/>
    <x v="0"/>
    <n v="5.91"/>
    <x v="1"/>
    <x v="0"/>
    <x v="2"/>
    <n v="5"/>
    <x v="0"/>
    <x v="0"/>
    <x v="0"/>
    <x v="1"/>
    <x v="1"/>
    <x v="0"/>
    <x v="0"/>
    <x v="0"/>
    <x v="1"/>
    <x v="0"/>
    <x v="1"/>
    <n v="54.65"/>
    <n v="1665.2"/>
    <x v="0"/>
    <x v="0"/>
    <n v="195.03"/>
    <n v="1860.23"/>
    <x v="0"/>
    <x v="0"/>
    <x v="0"/>
    <x v="0"/>
    <x v="1"/>
    <x v="0"/>
    <x v="0"/>
    <x v="1"/>
    <x v="0"/>
  </r>
  <r>
    <s v="9347-AERRL"/>
    <x v="1"/>
    <x v="27"/>
    <x v="0"/>
    <x v="0"/>
    <x v="51"/>
    <n v="92240"/>
    <n v="33.948557999999998"/>
    <n v="-116.516976"/>
    <x v="3"/>
    <x v="16"/>
    <x v="0"/>
    <x v="0"/>
    <n v="36.14"/>
    <x v="0"/>
    <x v="1"/>
    <x v="3"/>
    <m/>
    <x v="2"/>
    <x v="2"/>
    <x v="2"/>
    <x v="2"/>
    <x v="2"/>
    <x v="2"/>
    <x v="2"/>
    <x v="2"/>
    <x v="0"/>
    <x v="1"/>
    <x v="0"/>
    <n v="19.3"/>
    <n v="486.2"/>
    <x v="0"/>
    <x v="0"/>
    <n v="831.22"/>
    <n v="1317.42"/>
    <x v="0"/>
    <x v="0"/>
    <x v="0"/>
    <x v="0"/>
    <x v="1"/>
    <x v="1"/>
    <x v="1"/>
    <x v="1"/>
    <x v="0"/>
  </r>
  <r>
    <s v="9348-ROUAI"/>
    <x v="0"/>
    <x v="2"/>
    <x v="0"/>
    <x v="3"/>
    <x v="399"/>
    <n v="95545"/>
    <n v="40.342928000000001"/>
    <n v="-124.063329"/>
    <x v="7"/>
    <x v="26"/>
    <x v="4"/>
    <x v="0"/>
    <n v="47.05"/>
    <x v="1"/>
    <x v="0"/>
    <x v="0"/>
    <n v="24"/>
    <x v="1"/>
    <x v="0"/>
    <x v="1"/>
    <x v="0"/>
    <x v="0"/>
    <x v="1"/>
    <x v="1"/>
    <x v="0"/>
    <x v="2"/>
    <x v="1"/>
    <x v="0"/>
    <n v="90.3"/>
    <n v="5194.05"/>
    <x v="0"/>
    <x v="0"/>
    <n v="2775.95"/>
    <n v="7970"/>
    <x v="0"/>
    <x v="0"/>
    <x v="0"/>
    <x v="0"/>
    <x v="0"/>
    <x v="0"/>
    <x v="0"/>
    <x v="0"/>
    <x v="0"/>
  </r>
  <r>
    <s v="9348-YVOMK"/>
    <x v="1"/>
    <x v="24"/>
    <x v="1"/>
    <x v="0"/>
    <x v="364"/>
    <n v="92802"/>
    <n v="33.807864000000002"/>
    <n v="-117.923782"/>
    <x v="1"/>
    <x v="1"/>
    <x v="1"/>
    <x v="0"/>
    <n v="43.77"/>
    <x v="0"/>
    <x v="0"/>
    <x v="2"/>
    <n v="41"/>
    <x v="0"/>
    <x v="1"/>
    <x v="0"/>
    <x v="1"/>
    <x v="1"/>
    <x v="0"/>
    <x v="1"/>
    <x v="0"/>
    <x v="1"/>
    <x v="0"/>
    <x v="0"/>
    <n v="44.8"/>
    <n v="176.2"/>
    <x v="0"/>
    <x v="0"/>
    <n v="175.08"/>
    <n v="351.28"/>
    <x v="0"/>
    <x v="0"/>
    <x v="0"/>
    <x v="0"/>
    <x v="0"/>
    <x v="0"/>
    <x v="1"/>
    <x v="1"/>
    <x v="0"/>
  </r>
  <r>
    <s v="9350-VLHMB"/>
    <x v="1"/>
    <x v="32"/>
    <x v="0"/>
    <x v="1"/>
    <x v="528"/>
    <n v="95689"/>
    <n v="38.481901999999998"/>
    <n v="-120.603668"/>
    <x v="8"/>
    <x v="23"/>
    <x v="3"/>
    <x v="0"/>
    <n v="6.15"/>
    <x v="1"/>
    <x v="0"/>
    <x v="1"/>
    <n v="53"/>
    <x v="0"/>
    <x v="0"/>
    <x v="0"/>
    <x v="1"/>
    <x v="1"/>
    <x v="1"/>
    <x v="1"/>
    <x v="0"/>
    <x v="1"/>
    <x v="0"/>
    <x v="1"/>
    <n v="89.55"/>
    <n v="6373.1"/>
    <x v="0"/>
    <x v="0"/>
    <n v="412.05"/>
    <n v="6785.15"/>
    <x v="0"/>
    <x v="0"/>
    <x v="0"/>
    <x v="0"/>
    <x v="0"/>
    <x v="0"/>
    <x v="0"/>
    <x v="1"/>
    <x v="0"/>
  </r>
  <r>
    <s v="9350-ZXYJC"/>
    <x v="0"/>
    <x v="38"/>
    <x v="1"/>
    <x v="0"/>
    <x v="939"/>
    <n v="91214"/>
    <n v="34.239635999999997"/>
    <n v="-118.245259"/>
    <x v="1"/>
    <x v="1"/>
    <x v="1"/>
    <x v="0"/>
    <n v="9.75"/>
    <x v="1"/>
    <x v="1"/>
    <x v="3"/>
    <m/>
    <x v="2"/>
    <x v="2"/>
    <x v="2"/>
    <x v="2"/>
    <x v="2"/>
    <x v="2"/>
    <x v="2"/>
    <x v="2"/>
    <x v="2"/>
    <x v="0"/>
    <x v="0"/>
    <n v="25.3"/>
    <n v="116.95"/>
    <x v="0"/>
    <x v="0"/>
    <n v="39"/>
    <n v="155.94999999999999"/>
    <x v="0"/>
    <x v="0"/>
    <x v="0"/>
    <x v="0"/>
    <x v="1"/>
    <x v="1"/>
    <x v="1"/>
    <x v="1"/>
    <x v="0"/>
  </r>
  <r>
    <s v="9351-HXDMR"/>
    <x v="1"/>
    <x v="0"/>
    <x v="0"/>
    <x v="0"/>
    <x v="970"/>
    <n v="92358"/>
    <n v="34.238162000000003"/>
    <n v="-117.534306"/>
    <x v="10"/>
    <x v="9"/>
    <x v="3"/>
    <x v="0"/>
    <n v="46.16"/>
    <x v="1"/>
    <x v="0"/>
    <x v="1"/>
    <n v="14"/>
    <x v="1"/>
    <x v="1"/>
    <x v="1"/>
    <x v="0"/>
    <x v="0"/>
    <x v="1"/>
    <x v="1"/>
    <x v="0"/>
    <x v="2"/>
    <x v="0"/>
    <x v="0"/>
    <n v="110.9"/>
    <n v="8240.85"/>
    <x v="0"/>
    <x v="0"/>
    <n v="3323.52"/>
    <n v="11564.37"/>
    <x v="0"/>
    <x v="0"/>
    <x v="0"/>
    <x v="0"/>
    <x v="0"/>
    <x v="0"/>
    <x v="0"/>
    <x v="0"/>
    <x v="0"/>
  </r>
  <r>
    <s v="9351-LZYGF"/>
    <x v="0"/>
    <x v="52"/>
    <x v="0"/>
    <x v="0"/>
    <x v="219"/>
    <n v="94922"/>
    <n v="38.343282000000002"/>
    <n v="-122.9755"/>
    <x v="8"/>
    <x v="71"/>
    <x v="0"/>
    <x v="0"/>
    <n v="36.35"/>
    <x v="1"/>
    <x v="0"/>
    <x v="2"/>
    <n v="30"/>
    <x v="1"/>
    <x v="0"/>
    <x v="0"/>
    <x v="0"/>
    <x v="1"/>
    <x v="0"/>
    <x v="0"/>
    <x v="0"/>
    <x v="1"/>
    <x v="0"/>
    <x v="0"/>
    <n v="66.400000000000006"/>
    <n v="2727.8"/>
    <x v="0"/>
    <x v="0"/>
    <n v="1526.7"/>
    <n v="4254.5"/>
    <x v="0"/>
    <x v="0"/>
    <x v="0"/>
    <x v="0"/>
    <x v="1"/>
    <x v="0"/>
    <x v="0"/>
    <x v="0"/>
    <x v="0"/>
  </r>
  <r>
    <s v="9355-NPPFS"/>
    <x v="0"/>
    <x v="57"/>
    <x v="1"/>
    <x v="0"/>
    <x v="39"/>
    <n v="94538"/>
    <n v="37.505768000000003"/>
    <n v="-121.96247200000001"/>
    <x v="1"/>
    <x v="18"/>
    <x v="0"/>
    <x v="0"/>
    <n v="19.21"/>
    <x v="0"/>
    <x v="0"/>
    <x v="1"/>
    <n v="15"/>
    <x v="0"/>
    <x v="1"/>
    <x v="0"/>
    <x v="1"/>
    <x v="1"/>
    <x v="1"/>
    <x v="1"/>
    <x v="0"/>
    <x v="1"/>
    <x v="0"/>
    <x v="1"/>
    <n v="78.8"/>
    <n v="2006.1"/>
    <x v="0"/>
    <x v="0"/>
    <n v="499.46"/>
    <n v="2505.56"/>
    <x v="0"/>
    <x v="0"/>
    <x v="0"/>
    <x v="0"/>
    <x v="0"/>
    <x v="0"/>
    <x v="1"/>
    <x v="1"/>
    <x v="0"/>
  </r>
  <r>
    <s v="9356-AXGMP"/>
    <x v="1"/>
    <x v="40"/>
    <x v="0"/>
    <x v="0"/>
    <x v="642"/>
    <n v="95684"/>
    <n v="38.606703000000003"/>
    <n v="-120.586659"/>
    <x v="5"/>
    <x v="70"/>
    <x v="5"/>
    <x v="0"/>
    <n v="42.08"/>
    <x v="1"/>
    <x v="0"/>
    <x v="1"/>
    <n v="15"/>
    <x v="1"/>
    <x v="1"/>
    <x v="1"/>
    <x v="0"/>
    <x v="0"/>
    <x v="1"/>
    <x v="1"/>
    <x v="0"/>
    <x v="0"/>
    <x v="0"/>
    <x v="1"/>
    <n v="110.7"/>
    <n v="4428.6000000000004"/>
    <x v="0"/>
    <x v="0"/>
    <n v="1599.04"/>
    <n v="6027.64"/>
    <x v="0"/>
    <x v="0"/>
    <x v="0"/>
    <x v="0"/>
    <x v="0"/>
    <x v="0"/>
    <x v="0"/>
    <x v="0"/>
    <x v="0"/>
  </r>
  <r>
    <s v="9357-UJRUN"/>
    <x v="1"/>
    <x v="2"/>
    <x v="0"/>
    <x v="0"/>
    <x v="620"/>
    <n v="95528"/>
    <n v="40.497283000000003"/>
    <n v="-123.93037"/>
    <x v="7"/>
    <x v="52"/>
    <x v="0"/>
    <x v="0"/>
    <n v="34.01"/>
    <x v="1"/>
    <x v="0"/>
    <x v="0"/>
    <n v="4"/>
    <x v="1"/>
    <x v="1"/>
    <x v="0"/>
    <x v="0"/>
    <x v="1"/>
    <x v="0"/>
    <x v="0"/>
    <x v="0"/>
    <x v="0"/>
    <x v="0"/>
    <x v="1"/>
    <n v="58.35"/>
    <n v="1346.9"/>
    <x v="0"/>
    <x v="0"/>
    <n v="816.24"/>
    <n v="2163.14"/>
    <x v="0"/>
    <x v="0"/>
    <x v="0"/>
    <x v="0"/>
    <x v="1"/>
    <x v="0"/>
    <x v="0"/>
    <x v="0"/>
    <x v="0"/>
  </r>
  <r>
    <s v="9359-JANWS"/>
    <x v="0"/>
    <x v="19"/>
    <x v="0"/>
    <x v="0"/>
    <x v="301"/>
    <n v="91343"/>
    <n v="34.238802"/>
    <n v="-118.48229600000001"/>
    <x v="7"/>
    <x v="7"/>
    <x v="0"/>
    <x v="0"/>
    <n v="34.31"/>
    <x v="0"/>
    <x v="0"/>
    <x v="2"/>
    <n v="71"/>
    <x v="1"/>
    <x v="1"/>
    <x v="1"/>
    <x v="0"/>
    <x v="1"/>
    <x v="0"/>
    <x v="0"/>
    <x v="0"/>
    <x v="2"/>
    <x v="1"/>
    <x v="0"/>
    <n v="58.9"/>
    <n v="3857.1"/>
    <x v="0"/>
    <x v="0"/>
    <n v="2230.15"/>
    <n v="6087.25"/>
    <x v="0"/>
    <x v="0"/>
    <x v="0"/>
    <x v="0"/>
    <x v="1"/>
    <x v="0"/>
    <x v="0"/>
    <x v="0"/>
    <x v="0"/>
  </r>
  <r>
    <s v="9359-UGBTK"/>
    <x v="0"/>
    <x v="54"/>
    <x v="1"/>
    <x v="0"/>
    <x v="1046"/>
    <n v="95237"/>
    <n v="38.166791000000003"/>
    <n v="-121.14207"/>
    <x v="1"/>
    <x v="23"/>
    <x v="0"/>
    <x v="0"/>
    <n v="5.39"/>
    <x v="0"/>
    <x v="0"/>
    <x v="0"/>
    <n v="9"/>
    <x v="1"/>
    <x v="1"/>
    <x v="1"/>
    <x v="0"/>
    <x v="1"/>
    <x v="1"/>
    <x v="1"/>
    <x v="0"/>
    <x v="0"/>
    <x v="0"/>
    <x v="1"/>
    <n v="72.349999999999994"/>
    <n v="4991.5"/>
    <x v="0"/>
    <x v="0"/>
    <n v="361.13"/>
    <n v="5352.63"/>
    <x v="0"/>
    <x v="0"/>
    <x v="0"/>
    <x v="0"/>
    <x v="0"/>
    <x v="0"/>
    <x v="0"/>
    <x v="0"/>
    <x v="0"/>
  </r>
  <r>
    <s v="9360-AHGNL"/>
    <x v="0"/>
    <x v="58"/>
    <x v="0"/>
    <x v="0"/>
    <x v="386"/>
    <n v="94519"/>
    <n v="37.990118000000002"/>
    <n v="-122.01218799999999"/>
    <x v="9"/>
    <x v="25"/>
    <x v="4"/>
    <x v="0"/>
    <n v="8.75"/>
    <x v="1"/>
    <x v="0"/>
    <x v="1"/>
    <n v="13"/>
    <x v="1"/>
    <x v="1"/>
    <x v="1"/>
    <x v="0"/>
    <x v="0"/>
    <x v="1"/>
    <x v="0"/>
    <x v="0"/>
    <x v="0"/>
    <x v="0"/>
    <x v="0"/>
    <n v="109.55"/>
    <n v="4830.25"/>
    <x v="0"/>
    <x v="0"/>
    <n v="376.25"/>
    <n v="5206.5"/>
    <x v="1"/>
    <x v="2"/>
    <x v="4"/>
    <x v="0"/>
    <x v="0"/>
    <x v="0"/>
    <x v="0"/>
    <x v="0"/>
    <x v="0"/>
  </r>
  <r>
    <s v="9360-OMDZZ"/>
    <x v="1"/>
    <x v="27"/>
    <x v="1"/>
    <x v="0"/>
    <x v="275"/>
    <n v="95638"/>
    <n v="38.313446999999996"/>
    <n v="-121.123886"/>
    <x v="1"/>
    <x v="52"/>
    <x v="5"/>
    <x v="0"/>
    <n v="30.42"/>
    <x v="1"/>
    <x v="0"/>
    <x v="1"/>
    <n v="14"/>
    <x v="0"/>
    <x v="1"/>
    <x v="0"/>
    <x v="1"/>
    <x v="0"/>
    <x v="1"/>
    <x v="1"/>
    <x v="1"/>
    <x v="1"/>
    <x v="0"/>
    <x v="1"/>
    <n v="94.1"/>
    <n v="2322.85"/>
    <x v="0"/>
    <x v="7"/>
    <n v="730.08"/>
    <n v="3162.93"/>
    <x v="0"/>
    <x v="0"/>
    <x v="0"/>
    <x v="0"/>
    <x v="0"/>
    <x v="1"/>
    <x v="1"/>
    <x v="1"/>
    <x v="0"/>
  </r>
  <r>
    <s v="9361-YNQWJ"/>
    <x v="0"/>
    <x v="59"/>
    <x v="1"/>
    <x v="0"/>
    <x v="126"/>
    <n v="94609"/>
    <n v="37.834341000000002"/>
    <n v="-122.26437"/>
    <x v="1"/>
    <x v="34"/>
    <x v="4"/>
    <x v="0"/>
    <n v="15.93"/>
    <x v="1"/>
    <x v="1"/>
    <x v="3"/>
    <m/>
    <x v="2"/>
    <x v="2"/>
    <x v="2"/>
    <x v="2"/>
    <x v="2"/>
    <x v="2"/>
    <x v="2"/>
    <x v="2"/>
    <x v="0"/>
    <x v="0"/>
    <x v="1"/>
    <n v="24.4"/>
    <n v="1601.2"/>
    <x v="0"/>
    <x v="0"/>
    <n v="1019.52"/>
    <n v="2620.7199999999998"/>
    <x v="0"/>
    <x v="0"/>
    <x v="0"/>
    <x v="0"/>
    <x v="1"/>
    <x v="1"/>
    <x v="1"/>
    <x v="1"/>
    <x v="0"/>
  </r>
  <r>
    <s v="9362-MWODR"/>
    <x v="0"/>
    <x v="54"/>
    <x v="1"/>
    <x v="2"/>
    <x v="176"/>
    <n v="94404"/>
    <n v="37.556094000000002"/>
    <n v="-122.272437"/>
    <x v="1"/>
    <x v="36"/>
    <x v="0"/>
    <x v="0"/>
    <n v="20.13"/>
    <x v="0"/>
    <x v="0"/>
    <x v="2"/>
    <n v="10"/>
    <x v="1"/>
    <x v="1"/>
    <x v="0"/>
    <x v="0"/>
    <x v="0"/>
    <x v="0"/>
    <x v="0"/>
    <x v="0"/>
    <x v="1"/>
    <x v="0"/>
    <x v="0"/>
    <n v="64.099999999999994"/>
    <n v="2460.35"/>
    <x v="0"/>
    <x v="0"/>
    <n v="805.2"/>
    <n v="3265.55"/>
    <x v="0"/>
    <x v="0"/>
    <x v="0"/>
    <x v="0"/>
    <x v="0"/>
    <x v="0"/>
    <x v="0"/>
    <x v="0"/>
    <x v="0"/>
  </r>
  <r>
    <s v="9364-YKUVW"/>
    <x v="1"/>
    <x v="55"/>
    <x v="1"/>
    <x v="0"/>
    <x v="1080"/>
    <n v="92082"/>
    <n v="33.252830000000003"/>
    <n v="-116.986079"/>
    <x v="1"/>
    <x v="49"/>
    <x v="0"/>
    <x v="0"/>
    <n v="16.13"/>
    <x v="0"/>
    <x v="1"/>
    <x v="3"/>
    <m/>
    <x v="2"/>
    <x v="2"/>
    <x v="2"/>
    <x v="2"/>
    <x v="2"/>
    <x v="2"/>
    <x v="2"/>
    <x v="2"/>
    <x v="1"/>
    <x v="0"/>
    <x v="2"/>
    <n v="19.8"/>
    <n v="309.39999999999998"/>
    <x v="0"/>
    <x v="0"/>
    <n v="241.95"/>
    <n v="551.35"/>
    <x v="0"/>
    <x v="0"/>
    <x v="0"/>
    <x v="0"/>
    <x v="1"/>
    <x v="1"/>
    <x v="1"/>
    <x v="1"/>
    <x v="0"/>
  </r>
  <r>
    <s v="9365-CSLBQ"/>
    <x v="1"/>
    <x v="59"/>
    <x v="1"/>
    <x v="1"/>
    <x v="472"/>
    <n v="93261"/>
    <n v="35.809921000000003"/>
    <n v="-119.127437"/>
    <x v="1"/>
    <x v="4"/>
    <x v="0"/>
    <x v="0"/>
    <n v="4.8899999999999997"/>
    <x v="1"/>
    <x v="1"/>
    <x v="3"/>
    <m/>
    <x v="2"/>
    <x v="2"/>
    <x v="2"/>
    <x v="2"/>
    <x v="2"/>
    <x v="2"/>
    <x v="2"/>
    <x v="2"/>
    <x v="2"/>
    <x v="1"/>
    <x v="0"/>
    <n v="24.35"/>
    <n v="1654.6"/>
    <x v="0"/>
    <x v="0"/>
    <n v="347.19"/>
    <n v="2001.79"/>
    <x v="0"/>
    <x v="0"/>
    <x v="0"/>
    <x v="0"/>
    <x v="1"/>
    <x v="1"/>
    <x v="1"/>
    <x v="1"/>
    <x v="0"/>
  </r>
  <r>
    <s v="9365-SRSZE"/>
    <x v="1"/>
    <x v="41"/>
    <x v="0"/>
    <x v="0"/>
    <x v="31"/>
    <n v="90036"/>
    <n v="34.070290999999997"/>
    <n v="-118.349191"/>
    <x v="1"/>
    <x v="28"/>
    <x v="5"/>
    <x v="0"/>
    <n v="30.49"/>
    <x v="0"/>
    <x v="0"/>
    <x v="1"/>
    <n v="16"/>
    <x v="0"/>
    <x v="1"/>
    <x v="0"/>
    <x v="1"/>
    <x v="1"/>
    <x v="0"/>
    <x v="0"/>
    <x v="0"/>
    <x v="2"/>
    <x v="0"/>
    <x v="1"/>
    <n v="70.55"/>
    <n v="1943.9"/>
    <x v="457"/>
    <x v="0"/>
    <n v="823.23"/>
    <n v="2737.14"/>
    <x v="0"/>
    <x v="0"/>
    <x v="0"/>
    <x v="0"/>
    <x v="1"/>
    <x v="0"/>
    <x v="1"/>
    <x v="1"/>
    <x v="0"/>
  </r>
  <r>
    <s v="9367-OIUXP"/>
    <x v="1"/>
    <x v="24"/>
    <x v="1"/>
    <x v="0"/>
    <x v="1069"/>
    <n v="93242"/>
    <n v="36.444232"/>
    <n v="-119.71828499999999"/>
    <x v="1"/>
    <x v="1"/>
    <x v="0"/>
    <x v="0"/>
    <n v="45.37"/>
    <x v="0"/>
    <x v="1"/>
    <x v="3"/>
    <m/>
    <x v="2"/>
    <x v="2"/>
    <x v="2"/>
    <x v="2"/>
    <x v="2"/>
    <x v="2"/>
    <x v="2"/>
    <x v="2"/>
    <x v="1"/>
    <x v="1"/>
    <x v="0"/>
    <n v="20.7"/>
    <n v="73.05"/>
    <x v="0"/>
    <x v="0"/>
    <n v="181.48"/>
    <n v="254.53"/>
    <x v="0"/>
    <x v="0"/>
    <x v="0"/>
    <x v="0"/>
    <x v="1"/>
    <x v="1"/>
    <x v="1"/>
    <x v="1"/>
    <x v="0"/>
  </r>
  <r>
    <s v="9367-TCUYN"/>
    <x v="0"/>
    <x v="11"/>
    <x v="1"/>
    <x v="0"/>
    <x v="31"/>
    <n v="90066"/>
    <n v="34.002028000000003"/>
    <n v="-118.430656"/>
    <x v="1"/>
    <x v="27"/>
    <x v="2"/>
    <x v="0"/>
    <n v="8.82"/>
    <x v="0"/>
    <x v="1"/>
    <x v="3"/>
    <m/>
    <x v="2"/>
    <x v="2"/>
    <x v="2"/>
    <x v="2"/>
    <x v="2"/>
    <x v="2"/>
    <x v="2"/>
    <x v="2"/>
    <x v="1"/>
    <x v="1"/>
    <x v="0"/>
    <n v="20.100000000000001"/>
    <n v="223.6"/>
    <x v="0"/>
    <x v="0"/>
    <n v="105.84"/>
    <n v="329.44"/>
    <x v="0"/>
    <x v="0"/>
    <x v="0"/>
    <x v="0"/>
    <x v="1"/>
    <x v="1"/>
    <x v="1"/>
    <x v="1"/>
    <x v="0"/>
  </r>
  <r>
    <s v="9367-WXLCH"/>
    <x v="1"/>
    <x v="35"/>
    <x v="1"/>
    <x v="3"/>
    <x v="1"/>
    <n v="91204"/>
    <n v="34.136305999999998"/>
    <n v="-118.26036000000001"/>
    <x v="1"/>
    <x v="58"/>
    <x v="1"/>
    <x v="0"/>
    <n v="25.73"/>
    <x v="1"/>
    <x v="0"/>
    <x v="1"/>
    <n v="19"/>
    <x v="0"/>
    <x v="1"/>
    <x v="0"/>
    <x v="1"/>
    <x v="1"/>
    <x v="1"/>
    <x v="1"/>
    <x v="0"/>
    <x v="1"/>
    <x v="1"/>
    <x v="1"/>
    <n v="84.5"/>
    <n v="662.65"/>
    <x v="458"/>
    <x v="0"/>
    <n v="205.84"/>
    <n v="835.28"/>
    <x v="1"/>
    <x v="4"/>
    <x v="19"/>
    <x v="0"/>
    <x v="0"/>
    <x v="0"/>
    <x v="1"/>
    <x v="1"/>
    <x v="0"/>
  </r>
  <r>
    <s v="9369-XFEHK"/>
    <x v="0"/>
    <x v="48"/>
    <x v="0"/>
    <x v="0"/>
    <x v="272"/>
    <n v="94566"/>
    <n v="37.633361000000001"/>
    <n v="-121.86239500000001"/>
    <x v="2"/>
    <x v="45"/>
    <x v="0"/>
    <x v="0"/>
    <n v="33.19"/>
    <x v="1"/>
    <x v="0"/>
    <x v="0"/>
    <n v="15"/>
    <x v="0"/>
    <x v="0"/>
    <x v="0"/>
    <x v="1"/>
    <x v="1"/>
    <x v="0"/>
    <x v="0"/>
    <x v="0"/>
    <x v="1"/>
    <x v="0"/>
    <x v="1"/>
    <n v="80.599999999999994"/>
    <n v="2656.5"/>
    <x v="0"/>
    <x v="0"/>
    <n v="1095.27"/>
    <n v="3751.77"/>
    <x v="1"/>
    <x v="1"/>
    <x v="11"/>
    <x v="0"/>
    <x v="1"/>
    <x v="0"/>
    <x v="0"/>
    <x v="1"/>
    <x v="0"/>
  </r>
  <r>
    <s v="9371-BITHB"/>
    <x v="0"/>
    <x v="60"/>
    <x v="0"/>
    <x v="2"/>
    <x v="1036"/>
    <n v="95322"/>
    <n v="37.147198000000003"/>
    <n v="-121.120161"/>
    <x v="2"/>
    <x v="57"/>
    <x v="4"/>
    <x v="0"/>
    <n v="3.41"/>
    <x v="0"/>
    <x v="1"/>
    <x v="3"/>
    <m/>
    <x v="2"/>
    <x v="2"/>
    <x v="2"/>
    <x v="2"/>
    <x v="2"/>
    <x v="2"/>
    <x v="2"/>
    <x v="2"/>
    <x v="2"/>
    <x v="1"/>
    <x v="2"/>
    <n v="19.850000000000001"/>
    <n v="1070.5"/>
    <x v="0"/>
    <x v="0"/>
    <n v="177.32"/>
    <n v="1247.82"/>
    <x v="0"/>
    <x v="0"/>
    <x v="0"/>
    <x v="0"/>
    <x v="1"/>
    <x v="1"/>
    <x v="1"/>
    <x v="1"/>
    <x v="0"/>
  </r>
  <r>
    <s v="9372-TXXPS"/>
    <x v="0"/>
    <x v="42"/>
    <x v="0"/>
    <x v="0"/>
    <x v="1101"/>
    <n v="95225"/>
    <n v="38.183917999999998"/>
    <n v="-120.89881699999999"/>
    <x v="9"/>
    <x v="59"/>
    <x v="4"/>
    <x v="0"/>
    <n v="41.4"/>
    <x v="0"/>
    <x v="0"/>
    <x v="0"/>
    <n v="21"/>
    <x v="1"/>
    <x v="0"/>
    <x v="0"/>
    <x v="0"/>
    <x v="1"/>
    <x v="0"/>
    <x v="0"/>
    <x v="0"/>
    <x v="2"/>
    <x v="1"/>
    <x v="1"/>
    <n v="59.85"/>
    <n v="3483.45"/>
    <x v="0"/>
    <x v="0"/>
    <n v="2484"/>
    <n v="5967.45"/>
    <x v="0"/>
    <x v="0"/>
    <x v="0"/>
    <x v="0"/>
    <x v="1"/>
    <x v="0"/>
    <x v="0"/>
    <x v="0"/>
    <x v="0"/>
  </r>
  <r>
    <s v="9373-WSLOY"/>
    <x v="1"/>
    <x v="53"/>
    <x v="0"/>
    <x v="0"/>
    <x v="850"/>
    <n v="92008"/>
    <n v="33.148116000000002"/>
    <n v="-117.306043"/>
    <x v="2"/>
    <x v="45"/>
    <x v="0"/>
    <x v="1"/>
    <m/>
    <x v="2"/>
    <x v="0"/>
    <x v="2"/>
    <n v="4"/>
    <x v="0"/>
    <x v="0"/>
    <x v="1"/>
    <x v="0"/>
    <x v="0"/>
    <x v="0"/>
    <x v="0"/>
    <x v="0"/>
    <x v="2"/>
    <x v="0"/>
    <x v="1"/>
    <n v="50"/>
    <n v="1750.85"/>
    <x v="0"/>
    <x v="0"/>
    <n v="0"/>
    <n v="1750.85"/>
    <x v="0"/>
    <x v="0"/>
    <x v="0"/>
    <x v="0"/>
    <x v="0"/>
    <x v="0"/>
    <x v="0"/>
    <x v="0"/>
    <x v="0"/>
  </r>
  <r>
    <s v="9374-YOLBJ"/>
    <x v="0"/>
    <x v="46"/>
    <x v="0"/>
    <x v="6"/>
    <x v="643"/>
    <n v="95485"/>
    <n v="39.220368000000001"/>
    <n v="-122.90769299999999"/>
    <x v="5"/>
    <x v="13"/>
    <x v="1"/>
    <x v="0"/>
    <n v="25.1"/>
    <x v="0"/>
    <x v="1"/>
    <x v="3"/>
    <m/>
    <x v="2"/>
    <x v="2"/>
    <x v="2"/>
    <x v="2"/>
    <x v="2"/>
    <x v="2"/>
    <x v="2"/>
    <x v="2"/>
    <x v="1"/>
    <x v="1"/>
    <x v="1"/>
    <n v="19.25"/>
    <n v="19.25"/>
    <x v="0"/>
    <x v="0"/>
    <n v="25.1"/>
    <n v="44.35"/>
    <x v="2"/>
    <x v="0"/>
    <x v="0"/>
    <x v="0"/>
    <x v="1"/>
    <x v="1"/>
    <x v="1"/>
    <x v="1"/>
    <x v="0"/>
  </r>
  <r>
    <s v="9375-MHRRS"/>
    <x v="1"/>
    <x v="0"/>
    <x v="1"/>
    <x v="0"/>
    <x v="41"/>
    <n v="95125"/>
    <n v="37.294925999999997"/>
    <n v="-121.894763"/>
    <x v="1"/>
    <x v="38"/>
    <x v="1"/>
    <x v="0"/>
    <n v="23.01"/>
    <x v="0"/>
    <x v="0"/>
    <x v="2"/>
    <n v="13"/>
    <x v="0"/>
    <x v="1"/>
    <x v="0"/>
    <x v="0"/>
    <x v="1"/>
    <x v="0"/>
    <x v="0"/>
    <x v="1"/>
    <x v="1"/>
    <x v="1"/>
    <x v="0"/>
    <n v="50.05"/>
    <n v="288.35000000000002"/>
    <x v="0"/>
    <x v="3"/>
    <n v="138.06"/>
    <n v="466.41"/>
    <x v="0"/>
    <x v="0"/>
    <x v="0"/>
    <x v="0"/>
    <x v="1"/>
    <x v="1"/>
    <x v="1"/>
    <x v="0"/>
    <x v="0"/>
  </r>
  <r>
    <s v="9378-FXTIZ"/>
    <x v="0"/>
    <x v="2"/>
    <x v="0"/>
    <x v="0"/>
    <x v="38"/>
    <n v="92119"/>
    <n v="32.802959000000001"/>
    <n v="-117.027095"/>
    <x v="2"/>
    <x v="8"/>
    <x v="0"/>
    <x v="0"/>
    <n v="42.1"/>
    <x v="1"/>
    <x v="0"/>
    <x v="2"/>
    <n v="12"/>
    <x v="0"/>
    <x v="1"/>
    <x v="0"/>
    <x v="1"/>
    <x v="0"/>
    <x v="1"/>
    <x v="1"/>
    <x v="0"/>
    <x v="0"/>
    <x v="0"/>
    <x v="0"/>
    <n v="70.150000000000006"/>
    <n v="3715.65"/>
    <x v="0"/>
    <x v="0"/>
    <n v="2273.4"/>
    <n v="5989.05"/>
    <x v="1"/>
    <x v="2"/>
    <x v="3"/>
    <x v="0"/>
    <x v="0"/>
    <x v="0"/>
    <x v="1"/>
    <x v="1"/>
    <x v="0"/>
  </r>
  <r>
    <s v="9381-NDKME"/>
    <x v="0"/>
    <x v="58"/>
    <x v="0"/>
    <x v="0"/>
    <x v="205"/>
    <n v="91731"/>
    <n v="34.079934000000002"/>
    <n v="-118.046695"/>
    <x v="2"/>
    <x v="52"/>
    <x v="5"/>
    <x v="1"/>
    <m/>
    <x v="2"/>
    <x v="0"/>
    <x v="0"/>
    <n v="29"/>
    <x v="0"/>
    <x v="1"/>
    <x v="1"/>
    <x v="1"/>
    <x v="1"/>
    <x v="1"/>
    <x v="0"/>
    <x v="0"/>
    <x v="1"/>
    <x v="0"/>
    <x v="0"/>
    <n v="40.65"/>
    <n v="933.3"/>
    <x v="0"/>
    <x v="0"/>
    <n v="0"/>
    <n v="933.3"/>
    <x v="1"/>
    <x v="2"/>
    <x v="4"/>
    <x v="0"/>
    <x v="0"/>
    <x v="0"/>
    <x v="0"/>
    <x v="1"/>
    <x v="0"/>
  </r>
  <r>
    <s v="9385-EHGDO"/>
    <x v="0"/>
    <x v="0"/>
    <x v="0"/>
    <x v="2"/>
    <x v="893"/>
    <n v="92040"/>
    <n v="32.909872999999997"/>
    <n v="-116.906774"/>
    <x v="7"/>
    <x v="33"/>
    <x v="0"/>
    <x v="0"/>
    <n v="9.0399999999999991"/>
    <x v="0"/>
    <x v="1"/>
    <x v="3"/>
    <m/>
    <x v="2"/>
    <x v="2"/>
    <x v="2"/>
    <x v="2"/>
    <x v="2"/>
    <x v="2"/>
    <x v="2"/>
    <x v="2"/>
    <x v="2"/>
    <x v="0"/>
    <x v="0"/>
    <n v="19.850000000000001"/>
    <n v="739.35"/>
    <x v="459"/>
    <x v="0"/>
    <n v="316.39999999999998"/>
    <n v="1053.46"/>
    <x v="0"/>
    <x v="0"/>
    <x v="0"/>
    <x v="0"/>
    <x v="1"/>
    <x v="1"/>
    <x v="1"/>
    <x v="1"/>
    <x v="0"/>
  </r>
  <r>
    <s v="9385-NXKDA"/>
    <x v="0"/>
    <x v="55"/>
    <x v="0"/>
    <x v="0"/>
    <x v="419"/>
    <n v="92345"/>
    <n v="34.361387000000001"/>
    <n v="-117.337509"/>
    <x v="9"/>
    <x v="9"/>
    <x v="3"/>
    <x v="0"/>
    <n v="17.28"/>
    <x v="1"/>
    <x v="0"/>
    <x v="2"/>
    <n v="11"/>
    <x v="1"/>
    <x v="0"/>
    <x v="1"/>
    <x v="1"/>
    <x v="0"/>
    <x v="1"/>
    <x v="1"/>
    <x v="0"/>
    <x v="2"/>
    <x v="0"/>
    <x v="0"/>
    <n v="82.65"/>
    <n v="5919.35"/>
    <x v="0"/>
    <x v="0"/>
    <n v="1244.1600000000001"/>
    <n v="7163.51"/>
    <x v="0"/>
    <x v="0"/>
    <x v="0"/>
    <x v="0"/>
    <x v="0"/>
    <x v="0"/>
    <x v="0"/>
    <x v="1"/>
    <x v="0"/>
  </r>
  <r>
    <s v="9386-LDCZR"/>
    <x v="1"/>
    <x v="31"/>
    <x v="1"/>
    <x v="0"/>
    <x v="584"/>
    <n v="93450"/>
    <n v="35.996008000000003"/>
    <n v="-120.85305"/>
    <x v="1"/>
    <x v="25"/>
    <x v="4"/>
    <x v="0"/>
    <n v="36.78"/>
    <x v="0"/>
    <x v="0"/>
    <x v="1"/>
    <n v="59"/>
    <x v="1"/>
    <x v="0"/>
    <x v="1"/>
    <x v="0"/>
    <x v="1"/>
    <x v="0"/>
    <x v="0"/>
    <x v="0"/>
    <x v="0"/>
    <x v="0"/>
    <x v="0"/>
    <n v="90.65"/>
    <n v="3882.3"/>
    <x v="0"/>
    <x v="0"/>
    <n v="1581.54"/>
    <n v="5463.84"/>
    <x v="0"/>
    <x v="0"/>
    <x v="0"/>
    <x v="0"/>
    <x v="1"/>
    <x v="0"/>
    <x v="0"/>
    <x v="0"/>
    <x v="0"/>
  </r>
  <r>
    <s v="9388-ZEYVT"/>
    <x v="1"/>
    <x v="54"/>
    <x v="1"/>
    <x v="0"/>
    <x v="156"/>
    <n v="90247"/>
    <n v="33.890853"/>
    <n v="-118.297967"/>
    <x v="1"/>
    <x v="25"/>
    <x v="4"/>
    <x v="1"/>
    <m/>
    <x v="2"/>
    <x v="0"/>
    <x v="2"/>
    <n v="11"/>
    <x v="0"/>
    <x v="1"/>
    <x v="1"/>
    <x v="0"/>
    <x v="1"/>
    <x v="1"/>
    <x v="1"/>
    <x v="0"/>
    <x v="0"/>
    <x v="1"/>
    <x v="1"/>
    <n v="-6"/>
    <n v="1931.3"/>
    <x v="0"/>
    <x v="0"/>
    <n v="0"/>
    <n v="1931.3"/>
    <x v="0"/>
    <x v="0"/>
    <x v="0"/>
    <x v="0"/>
    <x v="0"/>
    <x v="0"/>
    <x v="0"/>
    <x v="0"/>
    <x v="0"/>
  </r>
  <r>
    <s v="9389-ACWBI"/>
    <x v="0"/>
    <x v="10"/>
    <x v="0"/>
    <x v="3"/>
    <x v="607"/>
    <n v="95974"/>
    <n v="39.495767999999998"/>
    <n v="-121.747472"/>
    <x v="2"/>
    <x v="10"/>
    <x v="0"/>
    <x v="0"/>
    <n v="1.38"/>
    <x v="0"/>
    <x v="0"/>
    <x v="1"/>
    <n v="16"/>
    <x v="0"/>
    <x v="1"/>
    <x v="0"/>
    <x v="1"/>
    <x v="1"/>
    <x v="0"/>
    <x v="0"/>
    <x v="0"/>
    <x v="1"/>
    <x v="1"/>
    <x v="0"/>
    <n v="69.95"/>
    <n v="320.39999999999998"/>
    <x v="0"/>
    <x v="0"/>
    <n v="6.9"/>
    <n v="327.3"/>
    <x v="0"/>
    <x v="0"/>
    <x v="0"/>
    <x v="0"/>
    <x v="1"/>
    <x v="0"/>
    <x v="1"/>
    <x v="1"/>
    <x v="0"/>
  </r>
  <r>
    <s v="9391-DXGGG"/>
    <x v="0"/>
    <x v="57"/>
    <x v="1"/>
    <x v="0"/>
    <x v="113"/>
    <n v="95832"/>
    <n v="38.445939000000003"/>
    <n v="-121.496855"/>
    <x v="1"/>
    <x v="50"/>
    <x v="4"/>
    <x v="0"/>
    <n v="35.39"/>
    <x v="0"/>
    <x v="0"/>
    <x v="1"/>
    <n v="19"/>
    <x v="0"/>
    <x v="0"/>
    <x v="1"/>
    <x v="1"/>
    <x v="1"/>
    <x v="1"/>
    <x v="1"/>
    <x v="0"/>
    <x v="0"/>
    <x v="1"/>
    <x v="0"/>
    <n v="89.15"/>
    <n v="3990.75"/>
    <x v="0"/>
    <x v="0"/>
    <n v="1557.16"/>
    <n v="5547.91"/>
    <x v="0"/>
    <x v="0"/>
    <x v="0"/>
    <x v="0"/>
    <x v="0"/>
    <x v="0"/>
    <x v="0"/>
    <x v="1"/>
    <x v="0"/>
  </r>
  <r>
    <s v="9391-EOYLI"/>
    <x v="1"/>
    <x v="49"/>
    <x v="0"/>
    <x v="0"/>
    <x v="257"/>
    <n v="96052"/>
    <n v="40.704293"/>
    <n v="-122.803899"/>
    <x v="2"/>
    <x v="27"/>
    <x v="2"/>
    <x v="0"/>
    <n v="6.97"/>
    <x v="0"/>
    <x v="0"/>
    <x v="1"/>
    <n v="19"/>
    <x v="0"/>
    <x v="1"/>
    <x v="0"/>
    <x v="1"/>
    <x v="1"/>
    <x v="1"/>
    <x v="0"/>
    <x v="0"/>
    <x v="1"/>
    <x v="0"/>
    <x v="1"/>
    <n v="80.45"/>
    <n v="950.2"/>
    <x v="0"/>
    <x v="0"/>
    <n v="83.64"/>
    <n v="1033.8399999999999"/>
    <x v="1"/>
    <x v="1"/>
    <x v="5"/>
    <x v="0"/>
    <x v="0"/>
    <x v="0"/>
    <x v="1"/>
    <x v="1"/>
    <x v="0"/>
  </r>
  <r>
    <s v="9391-LMANN"/>
    <x v="1"/>
    <x v="32"/>
    <x v="1"/>
    <x v="1"/>
    <x v="1015"/>
    <n v="90660"/>
    <n v="33.989524000000003"/>
    <n v="-118.089299"/>
    <x v="1"/>
    <x v="63"/>
    <x v="4"/>
    <x v="0"/>
    <n v="33.74"/>
    <x v="0"/>
    <x v="0"/>
    <x v="1"/>
    <n v="56"/>
    <x v="1"/>
    <x v="0"/>
    <x v="1"/>
    <x v="1"/>
    <x v="1"/>
    <x v="1"/>
    <x v="1"/>
    <x v="0"/>
    <x v="0"/>
    <x v="1"/>
    <x v="1"/>
    <n v="95.95"/>
    <n v="5036.8999999999996"/>
    <x v="0"/>
    <x v="0"/>
    <n v="1788.22"/>
    <n v="6825.12"/>
    <x v="0"/>
    <x v="0"/>
    <x v="0"/>
    <x v="0"/>
    <x v="0"/>
    <x v="0"/>
    <x v="0"/>
    <x v="1"/>
    <x v="0"/>
  </r>
  <r>
    <s v="9391-TTOYH"/>
    <x v="0"/>
    <x v="25"/>
    <x v="1"/>
    <x v="0"/>
    <x v="126"/>
    <n v="94611"/>
    <n v="37.828415999999997"/>
    <n v="-122.216005"/>
    <x v="1"/>
    <x v="16"/>
    <x v="2"/>
    <x v="0"/>
    <n v="13.98"/>
    <x v="0"/>
    <x v="1"/>
    <x v="3"/>
    <m/>
    <x v="2"/>
    <x v="2"/>
    <x v="2"/>
    <x v="2"/>
    <x v="2"/>
    <x v="2"/>
    <x v="2"/>
    <x v="2"/>
    <x v="1"/>
    <x v="0"/>
    <x v="0"/>
    <n v="19.5"/>
    <n v="470.2"/>
    <x v="0"/>
    <x v="0"/>
    <n v="321.54000000000002"/>
    <n v="791.74"/>
    <x v="0"/>
    <x v="0"/>
    <x v="0"/>
    <x v="0"/>
    <x v="1"/>
    <x v="1"/>
    <x v="1"/>
    <x v="1"/>
    <x v="0"/>
  </r>
  <r>
    <s v="9391-YZEJW"/>
    <x v="0"/>
    <x v="21"/>
    <x v="1"/>
    <x v="0"/>
    <x v="350"/>
    <n v="94043"/>
    <n v="37.419725"/>
    <n v="-122.06294699999999"/>
    <x v="1"/>
    <x v="55"/>
    <x v="4"/>
    <x v="0"/>
    <n v="32.29"/>
    <x v="1"/>
    <x v="0"/>
    <x v="1"/>
    <n v="26"/>
    <x v="0"/>
    <x v="1"/>
    <x v="0"/>
    <x v="1"/>
    <x v="0"/>
    <x v="1"/>
    <x v="1"/>
    <x v="0"/>
    <x v="0"/>
    <x v="0"/>
    <x v="1"/>
    <n v="94"/>
    <n v="5757.2"/>
    <x v="0"/>
    <x v="0"/>
    <n v="2001.98"/>
    <n v="7759.18"/>
    <x v="0"/>
    <x v="0"/>
    <x v="0"/>
    <x v="0"/>
    <x v="0"/>
    <x v="0"/>
    <x v="1"/>
    <x v="1"/>
    <x v="0"/>
  </r>
  <r>
    <s v="9392-XBGTD"/>
    <x v="1"/>
    <x v="21"/>
    <x v="1"/>
    <x v="3"/>
    <x v="684"/>
    <n v="95003"/>
    <n v="37.013471000000003"/>
    <n v="-121.877877"/>
    <x v="1"/>
    <x v="28"/>
    <x v="0"/>
    <x v="0"/>
    <n v="8.5500000000000007"/>
    <x v="0"/>
    <x v="1"/>
    <x v="3"/>
    <m/>
    <x v="2"/>
    <x v="2"/>
    <x v="2"/>
    <x v="2"/>
    <x v="2"/>
    <x v="2"/>
    <x v="2"/>
    <x v="2"/>
    <x v="2"/>
    <x v="1"/>
    <x v="0"/>
    <n v="20.6"/>
    <n v="581.85"/>
    <x v="0"/>
    <x v="0"/>
    <n v="230.85"/>
    <n v="812.7"/>
    <x v="0"/>
    <x v="0"/>
    <x v="0"/>
    <x v="0"/>
    <x v="1"/>
    <x v="1"/>
    <x v="1"/>
    <x v="1"/>
    <x v="0"/>
  </r>
  <r>
    <s v="9396-ZSFLL"/>
    <x v="0"/>
    <x v="22"/>
    <x v="1"/>
    <x v="0"/>
    <x v="1104"/>
    <n v="93013"/>
    <n v="34.441398"/>
    <n v="-119.51316300000001"/>
    <x v="1"/>
    <x v="49"/>
    <x v="0"/>
    <x v="0"/>
    <n v="13.58"/>
    <x v="1"/>
    <x v="0"/>
    <x v="2"/>
    <n v="19"/>
    <x v="0"/>
    <x v="1"/>
    <x v="0"/>
    <x v="1"/>
    <x v="1"/>
    <x v="0"/>
    <x v="0"/>
    <x v="0"/>
    <x v="1"/>
    <x v="1"/>
    <x v="0"/>
    <n v="48.85"/>
    <n v="631.4"/>
    <x v="460"/>
    <x v="0"/>
    <n v="203.7"/>
    <n v="803.01"/>
    <x v="0"/>
    <x v="0"/>
    <x v="0"/>
    <x v="0"/>
    <x v="1"/>
    <x v="0"/>
    <x v="1"/>
    <x v="1"/>
    <x v="0"/>
  </r>
  <r>
    <s v="9397-TZSHA"/>
    <x v="0"/>
    <x v="38"/>
    <x v="1"/>
    <x v="0"/>
    <x v="1100"/>
    <n v="95076"/>
    <n v="36.931654000000002"/>
    <n v="-121.75238299999999"/>
    <x v="1"/>
    <x v="19"/>
    <x v="3"/>
    <x v="0"/>
    <n v="36.5"/>
    <x v="1"/>
    <x v="1"/>
    <x v="3"/>
    <m/>
    <x v="2"/>
    <x v="2"/>
    <x v="2"/>
    <x v="2"/>
    <x v="2"/>
    <x v="2"/>
    <x v="2"/>
    <x v="2"/>
    <x v="2"/>
    <x v="1"/>
    <x v="0"/>
    <n v="24.6"/>
    <n v="1678.05"/>
    <x v="382"/>
    <x v="0"/>
    <n v="2518.5"/>
    <n v="4168.13"/>
    <x v="0"/>
    <x v="0"/>
    <x v="0"/>
    <x v="0"/>
    <x v="1"/>
    <x v="1"/>
    <x v="1"/>
    <x v="1"/>
    <x v="0"/>
  </r>
  <r>
    <s v="9398-MMQTO"/>
    <x v="1"/>
    <x v="51"/>
    <x v="1"/>
    <x v="0"/>
    <x v="895"/>
    <n v="92004"/>
    <n v="33.200369000000002"/>
    <n v="-116.192313"/>
    <x v="1"/>
    <x v="3"/>
    <x v="0"/>
    <x v="0"/>
    <n v="34.799999999999997"/>
    <x v="0"/>
    <x v="0"/>
    <x v="1"/>
    <n v="5"/>
    <x v="0"/>
    <x v="0"/>
    <x v="0"/>
    <x v="1"/>
    <x v="1"/>
    <x v="0"/>
    <x v="0"/>
    <x v="1"/>
    <x v="1"/>
    <x v="1"/>
    <x v="0"/>
    <n v="74.45"/>
    <n v="221.1"/>
    <x v="0"/>
    <x v="13"/>
    <n v="104.4"/>
    <n v="395.5"/>
    <x v="2"/>
    <x v="0"/>
    <x v="0"/>
    <x v="0"/>
    <x v="1"/>
    <x v="1"/>
    <x v="0"/>
    <x v="1"/>
    <x v="0"/>
  </r>
  <r>
    <s v="9399-APLBT"/>
    <x v="0"/>
    <x v="7"/>
    <x v="0"/>
    <x v="0"/>
    <x v="990"/>
    <n v="92377"/>
    <n v="34.156758000000004"/>
    <n v="-117.404686"/>
    <x v="1"/>
    <x v="13"/>
    <x v="0"/>
    <x v="0"/>
    <n v="21.91"/>
    <x v="0"/>
    <x v="0"/>
    <x v="1"/>
    <n v="8"/>
    <x v="0"/>
    <x v="0"/>
    <x v="0"/>
    <x v="1"/>
    <x v="1"/>
    <x v="0"/>
    <x v="0"/>
    <x v="0"/>
    <x v="1"/>
    <x v="0"/>
    <x v="1"/>
    <n v="74.7"/>
    <n v="74.7"/>
    <x v="0"/>
    <x v="0"/>
    <n v="21.91"/>
    <n v="96.61"/>
    <x v="1"/>
    <x v="1"/>
    <x v="1"/>
    <x v="0"/>
    <x v="1"/>
    <x v="0"/>
    <x v="0"/>
    <x v="1"/>
    <x v="0"/>
  </r>
  <r>
    <s v="9402-CXWPL"/>
    <x v="0"/>
    <x v="11"/>
    <x v="1"/>
    <x v="0"/>
    <x v="739"/>
    <n v="94512"/>
    <n v="38.140718999999997"/>
    <n v="-121.83829799999999"/>
    <x v="1"/>
    <x v="40"/>
    <x v="3"/>
    <x v="0"/>
    <n v="8.39"/>
    <x v="1"/>
    <x v="0"/>
    <x v="1"/>
    <n v="59"/>
    <x v="0"/>
    <x v="0"/>
    <x v="0"/>
    <x v="1"/>
    <x v="0"/>
    <x v="1"/>
    <x v="1"/>
    <x v="0"/>
    <x v="0"/>
    <x v="1"/>
    <x v="1"/>
    <n v="98.9"/>
    <n v="6838.6"/>
    <x v="0"/>
    <x v="0"/>
    <n v="587.29999999999995"/>
    <n v="7425.9"/>
    <x v="0"/>
    <x v="0"/>
    <x v="0"/>
    <x v="0"/>
    <x v="0"/>
    <x v="0"/>
    <x v="0"/>
    <x v="1"/>
    <x v="0"/>
  </r>
  <r>
    <s v="9402-ORRAH"/>
    <x v="0"/>
    <x v="53"/>
    <x v="1"/>
    <x v="0"/>
    <x v="985"/>
    <n v="91011"/>
    <n v="34.234912000000001"/>
    <n v="-118.153729"/>
    <x v="1"/>
    <x v="49"/>
    <x v="0"/>
    <x v="0"/>
    <n v="39.57"/>
    <x v="0"/>
    <x v="0"/>
    <x v="1"/>
    <n v="16"/>
    <x v="0"/>
    <x v="1"/>
    <x v="0"/>
    <x v="1"/>
    <x v="0"/>
    <x v="1"/>
    <x v="0"/>
    <x v="0"/>
    <x v="2"/>
    <x v="0"/>
    <x v="1"/>
    <n v="91.5"/>
    <n v="1400.3"/>
    <x v="461"/>
    <x v="0"/>
    <n v="593.54999999999995"/>
    <n v="1945.19"/>
    <x v="0"/>
    <x v="0"/>
    <x v="0"/>
    <x v="0"/>
    <x v="0"/>
    <x v="0"/>
    <x v="1"/>
    <x v="1"/>
    <x v="0"/>
  </r>
  <r>
    <s v="9402-ROUMJ"/>
    <x v="0"/>
    <x v="7"/>
    <x v="0"/>
    <x v="1"/>
    <x v="207"/>
    <n v="90631"/>
    <n v="33.940618999999998"/>
    <n v="-117.9513"/>
    <x v="6"/>
    <x v="23"/>
    <x v="3"/>
    <x v="0"/>
    <n v="3.04"/>
    <x v="1"/>
    <x v="0"/>
    <x v="1"/>
    <n v="30"/>
    <x v="1"/>
    <x v="1"/>
    <x v="1"/>
    <x v="0"/>
    <x v="1"/>
    <x v="1"/>
    <x v="1"/>
    <x v="0"/>
    <x v="0"/>
    <x v="0"/>
    <x v="1"/>
    <n v="100.25"/>
    <n v="6689"/>
    <x v="0"/>
    <x v="0"/>
    <n v="203.68"/>
    <n v="6892.68"/>
    <x v="0"/>
    <x v="0"/>
    <x v="0"/>
    <x v="0"/>
    <x v="0"/>
    <x v="0"/>
    <x v="0"/>
    <x v="0"/>
    <x v="0"/>
  </r>
  <r>
    <s v="9405-GPBBG"/>
    <x v="0"/>
    <x v="21"/>
    <x v="1"/>
    <x v="0"/>
    <x v="923"/>
    <n v="93921"/>
    <n v="36.554617999999998"/>
    <n v="-121.922239"/>
    <x v="1"/>
    <x v="34"/>
    <x v="0"/>
    <x v="0"/>
    <n v="5.68"/>
    <x v="1"/>
    <x v="0"/>
    <x v="1"/>
    <n v="24"/>
    <x v="0"/>
    <x v="0"/>
    <x v="1"/>
    <x v="0"/>
    <x v="0"/>
    <x v="1"/>
    <x v="1"/>
    <x v="1"/>
    <x v="2"/>
    <x v="0"/>
    <x v="0"/>
    <n v="110.5"/>
    <n v="7069.25"/>
    <x v="0"/>
    <x v="8"/>
    <n v="363.52"/>
    <n v="7492.77"/>
    <x v="0"/>
    <x v="0"/>
    <x v="0"/>
    <x v="0"/>
    <x v="0"/>
    <x v="1"/>
    <x v="0"/>
    <x v="0"/>
    <x v="0"/>
  </r>
  <r>
    <s v="9408-HRXRK"/>
    <x v="0"/>
    <x v="54"/>
    <x v="0"/>
    <x v="2"/>
    <x v="1031"/>
    <n v="95412"/>
    <n v="38.731054999999998"/>
    <n v="-123.316553"/>
    <x v="5"/>
    <x v="14"/>
    <x v="0"/>
    <x v="0"/>
    <n v="47.48"/>
    <x v="1"/>
    <x v="0"/>
    <x v="1"/>
    <n v="20"/>
    <x v="1"/>
    <x v="0"/>
    <x v="0"/>
    <x v="1"/>
    <x v="0"/>
    <x v="1"/>
    <x v="1"/>
    <x v="0"/>
    <x v="1"/>
    <x v="0"/>
    <x v="1"/>
    <n v="105.15"/>
    <n v="4730.8999999999996"/>
    <x v="0"/>
    <x v="0"/>
    <n v="2136.6"/>
    <n v="6867.5"/>
    <x v="0"/>
    <x v="0"/>
    <x v="0"/>
    <x v="0"/>
    <x v="0"/>
    <x v="0"/>
    <x v="0"/>
    <x v="1"/>
    <x v="0"/>
  </r>
  <r>
    <s v="9408-SSNVZ"/>
    <x v="0"/>
    <x v="14"/>
    <x v="1"/>
    <x v="3"/>
    <x v="70"/>
    <n v="91381"/>
    <n v="34.364153000000002"/>
    <n v="-118.615583"/>
    <x v="1"/>
    <x v="1"/>
    <x v="0"/>
    <x v="0"/>
    <n v="29.4"/>
    <x v="0"/>
    <x v="0"/>
    <x v="1"/>
    <n v="17"/>
    <x v="0"/>
    <x v="1"/>
    <x v="0"/>
    <x v="1"/>
    <x v="1"/>
    <x v="0"/>
    <x v="0"/>
    <x v="0"/>
    <x v="1"/>
    <x v="0"/>
    <x v="1"/>
    <n v="70.150000000000006"/>
    <n v="268.35000000000002"/>
    <x v="462"/>
    <x v="0"/>
    <n v="117.6"/>
    <n v="364.26"/>
    <x v="1"/>
    <x v="3"/>
    <x v="6"/>
    <x v="0"/>
    <x v="1"/>
    <x v="0"/>
    <x v="1"/>
    <x v="1"/>
    <x v="0"/>
  </r>
  <r>
    <s v="9411-TPQQV"/>
    <x v="0"/>
    <x v="26"/>
    <x v="1"/>
    <x v="0"/>
    <x v="243"/>
    <n v="93109"/>
    <n v="34.406255999999999"/>
    <n v="-119.72693599999999"/>
    <x v="1"/>
    <x v="36"/>
    <x v="4"/>
    <x v="1"/>
    <m/>
    <x v="2"/>
    <x v="0"/>
    <x v="2"/>
    <n v="28"/>
    <x v="1"/>
    <x v="1"/>
    <x v="0"/>
    <x v="0"/>
    <x v="0"/>
    <x v="1"/>
    <x v="1"/>
    <x v="1"/>
    <x v="0"/>
    <x v="0"/>
    <x v="1"/>
    <n v="54.55"/>
    <n v="2236.1999999999998"/>
    <x v="463"/>
    <x v="3"/>
    <n v="0"/>
    <n v="2264.7199999999998"/>
    <x v="0"/>
    <x v="0"/>
    <x v="0"/>
    <x v="0"/>
    <x v="0"/>
    <x v="1"/>
    <x v="0"/>
    <x v="0"/>
    <x v="0"/>
  </r>
  <r>
    <s v="9412-ARGBX"/>
    <x v="0"/>
    <x v="10"/>
    <x v="1"/>
    <x v="0"/>
    <x v="131"/>
    <n v="90241"/>
    <n v="33.940883999999997"/>
    <n v="-118.12862800000001"/>
    <x v="1"/>
    <x v="60"/>
    <x v="0"/>
    <x v="0"/>
    <n v="29.54"/>
    <x v="0"/>
    <x v="0"/>
    <x v="1"/>
    <n v="29"/>
    <x v="0"/>
    <x v="0"/>
    <x v="1"/>
    <x v="0"/>
    <x v="0"/>
    <x v="0"/>
    <x v="0"/>
    <x v="0"/>
    <x v="2"/>
    <x v="0"/>
    <x v="0"/>
    <n v="95.5"/>
    <n v="4627.8500000000004"/>
    <x v="0"/>
    <x v="0"/>
    <n v="1417.92"/>
    <n v="6045.77"/>
    <x v="1"/>
    <x v="1"/>
    <x v="5"/>
    <x v="0"/>
    <x v="0"/>
    <x v="0"/>
    <x v="0"/>
    <x v="0"/>
    <x v="0"/>
  </r>
  <r>
    <s v="9412-GHEEC"/>
    <x v="1"/>
    <x v="39"/>
    <x v="1"/>
    <x v="0"/>
    <x v="779"/>
    <n v="92563"/>
    <n v="33.581045000000003"/>
    <n v="-117.14718999999999"/>
    <x v="1"/>
    <x v="36"/>
    <x v="0"/>
    <x v="0"/>
    <n v="35.58"/>
    <x v="1"/>
    <x v="0"/>
    <x v="1"/>
    <n v="8"/>
    <x v="0"/>
    <x v="1"/>
    <x v="1"/>
    <x v="0"/>
    <x v="0"/>
    <x v="1"/>
    <x v="1"/>
    <x v="0"/>
    <x v="1"/>
    <x v="1"/>
    <x v="1"/>
    <n v="104.8"/>
    <n v="4131.95"/>
    <x v="0"/>
    <x v="0"/>
    <n v="1423.2"/>
    <n v="5555.15"/>
    <x v="1"/>
    <x v="1"/>
    <x v="1"/>
    <x v="0"/>
    <x v="0"/>
    <x v="0"/>
    <x v="0"/>
    <x v="0"/>
    <x v="0"/>
  </r>
  <r>
    <s v="9415-DPEWS"/>
    <x v="0"/>
    <x v="10"/>
    <x v="1"/>
    <x v="0"/>
    <x v="1083"/>
    <n v="95608"/>
    <n v="38.626128000000001"/>
    <n v="-121.328011"/>
    <x v="1"/>
    <x v="68"/>
    <x v="0"/>
    <x v="0"/>
    <n v="12.67"/>
    <x v="1"/>
    <x v="0"/>
    <x v="1"/>
    <n v="23"/>
    <x v="0"/>
    <x v="1"/>
    <x v="0"/>
    <x v="0"/>
    <x v="0"/>
    <x v="0"/>
    <x v="0"/>
    <x v="0"/>
    <x v="1"/>
    <x v="0"/>
    <x v="1"/>
    <n v="88.35"/>
    <n v="1639.3"/>
    <x v="0"/>
    <x v="0"/>
    <n v="228.06"/>
    <n v="1867.36"/>
    <x v="1"/>
    <x v="1"/>
    <x v="11"/>
    <x v="0"/>
    <x v="0"/>
    <x v="0"/>
    <x v="1"/>
    <x v="0"/>
    <x v="0"/>
  </r>
  <r>
    <s v="9415-TPKRV"/>
    <x v="0"/>
    <x v="47"/>
    <x v="0"/>
    <x v="1"/>
    <x v="347"/>
    <n v="95429"/>
    <n v="39.756048999999997"/>
    <n v="-123.358701"/>
    <x v="2"/>
    <x v="58"/>
    <x v="1"/>
    <x v="0"/>
    <n v="12.41"/>
    <x v="1"/>
    <x v="0"/>
    <x v="2"/>
    <n v="53"/>
    <x v="0"/>
    <x v="0"/>
    <x v="0"/>
    <x v="1"/>
    <x v="1"/>
    <x v="0"/>
    <x v="0"/>
    <x v="0"/>
    <x v="1"/>
    <x v="1"/>
    <x v="1"/>
    <n v="55.75"/>
    <n v="446.8"/>
    <x v="0"/>
    <x v="0"/>
    <n v="99.28"/>
    <n v="546.08000000000004"/>
    <x v="0"/>
    <x v="0"/>
    <x v="0"/>
    <x v="0"/>
    <x v="1"/>
    <x v="0"/>
    <x v="0"/>
    <x v="1"/>
    <x v="0"/>
  </r>
  <r>
    <s v="9415-ZNBSX"/>
    <x v="0"/>
    <x v="18"/>
    <x v="0"/>
    <x v="2"/>
    <x v="356"/>
    <n v="95614"/>
    <n v="38.880622000000002"/>
    <n v="-120.973865"/>
    <x v="3"/>
    <x v="40"/>
    <x v="0"/>
    <x v="0"/>
    <n v="33.24"/>
    <x v="1"/>
    <x v="0"/>
    <x v="2"/>
    <n v="51"/>
    <x v="1"/>
    <x v="0"/>
    <x v="1"/>
    <x v="0"/>
    <x v="0"/>
    <x v="1"/>
    <x v="1"/>
    <x v="0"/>
    <x v="2"/>
    <x v="0"/>
    <x v="1"/>
    <n v="89"/>
    <n v="6293.2"/>
    <x v="0"/>
    <x v="0"/>
    <n v="2326.8000000000002"/>
    <n v="8620"/>
    <x v="0"/>
    <x v="0"/>
    <x v="0"/>
    <x v="0"/>
    <x v="0"/>
    <x v="0"/>
    <x v="0"/>
    <x v="0"/>
    <x v="0"/>
  </r>
  <r>
    <s v="9418-RUKPH"/>
    <x v="0"/>
    <x v="17"/>
    <x v="0"/>
    <x v="1"/>
    <x v="908"/>
    <n v="94560"/>
    <n v="37.504133000000003"/>
    <n v="-122.032347"/>
    <x v="9"/>
    <x v="70"/>
    <x v="5"/>
    <x v="0"/>
    <n v="49.9"/>
    <x v="0"/>
    <x v="1"/>
    <x v="3"/>
    <m/>
    <x v="2"/>
    <x v="2"/>
    <x v="2"/>
    <x v="2"/>
    <x v="2"/>
    <x v="2"/>
    <x v="2"/>
    <x v="2"/>
    <x v="2"/>
    <x v="0"/>
    <x v="0"/>
    <n v="19.95"/>
    <n v="756.4"/>
    <x v="0"/>
    <x v="0"/>
    <n v="1896.2"/>
    <n v="2652.6"/>
    <x v="0"/>
    <x v="0"/>
    <x v="0"/>
    <x v="0"/>
    <x v="1"/>
    <x v="1"/>
    <x v="1"/>
    <x v="1"/>
    <x v="0"/>
  </r>
  <r>
    <s v="9419-IPPBE"/>
    <x v="0"/>
    <x v="44"/>
    <x v="0"/>
    <x v="1"/>
    <x v="1086"/>
    <n v="92075"/>
    <n v="33.001812999999999"/>
    <n v="-117.263628"/>
    <x v="8"/>
    <x v="69"/>
    <x v="4"/>
    <x v="0"/>
    <n v="19.899999999999999"/>
    <x v="1"/>
    <x v="0"/>
    <x v="1"/>
    <n v="59"/>
    <x v="0"/>
    <x v="1"/>
    <x v="1"/>
    <x v="1"/>
    <x v="1"/>
    <x v="1"/>
    <x v="1"/>
    <x v="0"/>
    <x v="0"/>
    <x v="0"/>
    <x v="1"/>
    <n v="90.15"/>
    <n v="4554.8500000000004"/>
    <x v="0"/>
    <x v="0"/>
    <n v="1014.9"/>
    <n v="5569.75"/>
    <x v="0"/>
    <x v="0"/>
    <x v="0"/>
    <x v="0"/>
    <x v="0"/>
    <x v="0"/>
    <x v="0"/>
    <x v="1"/>
    <x v="0"/>
  </r>
  <r>
    <s v="9420-LOJKX"/>
    <x v="0"/>
    <x v="20"/>
    <x v="1"/>
    <x v="2"/>
    <x v="31"/>
    <n v="90061"/>
    <n v="33.921280000000003"/>
    <n v="-118.274186"/>
    <x v="1"/>
    <x v="49"/>
    <x v="0"/>
    <x v="0"/>
    <n v="3.96"/>
    <x v="0"/>
    <x v="0"/>
    <x v="1"/>
    <n v="20"/>
    <x v="1"/>
    <x v="0"/>
    <x v="0"/>
    <x v="1"/>
    <x v="0"/>
    <x v="1"/>
    <x v="1"/>
    <x v="0"/>
    <x v="1"/>
    <x v="0"/>
    <x v="0"/>
    <n v="99.1"/>
    <n v="1426.4"/>
    <x v="0"/>
    <x v="0"/>
    <n v="59.4"/>
    <n v="1485.8"/>
    <x v="1"/>
    <x v="1"/>
    <x v="11"/>
    <x v="0"/>
    <x v="0"/>
    <x v="0"/>
    <x v="0"/>
    <x v="1"/>
    <x v="0"/>
  </r>
  <r>
    <s v="9424-CMPOG"/>
    <x v="1"/>
    <x v="55"/>
    <x v="0"/>
    <x v="1"/>
    <x v="284"/>
    <n v="93307"/>
    <n v="35.280113"/>
    <n v="-118.962329"/>
    <x v="5"/>
    <x v="0"/>
    <x v="1"/>
    <x v="0"/>
    <n v="2.68"/>
    <x v="0"/>
    <x v="1"/>
    <x v="3"/>
    <m/>
    <x v="2"/>
    <x v="2"/>
    <x v="2"/>
    <x v="2"/>
    <x v="2"/>
    <x v="2"/>
    <x v="2"/>
    <x v="2"/>
    <x v="2"/>
    <x v="1"/>
    <x v="2"/>
    <n v="19.600000000000001"/>
    <n v="197.4"/>
    <x v="0"/>
    <x v="0"/>
    <n v="24.12"/>
    <n v="221.52"/>
    <x v="0"/>
    <x v="0"/>
    <x v="0"/>
    <x v="0"/>
    <x v="1"/>
    <x v="1"/>
    <x v="1"/>
    <x v="1"/>
    <x v="0"/>
  </r>
  <r>
    <s v="9426-SXNHE"/>
    <x v="0"/>
    <x v="5"/>
    <x v="1"/>
    <x v="0"/>
    <x v="322"/>
    <n v="95556"/>
    <n v="41.269520999999997"/>
    <n v="-123.546958"/>
    <x v="1"/>
    <x v="29"/>
    <x v="0"/>
    <x v="0"/>
    <n v="4.92"/>
    <x v="0"/>
    <x v="1"/>
    <x v="3"/>
    <m/>
    <x v="2"/>
    <x v="2"/>
    <x v="2"/>
    <x v="2"/>
    <x v="2"/>
    <x v="2"/>
    <x v="2"/>
    <x v="2"/>
    <x v="1"/>
    <x v="1"/>
    <x v="1"/>
    <n v="18.75"/>
    <n v="53.15"/>
    <x v="0"/>
    <x v="0"/>
    <n v="9.84"/>
    <n v="62.99"/>
    <x v="2"/>
    <x v="0"/>
    <x v="0"/>
    <x v="0"/>
    <x v="1"/>
    <x v="1"/>
    <x v="1"/>
    <x v="1"/>
    <x v="0"/>
  </r>
  <r>
    <s v="9430-FRQOC"/>
    <x v="0"/>
    <x v="25"/>
    <x v="1"/>
    <x v="0"/>
    <x v="38"/>
    <n v="92117"/>
    <n v="32.825085999999999"/>
    <n v="-117.19942399999999"/>
    <x v="1"/>
    <x v="1"/>
    <x v="0"/>
    <x v="0"/>
    <n v="32.46"/>
    <x v="1"/>
    <x v="0"/>
    <x v="1"/>
    <n v="3"/>
    <x v="0"/>
    <x v="1"/>
    <x v="1"/>
    <x v="0"/>
    <x v="1"/>
    <x v="0"/>
    <x v="0"/>
    <x v="0"/>
    <x v="1"/>
    <x v="0"/>
    <x v="2"/>
    <n v="87.1"/>
    <n v="341.45"/>
    <x v="0"/>
    <x v="0"/>
    <n v="129.84"/>
    <n v="471.29"/>
    <x v="1"/>
    <x v="1"/>
    <x v="5"/>
    <x v="0"/>
    <x v="1"/>
    <x v="0"/>
    <x v="0"/>
    <x v="0"/>
    <x v="0"/>
  </r>
  <r>
    <s v="9430-NKQLY"/>
    <x v="1"/>
    <x v="42"/>
    <x v="0"/>
    <x v="3"/>
    <x v="585"/>
    <n v="91006"/>
    <n v="34.137318999999998"/>
    <n v="-118.029837"/>
    <x v="9"/>
    <x v="9"/>
    <x v="3"/>
    <x v="0"/>
    <n v="27.93"/>
    <x v="1"/>
    <x v="1"/>
    <x v="3"/>
    <m/>
    <x v="2"/>
    <x v="2"/>
    <x v="2"/>
    <x v="2"/>
    <x v="2"/>
    <x v="2"/>
    <x v="2"/>
    <x v="2"/>
    <x v="2"/>
    <x v="0"/>
    <x v="0"/>
    <n v="25.1"/>
    <n v="1790.8"/>
    <x v="464"/>
    <x v="0"/>
    <n v="2010.96"/>
    <n v="3754.95"/>
    <x v="0"/>
    <x v="0"/>
    <x v="0"/>
    <x v="0"/>
    <x v="1"/>
    <x v="1"/>
    <x v="1"/>
    <x v="1"/>
    <x v="0"/>
  </r>
  <r>
    <s v="9432-RUVSL"/>
    <x v="0"/>
    <x v="9"/>
    <x v="1"/>
    <x v="0"/>
    <x v="830"/>
    <n v="95646"/>
    <n v="38.631489000000002"/>
    <n v="-120.01516700000001"/>
    <x v="1"/>
    <x v="60"/>
    <x v="4"/>
    <x v="0"/>
    <n v="19.04"/>
    <x v="0"/>
    <x v="0"/>
    <x v="1"/>
    <n v="21"/>
    <x v="1"/>
    <x v="1"/>
    <x v="1"/>
    <x v="0"/>
    <x v="0"/>
    <x v="1"/>
    <x v="1"/>
    <x v="0"/>
    <x v="2"/>
    <x v="0"/>
    <x v="0"/>
    <n v="102.5"/>
    <n v="4904.25"/>
    <x v="0"/>
    <x v="0"/>
    <n v="913.92"/>
    <n v="5818.17"/>
    <x v="0"/>
    <x v="0"/>
    <x v="0"/>
    <x v="0"/>
    <x v="0"/>
    <x v="0"/>
    <x v="0"/>
    <x v="0"/>
    <x v="0"/>
  </r>
  <r>
    <s v="9432-VOFYX"/>
    <x v="1"/>
    <x v="17"/>
    <x v="1"/>
    <x v="0"/>
    <x v="1045"/>
    <n v="93215"/>
    <n v="35.772244000000001"/>
    <n v="-119.209689"/>
    <x v="1"/>
    <x v="67"/>
    <x v="2"/>
    <x v="0"/>
    <n v="35.880000000000003"/>
    <x v="0"/>
    <x v="0"/>
    <x v="1"/>
    <n v="52"/>
    <x v="0"/>
    <x v="1"/>
    <x v="0"/>
    <x v="1"/>
    <x v="1"/>
    <x v="0"/>
    <x v="0"/>
    <x v="0"/>
    <x v="1"/>
    <x v="0"/>
    <x v="1"/>
    <n v="70.8"/>
    <n v="1207"/>
    <x v="0"/>
    <x v="0"/>
    <n v="609.96"/>
    <n v="1816.96"/>
    <x v="0"/>
    <x v="0"/>
    <x v="0"/>
    <x v="0"/>
    <x v="1"/>
    <x v="0"/>
    <x v="1"/>
    <x v="1"/>
    <x v="0"/>
  </r>
  <r>
    <s v="9435-JMLSX"/>
    <x v="1"/>
    <x v="14"/>
    <x v="0"/>
    <x v="0"/>
    <x v="324"/>
    <n v="95462"/>
    <n v="38.471049000000001"/>
    <n v="-123.01554899999999"/>
    <x v="9"/>
    <x v="4"/>
    <x v="3"/>
    <x v="0"/>
    <n v="5.51"/>
    <x v="0"/>
    <x v="0"/>
    <x v="0"/>
    <n v="6"/>
    <x v="1"/>
    <x v="0"/>
    <x v="1"/>
    <x v="0"/>
    <x v="0"/>
    <x v="1"/>
    <x v="1"/>
    <x v="0"/>
    <x v="2"/>
    <x v="0"/>
    <x v="1"/>
    <n v="86.1"/>
    <n v="6045.9"/>
    <x v="0"/>
    <x v="0"/>
    <n v="391.21"/>
    <n v="6437.11"/>
    <x v="0"/>
    <x v="0"/>
    <x v="0"/>
    <x v="0"/>
    <x v="0"/>
    <x v="0"/>
    <x v="0"/>
    <x v="0"/>
    <x v="0"/>
  </r>
  <r>
    <s v="9436-ZBZCT"/>
    <x v="1"/>
    <x v="43"/>
    <x v="1"/>
    <x v="0"/>
    <x v="146"/>
    <n v="90303"/>
    <n v="33.936290999999997"/>
    <n v="-118.332639"/>
    <x v="1"/>
    <x v="32"/>
    <x v="2"/>
    <x v="0"/>
    <n v="28.65"/>
    <x v="1"/>
    <x v="0"/>
    <x v="0"/>
    <n v="27"/>
    <x v="0"/>
    <x v="1"/>
    <x v="0"/>
    <x v="0"/>
    <x v="0"/>
    <x v="0"/>
    <x v="0"/>
    <x v="0"/>
    <x v="1"/>
    <x v="0"/>
    <x v="1"/>
    <n v="89.95"/>
    <n v="1178.4000000000001"/>
    <x v="0"/>
    <x v="0"/>
    <n v="401.1"/>
    <n v="1579.5"/>
    <x v="1"/>
    <x v="5"/>
    <x v="9"/>
    <x v="0"/>
    <x v="0"/>
    <x v="0"/>
    <x v="1"/>
    <x v="0"/>
    <x v="0"/>
  </r>
  <r>
    <s v="9441-QHEVC"/>
    <x v="1"/>
    <x v="37"/>
    <x v="1"/>
    <x v="0"/>
    <x v="38"/>
    <n v="92139"/>
    <n v="32.677715999999997"/>
    <n v="-117.04766600000001"/>
    <x v="1"/>
    <x v="13"/>
    <x v="0"/>
    <x v="0"/>
    <n v="44.22"/>
    <x v="0"/>
    <x v="1"/>
    <x v="3"/>
    <m/>
    <x v="2"/>
    <x v="2"/>
    <x v="2"/>
    <x v="2"/>
    <x v="2"/>
    <x v="2"/>
    <x v="2"/>
    <x v="2"/>
    <x v="1"/>
    <x v="1"/>
    <x v="0"/>
    <n v="19.100000000000001"/>
    <n v="19.100000000000001"/>
    <x v="0"/>
    <x v="0"/>
    <n v="44.22"/>
    <n v="63.32"/>
    <x v="2"/>
    <x v="0"/>
    <x v="0"/>
    <x v="0"/>
    <x v="1"/>
    <x v="1"/>
    <x v="1"/>
    <x v="1"/>
    <x v="0"/>
  </r>
  <r>
    <s v="9442-JTWDL"/>
    <x v="0"/>
    <x v="7"/>
    <x v="1"/>
    <x v="0"/>
    <x v="578"/>
    <n v="92249"/>
    <n v="32.730583000000003"/>
    <n v="-115.50108299999999"/>
    <x v="1"/>
    <x v="37"/>
    <x v="0"/>
    <x v="0"/>
    <n v="26.85"/>
    <x v="0"/>
    <x v="1"/>
    <x v="3"/>
    <m/>
    <x v="2"/>
    <x v="2"/>
    <x v="2"/>
    <x v="2"/>
    <x v="2"/>
    <x v="2"/>
    <x v="2"/>
    <x v="2"/>
    <x v="0"/>
    <x v="1"/>
    <x v="0"/>
    <n v="20.05"/>
    <n v="237.7"/>
    <x v="0"/>
    <x v="0"/>
    <n v="295.35000000000002"/>
    <n v="533.04999999999995"/>
    <x v="0"/>
    <x v="0"/>
    <x v="0"/>
    <x v="0"/>
    <x v="1"/>
    <x v="1"/>
    <x v="1"/>
    <x v="1"/>
    <x v="0"/>
  </r>
  <r>
    <s v="9443-JUBUO"/>
    <x v="1"/>
    <x v="38"/>
    <x v="0"/>
    <x v="1"/>
    <x v="168"/>
    <n v="95546"/>
    <n v="41.163637000000001"/>
    <n v="-123.704841"/>
    <x v="5"/>
    <x v="9"/>
    <x v="3"/>
    <x v="1"/>
    <m/>
    <x v="2"/>
    <x v="0"/>
    <x v="2"/>
    <n v="51"/>
    <x v="1"/>
    <x v="0"/>
    <x v="1"/>
    <x v="0"/>
    <x v="0"/>
    <x v="1"/>
    <x v="1"/>
    <x v="1"/>
    <x v="2"/>
    <x v="0"/>
    <x v="0"/>
    <n v="65.25"/>
    <n v="4478.8500000000004"/>
    <x v="0"/>
    <x v="11"/>
    <n v="0"/>
    <n v="4558.8500000000004"/>
    <x v="0"/>
    <x v="0"/>
    <x v="0"/>
    <x v="0"/>
    <x v="0"/>
    <x v="1"/>
    <x v="0"/>
    <x v="0"/>
    <x v="0"/>
  </r>
  <r>
    <s v="9444-JTXHZ"/>
    <x v="1"/>
    <x v="55"/>
    <x v="0"/>
    <x v="0"/>
    <x v="121"/>
    <n v="93274"/>
    <n v="36.185471"/>
    <n v="-119.375243"/>
    <x v="2"/>
    <x v="13"/>
    <x v="0"/>
    <x v="0"/>
    <n v="35.15"/>
    <x v="0"/>
    <x v="0"/>
    <x v="1"/>
    <n v="14"/>
    <x v="0"/>
    <x v="1"/>
    <x v="1"/>
    <x v="1"/>
    <x v="1"/>
    <x v="0"/>
    <x v="0"/>
    <x v="1"/>
    <x v="1"/>
    <x v="1"/>
    <x v="1"/>
    <n v="76.2"/>
    <n v="76.2"/>
    <x v="0"/>
    <x v="10"/>
    <n v="35.15"/>
    <n v="161.35"/>
    <x v="1"/>
    <x v="3"/>
    <x v="6"/>
    <x v="0"/>
    <x v="1"/>
    <x v="1"/>
    <x v="0"/>
    <x v="1"/>
    <x v="0"/>
  </r>
  <r>
    <s v="9445-SZLCH"/>
    <x v="0"/>
    <x v="14"/>
    <x v="0"/>
    <x v="0"/>
    <x v="135"/>
    <n v="95050"/>
    <n v="37.351213999999999"/>
    <n v="-121.952417"/>
    <x v="3"/>
    <x v="66"/>
    <x v="0"/>
    <x v="0"/>
    <n v="24.51"/>
    <x v="1"/>
    <x v="0"/>
    <x v="1"/>
    <n v="27"/>
    <x v="0"/>
    <x v="0"/>
    <x v="1"/>
    <x v="1"/>
    <x v="0"/>
    <x v="0"/>
    <x v="0"/>
    <x v="0"/>
    <x v="1"/>
    <x v="0"/>
    <x v="1"/>
    <n v="97.35"/>
    <n v="3457.9"/>
    <x v="465"/>
    <x v="0"/>
    <n v="882.36"/>
    <n v="4335.3"/>
    <x v="1"/>
    <x v="2"/>
    <x v="4"/>
    <x v="0"/>
    <x v="0"/>
    <x v="0"/>
    <x v="0"/>
    <x v="1"/>
    <x v="0"/>
  </r>
  <r>
    <s v="9445-ZUEQE"/>
    <x v="1"/>
    <x v="25"/>
    <x v="0"/>
    <x v="2"/>
    <x v="334"/>
    <n v="90621"/>
    <n v="33.874223999999998"/>
    <n v="-117.993368"/>
    <x v="2"/>
    <x v="28"/>
    <x v="5"/>
    <x v="0"/>
    <n v="48.17"/>
    <x v="1"/>
    <x v="0"/>
    <x v="1"/>
    <n v="15"/>
    <x v="0"/>
    <x v="0"/>
    <x v="0"/>
    <x v="0"/>
    <x v="1"/>
    <x v="0"/>
    <x v="0"/>
    <x v="1"/>
    <x v="1"/>
    <x v="0"/>
    <x v="0"/>
    <n v="85.2"/>
    <n v="2151.6"/>
    <x v="0"/>
    <x v="14"/>
    <n v="1300.5899999999999"/>
    <n v="3482.19"/>
    <x v="0"/>
    <x v="0"/>
    <x v="0"/>
    <x v="0"/>
    <x v="1"/>
    <x v="1"/>
    <x v="0"/>
    <x v="0"/>
    <x v="0"/>
  </r>
  <r>
    <s v="9447-YPTBX"/>
    <x v="0"/>
    <x v="18"/>
    <x v="0"/>
    <x v="0"/>
    <x v="74"/>
    <n v="91801"/>
    <n v="34.090924999999999"/>
    <n v="-118.128164"/>
    <x v="2"/>
    <x v="15"/>
    <x v="0"/>
    <x v="0"/>
    <n v="28.1"/>
    <x v="0"/>
    <x v="1"/>
    <x v="3"/>
    <m/>
    <x v="2"/>
    <x v="2"/>
    <x v="2"/>
    <x v="2"/>
    <x v="2"/>
    <x v="2"/>
    <x v="2"/>
    <x v="2"/>
    <x v="0"/>
    <x v="0"/>
    <x v="1"/>
    <n v="19.850000000000001"/>
    <n v="943.1"/>
    <x v="0"/>
    <x v="0"/>
    <n v="1405"/>
    <n v="2348.1"/>
    <x v="0"/>
    <x v="0"/>
    <x v="0"/>
    <x v="0"/>
    <x v="1"/>
    <x v="1"/>
    <x v="1"/>
    <x v="1"/>
    <x v="0"/>
  </r>
  <r>
    <s v="9448-REEVD"/>
    <x v="1"/>
    <x v="44"/>
    <x v="0"/>
    <x v="0"/>
    <x v="386"/>
    <n v="94520"/>
    <n v="38.013824999999997"/>
    <n v="-122.03914399999999"/>
    <x v="2"/>
    <x v="13"/>
    <x v="0"/>
    <x v="0"/>
    <n v="32.08"/>
    <x v="0"/>
    <x v="0"/>
    <x v="2"/>
    <n v="73"/>
    <x v="0"/>
    <x v="1"/>
    <x v="0"/>
    <x v="1"/>
    <x v="1"/>
    <x v="0"/>
    <x v="1"/>
    <x v="0"/>
    <x v="1"/>
    <x v="1"/>
    <x v="0"/>
    <n v="44.7"/>
    <n v="44.7"/>
    <x v="0"/>
    <x v="0"/>
    <n v="32.08"/>
    <n v="76.78"/>
    <x v="1"/>
    <x v="3"/>
    <x v="6"/>
    <x v="0"/>
    <x v="0"/>
    <x v="0"/>
    <x v="1"/>
    <x v="1"/>
    <x v="0"/>
  </r>
  <r>
    <s v="9450-TRJUU"/>
    <x v="1"/>
    <x v="7"/>
    <x v="1"/>
    <x v="0"/>
    <x v="284"/>
    <n v="93306"/>
    <n v="35.449880999999998"/>
    <n v="-118.841442"/>
    <x v="1"/>
    <x v="33"/>
    <x v="0"/>
    <x v="0"/>
    <n v="41.21"/>
    <x v="1"/>
    <x v="0"/>
    <x v="1"/>
    <n v="6"/>
    <x v="0"/>
    <x v="1"/>
    <x v="0"/>
    <x v="1"/>
    <x v="0"/>
    <x v="0"/>
    <x v="0"/>
    <x v="0"/>
    <x v="1"/>
    <x v="1"/>
    <x v="1"/>
    <n v="83.15"/>
    <n v="2848.45"/>
    <x v="466"/>
    <x v="0"/>
    <n v="1442.35"/>
    <n v="4271.96"/>
    <x v="0"/>
    <x v="0"/>
    <x v="0"/>
    <x v="0"/>
    <x v="0"/>
    <x v="0"/>
    <x v="1"/>
    <x v="1"/>
    <x v="0"/>
  </r>
  <r>
    <s v="9451-LPGOO"/>
    <x v="1"/>
    <x v="19"/>
    <x v="1"/>
    <x v="0"/>
    <x v="78"/>
    <n v="92028"/>
    <n v="33.362575"/>
    <n v="-117.299644"/>
    <x v="1"/>
    <x v="6"/>
    <x v="1"/>
    <x v="0"/>
    <n v="30.61"/>
    <x v="1"/>
    <x v="0"/>
    <x v="1"/>
    <n v="59"/>
    <x v="0"/>
    <x v="1"/>
    <x v="0"/>
    <x v="1"/>
    <x v="1"/>
    <x v="1"/>
    <x v="1"/>
    <x v="0"/>
    <x v="1"/>
    <x v="0"/>
    <x v="1"/>
    <n v="86.8"/>
    <n v="620.35"/>
    <x v="0"/>
    <x v="0"/>
    <n v="214.27"/>
    <n v="834.62"/>
    <x v="1"/>
    <x v="1"/>
    <x v="5"/>
    <x v="0"/>
    <x v="0"/>
    <x v="0"/>
    <x v="1"/>
    <x v="1"/>
    <x v="0"/>
  </r>
  <r>
    <s v="9451-WLYRI"/>
    <x v="0"/>
    <x v="2"/>
    <x v="0"/>
    <x v="0"/>
    <x v="295"/>
    <n v="92066"/>
    <n v="33.215251000000002"/>
    <n v="-116.53633000000001"/>
    <x v="7"/>
    <x v="63"/>
    <x v="4"/>
    <x v="0"/>
    <n v="46.24"/>
    <x v="0"/>
    <x v="1"/>
    <x v="3"/>
    <m/>
    <x v="2"/>
    <x v="2"/>
    <x v="2"/>
    <x v="2"/>
    <x v="2"/>
    <x v="2"/>
    <x v="2"/>
    <x v="2"/>
    <x v="0"/>
    <x v="1"/>
    <x v="0"/>
    <n v="19.05"/>
    <n v="990.45"/>
    <x v="0"/>
    <x v="0"/>
    <n v="2450.7199999999998"/>
    <n v="3441.17"/>
    <x v="0"/>
    <x v="0"/>
    <x v="0"/>
    <x v="0"/>
    <x v="1"/>
    <x v="1"/>
    <x v="1"/>
    <x v="1"/>
    <x v="0"/>
  </r>
  <r>
    <s v="9453-PATOS"/>
    <x v="0"/>
    <x v="38"/>
    <x v="0"/>
    <x v="0"/>
    <x v="754"/>
    <n v="95445"/>
    <n v="38.848081999999998"/>
    <n v="-123.50608"/>
    <x v="9"/>
    <x v="9"/>
    <x v="3"/>
    <x v="0"/>
    <n v="20.54"/>
    <x v="0"/>
    <x v="0"/>
    <x v="0"/>
    <n v="41"/>
    <x v="1"/>
    <x v="0"/>
    <x v="1"/>
    <x v="0"/>
    <x v="0"/>
    <x v="1"/>
    <x v="1"/>
    <x v="0"/>
    <x v="2"/>
    <x v="1"/>
    <x v="0"/>
    <n v="85.1"/>
    <n v="6155.4"/>
    <x v="0"/>
    <x v="0"/>
    <n v="1478.88"/>
    <n v="7634.28"/>
    <x v="0"/>
    <x v="0"/>
    <x v="0"/>
    <x v="0"/>
    <x v="0"/>
    <x v="0"/>
    <x v="0"/>
    <x v="0"/>
    <x v="0"/>
  </r>
  <r>
    <s v="9462-MJUAW"/>
    <x v="1"/>
    <x v="27"/>
    <x v="1"/>
    <x v="0"/>
    <x v="105"/>
    <n v="94708"/>
    <n v="37.897742999999998"/>
    <n v="-122.263124"/>
    <x v="1"/>
    <x v="1"/>
    <x v="0"/>
    <x v="0"/>
    <n v="30.44"/>
    <x v="1"/>
    <x v="0"/>
    <x v="0"/>
    <n v="10"/>
    <x v="0"/>
    <x v="1"/>
    <x v="0"/>
    <x v="1"/>
    <x v="1"/>
    <x v="0"/>
    <x v="0"/>
    <x v="0"/>
    <x v="1"/>
    <x v="1"/>
    <x v="0"/>
    <n v="50.4"/>
    <n v="206.6"/>
    <x v="0"/>
    <x v="0"/>
    <n v="121.76"/>
    <n v="328.36"/>
    <x v="1"/>
    <x v="1"/>
    <x v="1"/>
    <x v="0"/>
    <x v="1"/>
    <x v="0"/>
    <x v="1"/>
    <x v="1"/>
    <x v="0"/>
  </r>
  <r>
    <s v="9465-RWMXL"/>
    <x v="1"/>
    <x v="47"/>
    <x v="0"/>
    <x v="0"/>
    <x v="38"/>
    <n v="92126"/>
    <n v="32.886924999999998"/>
    <n v="-117.152162"/>
    <x v="2"/>
    <x v="44"/>
    <x v="5"/>
    <x v="0"/>
    <n v="22.57"/>
    <x v="1"/>
    <x v="0"/>
    <x v="1"/>
    <n v="11"/>
    <x v="0"/>
    <x v="1"/>
    <x v="1"/>
    <x v="1"/>
    <x v="1"/>
    <x v="0"/>
    <x v="0"/>
    <x v="0"/>
    <x v="1"/>
    <x v="0"/>
    <x v="1"/>
    <n v="78.900000000000006"/>
    <n v="2447.9499999999998"/>
    <x v="0"/>
    <x v="0"/>
    <n v="722.24"/>
    <n v="3170.19"/>
    <x v="1"/>
    <x v="1"/>
    <x v="5"/>
    <x v="0"/>
    <x v="1"/>
    <x v="0"/>
    <x v="0"/>
    <x v="1"/>
    <x v="0"/>
  </r>
  <r>
    <s v="9467-ROOLM"/>
    <x v="0"/>
    <x v="2"/>
    <x v="1"/>
    <x v="0"/>
    <x v="637"/>
    <n v="95948"/>
    <n v="39.346898000000003"/>
    <n v="-121.75953699999999"/>
    <x v="1"/>
    <x v="30"/>
    <x v="5"/>
    <x v="0"/>
    <n v="30.28"/>
    <x v="0"/>
    <x v="1"/>
    <x v="3"/>
    <m/>
    <x v="2"/>
    <x v="2"/>
    <x v="2"/>
    <x v="2"/>
    <x v="2"/>
    <x v="2"/>
    <x v="2"/>
    <x v="2"/>
    <x v="1"/>
    <x v="1"/>
    <x v="2"/>
    <n v="19.05"/>
    <n v="461.3"/>
    <x v="0"/>
    <x v="0"/>
    <n v="757"/>
    <n v="1218.3"/>
    <x v="0"/>
    <x v="0"/>
    <x v="0"/>
    <x v="0"/>
    <x v="1"/>
    <x v="1"/>
    <x v="1"/>
    <x v="1"/>
    <x v="0"/>
  </r>
  <r>
    <s v="9469-WEJBT"/>
    <x v="1"/>
    <x v="52"/>
    <x v="0"/>
    <x v="0"/>
    <x v="21"/>
    <n v="96140"/>
    <n v="39.227434000000002"/>
    <n v="-120.09180600000001"/>
    <x v="8"/>
    <x v="20"/>
    <x v="0"/>
    <x v="0"/>
    <n v="6.99"/>
    <x v="0"/>
    <x v="0"/>
    <x v="1"/>
    <n v="22"/>
    <x v="0"/>
    <x v="1"/>
    <x v="1"/>
    <x v="0"/>
    <x v="1"/>
    <x v="1"/>
    <x v="1"/>
    <x v="1"/>
    <x v="1"/>
    <x v="0"/>
    <x v="1"/>
    <n v="90.35"/>
    <n v="3419.3"/>
    <x v="0"/>
    <x v="12"/>
    <n v="258.63"/>
    <n v="3827.93"/>
    <x v="0"/>
    <x v="0"/>
    <x v="0"/>
    <x v="0"/>
    <x v="0"/>
    <x v="1"/>
    <x v="0"/>
    <x v="0"/>
    <x v="0"/>
  </r>
  <r>
    <s v="9470-RTWDV"/>
    <x v="1"/>
    <x v="35"/>
    <x v="0"/>
    <x v="1"/>
    <x v="367"/>
    <n v="92782"/>
    <n v="33.738543"/>
    <n v="-117.78504599999999"/>
    <x v="0"/>
    <x v="18"/>
    <x v="5"/>
    <x v="0"/>
    <n v="36.71"/>
    <x v="1"/>
    <x v="0"/>
    <x v="2"/>
    <n v="57"/>
    <x v="0"/>
    <x v="1"/>
    <x v="1"/>
    <x v="0"/>
    <x v="0"/>
    <x v="1"/>
    <x v="1"/>
    <x v="0"/>
    <x v="0"/>
    <x v="0"/>
    <x v="0"/>
    <n v="82"/>
    <n v="2083.1"/>
    <x v="467"/>
    <x v="0"/>
    <n v="954.46"/>
    <n v="2995.13"/>
    <x v="0"/>
    <x v="0"/>
    <x v="0"/>
    <x v="0"/>
    <x v="0"/>
    <x v="0"/>
    <x v="0"/>
    <x v="0"/>
    <x v="0"/>
  </r>
  <r>
    <s v="9470-XCCEM"/>
    <x v="1"/>
    <x v="51"/>
    <x v="0"/>
    <x v="1"/>
    <x v="239"/>
    <n v="90504"/>
    <n v="33.867257000000002"/>
    <n v="-118.330794"/>
    <x v="8"/>
    <x v="33"/>
    <x v="0"/>
    <x v="0"/>
    <n v="48.08"/>
    <x v="1"/>
    <x v="0"/>
    <x v="1"/>
    <n v="53"/>
    <x v="0"/>
    <x v="0"/>
    <x v="0"/>
    <x v="1"/>
    <x v="0"/>
    <x v="0"/>
    <x v="0"/>
    <x v="1"/>
    <x v="1"/>
    <x v="0"/>
    <x v="1"/>
    <n v="89.65"/>
    <n v="3161.6"/>
    <x v="0"/>
    <x v="3"/>
    <n v="1682.8"/>
    <n v="4884.3999999999996"/>
    <x v="0"/>
    <x v="0"/>
    <x v="0"/>
    <x v="0"/>
    <x v="0"/>
    <x v="1"/>
    <x v="0"/>
    <x v="1"/>
    <x v="0"/>
  </r>
  <r>
    <s v="9470-YFUYI"/>
    <x v="1"/>
    <x v="28"/>
    <x v="0"/>
    <x v="0"/>
    <x v="67"/>
    <n v="95560"/>
    <n v="40.142256000000003"/>
    <n v="-123.85292699999999"/>
    <x v="6"/>
    <x v="4"/>
    <x v="0"/>
    <x v="0"/>
    <n v="11.35"/>
    <x v="0"/>
    <x v="0"/>
    <x v="2"/>
    <n v="24"/>
    <x v="1"/>
    <x v="0"/>
    <x v="0"/>
    <x v="0"/>
    <x v="0"/>
    <x v="0"/>
    <x v="0"/>
    <x v="0"/>
    <x v="0"/>
    <x v="0"/>
    <x v="1"/>
    <n v="71"/>
    <n v="5012.1000000000004"/>
    <x v="0"/>
    <x v="0"/>
    <n v="805.85"/>
    <n v="5817.95"/>
    <x v="0"/>
    <x v="0"/>
    <x v="0"/>
    <x v="0"/>
    <x v="0"/>
    <x v="0"/>
    <x v="0"/>
    <x v="0"/>
    <x v="0"/>
  </r>
  <r>
    <s v="9473-CBZOP"/>
    <x v="0"/>
    <x v="34"/>
    <x v="1"/>
    <x v="0"/>
    <x v="509"/>
    <n v="93424"/>
    <n v="35.186644000000001"/>
    <n v="-120.72830500000001"/>
    <x v="1"/>
    <x v="61"/>
    <x v="0"/>
    <x v="0"/>
    <n v="33.049999999999997"/>
    <x v="1"/>
    <x v="0"/>
    <x v="0"/>
    <n v="7"/>
    <x v="1"/>
    <x v="1"/>
    <x v="1"/>
    <x v="1"/>
    <x v="1"/>
    <x v="0"/>
    <x v="0"/>
    <x v="0"/>
    <x v="0"/>
    <x v="1"/>
    <x v="0"/>
    <n v="59"/>
    <n v="1654.45"/>
    <x v="0"/>
    <x v="0"/>
    <n v="925.4"/>
    <n v="2579.85"/>
    <x v="0"/>
    <x v="0"/>
    <x v="0"/>
    <x v="0"/>
    <x v="1"/>
    <x v="0"/>
    <x v="0"/>
    <x v="1"/>
    <x v="0"/>
  </r>
  <r>
    <s v="9474-PHLYD"/>
    <x v="0"/>
    <x v="11"/>
    <x v="1"/>
    <x v="0"/>
    <x v="180"/>
    <n v="91423"/>
    <n v="34.146957"/>
    <n v="-118.43213799999999"/>
    <x v="1"/>
    <x v="49"/>
    <x v="2"/>
    <x v="0"/>
    <n v="36.340000000000003"/>
    <x v="0"/>
    <x v="0"/>
    <x v="2"/>
    <n v="48"/>
    <x v="0"/>
    <x v="1"/>
    <x v="1"/>
    <x v="1"/>
    <x v="1"/>
    <x v="1"/>
    <x v="1"/>
    <x v="0"/>
    <x v="1"/>
    <x v="0"/>
    <x v="1"/>
    <n v="59.45"/>
    <n v="892.65"/>
    <x v="0"/>
    <x v="0"/>
    <n v="545.1"/>
    <n v="1437.75"/>
    <x v="1"/>
    <x v="2"/>
    <x v="3"/>
    <x v="0"/>
    <x v="0"/>
    <x v="0"/>
    <x v="0"/>
    <x v="1"/>
    <x v="0"/>
  </r>
  <r>
    <s v="9475-NNDGC"/>
    <x v="1"/>
    <x v="2"/>
    <x v="0"/>
    <x v="0"/>
    <x v="285"/>
    <n v="96027"/>
    <n v="41.405192999999997"/>
    <n v="-123.008567"/>
    <x v="4"/>
    <x v="4"/>
    <x v="0"/>
    <x v="0"/>
    <n v="27.16"/>
    <x v="1"/>
    <x v="0"/>
    <x v="1"/>
    <n v="3"/>
    <x v="0"/>
    <x v="0"/>
    <x v="1"/>
    <x v="0"/>
    <x v="0"/>
    <x v="1"/>
    <x v="1"/>
    <x v="0"/>
    <x v="0"/>
    <x v="0"/>
    <x v="1"/>
    <n v="113.15"/>
    <n v="7953.25"/>
    <x v="0"/>
    <x v="0"/>
    <n v="1928.36"/>
    <n v="9881.61"/>
    <x v="0"/>
    <x v="0"/>
    <x v="0"/>
    <x v="0"/>
    <x v="0"/>
    <x v="0"/>
    <x v="0"/>
    <x v="0"/>
    <x v="0"/>
  </r>
  <r>
    <s v="9477-LGWQI"/>
    <x v="1"/>
    <x v="24"/>
    <x v="0"/>
    <x v="0"/>
    <x v="159"/>
    <n v="93522"/>
    <n v="36.319181"/>
    <n v="-117.593053"/>
    <x v="6"/>
    <x v="40"/>
    <x v="3"/>
    <x v="0"/>
    <n v="24.08"/>
    <x v="0"/>
    <x v="0"/>
    <x v="2"/>
    <n v="46"/>
    <x v="1"/>
    <x v="0"/>
    <x v="1"/>
    <x v="1"/>
    <x v="0"/>
    <x v="1"/>
    <x v="1"/>
    <x v="0"/>
    <x v="2"/>
    <x v="0"/>
    <x v="0"/>
    <n v="80.150000000000006"/>
    <n v="5600.15"/>
    <x v="0"/>
    <x v="0"/>
    <n v="1685.6"/>
    <n v="7285.75"/>
    <x v="0"/>
    <x v="0"/>
    <x v="0"/>
    <x v="0"/>
    <x v="0"/>
    <x v="0"/>
    <x v="0"/>
    <x v="1"/>
    <x v="0"/>
  </r>
  <r>
    <s v="9479-HYNYL"/>
    <x v="0"/>
    <x v="23"/>
    <x v="0"/>
    <x v="0"/>
    <x v="816"/>
    <n v="92037"/>
    <n v="32.853743000000001"/>
    <n v="-117.25033999999999"/>
    <x v="4"/>
    <x v="4"/>
    <x v="0"/>
    <x v="0"/>
    <n v="43.61"/>
    <x v="0"/>
    <x v="0"/>
    <x v="0"/>
    <n v="27"/>
    <x v="0"/>
    <x v="0"/>
    <x v="1"/>
    <x v="0"/>
    <x v="0"/>
    <x v="1"/>
    <x v="1"/>
    <x v="0"/>
    <x v="2"/>
    <x v="0"/>
    <x v="0"/>
    <n v="80.7"/>
    <n v="5705.05"/>
    <x v="0"/>
    <x v="0"/>
    <n v="3096.31"/>
    <n v="8801.36"/>
    <x v="0"/>
    <x v="0"/>
    <x v="0"/>
    <x v="0"/>
    <x v="0"/>
    <x v="0"/>
    <x v="0"/>
    <x v="0"/>
    <x v="0"/>
  </r>
  <r>
    <s v="9480-BQJEI"/>
    <x v="1"/>
    <x v="34"/>
    <x v="1"/>
    <x v="0"/>
    <x v="113"/>
    <n v="95837"/>
    <n v="38.691606999999998"/>
    <n v="-121.602284"/>
    <x v="1"/>
    <x v="55"/>
    <x v="0"/>
    <x v="0"/>
    <n v="24.35"/>
    <x v="1"/>
    <x v="0"/>
    <x v="1"/>
    <n v="16"/>
    <x v="1"/>
    <x v="0"/>
    <x v="0"/>
    <x v="1"/>
    <x v="1"/>
    <x v="1"/>
    <x v="1"/>
    <x v="0"/>
    <x v="0"/>
    <x v="0"/>
    <x v="1"/>
    <n v="92.3"/>
    <n v="5731.45"/>
    <x v="0"/>
    <x v="0"/>
    <n v="1509.7"/>
    <n v="7241.15"/>
    <x v="0"/>
    <x v="0"/>
    <x v="0"/>
    <x v="0"/>
    <x v="0"/>
    <x v="0"/>
    <x v="0"/>
    <x v="1"/>
    <x v="0"/>
  </r>
  <r>
    <s v="9481-IEBZY"/>
    <x v="1"/>
    <x v="28"/>
    <x v="0"/>
    <x v="0"/>
    <x v="928"/>
    <n v="92567"/>
    <n v="33.827689999999997"/>
    <n v="-117.102244"/>
    <x v="10"/>
    <x v="9"/>
    <x v="3"/>
    <x v="0"/>
    <n v="30.3"/>
    <x v="1"/>
    <x v="0"/>
    <x v="1"/>
    <n v="14"/>
    <x v="1"/>
    <x v="0"/>
    <x v="1"/>
    <x v="0"/>
    <x v="0"/>
    <x v="1"/>
    <x v="1"/>
    <x v="1"/>
    <x v="2"/>
    <x v="0"/>
    <x v="0"/>
    <n v="112.9"/>
    <n v="8061.5"/>
    <x v="0"/>
    <x v="2"/>
    <n v="2181.6"/>
    <n v="10263.1"/>
    <x v="0"/>
    <x v="0"/>
    <x v="0"/>
    <x v="0"/>
    <x v="0"/>
    <x v="1"/>
    <x v="0"/>
    <x v="0"/>
    <x v="0"/>
  </r>
  <r>
    <s v="9481-SFCQY"/>
    <x v="0"/>
    <x v="56"/>
    <x v="1"/>
    <x v="2"/>
    <x v="974"/>
    <n v="93604"/>
    <n v="37.458367000000003"/>
    <n v="-119.345011"/>
    <x v="1"/>
    <x v="32"/>
    <x v="2"/>
    <x v="0"/>
    <n v="44.14"/>
    <x v="0"/>
    <x v="0"/>
    <x v="2"/>
    <n v="24"/>
    <x v="0"/>
    <x v="1"/>
    <x v="1"/>
    <x v="1"/>
    <x v="0"/>
    <x v="0"/>
    <x v="0"/>
    <x v="0"/>
    <x v="1"/>
    <x v="0"/>
    <x v="0"/>
    <n v="59.8"/>
    <n v="824.85"/>
    <x v="0"/>
    <x v="0"/>
    <n v="617.96"/>
    <n v="1442.81"/>
    <x v="0"/>
    <x v="0"/>
    <x v="0"/>
    <x v="0"/>
    <x v="0"/>
    <x v="0"/>
    <x v="0"/>
    <x v="1"/>
    <x v="0"/>
  </r>
  <r>
    <s v="9481-WHGWY"/>
    <x v="0"/>
    <x v="34"/>
    <x v="0"/>
    <x v="1"/>
    <x v="272"/>
    <n v="94588"/>
    <n v="37.685051999999999"/>
    <n v="-121.91206099999999"/>
    <x v="5"/>
    <x v="40"/>
    <x v="3"/>
    <x v="0"/>
    <n v="39.53"/>
    <x v="0"/>
    <x v="0"/>
    <x v="2"/>
    <n v="53"/>
    <x v="1"/>
    <x v="1"/>
    <x v="0"/>
    <x v="0"/>
    <x v="0"/>
    <x v="1"/>
    <x v="1"/>
    <x v="0"/>
    <x v="2"/>
    <x v="1"/>
    <x v="0"/>
    <n v="75.349999999999994"/>
    <n v="5437.75"/>
    <x v="0"/>
    <x v="0"/>
    <n v="2767.1"/>
    <n v="8204.85"/>
    <x v="0"/>
    <x v="0"/>
    <x v="0"/>
    <x v="0"/>
    <x v="0"/>
    <x v="0"/>
    <x v="0"/>
    <x v="0"/>
    <x v="0"/>
  </r>
  <r>
    <s v="9483-GCPWE"/>
    <x v="1"/>
    <x v="27"/>
    <x v="1"/>
    <x v="1"/>
    <x v="743"/>
    <n v="92242"/>
    <n v="34.137742000000003"/>
    <n v="-114.36514"/>
    <x v="1"/>
    <x v="0"/>
    <x v="0"/>
    <x v="0"/>
    <n v="27.34"/>
    <x v="0"/>
    <x v="1"/>
    <x v="3"/>
    <m/>
    <x v="2"/>
    <x v="2"/>
    <x v="2"/>
    <x v="2"/>
    <x v="2"/>
    <x v="2"/>
    <x v="2"/>
    <x v="2"/>
    <x v="0"/>
    <x v="1"/>
    <x v="0"/>
    <n v="20.100000000000001"/>
    <n v="190.25"/>
    <x v="0"/>
    <x v="0"/>
    <n v="246.06"/>
    <n v="436.31"/>
    <x v="0"/>
    <x v="0"/>
    <x v="0"/>
    <x v="0"/>
    <x v="1"/>
    <x v="1"/>
    <x v="1"/>
    <x v="1"/>
    <x v="0"/>
  </r>
  <r>
    <s v="9488-FVZCC"/>
    <x v="0"/>
    <x v="34"/>
    <x v="0"/>
    <x v="2"/>
    <x v="990"/>
    <n v="92376"/>
    <n v="34.109774999999999"/>
    <n v="-117.37890400000001"/>
    <x v="7"/>
    <x v="9"/>
    <x v="3"/>
    <x v="0"/>
    <n v="32.590000000000003"/>
    <x v="1"/>
    <x v="0"/>
    <x v="2"/>
    <n v="14"/>
    <x v="1"/>
    <x v="0"/>
    <x v="1"/>
    <x v="0"/>
    <x v="1"/>
    <x v="1"/>
    <x v="1"/>
    <x v="0"/>
    <x v="2"/>
    <x v="0"/>
    <x v="1"/>
    <n v="79.5"/>
    <n v="5661.7"/>
    <x v="0"/>
    <x v="0"/>
    <n v="2346.48"/>
    <n v="8008.18"/>
    <x v="0"/>
    <x v="0"/>
    <x v="0"/>
    <x v="0"/>
    <x v="0"/>
    <x v="0"/>
    <x v="0"/>
    <x v="0"/>
    <x v="0"/>
  </r>
  <r>
    <s v="9488-FYQAU"/>
    <x v="0"/>
    <x v="22"/>
    <x v="0"/>
    <x v="0"/>
    <x v="627"/>
    <n v="90701"/>
    <n v="33.867592999999999"/>
    <n v="-118.080637"/>
    <x v="4"/>
    <x v="5"/>
    <x v="0"/>
    <x v="0"/>
    <n v="10.67"/>
    <x v="1"/>
    <x v="0"/>
    <x v="1"/>
    <n v="23"/>
    <x v="0"/>
    <x v="0"/>
    <x v="1"/>
    <x v="0"/>
    <x v="0"/>
    <x v="1"/>
    <x v="1"/>
    <x v="0"/>
    <x v="2"/>
    <x v="0"/>
    <x v="1"/>
    <n v="109.25"/>
    <n v="6841.4"/>
    <x v="0"/>
    <x v="0"/>
    <n v="672.21"/>
    <n v="7513.61"/>
    <x v="0"/>
    <x v="0"/>
    <x v="0"/>
    <x v="0"/>
    <x v="0"/>
    <x v="0"/>
    <x v="0"/>
    <x v="0"/>
    <x v="0"/>
  </r>
  <r>
    <s v="9488-HGMJH"/>
    <x v="0"/>
    <x v="3"/>
    <x v="1"/>
    <x v="0"/>
    <x v="1093"/>
    <n v="92210"/>
    <n v="33.537646000000002"/>
    <n v="-116.291089"/>
    <x v="1"/>
    <x v="13"/>
    <x v="1"/>
    <x v="0"/>
    <n v="24.75"/>
    <x v="0"/>
    <x v="0"/>
    <x v="1"/>
    <n v="22"/>
    <x v="0"/>
    <x v="1"/>
    <x v="0"/>
    <x v="1"/>
    <x v="1"/>
    <x v="0"/>
    <x v="0"/>
    <x v="1"/>
    <x v="1"/>
    <x v="0"/>
    <x v="1"/>
    <n v="71.150000000000006"/>
    <n v="71.150000000000006"/>
    <x v="0"/>
    <x v="2"/>
    <n v="24.75"/>
    <n v="115.9"/>
    <x v="1"/>
    <x v="1"/>
    <x v="5"/>
    <x v="0"/>
    <x v="1"/>
    <x v="1"/>
    <x v="1"/>
    <x v="1"/>
    <x v="0"/>
  </r>
  <r>
    <s v="9489-DEDVP"/>
    <x v="0"/>
    <x v="7"/>
    <x v="0"/>
    <x v="0"/>
    <x v="31"/>
    <n v="90044"/>
    <n v="33.952714"/>
    <n v="-118.292061"/>
    <x v="4"/>
    <x v="40"/>
    <x v="0"/>
    <x v="0"/>
    <n v="29.38"/>
    <x v="1"/>
    <x v="0"/>
    <x v="2"/>
    <n v="23"/>
    <x v="1"/>
    <x v="0"/>
    <x v="0"/>
    <x v="1"/>
    <x v="0"/>
    <x v="0"/>
    <x v="0"/>
    <x v="1"/>
    <x v="2"/>
    <x v="0"/>
    <x v="0"/>
    <n v="69.2"/>
    <n v="4872.3500000000004"/>
    <x v="0"/>
    <x v="11"/>
    <n v="2056.6"/>
    <n v="7008.95"/>
    <x v="0"/>
    <x v="0"/>
    <x v="0"/>
    <x v="0"/>
    <x v="0"/>
    <x v="1"/>
    <x v="0"/>
    <x v="1"/>
    <x v="0"/>
  </r>
  <r>
    <s v="9489-JMTTN"/>
    <x v="0"/>
    <x v="51"/>
    <x v="0"/>
    <x v="2"/>
    <x v="604"/>
    <n v="95323"/>
    <n v="37.605925999999997"/>
    <n v="-120.69955"/>
    <x v="2"/>
    <x v="9"/>
    <x v="3"/>
    <x v="0"/>
    <n v="15.58"/>
    <x v="1"/>
    <x v="0"/>
    <x v="2"/>
    <n v="20"/>
    <x v="1"/>
    <x v="0"/>
    <x v="1"/>
    <x v="0"/>
    <x v="0"/>
    <x v="1"/>
    <x v="1"/>
    <x v="0"/>
    <x v="2"/>
    <x v="1"/>
    <x v="0"/>
    <n v="89.75"/>
    <n v="6595.9"/>
    <x v="0"/>
    <x v="0"/>
    <n v="1121.76"/>
    <n v="7717.66"/>
    <x v="0"/>
    <x v="0"/>
    <x v="0"/>
    <x v="0"/>
    <x v="0"/>
    <x v="0"/>
    <x v="0"/>
    <x v="0"/>
    <x v="0"/>
  </r>
  <r>
    <s v="9489-UTFKA"/>
    <x v="1"/>
    <x v="48"/>
    <x v="0"/>
    <x v="0"/>
    <x v="913"/>
    <n v="94535"/>
    <n v="38.265898999999997"/>
    <n v="-121.93946099999999"/>
    <x v="5"/>
    <x v="58"/>
    <x v="1"/>
    <x v="0"/>
    <n v="22.4"/>
    <x v="0"/>
    <x v="0"/>
    <x v="2"/>
    <n v="23"/>
    <x v="1"/>
    <x v="1"/>
    <x v="0"/>
    <x v="1"/>
    <x v="0"/>
    <x v="0"/>
    <x v="0"/>
    <x v="0"/>
    <x v="0"/>
    <x v="1"/>
    <x v="1"/>
    <n v="60.9"/>
    <n v="551.95000000000005"/>
    <x v="468"/>
    <x v="0"/>
    <n v="179.2"/>
    <n v="714.57"/>
    <x v="0"/>
    <x v="0"/>
    <x v="0"/>
    <x v="0"/>
    <x v="0"/>
    <x v="0"/>
    <x v="0"/>
    <x v="1"/>
    <x v="0"/>
  </r>
  <r>
    <s v="9490-DFPMD"/>
    <x v="0"/>
    <x v="16"/>
    <x v="1"/>
    <x v="0"/>
    <x v="38"/>
    <n v="92130"/>
    <n v="32.957194999999999"/>
    <n v="-117.20254199999999"/>
    <x v="1"/>
    <x v="71"/>
    <x v="0"/>
    <x v="0"/>
    <n v="9.5299999999999994"/>
    <x v="1"/>
    <x v="0"/>
    <x v="1"/>
    <n v="17"/>
    <x v="0"/>
    <x v="1"/>
    <x v="0"/>
    <x v="1"/>
    <x v="0"/>
    <x v="0"/>
    <x v="0"/>
    <x v="0"/>
    <x v="1"/>
    <x v="0"/>
    <x v="1"/>
    <n v="84.65"/>
    <n v="3541.35"/>
    <x v="0"/>
    <x v="0"/>
    <n v="400.26"/>
    <n v="3941.61"/>
    <x v="1"/>
    <x v="1"/>
    <x v="5"/>
    <x v="0"/>
    <x v="0"/>
    <x v="0"/>
    <x v="1"/>
    <x v="1"/>
    <x v="0"/>
  </r>
  <r>
    <s v="9492-TOKRI"/>
    <x v="0"/>
    <x v="39"/>
    <x v="1"/>
    <x v="0"/>
    <x v="766"/>
    <n v="93618"/>
    <n v="36.523618999999997"/>
    <n v="-119.38686800000001"/>
    <x v="1"/>
    <x v="68"/>
    <x v="0"/>
    <x v="0"/>
    <n v="13.65"/>
    <x v="1"/>
    <x v="0"/>
    <x v="1"/>
    <n v="5"/>
    <x v="0"/>
    <x v="0"/>
    <x v="0"/>
    <x v="1"/>
    <x v="0"/>
    <x v="0"/>
    <x v="0"/>
    <x v="0"/>
    <x v="1"/>
    <x v="0"/>
    <x v="0"/>
    <n v="90"/>
    <n v="1527.35"/>
    <x v="0"/>
    <x v="0"/>
    <n v="245.7"/>
    <n v="1773.05"/>
    <x v="1"/>
    <x v="1"/>
    <x v="1"/>
    <x v="0"/>
    <x v="0"/>
    <x v="0"/>
    <x v="0"/>
    <x v="1"/>
    <x v="0"/>
  </r>
  <r>
    <s v="9494-BDNNC"/>
    <x v="1"/>
    <x v="59"/>
    <x v="0"/>
    <x v="0"/>
    <x v="31"/>
    <n v="90025"/>
    <n v="34.046174000000001"/>
    <n v="-118.446333"/>
    <x v="2"/>
    <x v="22"/>
    <x v="0"/>
    <x v="0"/>
    <n v="25.83"/>
    <x v="1"/>
    <x v="0"/>
    <x v="1"/>
    <n v="24"/>
    <x v="0"/>
    <x v="0"/>
    <x v="1"/>
    <x v="1"/>
    <x v="1"/>
    <x v="1"/>
    <x v="1"/>
    <x v="0"/>
    <x v="0"/>
    <x v="1"/>
    <x v="1"/>
    <n v="95.3"/>
    <n v="6273.4"/>
    <x v="0"/>
    <x v="0"/>
    <n v="1704.78"/>
    <n v="7978.18"/>
    <x v="0"/>
    <x v="0"/>
    <x v="0"/>
    <x v="0"/>
    <x v="0"/>
    <x v="0"/>
    <x v="0"/>
    <x v="1"/>
    <x v="0"/>
  </r>
  <r>
    <s v="9494-MRNYX"/>
    <x v="1"/>
    <x v="19"/>
    <x v="1"/>
    <x v="0"/>
    <x v="1105"/>
    <n v="95956"/>
    <n v="39.937016999999997"/>
    <n v="-121.058043"/>
    <x v="1"/>
    <x v="46"/>
    <x v="0"/>
    <x v="0"/>
    <n v="17.98"/>
    <x v="1"/>
    <x v="0"/>
    <x v="1"/>
    <n v="26"/>
    <x v="0"/>
    <x v="1"/>
    <x v="0"/>
    <x v="1"/>
    <x v="1"/>
    <x v="0"/>
    <x v="0"/>
    <x v="0"/>
    <x v="1"/>
    <x v="1"/>
    <x v="1"/>
    <n v="75.05"/>
    <n v="786.3"/>
    <x v="0"/>
    <x v="0"/>
    <n v="179.8"/>
    <n v="966.1"/>
    <x v="0"/>
    <x v="0"/>
    <x v="0"/>
    <x v="0"/>
    <x v="1"/>
    <x v="0"/>
    <x v="1"/>
    <x v="1"/>
    <x v="0"/>
  </r>
  <r>
    <s v="9495-REDIY"/>
    <x v="1"/>
    <x v="52"/>
    <x v="1"/>
    <x v="3"/>
    <x v="32"/>
    <n v="92231"/>
    <n v="32.690654000000002"/>
    <n v="-115.431225"/>
    <x v="1"/>
    <x v="30"/>
    <x v="0"/>
    <x v="1"/>
    <m/>
    <x v="2"/>
    <x v="0"/>
    <x v="2"/>
    <n v="18"/>
    <x v="1"/>
    <x v="1"/>
    <x v="0"/>
    <x v="1"/>
    <x v="0"/>
    <x v="0"/>
    <x v="0"/>
    <x v="0"/>
    <x v="0"/>
    <x v="0"/>
    <x v="0"/>
    <n v="40.65"/>
    <n v="970.55"/>
    <x v="0"/>
    <x v="0"/>
    <n v="0"/>
    <n v="970.55"/>
    <x v="0"/>
    <x v="0"/>
    <x v="0"/>
    <x v="0"/>
    <x v="0"/>
    <x v="0"/>
    <x v="0"/>
    <x v="1"/>
    <x v="0"/>
  </r>
  <r>
    <s v="9495-SKLKD"/>
    <x v="1"/>
    <x v="33"/>
    <x v="0"/>
    <x v="3"/>
    <x v="705"/>
    <n v="95901"/>
    <n v="39.195140000000002"/>
    <n v="-121.503883"/>
    <x v="2"/>
    <x v="14"/>
    <x v="0"/>
    <x v="0"/>
    <n v="22.31"/>
    <x v="1"/>
    <x v="0"/>
    <x v="1"/>
    <n v="19"/>
    <x v="0"/>
    <x v="0"/>
    <x v="1"/>
    <x v="1"/>
    <x v="1"/>
    <x v="1"/>
    <x v="1"/>
    <x v="0"/>
    <x v="1"/>
    <x v="0"/>
    <x v="1"/>
    <n v="95.95"/>
    <n v="4456.6499999999996"/>
    <x v="0"/>
    <x v="0"/>
    <n v="1003.95"/>
    <n v="5460.6"/>
    <x v="0"/>
    <x v="0"/>
    <x v="0"/>
    <x v="0"/>
    <x v="0"/>
    <x v="0"/>
    <x v="0"/>
    <x v="1"/>
    <x v="0"/>
  </r>
  <r>
    <s v="9496-IVVRP"/>
    <x v="0"/>
    <x v="21"/>
    <x v="0"/>
    <x v="1"/>
    <x v="129"/>
    <n v="92532"/>
    <n v="33.705835999999998"/>
    <n v="-117.31820399999999"/>
    <x v="4"/>
    <x v="37"/>
    <x v="0"/>
    <x v="0"/>
    <n v="44.84"/>
    <x v="0"/>
    <x v="0"/>
    <x v="2"/>
    <n v="57"/>
    <x v="1"/>
    <x v="1"/>
    <x v="0"/>
    <x v="1"/>
    <x v="1"/>
    <x v="0"/>
    <x v="0"/>
    <x v="1"/>
    <x v="1"/>
    <x v="1"/>
    <x v="1"/>
    <n v="51"/>
    <n v="581.70000000000005"/>
    <x v="0"/>
    <x v="8"/>
    <n v="493.24"/>
    <n v="1134.94"/>
    <x v="0"/>
    <x v="0"/>
    <x v="0"/>
    <x v="0"/>
    <x v="1"/>
    <x v="1"/>
    <x v="0"/>
    <x v="1"/>
    <x v="0"/>
  </r>
  <r>
    <s v="9497-QCMMS"/>
    <x v="1"/>
    <x v="50"/>
    <x v="1"/>
    <x v="0"/>
    <x v="38"/>
    <n v="92117"/>
    <n v="32.825085999999999"/>
    <n v="-117.19942399999999"/>
    <x v="1"/>
    <x v="13"/>
    <x v="1"/>
    <x v="0"/>
    <n v="30.17"/>
    <x v="1"/>
    <x v="0"/>
    <x v="1"/>
    <n v="6"/>
    <x v="0"/>
    <x v="1"/>
    <x v="0"/>
    <x v="1"/>
    <x v="0"/>
    <x v="1"/>
    <x v="0"/>
    <x v="0"/>
    <x v="1"/>
    <x v="0"/>
    <x v="1"/>
    <n v="93.55"/>
    <n v="93.55"/>
    <x v="0"/>
    <x v="0"/>
    <n v="30.17"/>
    <n v="123.72"/>
    <x v="1"/>
    <x v="1"/>
    <x v="5"/>
    <x v="0"/>
    <x v="0"/>
    <x v="0"/>
    <x v="1"/>
    <x v="1"/>
    <x v="0"/>
  </r>
  <r>
    <s v="9498-FIMXL"/>
    <x v="0"/>
    <x v="26"/>
    <x v="1"/>
    <x v="0"/>
    <x v="749"/>
    <n v="92054"/>
    <n v="33.351058999999999"/>
    <n v="-117.420557"/>
    <x v="1"/>
    <x v="58"/>
    <x v="1"/>
    <x v="0"/>
    <n v="31.02"/>
    <x v="0"/>
    <x v="1"/>
    <x v="3"/>
    <m/>
    <x v="2"/>
    <x v="2"/>
    <x v="2"/>
    <x v="2"/>
    <x v="2"/>
    <x v="2"/>
    <x v="2"/>
    <x v="2"/>
    <x v="0"/>
    <x v="0"/>
    <x v="0"/>
    <n v="19.2"/>
    <n v="161.94999999999999"/>
    <x v="0"/>
    <x v="0"/>
    <n v="248.16"/>
    <n v="410.11"/>
    <x v="0"/>
    <x v="0"/>
    <x v="0"/>
    <x v="0"/>
    <x v="1"/>
    <x v="1"/>
    <x v="1"/>
    <x v="1"/>
    <x v="0"/>
  </r>
  <r>
    <s v="9499-XPZXM"/>
    <x v="0"/>
    <x v="45"/>
    <x v="0"/>
    <x v="0"/>
    <x v="170"/>
    <n v="95527"/>
    <n v="40.854512"/>
    <n v="-123.450097"/>
    <x v="9"/>
    <x v="9"/>
    <x v="0"/>
    <x v="0"/>
    <n v="15.23"/>
    <x v="1"/>
    <x v="0"/>
    <x v="2"/>
    <n v="26"/>
    <x v="1"/>
    <x v="0"/>
    <x v="0"/>
    <x v="0"/>
    <x v="1"/>
    <x v="0"/>
    <x v="0"/>
    <x v="0"/>
    <x v="2"/>
    <x v="1"/>
    <x v="1"/>
    <n v="64.75"/>
    <n v="4804.75"/>
    <x v="0"/>
    <x v="0"/>
    <n v="1096.56"/>
    <n v="5901.31"/>
    <x v="0"/>
    <x v="0"/>
    <x v="0"/>
    <x v="0"/>
    <x v="1"/>
    <x v="0"/>
    <x v="0"/>
    <x v="0"/>
    <x v="0"/>
  </r>
  <r>
    <s v="9500-IWPXQ"/>
    <x v="0"/>
    <x v="7"/>
    <x v="0"/>
    <x v="3"/>
    <x v="530"/>
    <n v="95691"/>
    <n v="38.627951000000003"/>
    <n v="-121.593287"/>
    <x v="3"/>
    <x v="48"/>
    <x v="4"/>
    <x v="0"/>
    <n v="40.479999999999997"/>
    <x v="1"/>
    <x v="0"/>
    <x v="2"/>
    <n v="20"/>
    <x v="1"/>
    <x v="0"/>
    <x v="1"/>
    <x v="0"/>
    <x v="1"/>
    <x v="1"/>
    <x v="1"/>
    <x v="0"/>
    <x v="0"/>
    <x v="0"/>
    <x v="1"/>
    <n v="79.400000000000006"/>
    <n v="4820.55"/>
    <x v="0"/>
    <x v="0"/>
    <n v="2469.2800000000002"/>
    <n v="7289.83"/>
    <x v="0"/>
    <x v="0"/>
    <x v="0"/>
    <x v="0"/>
    <x v="0"/>
    <x v="0"/>
    <x v="0"/>
    <x v="0"/>
    <x v="0"/>
  </r>
  <r>
    <s v="9500-LTVBP"/>
    <x v="0"/>
    <x v="54"/>
    <x v="1"/>
    <x v="0"/>
    <x v="55"/>
    <n v="90275"/>
    <n v="33.753146000000001"/>
    <n v="-118.367459"/>
    <x v="1"/>
    <x v="33"/>
    <x v="5"/>
    <x v="0"/>
    <n v="13.14"/>
    <x v="1"/>
    <x v="0"/>
    <x v="1"/>
    <n v="6"/>
    <x v="0"/>
    <x v="1"/>
    <x v="0"/>
    <x v="0"/>
    <x v="1"/>
    <x v="0"/>
    <x v="0"/>
    <x v="0"/>
    <x v="1"/>
    <x v="1"/>
    <x v="0"/>
    <n v="80.05"/>
    <n v="2835.9"/>
    <x v="0"/>
    <x v="0"/>
    <n v="459.9"/>
    <n v="3295.8"/>
    <x v="0"/>
    <x v="0"/>
    <x v="0"/>
    <x v="0"/>
    <x v="1"/>
    <x v="0"/>
    <x v="1"/>
    <x v="0"/>
    <x v="0"/>
  </r>
  <r>
    <s v="9500-WBGRP"/>
    <x v="1"/>
    <x v="31"/>
    <x v="1"/>
    <x v="0"/>
    <x v="712"/>
    <n v="94526"/>
    <n v="37.815458999999997"/>
    <n v="-121.977203"/>
    <x v="1"/>
    <x v="19"/>
    <x v="3"/>
    <x v="0"/>
    <n v="42.49"/>
    <x v="0"/>
    <x v="1"/>
    <x v="3"/>
    <m/>
    <x v="2"/>
    <x v="2"/>
    <x v="2"/>
    <x v="2"/>
    <x v="2"/>
    <x v="2"/>
    <x v="2"/>
    <x v="2"/>
    <x v="2"/>
    <x v="0"/>
    <x v="0"/>
    <n v="19.100000000000001"/>
    <n v="1268.8499999999999"/>
    <x v="0"/>
    <x v="0"/>
    <n v="2931.81"/>
    <n v="4200.66"/>
    <x v="0"/>
    <x v="0"/>
    <x v="0"/>
    <x v="0"/>
    <x v="1"/>
    <x v="1"/>
    <x v="1"/>
    <x v="1"/>
    <x v="0"/>
  </r>
  <r>
    <s v="9501-UKKNL"/>
    <x v="1"/>
    <x v="9"/>
    <x v="1"/>
    <x v="0"/>
    <x v="332"/>
    <n v="91765"/>
    <n v="33.992415999999999"/>
    <n v="-117.807874"/>
    <x v="1"/>
    <x v="26"/>
    <x v="0"/>
    <x v="1"/>
    <m/>
    <x v="2"/>
    <x v="0"/>
    <x v="2"/>
    <n v="7"/>
    <x v="0"/>
    <x v="1"/>
    <x v="0"/>
    <x v="0"/>
    <x v="0"/>
    <x v="1"/>
    <x v="1"/>
    <x v="0"/>
    <x v="1"/>
    <x v="0"/>
    <x v="1"/>
    <n v="51.7"/>
    <n v="3005.8"/>
    <x v="0"/>
    <x v="0"/>
    <n v="0"/>
    <n v="3005.8"/>
    <x v="0"/>
    <x v="0"/>
    <x v="0"/>
    <x v="0"/>
    <x v="0"/>
    <x v="0"/>
    <x v="1"/>
    <x v="0"/>
    <x v="0"/>
  </r>
  <r>
    <s v="9503-XJUME"/>
    <x v="1"/>
    <x v="5"/>
    <x v="1"/>
    <x v="3"/>
    <x v="914"/>
    <n v="94924"/>
    <n v="37.943086999999998"/>
    <n v="-122.72378999999999"/>
    <x v="1"/>
    <x v="57"/>
    <x v="0"/>
    <x v="0"/>
    <n v="22.65"/>
    <x v="0"/>
    <x v="1"/>
    <x v="3"/>
    <m/>
    <x v="2"/>
    <x v="2"/>
    <x v="2"/>
    <x v="2"/>
    <x v="2"/>
    <x v="2"/>
    <x v="2"/>
    <x v="2"/>
    <x v="0"/>
    <x v="1"/>
    <x v="0"/>
    <n v="19.649999999999999"/>
    <n v="928.4"/>
    <x v="0"/>
    <x v="0"/>
    <n v="1177.8"/>
    <n v="2106.1999999999998"/>
    <x v="0"/>
    <x v="0"/>
    <x v="0"/>
    <x v="0"/>
    <x v="1"/>
    <x v="1"/>
    <x v="1"/>
    <x v="1"/>
    <x v="0"/>
  </r>
  <r>
    <s v="9504-DSHWM"/>
    <x v="1"/>
    <x v="55"/>
    <x v="1"/>
    <x v="0"/>
    <x v="1005"/>
    <n v="96117"/>
    <n v="40.507272"/>
    <n v="-120.338228"/>
    <x v="1"/>
    <x v="24"/>
    <x v="0"/>
    <x v="0"/>
    <n v="33.14"/>
    <x v="1"/>
    <x v="0"/>
    <x v="2"/>
    <n v="17"/>
    <x v="1"/>
    <x v="1"/>
    <x v="0"/>
    <x v="0"/>
    <x v="1"/>
    <x v="0"/>
    <x v="0"/>
    <x v="1"/>
    <x v="1"/>
    <x v="1"/>
    <x v="1"/>
    <n v="59.2"/>
    <n v="1191.2"/>
    <x v="0"/>
    <x v="6"/>
    <n v="662.8"/>
    <n v="1984"/>
    <x v="0"/>
    <x v="0"/>
    <x v="0"/>
    <x v="0"/>
    <x v="1"/>
    <x v="1"/>
    <x v="0"/>
    <x v="0"/>
    <x v="0"/>
  </r>
  <r>
    <s v="9504-YAZWB"/>
    <x v="0"/>
    <x v="24"/>
    <x v="1"/>
    <x v="0"/>
    <x v="1062"/>
    <n v="92561"/>
    <n v="33.638644999999997"/>
    <n v="-116.55783"/>
    <x v="1"/>
    <x v="63"/>
    <x v="0"/>
    <x v="0"/>
    <n v="28.46"/>
    <x v="0"/>
    <x v="1"/>
    <x v="3"/>
    <m/>
    <x v="2"/>
    <x v="2"/>
    <x v="2"/>
    <x v="2"/>
    <x v="2"/>
    <x v="2"/>
    <x v="2"/>
    <x v="2"/>
    <x v="2"/>
    <x v="1"/>
    <x v="0"/>
    <n v="20.25"/>
    <n v="1048.45"/>
    <x v="0"/>
    <x v="0"/>
    <n v="1508.38"/>
    <n v="2556.83"/>
    <x v="0"/>
    <x v="0"/>
    <x v="0"/>
    <x v="0"/>
    <x v="1"/>
    <x v="1"/>
    <x v="1"/>
    <x v="1"/>
    <x v="0"/>
  </r>
  <r>
    <s v="9505-SQFSW"/>
    <x v="0"/>
    <x v="40"/>
    <x v="0"/>
    <x v="1"/>
    <x v="605"/>
    <n v="93561"/>
    <n v="35.073777"/>
    <n v="-118.652112"/>
    <x v="10"/>
    <x v="3"/>
    <x v="1"/>
    <x v="1"/>
    <m/>
    <x v="2"/>
    <x v="0"/>
    <x v="0"/>
    <n v="53"/>
    <x v="0"/>
    <x v="0"/>
    <x v="0"/>
    <x v="1"/>
    <x v="1"/>
    <x v="1"/>
    <x v="1"/>
    <x v="0"/>
    <x v="1"/>
    <x v="1"/>
    <x v="0"/>
    <n v="40.299999999999997"/>
    <n v="92.5"/>
    <x v="0"/>
    <x v="0"/>
    <n v="0"/>
    <n v="92.5"/>
    <x v="2"/>
    <x v="0"/>
    <x v="0"/>
    <x v="0"/>
    <x v="0"/>
    <x v="0"/>
    <x v="0"/>
    <x v="1"/>
    <x v="0"/>
  </r>
  <r>
    <s v="9506-UXUSK"/>
    <x v="1"/>
    <x v="55"/>
    <x v="1"/>
    <x v="0"/>
    <x v="41"/>
    <n v="95116"/>
    <n v="37.350284000000002"/>
    <n v="-121.85285500000001"/>
    <x v="1"/>
    <x v="2"/>
    <x v="2"/>
    <x v="0"/>
    <n v="39.17"/>
    <x v="0"/>
    <x v="0"/>
    <x v="1"/>
    <n v="10"/>
    <x v="0"/>
    <x v="1"/>
    <x v="0"/>
    <x v="1"/>
    <x v="1"/>
    <x v="0"/>
    <x v="0"/>
    <x v="1"/>
    <x v="1"/>
    <x v="0"/>
    <x v="1"/>
    <n v="70.150000000000006"/>
    <n v="931.75"/>
    <x v="0"/>
    <x v="12"/>
    <n v="509.21"/>
    <n v="1590.96"/>
    <x v="0"/>
    <x v="0"/>
    <x v="0"/>
    <x v="0"/>
    <x v="1"/>
    <x v="1"/>
    <x v="1"/>
    <x v="1"/>
    <x v="0"/>
  </r>
  <r>
    <s v="9507-EXLTT"/>
    <x v="0"/>
    <x v="18"/>
    <x v="0"/>
    <x v="0"/>
    <x v="321"/>
    <n v="93955"/>
    <n v="36.625114000000004"/>
    <n v="-121.823565"/>
    <x v="0"/>
    <x v="13"/>
    <x v="1"/>
    <x v="0"/>
    <n v="23.63"/>
    <x v="0"/>
    <x v="0"/>
    <x v="1"/>
    <n v="52"/>
    <x v="0"/>
    <x v="1"/>
    <x v="0"/>
    <x v="1"/>
    <x v="0"/>
    <x v="0"/>
    <x v="0"/>
    <x v="0"/>
    <x v="1"/>
    <x v="0"/>
    <x v="1"/>
    <n v="79.349999999999994"/>
    <n v="79.349999999999994"/>
    <x v="0"/>
    <x v="0"/>
    <n v="23.63"/>
    <n v="102.98"/>
    <x v="1"/>
    <x v="5"/>
    <x v="9"/>
    <x v="0"/>
    <x v="0"/>
    <x v="0"/>
    <x v="1"/>
    <x v="1"/>
    <x v="0"/>
  </r>
  <r>
    <s v="9507-HSMMZ"/>
    <x v="1"/>
    <x v="23"/>
    <x v="1"/>
    <x v="0"/>
    <x v="784"/>
    <n v="91362"/>
    <n v="34.191842000000001"/>
    <n v="-118.822796"/>
    <x v="1"/>
    <x v="8"/>
    <x v="4"/>
    <x v="0"/>
    <n v="27.3"/>
    <x v="0"/>
    <x v="1"/>
    <x v="3"/>
    <m/>
    <x v="2"/>
    <x v="2"/>
    <x v="2"/>
    <x v="2"/>
    <x v="2"/>
    <x v="2"/>
    <x v="2"/>
    <x v="2"/>
    <x v="2"/>
    <x v="1"/>
    <x v="0"/>
    <n v="20"/>
    <n v="1149.6500000000001"/>
    <x v="0"/>
    <x v="0"/>
    <n v="1474.2"/>
    <n v="2623.85"/>
    <x v="0"/>
    <x v="0"/>
    <x v="0"/>
    <x v="0"/>
    <x v="1"/>
    <x v="1"/>
    <x v="1"/>
    <x v="1"/>
    <x v="0"/>
  </r>
  <r>
    <s v="9508-ILZDG"/>
    <x v="0"/>
    <x v="16"/>
    <x v="1"/>
    <x v="0"/>
    <x v="965"/>
    <n v="94929"/>
    <n v="38.244579999999999"/>
    <n v="-122.95626799999999"/>
    <x v="1"/>
    <x v="12"/>
    <x v="0"/>
    <x v="0"/>
    <n v="14.23"/>
    <x v="1"/>
    <x v="0"/>
    <x v="1"/>
    <n v="13"/>
    <x v="0"/>
    <x v="0"/>
    <x v="0"/>
    <x v="0"/>
    <x v="0"/>
    <x v="0"/>
    <x v="0"/>
    <x v="0"/>
    <x v="2"/>
    <x v="0"/>
    <x v="1"/>
    <n v="96.35"/>
    <n v="3190.25"/>
    <x v="0"/>
    <x v="0"/>
    <n v="483.82"/>
    <n v="3674.07"/>
    <x v="0"/>
    <x v="0"/>
    <x v="0"/>
    <x v="0"/>
    <x v="0"/>
    <x v="0"/>
    <x v="0"/>
    <x v="0"/>
    <x v="0"/>
  </r>
  <r>
    <s v="9509-MPYOD"/>
    <x v="0"/>
    <x v="20"/>
    <x v="1"/>
    <x v="0"/>
    <x v="956"/>
    <n v="95658"/>
    <n v="38.883223999999998"/>
    <n v="-121.15918000000001"/>
    <x v="1"/>
    <x v="33"/>
    <x v="5"/>
    <x v="0"/>
    <n v="35.5"/>
    <x v="0"/>
    <x v="1"/>
    <x v="3"/>
    <m/>
    <x v="2"/>
    <x v="2"/>
    <x v="2"/>
    <x v="2"/>
    <x v="2"/>
    <x v="2"/>
    <x v="2"/>
    <x v="2"/>
    <x v="0"/>
    <x v="1"/>
    <x v="0"/>
    <n v="20.75"/>
    <n v="700.45"/>
    <x v="0"/>
    <x v="0"/>
    <n v="1242.5"/>
    <n v="1942.95"/>
    <x v="0"/>
    <x v="0"/>
    <x v="0"/>
    <x v="0"/>
    <x v="1"/>
    <x v="1"/>
    <x v="1"/>
    <x v="1"/>
    <x v="0"/>
  </r>
  <r>
    <s v="9512-PHSMG"/>
    <x v="0"/>
    <x v="60"/>
    <x v="0"/>
    <x v="0"/>
    <x v="316"/>
    <n v="95340"/>
    <n v="37.255637"/>
    <n v="-120.493537"/>
    <x v="0"/>
    <x v="46"/>
    <x v="0"/>
    <x v="0"/>
    <n v="10.42"/>
    <x v="0"/>
    <x v="1"/>
    <x v="3"/>
    <m/>
    <x v="2"/>
    <x v="2"/>
    <x v="2"/>
    <x v="2"/>
    <x v="2"/>
    <x v="2"/>
    <x v="2"/>
    <x v="2"/>
    <x v="1"/>
    <x v="0"/>
    <x v="0"/>
    <n v="20.55"/>
    <n v="252.75"/>
    <x v="0"/>
    <x v="0"/>
    <n v="104.2"/>
    <n v="356.95"/>
    <x v="0"/>
    <x v="0"/>
    <x v="0"/>
    <x v="0"/>
    <x v="1"/>
    <x v="1"/>
    <x v="1"/>
    <x v="1"/>
    <x v="0"/>
  </r>
  <r>
    <s v="9512-UIBFX"/>
    <x v="1"/>
    <x v="7"/>
    <x v="0"/>
    <x v="0"/>
    <x v="388"/>
    <n v="91791"/>
    <n v="34.061633999999998"/>
    <n v="-117.893169"/>
    <x v="10"/>
    <x v="68"/>
    <x v="0"/>
    <x v="0"/>
    <n v="1.51"/>
    <x v="0"/>
    <x v="0"/>
    <x v="1"/>
    <n v="28"/>
    <x v="0"/>
    <x v="1"/>
    <x v="1"/>
    <x v="1"/>
    <x v="0"/>
    <x v="1"/>
    <x v="1"/>
    <x v="0"/>
    <x v="1"/>
    <x v="1"/>
    <x v="0"/>
    <n v="95.15"/>
    <n v="1779.95"/>
    <x v="469"/>
    <x v="0"/>
    <n v="27.18"/>
    <n v="1796.96"/>
    <x v="1"/>
    <x v="3"/>
    <x v="6"/>
    <x v="0"/>
    <x v="0"/>
    <x v="0"/>
    <x v="0"/>
    <x v="1"/>
    <x v="0"/>
  </r>
  <r>
    <s v="9513-DXHDA"/>
    <x v="1"/>
    <x v="12"/>
    <x v="1"/>
    <x v="0"/>
    <x v="89"/>
    <n v="95603"/>
    <n v="38.912880999999999"/>
    <n v="-121.08276600000001"/>
    <x v="1"/>
    <x v="28"/>
    <x v="0"/>
    <x v="0"/>
    <n v="49.25"/>
    <x v="0"/>
    <x v="0"/>
    <x v="2"/>
    <n v="4"/>
    <x v="1"/>
    <x v="1"/>
    <x v="1"/>
    <x v="0"/>
    <x v="0"/>
    <x v="1"/>
    <x v="1"/>
    <x v="0"/>
    <x v="0"/>
    <x v="1"/>
    <x v="1"/>
    <n v="81.7"/>
    <n v="2212.5500000000002"/>
    <x v="0"/>
    <x v="0"/>
    <n v="1329.75"/>
    <n v="3542.3"/>
    <x v="0"/>
    <x v="0"/>
    <x v="0"/>
    <x v="0"/>
    <x v="0"/>
    <x v="0"/>
    <x v="0"/>
    <x v="0"/>
    <x v="0"/>
  </r>
  <r>
    <s v="9514-JDSKI"/>
    <x v="1"/>
    <x v="49"/>
    <x v="0"/>
    <x v="0"/>
    <x v="205"/>
    <n v="91732"/>
    <n v="34.074491999999999"/>
    <n v="-118.01461999999999"/>
    <x v="2"/>
    <x v="13"/>
    <x v="1"/>
    <x v="1"/>
    <m/>
    <x v="2"/>
    <x v="0"/>
    <x v="2"/>
    <n v="12"/>
    <x v="0"/>
    <x v="0"/>
    <x v="0"/>
    <x v="1"/>
    <x v="0"/>
    <x v="0"/>
    <x v="0"/>
    <x v="0"/>
    <x v="1"/>
    <x v="1"/>
    <x v="1"/>
    <n v="40.200000000000003"/>
    <n v="40.200000000000003"/>
    <x v="0"/>
    <x v="0"/>
    <n v="0"/>
    <n v="40.200000000000003"/>
    <x v="1"/>
    <x v="2"/>
    <x v="4"/>
    <x v="0"/>
    <x v="0"/>
    <x v="0"/>
    <x v="0"/>
    <x v="1"/>
    <x v="0"/>
  </r>
  <r>
    <s v="9518-IMLHK"/>
    <x v="1"/>
    <x v="23"/>
    <x v="1"/>
    <x v="0"/>
    <x v="113"/>
    <n v="95820"/>
    <n v="38.535080000000001"/>
    <n v="-121.44414399999999"/>
    <x v="1"/>
    <x v="65"/>
    <x v="0"/>
    <x v="0"/>
    <n v="41.23"/>
    <x v="0"/>
    <x v="0"/>
    <x v="2"/>
    <n v="27"/>
    <x v="1"/>
    <x v="0"/>
    <x v="1"/>
    <x v="0"/>
    <x v="0"/>
    <x v="0"/>
    <x v="0"/>
    <x v="0"/>
    <x v="1"/>
    <x v="0"/>
    <x v="1"/>
    <n v="72.45"/>
    <n v="2156.25"/>
    <x v="0"/>
    <x v="0"/>
    <n v="1278.1300000000001"/>
    <n v="3434.38"/>
    <x v="0"/>
    <x v="0"/>
    <x v="0"/>
    <x v="0"/>
    <x v="0"/>
    <x v="0"/>
    <x v="0"/>
    <x v="0"/>
    <x v="0"/>
  </r>
  <r>
    <s v="9518-RWHZL"/>
    <x v="0"/>
    <x v="14"/>
    <x v="1"/>
    <x v="0"/>
    <x v="630"/>
    <n v="95663"/>
    <n v="38.859093000000001"/>
    <n v="-121.182872"/>
    <x v="1"/>
    <x v="34"/>
    <x v="0"/>
    <x v="0"/>
    <n v="28.13"/>
    <x v="1"/>
    <x v="0"/>
    <x v="1"/>
    <n v="18"/>
    <x v="0"/>
    <x v="1"/>
    <x v="1"/>
    <x v="1"/>
    <x v="0"/>
    <x v="1"/>
    <x v="1"/>
    <x v="0"/>
    <x v="0"/>
    <x v="0"/>
    <x v="0"/>
    <n v="100.05"/>
    <n v="6254.2"/>
    <x v="0"/>
    <x v="0"/>
    <n v="1800.32"/>
    <n v="8054.52"/>
    <x v="1"/>
    <x v="1"/>
    <x v="1"/>
    <x v="0"/>
    <x v="0"/>
    <x v="0"/>
    <x v="0"/>
    <x v="1"/>
    <x v="0"/>
  </r>
  <r>
    <s v="9518-XXBXE"/>
    <x v="1"/>
    <x v="53"/>
    <x v="0"/>
    <x v="0"/>
    <x v="747"/>
    <n v="95363"/>
    <n v="37.410235999999998"/>
    <n v="-121.32033699999999"/>
    <x v="9"/>
    <x v="46"/>
    <x v="0"/>
    <x v="0"/>
    <n v="25.13"/>
    <x v="0"/>
    <x v="0"/>
    <x v="1"/>
    <n v="30"/>
    <x v="1"/>
    <x v="1"/>
    <x v="0"/>
    <x v="1"/>
    <x v="1"/>
    <x v="0"/>
    <x v="0"/>
    <x v="0"/>
    <x v="2"/>
    <x v="1"/>
    <x v="1"/>
    <n v="75.3"/>
    <n v="720.45"/>
    <x v="0"/>
    <x v="0"/>
    <n v="251.3"/>
    <n v="971.75"/>
    <x v="0"/>
    <x v="0"/>
    <x v="0"/>
    <x v="0"/>
    <x v="1"/>
    <x v="0"/>
    <x v="0"/>
    <x v="1"/>
    <x v="0"/>
  </r>
  <r>
    <s v="9522-BNTHX"/>
    <x v="0"/>
    <x v="15"/>
    <x v="1"/>
    <x v="0"/>
    <x v="1066"/>
    <n v="93518"/>
    <n v="35.358953"/>
    <n v="-118.527064"/>
    <x v="1"/>
    <x v="12"/>
    <x v="0"/>
    <x v="1"/>
    <m/>
    <x v="2"/>
    <x v="0"/>
    <x v="2"/>
    <n v="28"/>
    <x v="0"/>
    <x v="0"/>
    <x v="1"/>
    <x v="1"/>
    <x v="0"/>
    <x v="1"/>
    <x v="0"/>
    <x v="0"/>
    <x v="2"/>
    <x v="0"/>
    <x v="1"/>
    <n v="56.25"/>
    <n v="1765.95"/>
    <x v="0"/>
    <x v="0"/>
    <n v="0"/>
    <n v="1765.95"/>
    <x v="0"/>
    <x v="0"/>
    <x v="0"/>
    <x v="0"/>
    <x v="0"/>
    <x v="0"/>
    <x v="0"/>
    <x v="1"/>
    <x v="0"/>
  </r>
  <r>
    <s v="9522-ZSINC"/>
    <x v="1"/>
    <x v="20"/>
    <x v="1"/>
    <x v="0"/>
    <x v="40"/>
    <n v="95409"/>
    <n v="38.468893000000001"/>
    <n v="-122.580539"/>
    <x v="1"/>
    <x v="2"/>
    <x v="2"/>
    <x v="0"/>
    <n v="7.33"/>
    <x v="0"/>
    <x v="1"/>
    <x v="3"/>
    <m/>
    <x v="2"/>
    <x v="2"/>
    <x v="2"/>
    <x v="2"/>
    <x v="2"/>
    <x v="2"/>
    <x v="2"/>
    <x v="2"/>
    <x v="0"/>
    <x v="0"/>
    <x v="1"/>
    <n v="19.95"/>
    <n v="253.8"/>
    <x v="0"/>
    <x v="0"/>
    <n v="95.29"/>
    <n v="349.09"/>
    <x v="0"/>
    <x v="0"/>
    <x v="0"/>
    <x v="0"/>
    <x v="1"/>
    <x v="1"/>
    <x v="1"/>
    <x v="1"/>
    <x v="0"/>
  </r>
  <r>
    <s v="9524-EGPJC"/>
    <x v="0"/>
    <x v="25"/>
    <x v="1"/>
    <x v="0"/>
    <x v="570"/>
    <n v="94595"/>
    <n v="37.862127999999998"/>
    <n v="-122.075197"/>
    <x v="1"/>
    <x v="68"/>
    <x v="0"/>
    <x v="0"/>
    <n v="34.21"/>
    <x v="1"/>
    <x v="0"/>
    <x v="1"/>
    <n v="19"/>
    <x v="0"/>
    <x v="1"/>
    <x v="0"/>
    <x v="0"/>
    <x v="1"/>
    <x v="1"/>
    <x v="1"/>
    <x v="0"/>
    <x v="1"/>
    <x v="0"/>
    <x v="1"/>
    <n v="90.1"/>
    <n v="1612.75"/>
    <x v="470"/>
    <x v="0"/>
    <n v="615.78"/>
    <n v="2180.27"/>
    <x v="1"/>
    <x v="1"/>
    <x v="10"/>
    <x v="0"/>
    <x v="0"/>
    <x v="0"/>
    <x v="1"/>
    <x v="0"/>
    <x v="0"/>
  </r>
  <r>
    <s v="9526-BIHHD"/>
    <x v="1"/>
    <x v="18"/>
    <x v="1"/>
    <x v="0"/>
    <x v="41"/>
    <n v="95127"/>
    <n v="37.375155999999997"/>
    <n v="-121.795867"/>
    <x v="1"/>
    <x v="13"/>
    <x v="1"/>
    <x v="1"/>
    <m/>
    <x v="2"/>
    <x v="0"/>
    <x v="0"/>
    <n v="69"/>
    <x v="1"/>
    <x v="1"/>
    <x v="0"/>
    <x v="1"/>
    <x v="1"/>
    <x v="0"/>
    <x v="0"/>
    <x v="0"/>
    <x v="1"/>
    <x v="1"/>
    <x v="2"/>
    <n v="29.7"/>
    <n v="29.7"/>
    <x v="0"/>
    <x v="0"/>
    <n v="0"/>
    <n v="29.7"/>
    <x v="1"/>
    <x v="2"/>
    <x v="2"/>
    <x v="0"/>
    <x v="1"/>
    <x v="0"/>
    <x v="0"/>
    <x v="1"/>
    <x v="0"/>
  </r>
  <r>
    <s v="9526-JAWYF"/>
    <x v="1"/>
    <x v="42"/>
    <x v="1"/>
    <x v="0"/>
    <x v="38"/>
    <n v="92126"/>
    <n v="32.886924999999998"/>
    <n v="-117.152162"/>
    <x v="1"/>
    <x v="18"/>
    <x v="5"/>
    <x v="0"/>
    <n v="6.24"/>
    <x v="0"/>
    <x v="0"/>
    <x v="1"/>
    <n v="25"/>
    <x v="0"/>
    <x v="0"/>
    <x v="1"/>
    <x v="1"/>
    <x v="0"/>
    <x v="0"/>
    <x v="0"/>
    <x v="0"/>
    <x v="1"/>
    <x v="1"/>
    <x v="1"/>
    <n v="89.8"/>
    <n v="2335.3000000000002"/>
    <x v="0"/>
    <x v="0"/>
    <n v="162.24"/>
    <n v="2497.54"/>
    <x v="1"/>
    <x v="1"/>
    <x v="5"/>
    <x v="0"/>
    <x v="0"/>
    <x v="0"/>
    <x v="0"/>
    <x v="1"/>
    <x v="0"/>
  </r>
  <r>
    <s v="9529-OFXHY"/>
    <x v="1"/>
    <x v="29"/>
    <x v="1"/>
    <x v="0"/>
    <x v="774"/>
    <n v="95939"/>
    <n v="39.532220000000002"/>
    <n v="-122.59487900000001"/>
    <x v="1"/>
    <x v="49"/>
    <x v="0"/>
    <x v="0"/>
    <n v="13.8"/>
    <x v="1"/>
    <x v="0"/>
    <x v="1"/>
    <n v="59"/>
    <x v="1"/>
    <x v="1"/>
    <x v="0"/>
    <x v="1"/>
    <x v="0"/>
    <x v="0"/>
    <x v="0"/>
    <x v="0"/>
    <x v="1"/>
    <x v="0"/>
    <x v="1"/>
    <n v="87.75"/>
    <n v="1242.2"/>
    <x v="0"/>
    <x v="0"/>
    <n v="207"/>
    <n v="1449.2"/>
    <x v="0"/>
    <x v="0"/>
    <x v="0"/>
    <x v="0"/>
    <x v="0"/>
    <x v="0"/>
    <x v="0"/>
    <x v="1"/>
    <x v="0"/>
  </r>
  <r>
    <s v="9530-EHPOH"/>
    <x v="1"/>
    <x v="27"/>
    <x v="1"/>
    <x v="0"/>
    <x v="38"/>
    <n v="92109"/>
    <n v="32.787835999999999"/>
    <n v="-117.232376"/>
    <x v="1"/>
    <x v="37"/>
    <x v="2"/>
    <x v="0"/>
    <n v="15.03"/>
    <x v="1"/>
    <x v="0"/>
    <x v="2"/>
    <n v="13"/>
    <x v="0"/>
    <x v="1"/>
    <x v="1"/>
    <x v="1"/>
    <x v="1"/>
    <x v="0"/>
    <x v="0"/>
    <x v="0"/>
    <x v="1"/>
    <x v="1"/>
    <x v="1"/>
    <n v="53.75"/>
    <n v="608"/>
    <x v="0"/>
    <x v="0"/>
    <n v="165.33"/>
    <n v="773.33"/>
    <x v="1"/>
    <x v="1"/>
    <x v="5"/>
    <x v="0"/>
    <x v="1"/>
    <x v="0"/>
    <x v="0"/>
    <x v="1"/>
    <x v="0"/>
  </r>
  <r>
    <s v="9530-GRMJG"/>
    <x v="1"/>
    <x v="54"/>
    <x v="0"/>
    <x v="1"/>
    <x v="208"/>
    <n v="90601"/>
    <n v="34.007353000000002"/>
    <n v="-118.033683"/>
    <x v="8"/>
    <x v="40"/>
    <x v="0"/>
    <x v="0"/>
    <n v="38.83"/>
    <x v="1"/>
    <x v="0"/>
    <x v="2"/>
    <n v="24"/>
    <x v="0"/>
    <x v="0"/>
    <x v="1"/>
    <x v="0"/>
    <x v="0"/>
    <x v="1"/>
    <x v="1"/>
    <x v="0"/>
    <x v="2"/>
    <x v="0"/>
    <x v="1"/>
    <n v="84.1"/>
    <n v="5979.7"/>
    <x v="0"/>
    <x v="0"/>
    <n v="2718.1"/>
    <n v="8697.7999999999993"/>
    <x v="0"/>
    <x v="0"/>
    <x v="0"/>
    <x v="0"/>
    <x v="0"/>
    <x v="0"/>
    <x v="0"/>
    <x v="0"/>
    <x v="0"/>
  </r>
  <r>
    <s v="9531-NSBMR"/>
    <x v="0"/>
    <x v="56"/>
    <x v="1"/>
    <x v="0"/>
    <x v="453"/>
    <n v="95460"/>
    <n v="39.305545000000002"/>
    <n v="-123.743697"/>
    <x v="1"/>
    <x v="66"/>
    <x v="0"/>
    <x v="0"/>
    <n v="49.85"/>
    <x v="0"/>
    <x v="1"/>
    <x v="3"/>
    <m/>
    <x v="2"/>
    <x v="2"/>
    <x v="2"/>
    <x v="2"/>
    <x v="2"/>
    <x v="2"/>
    <x v="2"/>
    <x v="2"/>
    <x v="0"/>
    <x v="0"/>
    <x v="1"/>
    <n v="19.25"/>
    <n v="679.8"/>
    <x v="0"/>
    <x v="0"/>
    <n v="1794.6"/>
    <n v="2474.4"/>
    <x v="0"/>
    <x v="0"/>
    <x v="0"/>
    <x v="0"/>
    <x v="1"/>
    <x v="1"/>
    <x v="1"/>
    <x v="1"/>
    <x v="0"/>
  </r>
  <r>
    <s v="9534-NSXEM"/>
    <x v="1"/>
    <x v="24"/>
    <x v="1"/>
    <x v="0"/>
    <x v="1100"/>
    <n v="95076"/>
    <n v="36.931654000000002"/>
    <n v="-121.75238299999999"/>
    <x v="1"/>
    <x v="18"/>
    <x v="5"/>
    <x v="0"/>
    <n v="31.53"/>
    <x v="0"/>
    <x v="1"/>
    <x v="3"/>
    <m/>
    <x v="2"/>
    <x v="2"/>
    <x v="2"/>
    <x v="2"/>
    <x v="2"/>
    <x v="2"/>
    <x v="2"/>
    <x v="2"/>
    <x v="0"/>
    <x v="0"/>
    <x v="0"/>
    <n v="20.65"/>
    <n v="595.5"/>
    <x v="0"/>
    <x v="0"/>
    <n v="819.78"/>
    <n v="1415.28"/>
    <x v="0"/>
    <x v="0"/>
    <x v="0"/>
    <x v="0"/>
    <x v="1"/>
    <x v="1"/>
    <x v="1"/>
    <x v="1"/>
    <x v="0"/>
  </r>
  <r>
    <s v="9537-JALFH"/>
    <x v="1"/>
    <x v="42"/>
    <x v="0"/>
    <x v="3"/>
    <x v="507"/>
    <n v="92251"/>
    <n v="32.858595000000001"/>
    <n v="-115.66270900000001"/>
    <x v="6"/>
    <x v="19"/>
    <x v="3"/>
    <x v="0"/>
    <n v="28.19"/>
    <x v="0"/>
    <x v="1"/>
    <x v="3"/>
    <m/>
    <x v="2"/>
    <x v="2"/>
    <x v="2"/>
    <x v="2"/>
    <x v="2"/>
    <x v="2"/>
    <x v="2"/>
    <x v="2"/>
    <x v="2"/>
    <x v="1"/>
    <x v="1"/>
    <n v="19.899999999999999"/>
    <n v="1356.7"/>
    <x v="0"/>
    <x v="0"/>
    <n v="1945.11"/>
    <n v="3301.81"/>
    <x v="0"/>
    <x v="0"/>
    <x v="0"/>
    <x v="0"/>
    <x v="1"/>
    <x v="1"/>
    <x v="1"/>
    <x v="1"/>
    <x v="0"/>
  </r>
  <r>
    <s v="9537-VHDTA"/>
    <x v="0"/>
    <x v="21"/>
    <x v="1"/>
    <x v="1"/>
    <x v="434"/>
    <n v="92879"/>
    <n v="33.893822999999998"/>
    <n v="-117.531446"/>
    <x v="1"/>
    <x v="13"/>
    <x v="0"/>
    <x v="0"/>
    <n v="2.98"/>
    <x v="0"/>
    <x v="0"/>
    <x v="0"/>
    <n v="26"/>
    <x v="1"/>
    <x v="1"/>
    <x v="0"/>
    <x v="1"/>
    <x v="1"/>
    <x v="0"/>
    <x v="0"/>
    <x v="0"/>
    <x v="1"/>
    <x v="1"/>
    <x v="0"/>
    <n v="51.2"/>
    <n v="51.2"/>
    <x v="0"/>
    <x v="0"/>
    <n v="2.98"/>
    <n v="54.18"/>
    <x v="2"/>
    <x v="0"/>
    <x v="0"/>
    <x v="0"/>
    <x v="1"/>
    <x v="0"/>
    <x v="0"/>
    <x v="1"/>
    <x v="0"/>
  </r>
  <r>
    <s v="9540-JYROE"/>
    <x v="1"/>
    <x v="18"/>
    <x v="1"/>
    <x v="0"/>
    <x v="761"/>
    <n v="91902"/>
    <n v="32.671169999999996"/>
    <n v="-117.00232"/>
    <x v="1"/>
    <x v="58"/>
    <x v="0"/>
    <x v="0"/>
    <n v="13.04"/>
    <x v="0"/>
    <x v="0"/>
    <x v="1"/>
    <n v="85"/>
    <x v="0"/>
    <x v="1"/>
    <x v="0"/>
    <x v="1"/>
    <x v="1"/>
    <x v="0"/>
    <x v="0"/>
    <x v="1"/>
    <x v="1"/>
    <x v="0"/>
    <x v="0"/>
    <n v="70.099999999999994"/>
    <n v="551.35"/>
    <x v="0"/>
    <x v="1"/>
    <n v="104.32"/>
    <n v="665.67"/>
    <x v="1"/>
    <x v="1"/>
    <x v="10"/>
    <x v="0"/>
    <x v="1"/>
    <x v="1"/>
    <x v="1"/>
    <x v="1"/>
    <x v="0"/>
  </r>
  <r>
    <s v="9541-PWTWO"/>
    <x v="0"/>
    <x v="13"/>
    <x v="1"/>
    <x v="0"/>
    <x v="725"/>
    <n v="95573"/>
    <n v="40.949012000000003"/>
    <n v="-123.65584699999999"/>
    <x v="1"/>
    <x v="57"/>
    <x v="4"/>
    <x v="0"/>
    <n v="38.71"/>
    <x v="1"/>
    <x v="0"/>
    <x v="2"/>
    <n v="21"/>
    <x v="0"/>
    <x v="1"/>
    <x v="1"/>
    <x v="0"/>
    <x v="0"/>
    <x v="1"/>
    <x v="1"/>
    <x v="0"/>
    <x v="2"/>
    <x v="0"/>
    <x v="1"/>
    <n v="80.95"/>
    <n v="4233.95"/>
    <x v="0"/>
    <x v="0"/>
    <n v="2012.92"/>
    <n v="6246.87"/>
    <x v="0"/>
    <x v="0"/>
    <x v="0"/>
    <x v="0"/>
    <x v="0"/>
    <x v="0"/>
    <x v="0"/>
    <x v="0"/>
    <x v="0"/>
  </r>
  <r>
    <s v="9541-ZPSEA"/>
    <x v="1"/>
    <x v="11"/>
    <x v="0"/>
    <x v="1"/>
    <x v="900"/>
    <n v="95249"/>
    <n v="38.196497000000001"/>
    <n v="-120.61689"/>
    <x v="4"/>
    <x v="64"/>
    <x v="3"/>
    <x v="0"/>
    <n v="24.08"/>
    <x v="0"/>
    <x v="0"/>
    <x v="1"/>
    <n v="41"/>
    <x v="1"/>
    <x v="1"/>
    <x v="1"/>
    <x v="1"/>
    <x v="1"/>
    <x v="0"/>
    <x v="0"/>
    <x v="0"/>
    <x v="2"/>
    <x v="1"/>
    <x v="0"/>
    <n v="80.349999999999994"/>
    <n v="5375.15"/>
    <x v="0"/>
    <x v="0"/>
    <n v="1637.44"/>
    <n v="7012.59"/>
    <x v="0"/>
    <x v="0"/>
    <x v="0"/>
    <x v="0"/>
    <x v="1"/>
    <x v="0"/>
    <x v="0"/>
    <x v="1"/>
    <x v="0"/>
  </r>
  <r>
    <s v="9544-PYPSJ"/>
    <x v="0"/>
    <x v="6"/>
    <x v="0"/>
    <x v="3"/>
    <x v="179"/>
    <n v="92020"/>
    <n v="32.796970000000002"/>
    <n v="-116.969082"/>
    <x v="2"/>
    <x v="55"/>
    <x v="0"/>
    <x v="0"/>
    <n v="45.76"/>
    <x v="1"/>
    <x v="0"/>
    <x v="1"/>
    <n v="12"/>
    <x v="0"/>
    <x v="0"/>
    <x v="1"/>
    <x v="1"/>
    <x v="1"/>
    <x v="1"/>
    <x v="0"/>
    <x v="1"/>
    <x v="2"/>
    <x v="0"/>
    <x v="0"/>
    <n v="96.1"/>
    <n v="6019.35"/>
    <x v="0"/>
    <x v="12"/>
    <n v="2837.12"/>
    <n v="9006.4699999999993"/>
    <x v="0"/>
    <x v="0"/>
    <x v="0"/>
    <x v="0"/>
    <x v="0"/>
    <x v="1"/>
    <x v="0"/>
    <x v="1"/>
    <x v="0"/>
  </r>
  <r>
    <s v="9546-CQJSU"/>
    <x v="0"/>
    <x v="2"/>
    <x v="1"/>
    <x v="0"/>
    <x v="820"/>
    <n v="95728"/>
    <n v="39.279068000000002"/>
    <n v="-120.414275"/>
    <x v="1"/>
    <x v="29"/>
    <x v="0"/>
    <x v="0"/>
    <n v="39.619999999999997"/>
    <x v="1"/>
    <x v="0"/>
    <x v="1"/>
    <n v="7"/>
    <x v="0"/>
    <x v="1"/>
    <x v="1"/>
    <x v="1"/>
    <x v="0"/>
    <x v="0"/>
    <x v="0"/>
    <x v="0"/>
    <x v="1"/>
    <x v="0"/>
    <x v="1"/>
    <n v="91.4"/>
    <n v="193.6"/>
    <x v="0"/>
    <x v="0"/>
    <n v="79.239999999999995"/>
    <n v="272.83999999999997"/>
    <x v="1"/>
    <x v="1"/>
    <x v="1"/>
    <x v="0"/>
    <x v="0"/>
    <x v="0"/>
    <x v="0"/>
    <x v="1"/>
    <x v="0"/>
  </r>
  <r>
    <s v="9546-KDTRB"/>
    <x v="0"/>
    <x v="47"/>
    <x v="1"/>
    <x v="0"/>
    <x v="303"/>
    <n v="91106"/>
    <n v="34.139401999999997"/>
    <n v="-118.128658"/>
    <x v="1"/>
    <x v="53"/>
    <x v="0"/>
    <x v="0"/>
    <n v="11.86"/>
    <x v="1"/>
    <x v="1"/>
    <x v="3"/>
    <m/>
    <x v="2"/>
    <x v="2"/>
    <x v="2"/>
    <x v="2"/>
    <x v="2"/>
    <x v="2"/>
    <x v="2"/>
    <x v="2"/>
    <x v="1"/>
    <x v="1"/>
    <x v="1"/>
    <n v="24.7"/>
    <n v="465.85"/>
    <x v="471"/>
    <x v="0"/>
    <n v="225.34"/>
    <n v="689.54"/>
    <x v="0"/>
    <x v="0"/>
    <x v="0"/>
    <x v="0"/>
    <x v="1"/>
    <x v="1"/>
    <x v="1"/>
    <x v="1"/>
    <x v="0"/>
  </r>
  <r>
    <s v="9547-ITEFG"/>
    <x v="1"/>
    <x v="13"/>
    <x v="0"/>
    <x v="1"/>
    <x v="38"/>
    <n v="92105"/>
    <n v="32.741858999999998"/>
    <n v="-117.09035299999999"/>
    <x v="4"/>
    <x v="0"/>
    <x v="1"/>
    <x v="0"/>
    <n v="23.42"/>
    <x v="1"/>
    <x v="0"/>
    <x v="1"/>
    <n v="30"/>
    <x v="0"/>
    <x v="0"/>
    <x v="1"/>
    <x v="1"/>
    <x v="0"/>
    <x v="1"/>
    <x v="1"/>
    <x v="0"/>
    <x v="1"/>
    <x v="0"/>
    <x v="0"/>
    <n v="102.6"/>
    <n v="897.75"/>
    <x v="0"/>
    <x v="0"/>
    <n v="210.78"/>
    <n v="1108.53"/>
    <x v="0"/>
    <x v="0"/>
    <x v="0"/>
    <x v="0"/>
    <x v="0"/>
    <x v="0"/>
    <x v="0"/>
    <x v="1"/>
    <x v="0"/>
  </r>
  <r>
    <s v="9548-LERKT"/>
    <x v="1"/>
    <x v="13"/>
    <x v="0"/>
    <x v="0"/>
    <x v="286"/>
    <n v="95988"/>
    <n v="39.493991000000001"/>
    <n v="-122.28636299999999"/>
    <x v="8"/>
    <x v="52"/>
    <x v="0"/>
    <x v="0"/>
    <n v="27.38"/>
    <x v="0"/>
    <x v="1"/>
    <x v="3"/>
    <m/>
    <x v="2"/>
    <x v="2"/>
    <x v="2"/>
    <x v="2"/>
    <x v="2"/>
    <x v="2"/>
    <x v="2"/>
    <x v="2"/>
    <x v="2"/>
    <x v="1"/>
    <x v="0"/>
    <n v="19.75"/>
    <n v="483.15"/>
    <x v="19"/>
    <x v="0"/>
    <n v="657.12"/>
    <n v="1123.71"/>
    <x v="0"/>
    <x v="0"/>
    <x v="0"/>
    <x v="0"/>
    <x v="1"/>
    <x v="1"/>
    <x v="1"/>
    <x v="1"/>
    <x v="0"/>
  </r>
  <r>
    <s v="9548-LIGTA"/>
    <x v="1"/>
    <x v="17"/>
    <x v="0"/>
    <x v="0"/>
    <x v="367"/>
    <n v="92780"/>
    <n v="33.735802"/>
    <n v="-117.818805"/>
    <x v="0"/>
    <x v="48"/>
    <x v="0"/>
    <x v="0"/>
    <n v="20.34"/>
    <x v="0"/>
    <x v="0"/>
    <x v="0"/>
    <n v="51"/>
    <x v="1"/>
    <x v="0"/>
    <x v="0"/>
    <x v="0"/>
    <x v="0"/>
    <x v="1"/>
    <x v="1"/>
    <x v="1"/>
    <x v="2"/>
    <x v="0"/>
    <x v="0"/>
    <n v="81.05"/>
    <n v="4747.6499999999996"/>
    <x v="0"/>
    <x v="0"/>
    <n v="1240.74"/>
    <n v="5988.39"/>
    <x v="0"/>
    <x v="0"/>
    <x v="0"/>
    <x v="0"/>
    <x v="0"/>
    <x v="1"/>
    <x v="0"/>
    <x v="0"/>
    <x v="0"/>
  </r>
  <r>
    <s v="9548-ZMVTX"/>
    <x v="1"/>
    <x v="26"/>
    <x v="0"/>
    <x v="1"/>
    <x v="43"/>
    <n v="93292"/>
    <n v="36.375590000000003"/>
    <n v="-119.21168900000001"/>
    <x v="9"/>
    <x v="9"/>
    <x v="3"/>
    <x v="0"/>
    <n v="8.51"/>
    <x v="1"/>
    <x v="0"/>
    <x v="1"/>
    <n v="24"/>
    <x v="0"/>
    <x v="0"/>
    <x v="1"/>
    <x v="0"/>
    <x v="1"/>
    <x v="0"/>
    <x v="0"/>
    <x v="0"/>
    <x v="2"/>
    <x v="1"/>
    <x v="1"/>
    <n v="90.45"/>
    <n v="6565.85"/>
    <x v="0"/>
    <x v="0"/>
    <n v="612.72"/>
    <n v="7178.57"/>
    <x v="0"/>
    <x v="0"/>
    <x v="0"/>
    <x v="0"/>
    <x v="1"/>
    <x v="0"/>
    <x v="0"/>
    <x v="0"/>
    <x v="0"/>
  </r>
  <r>
    <s v="9552-TGUZV"/>
    <x v="1"/>
    <x v="30"/>
    <x v="0"/>
    <x v="0"/>
    <x v="163"/>
    <n v="91784"/>
    <n v="34.141145999999999"/>
    <n v="-117.65558299999999"/>
    <x v="4"/>
    <x v="58"/>
    <x v="1"/>
    <x v="0"/>
    <n v="20.67"/>
    <x v="0"/>
    <x v="0"/>
    <x v="1"/>
    <n v="18"/>
    <x v="1"/>
    <x v="1"/>
    <x v="0"/>
    <x v="1"/>
    <x v="1"/>
    <x v="0"/>
    <x v="0"/>
    <x v="0"/>
    <x v="1"/>
    <x v="0"/>
    <x v="0"/>
    <n v="75"/>
    <n v="658.1"/>
    <x v="0"/>
    <x v="0"/>
    <n v="165.36"/>
    <n v="823.46"/>
    <x v="0"/>
    <x v="0"/>
    <x v="0"/>
    <x v="0"/>
    <x v="1"/>
    <x v="0"/>
    <x v="0"/>
    <x v="1"/>
    <x v="0"/>
  </r>
  <r>
    <s v="9553-DLCLU"/>
    <x v="0"/>
    <x v="18"/>
    <x v="1"/>
    <x v="0"/>
    <x v="35"/>
    <n v="95204"/>
    <n v="37.974497999999997"/>
    <n v="-121.319568"/>
    <x v="1"/>
    <x v="2"/>
    <x v="0"/>
    <x v="0"/>
    <n v="37.03"/>
    <x v="1"/>
    <x v="0"/>
    <x v="2"/>
    <n v="52"/>
    <x v="1"/>
    <x v="0"/>
    <x v="1"/>
    <x v="0"/>
    <x v="0"/>
    <x v="1"/>
    <x v="1"/>
    <x v="0"/>
    <x v="2"/>
    <x v="1"/>
    <x v="0"/>
    <n v="88.95"/>
    <n v="1161.75"/>
    <x v="0"/>
    <x v="0"/>
    <n v="481.39"/>
    <n v="1643.14"/>
    <x v="0"/>
    <x v="0"/>
    <x v="0"/>
    <x v="0"/>
    <x v="0"/>
    <x v="0"/>
    <x v="0"/>
    <x v="0"/>
    <x v="0"/>
  </r>
  <r>
    <s v="9554-DFKIC"/>
    <x v="1"/>
    <x v="2"/>
    <x v="0"/>
    <x v="3"/>
    <x v="1091"/>
    <n v="92861"/>
    <n v="33.817473"/>
    <n v="-117.810462"/>
    <x v="10"/>
    <x v="39"/>
    <x v="0"/>
    <x v="0"/>
    <n v="12.49"/>
    <x v="1"/>
    <x v="0"/>
    <x v="2"/>
    <n v="19"/>
    <x v="1"/>
    <x v="1"/>
    <x v="0"/>
    <x v="1"/>
    <x v="1"/>
    <x v="0"/>
    <x v="0"/>
    <x v="0"/>
    <x v="1"/>
    <x v="0"/>
    <x v="1"/>
    <n v="54.45"/>
    <n v="1588.7"/>
    <x v="0"/>
    <x v="0"/>
    <n v="374.7"/>
    <n v="1963.4"/>
    <x v="0"/>
    <x v="0"/>
    <x v="0"/>
    <x v="0"/>
    <x v="1"/>
    <x v="0"/>
    <x v="0"/>
    <x v="1"/>
    <x v="0"/>
  </r>
  <r>
    <s v="9555-SAHUZ"/>
    <x v="0"/>
    <x v="18"/>
    <x v="0"/>
    <x v="1"/>
    <x v="800"/>
    <n v="93238"/>
    <n v="35.852891999999997"/>
    <n v="-118.39778200000001"/>
    <x v="7"/>
    <x v="70"/>
    <x v="0"/>
    <x v="0"/>
    <n v="46.27"/>
    <x v="0"/>
    <x v="0"/>
    <x v="0"/>
    <n v="30"/>
    <x v="1"/>
    <x v="0"/>
    <x v="0"/>
    <x v="1"/>
    <x v="1"/>
    <x v="0"/>
    <x v="0"/>
    <x v="0"/>
    <x v="1"/>
    <x v="1"/>
    <x v="1"/>
    <n v="54.5"/>
    <n v="2076.0500000000002"/>
    <x v="0"/>
    <x v="0"/>
    <n v="1758.26"/>
    <n v="3834.31"/>
    <x v="0"/>
    <x v="0"/>
    <x v="0"/>
    <x v="0"/>
    <x v="1"/>
    <x v="0"/>
    <x v="0"/>
    <x v="1"/>
    <x v="0"/>
  </r>
  <r>
    <s v="9558-IHEZX"/>
    <x v="0"/>
    <x v="30"/>
    <x v="1"/>
    <x v="0"/>
    <x v="1005"/>
    <n v="96117"/>
    <n v="40.507272"/>
    <n v="-120.338228"/>
    <x v="1"/>
    <x v="4"/>
    <x v="3"/>
    <x v="0"/>
    <n v="2.93"/>
    <x v="1"/>
    <x v="0"/>
    <x v="1"/>
    <n v="10"/>
    <x v="1"/>
    <x v="0"/>
    <x v="1"/>
    <x v="1"/>
    <x v="0"/>
    <x v="1"/>
    <x v="1"/>
    <x v="0"/>
    <x v="2"/>
    <x v="0"/>
    <x v="0"/>
    <n v="106.75"/>
    <n v="7283.25"/>
    <x v="0"/>
    <x v="0"/>
    <n v="208.03"/>
    <n v="7491.28"/>
    <x v="0"/>
    <x v="0"/>
    <x v="0"/>
    <x v="0"/>
    <x v="0"/>
    <x v="0"/>
    <x v="0"/>
    <x v="1"/>
    <x v="0"/>
  </r>
  <r>
    <s v="9560-ARGQJ"/>
    <x v="0"/>
    <x v="43"/>
    <x v="1"/>
    <x v="0"/>
    <x v="1009"/>
    <n v="95971"/>
    <n v="39.971228000000004"/>
    <n v="-121.041166"/>
    <x v="1"/>
    <x v="43"/>
    <x v="0"/>
    <x v="0"/>
    <n v="12.92"/>
    <x v="0"/>
    <x v="0"/>
    <x v="1"/>
    <n v="12"/>
    <x v="0"/>
    <x v="1"/>
    <x v="0"/>
    <x v="1"/>
    <x v="0"/>
    <x v="0"/>
    <x v="0"/>
    <x v="1"/>
    <x v="1"/>
    <x v="0"/>
    <x v="1"/>
    <n v="-4"/>
    <n v="1312.15"/>
    <x v="0"/>
    <x v="0"/>
    <n v="206.72"/>
    <n v="1518.87"/>
    <x v="1"/>
    <x v="2"/>
    <x v="2"/>
    <x v="0"/>
    <x v="0"/>
    <x v="1"/>
    <x v="1"/>
    <x v="1"/>
    <x v="0"/>
  </r>
  <r>
    <s v="9560-BBZXK"/>
    <x v="0"/>
    <x v="37"/>
    <x v="1"/>
    <x v="0"/>
    <x v="208"/>
    <n v="90605"/>
    <n v="33.960890999999997"/>
    <n v="-118.032222"/>
    <x v="1"/>
    <x v="66"/>
    <x v="5"/>
    <x v="1"/>
    <m/>
    <x v="2"/>
    <x v="0"/>
    <x v="0"/>
    <n v="27"/>
    <x v="1"/>
    <x v="1"/>
    <x v="0"/>
    <x v="1"/>
    <x v="1"/>
    <x v="0"/>
    <x v="0"/>
    <x v="0"/>
    <x v="2"/>
    <x v="1"/>
    <x v="1"/>
    <n v="31.05"/>
    <n v="1126.3499999999999"/>
    <x v="0"/>
    <x v="0"/>
    <n v="0"/>
    <n v="1126.3499999999999"/>
    <x v="0"/>
    <x v="0"/>
    <x v="0"/>
    <x v="0"/>
    <x v="1"/>
    <x v="0"/>
    <x v="0"/>
    <x v="1"/>
    <x v="0"/>
  </r>
  <r>
    <s v="9564-KCLHR"/>
    <x v="1"/>
    <x v="12"/>
    <x v="1"/>
    <x v="0"/>
    <x v="38"/>
    <n v="92109"/>
    <n v="32.787835999999999"/>
    <n v="-117.232376"/>
    <x v="1"/>
    <x v="13"/>
    <x v="0"/>
    <x v="0"/>
    <n v="6.44"/>
    <x v="0"/>
    <x v="0"/>
    <x v="2"/>
    <n v="4"/>
    <x v="0"/>
    <x v="1"/>
    <x v="0"/>
    <x v="0"/>
    <x v="1"/>
    <x v="0"/>
    <x v="0"/>
    <x v="0"/>
    <x v="1"/>
    <x v="1"/>
    <x v="2"/>
    <n v="51.25"/>
    <n v="51.25"/>
    <x v="0"/>
    <x v="0"/>
    <n v="6.44"/>
    <n v="57.69"/>
    <x v="1"/>
    <x v="1"/>
    <x v="5"/>
    <x v="0"/>
    <x v="1"/>
    <x v="0"/>
    <x v="1"/>
    <x v="0"/>
    <x v="0"/>
  </r>
  <r>
    <s v="9565-AXSMR"/>
    <x v="1"/>
    <x v="31"/>
    <x v="0"/>
    <x v="1"/>
    <x v="1011"/>
    <n v="93927"/>
    <n v="36.248708000000001"/>
    <n v="-121.386617"/>
    <x v="6"/>
    <x v="57"/>
    <x v="0"/>
    <x v="0"/>
    <n v="40.76"/>
    <x v="0"/>
    <x v="1"/>
    <x v="3"/>
    <m/>
    <x v="2"/>
    <x v="2"/>
    <x v="2"/>
    <x v="2"/>
    <x v="2"/>
    <x v="2"/>
    <x v="2"/>
    <x v="2"/>
    <x v="2"/>
    <x v="1"/>
    <x v="0"/>
    <n v="19.2"/>
    <n v="1054.75"/>
    <x v="0"/>
    <x v="0"/>
    <n v="2119.52"/>
    <n v="3174.27"/>
    <x v="0"/>
    <x v="0"/>
    <x v="0"/>
    <x v="0"/>
    <x v="1"/>
    <x v="1"/>
    <x v="1"/>
    <x v="1"/>
    <x v="0"/>
  </r>
  <r>
    <s v="9565-DJPIB"/>
    <x v="0"/>
    <x v="22"/>
    <x v="1"/>
    <x v="0"/>
    <x v="690"/>
    <n v="94590"/>
    <n v="38.104705000000003"/>
    <n v="-122.247387"/>
    <x v="1"/>
    <x v="1"/>
    <x v="1"/>
    <x v="0"/>
    <n v="36.76"/>
    <x v="1"/>
    <x v="0"/>
    <x v="1"/>
    <n v="20"/>
    <x v="0"/>
    <x v="0"/>
    <x v="0"/>
    <x v="1"/>
    <x v="0"/>
    <x v="0"/>
    <x v="0"/>
    <x v="0"/>
    <x v="1"/>
    <x v="1"/>
    <x v="0"/>
    <n v="89.6"/>
    <n v="365.65"/>
    <x v="0"/>
    <x v="0"/>
    <n v="147.04"/>
    <n v="512.69000000000005"/>
    <x v="1"/>
    <x v="1"/>
    <x v="1"/>
    <x v="0"/>
    <x v="0"/>
    <x v="0"/>
    <x v="0"/>
    <x v="1"/>
    <x v="0"/>
  </r>
  <r>
    <s v="9565-FLVCG"/>
    <x v="1"/>
    <x v="43"/>
    <x v="0"/>
    <x v="0"/>
    <x v="792"/>
    <n v="93241"/>
    <n v="35.245035000000001"/>
    <n v="-118.905553"/>
    <x v="6"/>
    <x v="7"/>
    <x v="4"/>
    <x v="0"/>
    <n v="17.43"/>
    <x v="1"/>
    <x v="0"/>
    <x v="2"/>
    <n v="30"/>
    <x v="1"/>
    <x v="0"/>
    <x v="0"/>
    <x v="1"/>
    <x v="1"/>
    <x v="1"/>
    <x v="1"/>
    <x v="0"/>
    <x v="2"/>
    <x v="0"/>
    <x v="2"/>
    <n v="69.55"/>
    <n v="4459.1499999999996"/>
    <x v="472"/>
    <x v="0"/>
    <n v="1132.95"/>
    <n v="5568.49"/>
    <x v="0"/>
    <x v="0"/>
    <x v="0"/>
    <x v="0"/>
    <x v="0"/>
    <x v="0"/>
    <x v="0"/>
    <x v="1"/>
    <x v="0"/>
  </r>
  <r>
    <s v="9565-JSNFM"/>
    <x v="1"/>
    <x v="14"/>
    <x v="1"/>
    <x v="0"/>
    <x v="1105"/>
    <n v="95956"/>
    <n v="39.937016999999997"/>
    <n v="-121.058043"/>
    <x v="1"/>
    <x v="70"/>
    <x v="0"/>
    <x v="0"/>
    <n v="33.71"/>
    <x v="0"/>
    <x v="0"/>
    <x v="1"/>
    <n v="17"/>
    <x v="0"/>
    <x v="1"/>
    <x v="0"/>
    <x v="1"/>
    <x v="1"/>
    <x v="0"/>
    <x v="0"/>
    <x v="0"/>
    <x v="0"/>
    <x v="0"/>
    <x v="1"/>
    <n v="70.45"/>
    <n v="2597.6"/>
    <x v="0"/>
    <x v="0"/>
    <n v="1280.98"/>
    <n v="3878.58"/>
    <x v="1"/>
    <x v="4"/>
    <x v="12"/>
    <x v="0"/>
    <x v="1"/>
    <x v="0"/>
    <x v="1"/>
    <x v="1"/>
    <x v="0"/>
  </r>
  <r>
    <s v="9570-KYEUA"/>
    <x v="1"/>
    <x v="32"/>
    <x v="1"/>
    <x v="0"/>
    <x v="1002"/>
    <n v="93429"/>
    <n v="34.866031999999997"/>
    <n v="-120.536546"/>
    <x v="1"/>
    <x v="34"/>
    <x v="4"/>
    <x v="0"/>
    <n v="36.54"/>
    <x v="1"/>
    <x v="0"/>
    <x v="1"/>
    <n v="14"/>
    <x v="1"/>
    <x v="1"/>
    <x v="1"/>
    <x v="0"/>
    <x v="1"/>
    <x v="1"/>
    <x v="1"/>
    <x v="0"/>
    <x v="2"/>
    <x v="1"/>
    <x v="0"/>
    <n v="99.25"/>
    <n v="6549.45"/>
    <x v="0"/>
    <x v="0"/>
    <n v="2338.56"/>
    <n v="8888.01"/>
    <x v="0"/>
    <x v="0"/>
    <x v="0"/>
    <x v="0"/>
    <x v="0"/>
    <x v="0"/>
    <x v="0"/>
    <x v="0"/>
    <x v="0"/>
  </r>
  <r>
    <s v="9571-EDEBV"/>
    <x v="1"/>
    <x v="27"/>
    <x v="0"/>
    <x v="0"/>
    <x v="38"/>
    <n v="92119"/>
    <n v="32.802959000000001"/>
    <n v="-117.027095"/>
    <x v="4"/>
    <x v="4"/>
    <x v="0"/>
    <x v="0"/>
    <n v="34.72"/>
    <x v="1"/>
    <x v="0"/>
    <x v="1"/>
    <n v="10"/>
    <x v="0"/>
    <x v="1"/>
    <x v="1"/>
    <x v="1"/>
    <x v="0"/>
    <x v="1"/>
    <x v="1"/>
    <x v="0"/>
    <x v="0"/>
    <x v="0"/>
    <x v="0"/>
    <n v="98.65"/>
    <n v="6962.85"/>
    <x v="0"/>
    <x v="0"/>
    <n v="2465.12"/>
    <n v="9427.9699999999993"/>
    <x v="0"/>
    <x v="0"/>
    <x v="0"/>
    <x v="0"/>
    <x v="0"/>
    <x v="0"/>
    <x v="0"/>
    <x v="1"/>
    <x v="0"/>
  </r>
  <r>
    <s v="9572-MTILT"/>
    <x v="1"/>
    <x v="10"/>
    <x v="0"/>
    <x v="0"/>
    <x v="351"/>
    <n v="92833"/>
    <n v="33.877639000000002"/>
    <n v="-117.961212"/>
    <x v="9"/>
    <x v="26"/>
    <x v="0"/>
    <x v="0"/>
    <n v="49.31"/>
    <x v="1"/>
    <x v="0"/>
    <x v="1"/>
    <n v="21"/>
    <x v="1"/>
    <x v="0"/>
    <x v="1"/>
    <x v="0"/>
    <x v="0"/>
    <x v="0"/>
    <x v="0"/>
    <x v="1"/>
    <x v="1"/>
    <x v="0"/>
    <x v="1"/>
    <n v="106.75"/>
    <n v="6252.9"/>
    <x v="0"/>
    <x v="3"/>
    <n v="2909.29"/>
    <n v="9202.19"/>
    <x v="1"/>
    <x v="1"/>
    <x v="5"/>
    <x v="0"/>
    <x v="0"/>
    <x v="1"/>
    <x v="0"/>
    <x v="0"/>
    <x v="0"/>
  </r>
  <r>
    <s v="9572-WUKSB"/>
    <x v="1"/>
    <x v="19"/>
    <x v="0"/>
    <x v="0"/>
    <x v="490"/>
    <n v="91030"/>
    <n v="34.110444000000001"/>
    <n v="-118.15695700000001"/>
    <x v="7"/>
    <x v="3"/>
    <x v="0"/>
    <x v="1"/>
    <m/>
    <x v="2"/>
    <x v="0"/>
    <x v="2"/>
    <n v="41"/>
    <x v="0"/>
    <x v="1"/>
    <x v="0"/>
    <x v="0"/>
    <x v="1"/>
    <x v="0"/>
    <x v="0"/>
    <x v="0"/>
    <x v="1"/>
    <x v="0"/>
    <x v="1"/>
    <n v="29.9"/>
    <n v="92.25"/>
    <x v="0"/>
    <x v="0"/>
    <n v="0"/>
    <n v="92.25"/>
    <x v="2"/>
    <x v="0"/>
    <x v="0"/>
    <x v="0"/>
    <x v="1"/>
    <x v="0"/>
    <x v="1"/>
    <x v="0"/>
    <x v="0"/>
  </r>
  <r>
    <s v="9574-BOSMD"/>
    <x v="1"/>
    <x v="2"/>
    <x v="0"/>
    <x v="3"/>
    <x v="1024"/>
    <n v="93203"/>
    <n v="35.116306999999999"/>
    <n v="-118.817644"/>
    <x v="6"/>
    <x v="64"/>
    <x v="0"/>
    <x v="0"/>
    <n v="19.09"/>
    <x v="1"/>
    <x v="1"/>
    <x v="3"/>
    <m/>
    <x v="2"/>
    <x v="2"/>
    <x v="2"/>
    <x v="2"/>
    <x v="2"/>
    <x v="2"/>
    <x v="2"/>
    <x v="2"/>
    <x v="2"/>
    <x v="1"/>
    <x v="1"/>
    <n v="25.4"/>
    <n v="1620.2"/>
    <x v="473"/>
    <x v="0"/>
    <n v="1298.1199999999999"/>
    <n v="2908.98"/>
    <x v="0"/>
    <x v="0"/>
    <x v="0"/>
    <x v="0"/>
    <x v="1"/>
    <x v="1"/>
    <x v="1"/>
    <x v="1"/>
    <x v="0"/>
  </r>
  <r>
    <s v="9574-RKJIF"/>
    <x v="1"/>
    <x v="7"/>
    <x v="0"/>
    <x v="0"/>
    <x v="888"/>
    <n v="92679"/>
    <n v="33.631118999999998"/>
    <n v="-117.567346"/>
    <x v="2"/>
    <x v="39"/>
    <x v="5"/>
    <x v="0"/>
    <n v="28.85"/>
    <x v="1"/>
    <x v="0"/>
    <x v="1"/>
    <n v="6"/>
    <x v="1"/>
    <x v="0"/>
    <x v="0"/>
    <x v="1"/>
    <x v="0"/>
    <x v="0"/>
    <x v="0"/>
    <x v="1"/>
    <x v="1"/>
    <x v="0"/>
    <x v="1"/>
    <n v="94.4"/>
    <n v="2838.7"/>
    <x v="0"/>
    <x v="11"/>
    <n v="865.5"/>
    <n v="3784.2"/>
    <x v="1"/>
    <x v="1"/>
    <x v="10"/>
    <x v="0"/>
    <x v="0"/>
    <x v="1"/>
    <x v="0"/>
    <x v="1"/>
    <x v="0"/>
  </r>
  <r>
    <s v="9575-IWCAZ"/>
    <x v="1"/>
    <x v="0"/>
    <x v="0"/>
    <x v="0"/>
    <x v="864"/>
    <n v="91354"/>
    <n v="34.457005000000002"/>
    <n v="-118.57372599999999"/>
    <x v="8"/>
    <x v="38"/>
    <x v="0"/>
    <x v="0"/>
    <n v="47.29"/>
    <x v="1"/>
    <x v="1"/>
    <x v="3"/>
    <m/>
    <x v="2"/>
    <x v="2"/>
    <x v="2"/>
    <x v="2"/>
    <x v="2"/>
    <x v="2"/>
    <x v="2"/>
    <x v="2"/>
    <x v="0"/>
    <x v="1"/>
    <x v="2"/>
    <n v="25.1"/>
    <n v="171"/>
    <x v="0"/>
    <x v="0"/>
    <n v="283.74"/>
    <n v="454.74"/>
    <x v="0"/>
    <x v="0"/>
    <x v="0"/>
    <x v="0"/>
    <x v="1"/>
    <x v="1"/>
    <x v="1"/>
    <x v="1"/>
    <x v="0"/>
  </r>
  <r>
    <s v="9576-ANLXO"/>
    <x v="0"/>
    <x v="18"/>
    <x v="1"/>
    <x v="0"/>
    <x v="1094"/>
    <n v="93219"/>
    <n v="35.858054000000003"/>
    <n v="-119.305858"/>
    <x v="1"/>
    <x v="3"/>
    <x v="0"/>
    <x v="0"/>
    <n v="26.26"/>
    <x v="0"/>
    <x v="0"/>
    <x v="1"/>
    <n v="30"/>
    <x v="0"/>
    <x v="1"/>
    <x v="0"/>
    <x v="1"/>
    <x v="1"/>
    <x v="0"/>
    <x v="0"/>
    <x v="0"/>
    <x v="1"/>
    <x v="0"/>
    <x v="1"/>
    <n v="69.55"/>
    <n v="222.3"/>
    <x v="0"/>
    <x v="0"/>
    <n v="78.78"/>
    <n v="301.08"/>
    <x v="1"/>
    <x v="1"/>
    <x v="10"/>
    <x v="0"/>
    <x v="1"/>
    <x v="0"/>
    <x v="1"/>
    <x v="1"/>
    <x v="0"/>
  </r>
  <r>
    <s v="9576-SYUHJ"/>
    <x v="1"/>
    <x v="46"/>
    <x v="1"/>
    <x v="0"/>
    <x v="162"/>
    <n v="90815"/>
    <n v="33.797637999999999"/>
    <n v="-118.11662"/>
    <x v="1"/>
    <x v="20"/>
    <x v="5"/>
    <x v="0"/>
    <n v="12.69"/>
    <x v="1"/>
    <x v="0"/>
    <x v="1"/>
    <n v="69"/>
    <x v="1"/>
    <x v="1"/>
    <x v="0"/>
    <x v="1"/>
    <x v="0"/>
    <x v="0"/>
    <x v="0"/>
    <x v="1"/>
    <x v="1"/>
    <x v="0"/>
    <x v="1"/>
    <n v="91.15"/>
    <n v="3369.25"/>
    <x v="474"/>
    <x v="10"/>
    <n v="469.53"/>
    <n v="3871.28"/>
    <x v="0"/>
    <x v="0"/>
    <x v="0"/>
    <x v="0"/>
    <x v="0"/>
    <x v="1"/>
    <x v="0"/>
    <x v="1"/>
    <x v="0"/>
  </r>
  <r>
    <s v="9577-WJVCQ"/>
    <x v="0"/>
    <x v="38"/>
    <x v="1"/>
    <x v="0"/>
    <x v="388"/>
    <n v="91790"/>
    <n v="34.066963999999999"/>
    <n v="-117.93700699999999"/>
    <x v="1"/>
    <x v="64"/>
    <x v="0"/>
    <x v="0"/>
    <n v="5.3"/>
    <x v="1"/>
    <x v="0"/>
    <x v="2"/>
    <n v="59"/>
    <x v="1"/>
    <x v="1"/>
    <x v="0"/>
    <x v="1"/>
    <x v="1"/>
    <x v="0"/>
    <x v="0"/>
    <x v="0"/>
    <x v="1"/>
    <x v="1"/>
    <x v="2"/>
    <n v="54.45"/>
    <n v="3687.75"/>
    <x v="0"/>
    <x v="0"/>
    <n v="360.4"/>
    <n v="4048.15"/>
    <x v="0"/>
    <x v="0"/>
    <x v="0"/>
    <x v="0"/>
    <x v="1"/>
    <x v="0"/>
    <x v="0"/>
    <x v="1"/>
    <x v="0"/>
  </r>
  <r>
    <s v="9578-FOMUK"/>
    <x v="1"/>
    <x v="55"/>
    <x v="1"/>
    <x v="1"/>
    <x v="135"/>
    <n v="95054"/>
    <n v="37.393554000000002"/>
    <n v="-121.965114"/>
    <x v="1"/>
    <x v="49"/>
    <x v="0"/>
    <x v="0"/>
    <n v="32.54"/>
    <x v="1"/>
    <x v="1"/>
    <x v="3"/>
    <m/>
    <x v="2"/>
    <x v="2"/>
    <x v="2"/>
    <x v="2"/>
    <x v="2"/>
    <x v="2"/>
    <x v="2"/>
    <x v="2"/>
    <x v="1"/>
    <x v="0"/>
    <x v="1"/>
    <n v="24.8"/>
    <n v="324.14999999999998"/>
    <x v="475"/>
    <x v="0"/>
    <n v="488.1"/>
    <n v="799.45"/>
    <x v="0"/>
    <x v="0"/>
    <x v="0"/>
    <x v="0"/>
    <x v="1"/>
    <x v="1"/>
    <x v="1"/>
    <x v="1"/>
    <x v="0"/>
  </r>
  <r>
    <s v="9578-VRMNM"/>
    <x v="0"/>
    <x v="23"/>
    <x v="1"/>
    <x v="0"/>
    <x v="1028"/>
    <n v="93067"/>
    <n v="34.420997999999997"/>
    <n v="-119.60137"/>
    <x v="1"/>
    <x v="43"/>
    <x v="0"/>
    <x v="0"/>
    <n v="47.45"/>
    <x v="1"/>
    <x v="0"/>
    <x v="2"/>
    <n v="30"/>
    <x v="0"/>
    <x v="1"/>
    <x v="1"/>
    <x v="1"/>
    <x v="1"/>
    <x v="1"/>
    <x v="1"/>
    <x v="0"/>
    <x v="1"/>
    <x v="0"/>
    <x v="0"/>
    <n v="65.2"/>
    <n v="1043.3499999999999"/>
    <x v="0"/>
    <x v="0"/>
    <n v="759.2"/>
    <n v="1802.55"/>
    <x v="1"/>
    <x v="1"/>
    <x v="1"/>
    <x v="0"/>
    <x v="0"/>
    <x v="0"/>
    <x v="0"/>
    <x v="1"/>
    <x v="0"/>
  </r>
  <r>
    <s v="9581-GVBXT"/>
    <x v="1"/>
    <x v="40"/>
    <x v="0"/>
    <x v="3"/>
    <x v="787"/>
    <n v="93455"/>
    <n v="34.818227"/>
    <n v="-120.418784"/>
    <x v="1"/>
    <x v="26"/>
    <x v="4"/>
    <x v="1"/>
    <m/>
    <x v="2"/>
    <x v="0"/>
    <x v="2"/>
    <n v="19"/>
    <x v="1"/>
    <x v="1"/>
    <x v="1"/>
    <x v="1"/>
    <x v="1"/>
    <x v="0"/>
    <x v="0"/>
    <x v="0"/>
    <x v="0"/>
    <x v="1"/>
    <x v="0"/>
    <n v="34.799999999999997"/>
    <n v="1980.3"/>
    <x v="0"/>
    <x v="0"/>
    <n v="0"/>
    <n v="1980.3"/>
    <x v="0"/>
    <x v="0"/>
    <x v="0"/>
    <x v="0"/>
    <x v="1"/>
    <x v="0"/>
    <x v="0"/>
    <x v="1"/>
    <x v="0"/>
  </r>
  <r>
    <s v="9584-EXCDZ"/>
    <x v="0"/>
    <x v="55"/>
    <x v="1"/>
    <x v="0"/>
    <x v="143"/>
    <n v="94103"/>
    <n v="37.773147000000002"/>
    <n v="-122.411287"/>
    <x v="1"/>
    <x v="67"/>
    <x v="2"/>
    <x v="0"/>
    <n v="41.78"/>
    <x v="0"/>
    <x v="0"/>
    <x v="1"/>
    <n v="16"/>
    <x v="0"/>
    <x v="1"/>
    <x v="0"/>
    <x v="1"/>
    <x v="1"/>
    <x v="0"/>
    <x v="0"/>
    <x v="0"/>
    <x v="1"/>
    <x v="1"/>
    <x v="1"/>
    <n v="70.5"/>
    <n v="1165.5999999999999"/>
    <x v="0"/>
    <x v="0"/>
    <n v="710.26"/>
    <n v="1875.86"/>
    <x v="0"/>
    <x v="0"/>
    <x v="0"/>
    <x v="0"/>
    <x v="1"/>
    <x v="0"/>
    <x v="1"/>
    <x v="1"/>
    <x v="0"/>
  </r>
  <r>
    <s v="9585-KKMFD"/>
    <x v="1"/>
    <x v="38"/>
    <x v="0"/>
    <x v="2"/>
    <x v="508"/>
    <n v="93451"/>
    <n v="35.886766999999999"/>
    <n v="-120.608661"/>
    <x v="7"/>
    <x v="62"/>
    <x v="0"/>
    <x v="0"/>
    <n v="16.02"/>
    <x v="0"/>
    <x v="1"/>
    <x v="3"/>
    <m/>
    <x v="2"/>
    <x v="2"/>
    <x v="2"/>
    <x v="2"/>
    <x v="2"/>
    <x v="2"/>
    <x v="2"/>
    <x v="2"/>
    <x v="2"/>
    <x v="0"/>
    <x v="0"/>
    <n v="20"/>
    <n v="879.8"/>
    <x v="0"/>
    <x v="0"/>
    <n v="656.82"/>
    <n v="1536.62"/>
    <x v="0"/>
    <x v="0"/>
    <x v="0"/>
    <x v="0"/>
    <x v="1"/>
    <x v="1"/>
    <x v="1"/>
    <x v="1"/>
    <x v="0"/>
  </r>
  <r>
    <s v="9586-JGQKH"/>
    <x v="0"/>
    <x v="37"/>
    <x v="0"/>
    <x v="0"/>
    <x v="493"/>
    <n v="92234"/>
    <n v="33.829583"/>
    <n v="-116.474131"/>
    <x v="4"/>
    <x v="34"/>
    <x v="4"/>
    <x v="0"/>
    <n v="49.26"/>
    <x v="1"/>
    <x v="0"/>
    <x v="1"/>
    <n v="18"/>
    <x v="0"/>
    <x v="0"/>
    <x v="0"/>
    <x v="0"/>
    <x v="0"/>
    <x v="1"/>
    <x v="1"/>
    <x v="0"/>
    <x v="2"/>
    <x v="0"/>
    <x v="1"/>
    <n v="105.4"/>
    <n v="6794.75"/>
    <x v="476"/>
    <x v="0"/>
    <n v="3152.64"/>
    <n v="9915.15"/>
    <x v="0"/>
    <x v="0"/>
    <x v="0"/>
    <x v="0"/>
    <x v="0"/>
    <x v="0"/>
    <x v="0"/>
    <x v="0"/>
    <x v="0"/>
  </r>
  <r>
    <s v="9588-OZDMQ"/>
    <x v="0"/>
    <x v="32"/>
    <x v="0"/>
    <x v="0"/>
    <x v="865"/>
    <n v="93667"/>
    <n v="36.993665999999997"/>
    <n v="-119.34826700000001"/>
    <x v="4"/>
    <x v="29"/>
    <x v="1"/>
    <x v="0"/>
    <n v="15.5"/>
    <x v="0"/>
    <x v="0"/>
    <x v="2"/>
    <n v="12"/>
    <x v="0"/>
    <x v="1"/>
    <x v="0"/>
    <x v="1"/>
    <x v="1"/>
    <x v="0"/>
    <x v="0"/>
    <x v="0"/>
    <x v="1"/>
    <x v="0"/>
    <x v="1"/>
    <n v="45"/>
    <n v="89.75"/>
    <x v="0"/>
    <x v="0"/>
    <n v="31"/>
    <n v="120.75"/>
    <x v="2"/>
    <x v="0"/>
    <x v="0"/>
    <x v="0"/>
    <x v="1"/>
    <x v="0"/>
    <x v="1"/>
    <x v="1"/>
    <x v="0"/>
  </r>
  <r>
    <s v="9588-YRFHY"/>
    <x v="1"/>
    <x v="31"/>
    <x v="1"/>
    <x v="0"/>
    <x v="439"/>
    <n v="92071"/>
    <n v="32.847335999999999"/>
    <n v="-116.99760499999999"/>
    <x v="1"/>
    <x v="21"/>
    <x v="4"/>
    <x v="0"/>
    <n v="6.26"/>
    <x v="0"/>
    <x v="1"/>
    <x v="3"/>
    <m/>
    <x v="2"/>
    <x v="2"/>
    <x v="2"/>
    <x v="2"/>
    <x v="2"/>
    <x v="2"/>
    <x v="2"/>
    <x v="2"/>
    <x v="2"/>
    <x v="0"/>
    <x v="0"/>
    <n v="19.899999999999999"/>
    <n v="1022.6"/>
    <x v="0"/>
    <x v="0"/>
    <n v="306.74"/>
    <n v="1329.34"/>
    <x v="0"/>
    <x v="0"/>
    <x v="0"/>
    <x v="0"/>
    <x v="1"/>
    <x v="1"/>
    <x v="1"/>
    <x v="1"/>
    <x v="0"/>
  </r>
  <r>
    <s v="9589-ABEPT"/>
    <x v="1"/>
    <x v="10"/>
    <x v="0"/>
    <x v="0"/>
    <x v="666"/>
    <n v="90245"/>
    <n v="33.917144999999998"/>
    <n v="-118.401554"/>
    <x v="5"/>
    <x v="19"/>
    <x v="0"/>
    <x v="0"/>
    <n v="3.08"/>
    <x v="1"/>
    <x v="0"/>
    <x v="1"/>
    <n v="20"/>
    <x v="0"/>
    <x v="0"/>
    <x v="0"/>
    <x v="0"/>
    <x v="0"/>
    <x v="0"/>
    <x v="0"/>
    <x v="0"/>
    <x v="2"/>
    <x v="0"/>
    <x v="0"/>
    <n v="92.45"/>
    <n v="6460.55"/>
    <x v="0"/>
    <x v="0"/>
    <n v="212.52"/>
    <n v="6673.07"/>
    <x v="0"/>
    <x v="0"/>
    <x v="0"/>
    <x v="0"/>
    <x v="0"/>
    <x v="0"/>
    <x v="0"/>
    <x v="0"/>
    <x v="0"/>
  </r>
  <r>
    <s v="9591-YVTEB"/>
    <x v="1"/>
    <x v="49"/>
    <x v="1"/>
    <x v="0"/>
    <x v="535"/>
    <n v="91950"/>
    <n v="32.671019999999999"/>
    <n v="-117.095235"/>
    <x v="1"/>
    <x v="17"/>
    <x v="4"/>
    <x v="1"/>
    <m/>
    <x v="2"/>
    <x v="0"/>
    <x v="2"/>
    <n v="30"/>
    <x v="1"/>
    <x v="0"/>
    <x v="0"/>
    <x v="1"/>
    <x v="0"/>
    <x v="0"/>
    <x v="0"/>
    <x v="0"/>
    <x v="1"/>
    <x v="0"/>
    <x v="1"/>
    <n v="44.85"/>
    <n v="2479.0500000000002"/>
    <x v="0"/>
    <x v="0"/>
    <n v="0"/>
    <n v="2479.0500000000002"/>
    <x v="0"/>
    <x v="0"/>
    <x v="0"/>
    <x v="0"/>
    <x v="0"/>
    <x v="0"/>
    <x v="0"/>
    <x v="1"/>
    <x v="0"/>
  </r>
  <r>
    <s v="9592-ERDKV"/>
    <x v="1"/>
    <x v="9"/>
    <x v="0"/>
    <x v="0"/>
    <x v="536"/>
    <n v="93250"/>
    <n v="35.666885999999998"/>
    <n v="-119.186717"/>
    <x v="10"/>
    <x v="20"/>
    <x v="0"/>
    <x v="0"/>
    <n v="9.26"/>
    <x v="1"/>
    <x v="0"/>
    <x v="2"/>
    <n v="28"/>
    <x v="1"/>
    <x v="1"/>
    <x v="1"/>
    <x v="1"/>
    <x v="0"/>
    <x v="1"/>
    <x v="1"/>
    <x v="0"/>
    <x v="0"/>
    <x v="1"/>
    <x v="0"/>
    <n v="79.25"/>
    <n v="2911.8"/>
    <x v="0"/>
    <x v="0"/>
    <n v="342.62"/>
    <n v="3254.42"/>
    <x v="0"/>
    <x v="0"/>
    <x v="0"/>
    <x v="0"/>
    <x v="0"/>
    <x v="0"/>
    <x v="0"/>
    <x v="1"/>
    <x v="0"/>
  </r>
  <r>
    <s v="9593-CVZKR"/>
    <x v="0"/>
    <x v="29"/>
    <x v="0"/>
    <x v="3"/>
    <x v="31"/>
    <n v="90025"/>
    <n v="34.046174000000001"/>
    <n v="-118.446333"/>
    <x v="0"/>
    <x v="11"/>
    <x v="4"/>
    <x v="0"/>
    <n v="31.53"/>
    <x v="1"/>
    <x v="1"/>
    <x v="3"/>
    <m/>
    <x v="2"/>
    <x v="2"/>
    <x v="2"/>
    <x v="2"/>
    <x v="2"/>
    <x v="2"/>
    <x v="2"/>
    <x v="2"/>
    <x v="2"/>
    <x v="0"/>
    <x v="0"/>
    <n v="24.45"/>
    <n v="1385.85"/>
    <x v="0"/>
    <x v="0"/>
    <n v="1765.68"/>
    <n v="3151.53"/>
    <x v="0"/>
    <x v="0"/>
    <x v="0"/>
    <x v="0"/>
    <x v="1"/>
    <x v="1"/>
    <x v="1"/>
    <x v="1"/>
    <x v="0"/>
  </r>
  <r>
    <s v="9600-NAXZN"/>
    <x v="1"/>
    <x v="14"/>
    <x v="1"/>
    <x v="0"/>
    <x v="38"/>
    <n v="92121"/>
    <n v="32.898612999999997"/>
    <n v="-117.20293700000001"/>
    <x v="1"/>
    <x v="25"/>
    <x v="0"/>
    <x v="0"/>
    <n v="49.64"/>
    <x v="1"/>
    <x v="0"/>
    <x v="1"/>
    <n v="27"/>
    <x v="0"/>
    <x v="0"/>
    <x v="0"/>
    <x v="1"/>
    <x v="0"/>
    <x v="1"/>
    <x v="1"/>
    <x v="0"/>
    <x v="1"/>
    <x v="0"/>
    <x v="1"/>
    <n v="101.4"/>
    <n v="4528"/>
    <x v="0"/>
    <x v="0"/>
    <n v="2134.52"/>
    <n v="6662.52"/>
    <x v="1"/>
    <x v="1"/>
    <x v="5"/>
    <x v="0"/>
    <x v="0"/>
    <x v="0"/>
    <x v="0"/>
    <x v="1"/>
    <x v="0"/>
  </r>
  <r>
    <s v="9600-UDOPK"/>
    <x v="1"/>
    <x v="25"/>
    <x v="0"/>
    <x v="0"/>
    <x v="143"/>
    <n v="94117"/>
    <n v="37.770533"/>
    <n v="-122.445121"/>
    <x v="2"/>
    <x v="39"/>
    <x v="5"/>
    <x v="0"/>
    <n v="10.5"/>
    <x v="1"/>
    <x v="0"/>
    <x v="1"/>
    <n v="22"/>
    <x v="0"/>
    <x v="1"/>
    <x v="0"/>
    <x v="1"/>
    <x v="0"/>
    <x v="1"/>
    <x v="1"/>
    <x v="0"/>
    <x v="1"/>
    <x v="0"/>
    <x v="0"/>
    <n v="94.05"/>
    <n v="2866.45"/>
    <x v="0"/>
    <x v="0"/>
    <n v="315"/>
    <n v="3181.45"/>
    <x v="1"/>
    <x v="5"/>
    <x v="9"/>
    <x v="0"/>
    <x v="0"/>
    <x v="0"/>
    <x v="1"/>
    <x v="1"/>
    <x v="0"/>
  </r>
  <r>
    <s v="9601-BRXPO"/>
    <x v="0"/>
    <x v="23"/>
    <x v="0"/>
    <x v="0"/>
    <x v="38"/>
    <n v="92122"/>
    <n v="32.857230000000001"/>
    <n v="-117.209774"/>
    <x v="2"/>
    <x v="30"/>
    <x v="5"/>
    <x v="0"/>
    <n v="8.91"/>
    <x v="1"/>
    <x v="0"/>
    <x v="1"/>
    <n v="10"/>
    <x v="0"/>
    <x v="1"/>
    <x v="1"/>
    <x v="0"/>
    <x v="0"/>
    <x v="1"/>
    <x v="1"/>
    <x v="0"/>
    <x v="1"/>
    <x v="0"/>
    <x v="1"/>
    <n v="104.95"/>
    <n v="2566.5"/>
    <x v="0"/>
    <x v="0"/>
    <n v="222.75"/>
    <n v="2789.25"/>
    <x v="1"/>
    <x v="1"/>
    <x v="5"/>
    <x v="0"/>
    <x v="0"/>
    <x v="0"/>
    <x v="0"/>
    <x v="0"/>
    <x v="0"/>
  </r>
  <r>
    <s v="9602-WCXPI"/>
    <x v="1"/>
    <x v="38"/>
    <x v="1"/>
    <x v="0"/>
    <x v="510"/>
    <n v="92544"/>
    <n v="33.644584999999999"/>
    <n v="-116.871544"/>
    <x v="1"/>
    <x v="15"/>
    <x v="0"/>
    <x v="0"/>
    <n v="21.72"/>
    <x v="0"/>
    <x v="1"/>
    <x v="3"/>
    <m/>
    <x v="2"/>
    <x v="2"/>
    <x v="2"/>
    <x v="2"/>
    <x v="2"/>
    <x v="2"/>
    <x v="2"/>
    <x v="2"/>
    <x v="0"/>
    <x v="1"/>
    <x v="0"/>
    <n v="20.149999999999999"/>
    <n v="989.05"/>
    <x v="0"/>
    <x v="0"/>
    <n v="1086"/>
    <n v="2075.0500000000002"/>
    <x v="0"/>
    <x v="0"/>
    <x v="0"/>
    <x v="0"/>
    <x v="1"/>
    <x v="1"/>
    <x v="1"/>
    <x v="1"/>
    <x v="0"/>
  </r>
  <r>
    <s v="9603-OAIHC"/>
    <x v="1"/>
    <x v="15"/>
    <x v="1"/>
    <x v="0"/>
    <x v="123"/>
    <n v="93551"/>
    <n v="34.613475999999999"/>
    <n v="-118.25635800000001"/>
    <x v="1"/>
    <x v="13"/>
    <x v="1"/>
    <x v="0"/>
    <n v="2.97"/>
    <x v="0"/>
    <x v="0"/>
    <x v="1"/>
    <n v="5"/>
    <x v="0"/>
    <x v="1"/>
    <x v="0"/>
    <x v="1"/>
    <x v="1"/>
    <x v="0"/>
    <x v="0"/>
    <x v="0"/>
    <x v="2"/>
    <x v="0"/>
    <x v="1"/>
    <n v="70.05"/>
    <n v="70.05"/>
    <x v="0"/>
    <x v="0"/>
    <n v="2.97"/>
    <n v="73.02"/>
    <x v="2"/>
    <x v="0"/>
    <x v="0"/>
    <x v="0"/>
    <x v="1"/>
    <x v="0"/>
    <x v="1"/>
    <x v="1"/>
    <x v="0"/>
  </r>
  <r>
    <s v="9605-WGJVW"/>
    <x v="0"/>
    <x v="28"/>
    <x v="1"/>
    <x v="0"/>
    <x v="35"/>
    <n v="95204"/>
    <n v="37.974497999999997"/>
    <n v="-121.319568"/>
    <x v="1"/>
    <x v="13"/>
    <x v="0"/>
    <x v="0"/>
    <n v="22.34"/>
    <x v="0"/>
    <x v="0"/>
    <x v="1"/>
    <n v="12"/>
    <x v="0"/>
    <x v="1"/>
    <x v="0"/>
    <x v="1"/>
    <x v="1"/>
    <x v="0"/>
    <x v="0"/>
    <x v="0"/>
    <x v="1"/>
    <x v="0"/>
    <x v="1"/>
    <n v="70.2"/>
    <n v="70.2"/>
    <x v="0"/>
    <x v="0"/>
    <n v="22.34"/>
    <n v="92.54"/>
    <x v="2"/>
    <x v="0"/>
    <x v="0"/>
    <x v="0"/>
    <x v="1"/>
    <x v="0"/>
    <x v="1"/>
    <x v="1"/>
    <x v="0"/>
  </r>
  <r>
    <s v="9606-PBKBQ"/>
    <x v="1"/>
    <x v="28"/>
    <x v="0"/>
    <x v="0"/>
    <x v="162"/>
    <n v="90813"/>
    <n v="33.781086000000002"/>
    <n v="-118.199049"/>
    <x v="2"/>
    <x v="44"/>
    <x v="0"/>
    <x v="0"/>
    <n v="5.99"/>
    <x v="1"/>
    <x v="0"/>
    <x v="1"/>
    <n v="23"/>
    <x v="0"/>
    <x v="1"/>
    <x v="0"/>
    <x v="1"/>
    <x v="1"/>
    <x v="1"/>
    <x v="1"/>
    <x v="0"/>
    <x v="1"/>
    <x v="0"/>
    <x v="1"/>
    <n v="85"/>
    <n v="2642.05"/>
    <x v="185"/>
    <x v="0"/>
    <n v="191.68"/>
    <n v="2784.16"/>
    <x v="1"/>
    <x v="5"/>
    <x v="9"/>
    <x v="0"/>
    <x v="0"/>
    <x v="0"/>
    <x v="1"/>
    <x v="1"/>
    <x v="0"/>
  </r>
  <r>
    <s v="9609-BENEA"/>
    <x v="1"/>
    <x v="2"/>
    <x v="0"/>
    <x v="0"/>
    <x v="599"/>
    <n v="91914"/>
    <n v="32.688505999999997"/>
    <n v="-116.938632"/>
    <x v="10"/>
    <x v="33"/>
    <x v="5"/>
    <x v="0"/>
    <n v="45.97"/>
    <x v="1"/>
    <x v="0"/>
    <x v="2"/>
    <n v="13"/>
    <x v="0"/>
    <x v="0"/>
    <x v="0"/>
    <x v="0"/>
    <x v="0"/>
    <x v="0"/>
    <x v="0"/>
    <x v="0"/>
    <x v="0"/>
    <x v="0"/>
    <x v="1"/>
    <n v="69"/>
    <n v="2441.6999999999998"/>
    <x v="0"/>
    <x v="0"/>
    <n v="1608.95"/>
    <n v="4050.65"/>
    <x v="0"/>
    <x v="0"/>
    <x v="0"/>
    <x v="0"/>
    <x v="0"/>
    <x v="0"/>
    <x v="0"/>
    <x v="0"/>
    <x v="0"/>
  </r>
  <r>
    <s v="9610-WCESF"/>
    <x v="1"/>
    <x v="56"/>
    <x v="1"/>
    <x v="0"/>
    <x v="113"/>
    <n v="95828"/>
    <n v="38.486938000000002"/>
    <n v="-121.395805"/>
    <x v="1"/>
    <x v="23"/>
    <x v="0"/>
    <x v="1"/>
    <m/>
    <x v="2"/>
    <x v="0"/>
    <x v="0"/>
    <n v="17"/>
    <x v="1"/>
    <x v="1"/>
    <x v="0"/>
    <x v="0"/>
    <x v="0"/>
    <x v="0"/>
    <x v="0"/>
    <x v="0"/>
    <x v="2"/>
    <x v="1"/>
    <x v="1"/>
    <n v="43.9"/>
    <n v="3097.2"/>
    <x v="477"/>
    <x v="0"/>
    <n v="0"/>
    <n v="3062.75"/>
    <x v="0"/>
    <x v="0"/>
    <x v="0"/>
    <x v="0"/>
    <x v="0"/>
    <x v="0"/>
    <x v="0"/>
    <x v="0"/>
    <x v="0"/>
  </r>
  <r>
    <s v="9611-CTWIH"/>
    <x v="0"/>
    <x v="52"/>
    <x v="1"/>
    <x v="0"/>
    <x v="107"/>
    <n v="92841"/>
    <n v="33.786738"/>
    <n v="-117.982564"/>
    <x v="1"/>
    <x v="3"/>
    <x v="0"/>
    <x v="0"/>
    <n v="16.149999999999999"/>
    <x v="0"/>
    <x v="0"/>
    <x v="1"/>
    <n v="13"/>
    <x v="0"/>
    <x v="1"/>
    <x v="0"/>
    <x v="1"/>
    <x v="0"/>
    <x v="1"/>
    <x v="1"/>
    <x v="0"/>
    <x v="1"/>
    <x v="0"/>
    <x v="1"/>
    <n v="89.45"/>
    <n v="240.45"/>
    <x v="0"/>
    <x v="0"/>
    <n v="48.45"/>
    <n v="288.89999999999998"/>
    <x v="1"/>
    <x v="1"/>
    <x v="5"/>
    <x v="0"/>
    <x v="0"/>
    <x v="0"/>
    <x v="1"/>
    <x v="1"/>
    <x v="0"/>
  </r>
  <r>
    <s v="9614-RMGHA"/>
    <x v="1"/>
    <x v="46"/>
    <x v="0"/>
    <x v="0"/>
    <x v="38"/>
    <n v="92117"/>
    <n v="32.825085999999999"/>
    <n v="-117.19942399999999"/>
    <x v="1"/>
    <x v="7"/>
    <x v="0"/>
    <x v="0"/>
    <n v="36.75"/>
    <x v="1"/>
    <x v="0"/>
    <x v="1"/>
    <n v="73"/>
    <x v="0"/>
    <x v="0"/>
    <x v="0"/>
    <x v="1"/>
    <x v="0"/>
    <x v="0"/>
    <x v="1"/>
    <x v="0"/>
    <x v="1"/>
    <x v="0"/>
    <x v="1"/>
    <n v="91.85"/>
    <n v="5940.85"/>
    <x v="0"/>
    <x v="0"/>
    <n v="2388.75"/>
    <n v="8329.6"/>
    <x v="1"/>
    <x v="1"/>
    <x v="5"/>
    <x v="0"/>
    <x v="0"/>
    <x v="0"/>
    <x v="0"/>
    <x v="1"/>
    <x v="0"/>
  </r>
  <r>
    <s v="9617-INGJY"/>
    <x v="1"/>
    <x v="26"/>
    <x v="1"/>
    <x v="0"/>
    <x v="989"/>
    <n v="90266"/>
    <n v="33.889631999999999"/>
    <n v="-118.39737"/>
    <x v="1"/>
    <x v="13"/>
    <x v="0"/>
    <x v="0"/>
    <n v="36.119999999999997"/>
    <x v="0"/>
    <x v="0"/>
    <x v="1"/>
    <n v="14"/>
    <x v="0"/>
    <x v="1"/>
    <x v="0"/>
    <x v="1"/>
    <x v="1"/>
    <x v="0"/>
    <x v="0"/>
    <x v="0"/>
    <x v="1"/>
    <x v="0"/>
    <x v="0"/>
    <n v="70.599999999999994"/>
    <n v="70.599999999999994"/>
    <x v="0"/>
    <x v="0"/>
    <n v="36.119999999999997"/>
    <n v="106.72"/>
    <x v="2"/>
    <x v="0"/>
    <x v="0"/>
    <x v="0"/>
    <x v="1"/>
    <x v="0"/>
    <x v="1"/>
    <x v="1"/>
    <x v="0"/>
  </r>
  <r>
    <s v="9617-UDPEU"/>
    <x v="0"/>
    <x v="2"/>
    <x v="1"/>
    <x v="0"/>
    <x v="1006"/>
    <n v="96118"/>
    <n v="39.637470999999998"/>
    <n v="-120.226338"/>
    <x v="1"/>
    <x v="51"/>
    <x v="0"/>
    <x v="0"/>
    <n v="35.4"/>
    <x v="0"/>
    <x v="1"/>
    <x v="3"/>
    <m/>
    <x v="2"/>
    <x v="2"/>
    <x v="2"/>
    <x v="2"/>
    <x v="2"/>
    <x v="2"/>
    <x v="2"/>
    <x v="2"/>
    <x v="0"/>
    <x v="0"/>
    <x v="0"/>
    <n v="19.25"/>
    <n v="412.55"/>
    <x v="0"/>
    <x v="0"/>
    <n v="778.8"/>
    <n v="1191.3499999999999"/>
    <x v="0"/>
    <x v="0"/>
    <x v="0"/>
    <x v="0"/>
    <x v="1"/>
    <x v="1"/>
    <x v="1"/>
    <x v="1"/>
    <x v="0"/>
  </r>
  <r>
    <s v="9618-LFJRU"/>
    <x v="0"/>
    <x v="26"/>
    <x v="1"/>
    <x v="0"/>
    <x v="146"/>
    <n v="90303"/>
    <n v="33.936290999999997"/>
    <n v="-118.332639"/>
    <x v="1"/>
    <x v="1"/>
    <x v="0"/>
    <x v="0"/>
    <n v="3.05"/>
    <x v="0"/>
    <x v="1"/>
    <x v="3"/>
    <m/>
    <x v="2"/>
    <x v="2"/>
    <x v="2"/>
    <x v="2"/>
    <x v="2"/>
    <x v="2"/>
    <x v="2"/>
    <x v="2"/>
    <x v="1"/>
    <x v="1"/>
    <x v="0"/>
    <n v="20.45"/>
    <n v="82.85"/>
    <x v="0"/>
    <x v="0"/>
    <n v="12.2"/>
    <n v="95.05"/>
    <x v="0"/>
    <x v="0"/>
    <x v="0"/>
    <x v="0"/>
    <x v="1"/>
    <x v="1"/>
    <x v="1"/>
    <x v="1"/>
    <x v="0"/>
  </r>
  <r>
    <s v="9619-GSATL"/>
    <x v="0"/>
    <x v="32"/>
    <x v="1"/>
    <x v="0"/>
    <x v="347"/>
    <n v="95429"/>
    <n v="39.756048999999997"/>
    <n v="-123.358701"/>
    <x v="1"/>
    <x v="25"/>
    <x v="0"/>
    <x v="0"/>
    <n v="1.6"/>
    <x v="0"/>
    <x v="0"/>
    <x v="2"/>
    <n v="19"/>
    <x v="0"/>
    <x v="0"/>
    <x v="0"/>
    <x v="0"/>
    <x v="1"/>
    <x v="0"/>
    <x v="0"/>
    <x v="1"/>
    <x v="0"/>
    <x v="1"/>
    <x v="1"/>
    <n v="55.45"/>
    <n v="2444.25"/>
    <x v="0"/>
    <x v="6"/>
    <n v="68.8"/>
    <n v="2643.05"/>
    <x v="0"/>
    <x v="0"/>
    <x v="0"/>
    <x v="0"/>
    <x v="1"/>
    <x v="1"/>
    <x v="0"/>
    <x v="0"/>
    <x v="0"/>
  </r>
  <r>
    <s v="9620-ENEJV"/>
    <x v="0"/>
    <x v="7"/>
    <x v="1"/>
    <x v="0"/>
    <x v="1097"/>
    <n v="96092"/>
    <n v="39.955164000000003"/>
    <n v="-122.018567"/>
    <x v="1"/>
    <x v="38"/>
    <x v="1"/>
    <x v="0"/>
    <n v="30.54"/>
    <x v="0"/>
    <x v="0"/>
    <x v="1"/>
    <n v="27"/>
    <x v="0"/>
    <x v="1"/>
    <x v="0"/>
    <x v="1"/>
    <x v="1"/>
    <x v="0"/>
    <x v="0"/>
    <x v="0"/>
    <x v="1"/>
    <x v="1"/>
    <x v="0"/>
    <n v="70.55"/>
    <n v="433.95"/>
    <x v="0"/>
    <x v="0"/>
    <n v="183.24"/>
    <n v="617.19000000000005"/>
    <x v="0"/>
    <x v="0"/>
    <x v="0"/>
    <x v="0"/>
    <x v="1"/>
    <x v="0"/>
    <x v="1"/>
    <x v="1"/>
    <x v="0"/>
  </r>
  <r>
    <s v="9620-QJREV"/>
    <x v="1"/>
    <x v="47"/>
    <x v="1"/>
    <x v="0"/>
    <x v="561"/>
    <n v="93283"/>
    <n v="35.556469999999997"/>
    <n v="-118.24491399999999"/>
    <x v="1"/>
    <x v="54"/>
    <x v="4"/>
    <x v="0"/>
    <n v="42.25"/>
    <x v="0"/>
    <x v="1"/>
    <x v="3"/>
    <m/>
    <x v="2"/>
    <x v="2"/>
    <x v="2"/>
    <x v="2"/>
    <x v="2"/>
    <x v="2"/>
    <x v="2"/>
    <x v="2"/>
    <x v="0"/>
    <x v="1"/>
    <x v="0"/>
    <n v="20.55"/>
    <n v="1013.05"/>
    <x v="0"/>
    <x v="0"/>
    <n v="1985.75"/>
    <n v="2998.8"/>
    <x v="0"/>
    <x v="0"/>
    <x v="0"/>
    <x v="0"/>
    <x v="1"/>
    <x v="1"/>
    <x v="1"/>
    <x v="1"/>
    <x v="0"/>
  </r>
  <r>
    <s v="9621-OUPYD"/>
    <x v="0"/>
    <x v="44"/>
    <x v="0"/>
    <x v="0"/>
    <x v="189"/>
    <n v="93536"/>
    <n v="34.741405999999998"/>
    <n v="-118.38111000000001"/>
    <x v="0"/>
    <x v="30"/>
    <x v="0"/>
    <x v="0"/>
    <n v="10.49"/>
    <x v="0"/>
    <x v="1"/>
    <x v="3"/>
    <m/>
    <x v="2"/>
    <x v="2"/>
    <x v="2"/>
    <x v="2"/>
    <x v="2"/>
    <x v="2"/>
    <x v="2"/>
    <x v="2"/>
    <x v="0"/>
    <x v="0"/>
    <x v="1"/>
    <n v="20.2"/>
    <n v="507.9"/>
    <x v="0"/>
    <x v="0"/>
    <n v="262.25"/>
    <n v="770.15"/>
    <x v="0"/>
    <x v="0"/>
    <x v="0"/>
    <x v="0"/>
    <x v="1"/>
    <x v="1"/>
    <x v="1"/>
    <x v="1"/>
    <x v="0"/>
  </r>
  <r>
    <s v="9624-EGDEQ"/>
    <x v="0"/>
    <x v="42"/>
    <x v="1"/>
    <x v="0"/>
    <x v="223"/>
    <n v="94304"/>
    <n v="37.386977999999999"/>
    <n v="-122.177746"/>
    <x v="1"/>
    <x v="20"/>
    <x v="0"/>
    <x v="0"/>
    <n v="41.99"/>
    <x v="0"/>
    <x v="1"/>
    <x v="3"/>
    <m/>
    <x v="2"/>
    <x v="2"/>
    <x v="2"/>
    <x v="2"/>
    <x v="2"/>
    <x v="2"/>
    <x v="2"/>
    <x v="2"/>
    <x v="2"/>
    <x v="1"/>
    <x v="0"/>
    <n v="19.8"/>
    <n v="813.3"/>
    <x v="0"/>
    <x v="0"/>
    <n v="1553.63"/>
    <n v="2366.9299999999998"/>
    <x v="0"/>
    <x v="0"/>
    <x v="0"/>
    <x v="0"/>
    <x v="1"/>
    <x v="1"/>
    <x v="1"/>
    <x v="1"/>
    <x v="0"/>
  </r>
  <r>
    <s v="9625-QNLUX"/>
    <x v="1"/>
    <x v="35"/>
    <x v="0"/>
    <x v="3"/>
    <x v="41"/>
    <n v="95138"/>
    <n v="37.246063999999997"/>
    <n v="-121.749494"/>
    <x v="0"/>
    <x v="64"/>
    <x v="0"/>
    <x v="0"/>
    <n v="21.86"/>
    <x v="0"/>
    <x v="0"/>
    <x v="1"/>
    <n v="29"/>
    <x v="1"/>
    <x v="0"/>
    <x v="1"/>
    <x v="1"/>
    <x v="0"/>
    <x v="1"/>
    <x v="1"/>
    <x v="0"/>
    <x v="2"/>
    <x v="0"/>
    <x v="0"/>
    <n v="103.25"/>
    <n v="7074.4"/>
    <x v="0"/>
    <x v="0"/>
    <n v="1486.48"/>
    <n v="8560.8799999999992"/>
    <x v="0"/>
    <x v="0"/>
    <x v="0"/>
    <x v="0"/>
    <x v="0"/>
    <x v="0"/>
    <x v="0"/>
    <x v="1"/>
    <x v="0"/>
  </r>
  <r>
    <s v="9625-QSTYE"/>
    <x v="0"/>
    <x v="0"/>
    <x v="1"/>
    <x v="0"/>
    <x v="143"/>
    <n v="94131"/>
    <n v="37.746699"/>
    <n v="-122.44283299999999"/>
    <x v="1"/>
    <x v="2"/>
    <x v="0"/>
    <x v="0"/>
    <n v="3.84"/>
    <x v="0"/>
    <x v="0"/>
    <x v="1"/>
    <n v="4"/>
    <x v="0"/>
    <x v="0"/>
    <x v="1"/>
    <x v="1"/>
    <x v="1"/>
    <x v="0"/>
    <x v="0"/>
    <x v="0"/>
    <x v="1"/>
    <x v="0"/>
    <x v="1"/>
    <n v="81.150000000000006"/>
    <n v="952.3"/>
    <x v="0"/>
    <x v="0"/>
    <n v="49.92"/>
    <n v="1002.22"/>
    <x v="1"/>
    <x v="1"/>
    <x v="1"/>
    <x v="0"/>
    <x v="1"/>
    <x v="0"/>
    <x v="0"/>
    <x v="1"/>
    <x v="0"/>
  </r>
  <r>
    <s v="9625-RZFUK"/>
    <x v="1"/>
    <x v="10"/>
    <x v="0"/>
    <x v="2"/>
    <x v="274"/>
    <n v="94502"/>
    <n v="37.724817000000002"/>
    <n v="-122.224363"/>
    <x v="1"/>
    <x v="5"/>
    <x v="0"/>
    <x v="0"/>
    <n v="3.65"/>
    <x v="0"/>
    <x v="1"/>
    <x v="3"/>
    <m/>
    <x v="2"/>
    <x v="2"/>
    <x v="2"/>
    <x v="2"/>
    <x v="2"/>
    <x v="2"/>
    <x v="2"/>
    <x v="2"/>
    <x v="2"/>
    <x v="1"/>
    <x v="0"/>
    <n v="-3"/>
    <n v="1275.8499999999999"/>
    <x v="0"/>
    <x v="0"/>
    <n v="229.95"/>
    <n v="1505.8"/>
    <x v="0"/>
    <x v="0"/>
    <x v="0"/>
    <x v="0"/>
    <x v="1"/>
    <x v="1"/>
    <x v="1"/>
    <x v="1"/>
    <x v="0"/>
  </r>
  <r>
    <s v="9626-VFRGG"/>
    <x v="0"/>
    <x v="25"/>
    <x v="1"/>
    <x v="3"/>
    <x v="574"/>
    <n v="96130"/>
    <n v="40.559176999999998"/>
    <n v="-120.61211299999999"/>
    <x v="1"/>
    <x v="62"/>
    <x v="0"/>
    <x v="0"/>
    <n v="18.72"/>
    <x v="1"/>
    <x v="0"/>
    <x v="1"/>
    <n v="10"/>
    <x v="0"/>
    <x v="0"/>
    <x v="0"/>
    <x v="1"/>
    <x v="0"/>
    <x v="0"/>
    <x v="0"/>
    <x v="0"/>
    <x v="1"/>
    <x v="0"/>
    <x v="1"/>
    <n v="88.5"/>
    <n v="3645.05"/>
    <x v="0"/>
    <x v="0"/>
    <n v="767.52"/>
    <n v="4412.57"/>
    <x v="0"/>
    <x v="0"/>
    <x v="0"/>
    <x v="0"/>
    <x v="0"/>
    <x v="0"/>
    <x v="0"/>
    <x v="1"/>
    <x v="0"/>
  </r>
  <r>
    <s v="9626-WEQRM"/>
    <x v="0"/>
    <x v="55"/>
    <x v="1"/>
    <x v="0"/>
    <x v="230"/>
    <n v="96104"/>
    <n v="41.505915999999999"/>
    <n v="-120.152505"/>
    <x v="1"/>
    <x v="1"/>
    <x v="0"/>
    <x v="1"/>
    <m/>
    <x v="2"/>
    <x v="0"/>
    <x v="2"/>
    <n v="2"/>
    <x v="1"/>
    <x v="1"/>
    <x v="0"/>
    <x v="1"/>
    <x v="1"/>
    <x v="0"/>
    <x v="0"/>
    <x v="1"/>
    <x v="1"/>
    <x v="0"/>
    <x v="0"/>
    <n v="29.15"/>
    <n v="110.05"/>
    <x v="0"/>
    <x v="1"/>
    <n v="0"/>
    <n v="120.05"/>
    <x v="0"/>
    <x v="0"/>
    <x v="0"/>
    <x v="0"/>
    <x v="1"/>
    <x v="1"/>
    <x v="0"/>
    <x v="1"/>
    <x v="0"/>
  </r>
  <r>
    <s v="9629-NHXFW"/>
    <x v="0"/>
    <x v="12"/>
    <x v="0"/>
    <x v="3"/>
    <x v="131"/>
    <n v="90241"/>
    <n v="33.940883999999997"/>
    <n v="-118.12862800000001"/>
    <x v="10"/>
    <x v="13"/>
    <x v="0"/>
    <x v="0"/>
    <n v="48.79"/>
    <x v="0"/>
    <x v="1"/>
    <x v="3"/>
    <m/>
    <x v="2"/>
    <x v="2"/>
    <x v="2"/>
    <x v="2"/>
    <x v="2"/>
    <x v="2"/>
    <x v="2"/>
    <x v="2"/>
    <x v="1"/>
    <x v="0"/>
    <x v="0"/>
    <n v="19.399999999999999"/>
    <n v="19.399999999999999"/>
    <x v="0"/>
    <x v="0"/>
    <n v="48.79"/>
    <n v="68.19"/>
    <x v="2"/>
    <x v="0"/>
    <x v="0"/>
    <x v="0"/>
    <x v="1"/>
    <x v="1"/>
    <x v="1"/>
    <x v="1"/>
    <x v="0"/>
  </r>
  <r>
    <s v="9631-RXVJM"/>
    <x v="1"/>
    <x v="25"/>
    <x v="1"/>
    <x v="0"/>
    <x v="143"/>
    <n v="94102"/>
    <n v="37.779499999999999"/>
    <n v="-122.41923300000001"/>
    <x v="1"/>
    <x v="33"/>
    <x v="5"/>
    <x v="0"/>
    <n v="4.24"/>
    <x v="0"/>
    <x v="1"/>
    <x v="3"/>
    <m/>
    <x v="2"/>
    <x v="2"/>
    <x v="2"/>
    <x v="2"/>
    <x v="2"/>
    <x v="2"/>
    <x v="2"/>
    <x v="2"/>
    <x v="2"/>
    <x v="1"/>
    <x v="0"/>
    <n v="19.25"/>
    <n v="677.9"/>
    <x v="0"/>
    <x v="0"/>
    <n v="148.4"/>
    <n v="826.3"/>
    <x v="0"/>
    <x v="0"/>
    <x v="0"/>
    <x v="0"/>
    <x v="1"/>
    <x v="1"/>
    <x v="1"/>
    <x v="1"/>
    <x v="0"/>
  </r>
  <r>
    <s v="9631-XEYKE"/>
    <x v="1"/>
    <x v="24"/>
    <x v="1"/>
    <x v="0"/>
    <x v="990"/>
    <n v="92377"/>
    <n v="34.156758000000004"/>
    <n v="-117.404686"/>
    <x v="1"/>
    <x v="3"/>
    <x v="0"/>
    <x v="0"/>
    <n v="29.74"/>
    <x v="1"/>
    <x v="0"/>
    <x v="2"/>
    <n v="59"/>
    <x v="0"/>
    <x v="1"/>
    <x v="0"/>
    <x v="1"/>
    <x v="1"/>
    <x v="0"/>
    <x v="0"/>
    <x v="0"/>
    <x v="1"/>
    <x v="1"/>
    <x v="1"/>
    <n v="50.4"/>
    <n v="137.25"/>
    <x v="0"/>
    <x v="0"/>
    <n v="89.22"/>
    <n v="226.47"/>
    <x v="2"/>
    <x v="0"/>
    <x v="0"/>
    <x v="0"/>
    <x v="1"/>
    <x v="0"/>
    <x v="1"/>
    <x v="1"/>
    <x v="0"/>
  </r>
  <r>
    <s v="9633-DENPU"/>
    <x v="0"/>
    <x v="55"/>
    <x v="0"/>
    <x v="0"/>
    <x v="162"/>
    <n v="90804"/>
    <n v="33.783047000000003"/>
    <n v="-118.1486"/>
    <x v="4"/>
    <x v="54"/>
    <x v="0"/>
    <x v="0"/>
    <n v="3.2"/>
    <x v="0"/>
    <x v="0"/>
    <x v="0"/>
    <n v="18"/>
    <x v="0"/>
    <x v="0"/>
    <x v="0"/>
    <x v="1"/>
    <x v="0"/>
    <x v="0"/>
    <x v="0"/>
    <x v="0"/>
    <x v="1"/>
    <x v="0"/>
    <x v="1"/>
    <n v="58.6"/>
    <n v="2723.4"/>
    <x v="0"/>
    <x v="0"/>
    <n v="150.4"/>
    <n v="2873.8"/>
    <x v="0"/>
    <x v="0"/>
    <x v="0"/>
    <x v="0"/>
    <x v="0"/>
    <x v="0"/>
    <x v="0"/>
    <x v="1"/>
    <x v="0"/>
  </r>
  <r>
    <s v="9633-XQABV"/>
    <x v="0"/>
    <x v="25"/>
    <x v="1"/>
    <x v="0"/>
    <x v="823"/>
    <n v="93635"/>
    <n v="36.995162000000001"/>
    <n v="-120.955099"/>
    <x v="1"/>
    <x v="3"/>
    <x v="1"/>
    <x v="0"/>
    <n v="25.4"/>
    <x v="0"/>
    <x v="0"/>
    <x v="1"/>
    <n v="10"/>
    <x v="0"/>
    <x v="1"/>
    <x v="0"/>
    <x v="1"/>
    <x v="1"/>
    <x v="0"/>
    <x v="0"/>
    <x v="0"/>
    <x v="1"/>
    <x v="0"/>
    <x v="1"/>
    <n v="70.25"/>
    <n v="229.7"/>
    <x v="0"/>
    <x v="0"/>
    <n v="76.2"/>
    <n v="305.89999999999998"/>
    <x v="2"/>
    <x v="0"/>
    <x v="0"/>
    <x v="0"/>
    <x v="1"/>
    <x v="0"/>
    <x v="1"/>
    <x v="1"/>
    <x v="0"/>
  </r>
  <r>
    <s v="9637-CDTKZ"/>
    <x v="1"/>
    <x v="22"/>
    <x v="0"/>
    <x v="0"/>
    <x v="78"/>
    <n v="92028"/>
    <n v="33.362575"/>
    <n v="-117.299644"/>
    <x v="10"/>
    <x v="9"/>
    <x v="0"/>
    <x v="0"/>
    <n v="23.27"/>
    <x v="1"/>
    <x v="0"/>
    <x v="1"/>
    <n v="3"/>
    <x v="1"/>
    <x v="0"/>
    <x v="1"/>
    <x v="0"/>
    <x v="0"/>
    <x v="1"/>
    <x v="1"/>
    <x v="0"/>
    <x v="2"/>
    <x v="0"/>
    <x v="0"/>
    <n v="114.1"/>
    <n v="8086.4"/>
    <x v="0"/>
    <x v="0"/>
    <n v="1675.44"/>
    <n v="9761.84"/>
    <x v="0"/>
    <x v="0"/>
    <x v="0"/>
    <x v="0"/>
    <x v="0"/>
    <x v="0"/>
    <x v="0"/>
    <x v="0"/>
    <x v="0"/>
  </r>
  <r>
    <s v="9637-EIHEQ"/>
    <x v="0"/>
    <x v="29"/>
    <x v="1"/>
    <x v="0"/>
    <x v="38"/>
    <n v="92126"/>
    <n v="32.886924999999998"/>
    <n v="-117.152162"/>
    <x v="1"/>
    <x v="13"/>
    <x v="0"/>
    <x v="0"/>
    <n v="22.82"/>
    <x v="0"/>
    <x v="0"/>
    <x v="0"/>
    <n v="27"/>
    <x v="0"/>
    <x v="1"/>
    <x v="0"/>
    <x v="0"/>
    <x v="1"/>
    <x v="0"/>
    <x v="0"/>
    <x v="0"/>
    <x v="1"/>
    <x v="0"/>
    <x v="1"/>
    <n v="50.8"/>
    <n v="50.8"/>
    <x v="0"/>
    <x v="0"/>
    <n v="22.82"/>
    <n v="73.62"/>
    <x v="1"/>
    <x v="1"/>
    <x v="5"/>
    <x v="0"/>
    <x v="1"/>
    <x v="0"/>
    <x v="1"/>
    <x v="0"/>
    <x v="0"/>
  </r>
  <r>
    <s v="9638-JIQYA"/>
    <x v="1"/>
    <x v="19"/>
    <x v="1"/>
    <x v="0"/>
    <x v="851"/>
    <n v="95303"/>
    <n v="37.469499999999996"/>
    <n v="-120.672724"/>
    <x v="1"/>
    <x v="29"/>
    <x v="0"/>
    <x v="1"/>
    <m/>
    <x v="2"/>
    <x v="0"/>
    <x v="2"/>
    <n v="48"/>
    <x v="0"/>
    <x v="1"/>
    <x v="0"/>
    <x v="1"/>
    <x v="1"/>
    <x v="0"/>
    <x v="0"/>
    <x v="1"/>
    <x v="1"/>
    <x v="0"/>
    <x v="0"/>
    <n v="24.9"/>
    <n v="49.7"/>
    <x v="0"/>
    <x v="1"/>
    <n v="0"/>
    <n v="59.7"/>
    <x v="2"/>
    <x v="0"/>
    <x v="0"/>
    <x v="0"/>
    <x v="1"/>
    <x v="1"/>
    <x v="1"/>
    <x v="1"/>
    <x v="0"/>
  </r>
  <r>
    <s v="9639-BUJXT"/>
    <x v="1"/>
    <x v="2"/>
    <x v="1"/>
    <x v="0"/>
    <x v="439"/>
    <n v="92071"/>
    <n v="32.847335999999999"/>
    <n v="-116.99760499999999"/>
    <x v="1"/>
    <x v="5"/>
    <x v="0"/>
    <x v="0"/>
    <n v="35.35"/>
    <x v="0"/>
    <x v="1"/>
    <x v="3"/>
    <m/>
    <x v="2"/>
    <x v="2"/>
    <x v="2"/>
    <x v="2"/>
    <x v="2"/>
    <x v="2"/>
    <x v="2"/>
    <x v="2"/>
    <x v="0"/>
    <x v="1"/>
    <x v="0"/>
    <n v="20.5"/>
    <n v="1328.15"/>
    <x v="478"/>
    <x v="0"/>
    <n v="2227.0500000000002"/>
    <n v="3539.58"/>
    <x v="0"/>
    <x v="0"/>
    <x v="0"/>
    <x v="0"/>
    <x v="1"/>
    <x v="1"/>
    <x v="1"/>
    <x v="1"/>
    <x v="0"/>
  </r>
  <r>
    <s v="9640-ZSLDC"/>
    <x v="0"/>
    <x v="46"/>
    <x v="0"/>
    <x v="6"/>
    <x v="969"/>
    <n v="94938"/>
    <n v="38.021771999999999"/>
    <n v="-122.691744"/>
    <x v="3"/>
    <x v="63"/>
    <x v="0"/>
    <x v="0"/>
    <n v="31.99"/>
    <x v="0"/>
    <x v="0"/>
    <x v="2"/>
    <n v="59"/>
    <x v="0"/>
    <x v="1"/>
    <x v="1"/>
    <x v="1"/>
    <x v="1"/>
    <x v="1"/>
    <x v="1"/>
    <x v="0"/>
    <x v="0"/>
    <x v="1"/>
    <x v="0"/>
    <n v="60.6"/>
    <n v="3297"/>
    <x v="0"/>
    <x v="0"/>
    <n v="1695.47"/>
    <n v="4992.47"/>
    <x v="0"/>
    <x v="0"/>
    <x v="0"/>
    <x v="0"/>
    <x v="0"/>
    <x v="0"/>
    <x v="0"/>
    <x v="1"/>
    <x v="0"/>
  </r>
  <r>
    <s v="9643-AVVWI"/>
    <x v="0"/>
    <x v="42"/>
    <x v="0"/>
    <x v="1"/>
    <x v="31"/>
    <n v="90003"/>
    <n v="33.964131000000002"/>
    <n v="-118.272783"/>
    <x v="0"/>
    <x v="3"/>
    <x v="0"/>
    <x v="0"/>
    <n v="19.18"/>
    <x v="0"/>
    <x v="0"/>
    <x v="1"/>
    <n v="22"/>
    <x v="0"/>
    <x v="0"/>
    <x v="0"/>
    <x v="0"/>
    <x v="1"/>
    <x v="0"/>
    <x v="0"/>
    <x v="0"/>
    <x v="1"/>
    <x v="0"/>
    <x v="1"/>
    <n v="80"/>
    <n v="241.3"/>
    <x v="0"/>
    <x v="0"/>
    <n v="57.54"/>
    <n v="298.83999999999997"/>
    <x v="2"/>
    <x v="0"/>
    <x v="0"/>
    <x v="0"/>
    <x v="1"/>
    <x v="0"/>
    <x v="0"/>
    <x v="0"/>
    <x v="0"/>
  </r>
  <r>
    <s v="9643-YBLUR"/>
    <x v="1"/>
    <x v="60"/>
    <x v="0"/>
    <x v="0"/>
    <x v="388"/>
    <n v="91791"/>
    <n v="34.061633999999998"/>
    <n v="-117.893169"/>
    <x v="8"/>
    <x v="0"/>
    <x v="1"/>
    <x v="0"/>
    <n v="26.03"/>
    <x v="1"/>
    <x v="0"/>
    <x v="0"/>
    <n v="59"/>
    <x v="0"/>
    <x v="0"/>
    <x v="1"/>
    <x v="1"/>
    <x v="1"/>
    <x v="1"/>
    <x v="1"/>
    <x v="0"/>
    <x v="1"/>
    <x v="0"/>
    <x v="0"/>
    <n v="69.05"/>
    <n v="653.95000000000005"/>
    <x v="0"/>
    <x v="0"/>
    <n v="234.27"/>
    <n v="888.22"/>
    <x v="0"/>
    <x v="0"/>
    <x v="0"/>
    <x v="0"/>
    <x v="0"/>
    <x v="0"/>
    <x v="0"/>
    <x v="1"/>
    <x v="0"/>
  </r>
  <r>
    <s v="9644-KVCNC"/>
    <x v="0"/>
    <x v="42"/>
    <x v="1"/>
    <x v="0"/>
    <x v="728"/>
    <n v="92708"/>
    <n v="33.712035999999998"/>
    <n v="-117.950113"/>
    <x v="1"/>
    <x v="22"/>
    <x v="3"/>
    <x v="0"/>
    <n v="19.68"/>
    <x v="1"/>
    <x v="0"/>
    <x v="1"/>
    <n v="28"/>
    <x v="0"/>
    <x v="1"/>
    <x v="1"/>
    <x v="1"/>
    <x v="0"/>
    <x v="0"/>
    <x v="0"/>
    <x v="0"/>
    <x v="0"/>
    <x v="0"/>
    <x v="1"/>
    <n v="92.15"/>
    <n v="6056.9"/>
    <x v="0"/>
    <x v="0"/>
    <n v="1298.8800000000001"/>
    <n v="7355.78"/>
    <x v="0"/>
    <x v="0"/>
    <x v="0"/>
    <x v="0"/>
    <x v="0"/>
    <x v="0"/>
    <x v="0"/>
    <x v="1"/>
    <x v="0"/>
  </r>
  <r>
    <s v="9644-UMGQA"/>
    <x v="1"/>
    <x v="23"/>
    <x v="0"/>
    <x v="1"/>
    <x v="283"/>
    <n v="95946"/>
    <n v="39.203817000000001"/>
    <n v="-121.19584"/>
    <x v="2"/>
    <x v="38"/>
    <x v="1"/>
    <x v="0"/>
    <n v="34.700000000000003"/>
    <x v="0"/>
    <x v="0"/>
    <x v="2"/>
    <n v="51"/>
    <x v="1"/>
    <x v="1"/>
    <x v="0"/>
    <x v="1"/>
    <x v="1"/>
    <x v="0"/>
    <x v="0"/>
    <x v="0"/>
    <x v="1"/>
    <x v="0"/>
    <x v="1"/>
    <n v="49.15"/>
    <n v="295.64999999999998"/>
    <x v="0"/>
    <x v="0"/>
    <n v="208.2"/>
    <n v="503.85"/>
    <x v="0"/>
    <x v="0"/>
    <x v="0"/>
    <x v="0"/>
    <x v="1"/>
    <x v="0"/>
    <x v="0"/>
    <x v="1"/>
    <x v="0"/>
  </r>
  <r>
    <s v="9646-NMHXE"/>
    <x v="1"/>
    <x v="54"/>
    <x v="0"/>
    <x v="0"/>
    <x v="1059"/>
    <n v="94963"/>
    <n v="38.004739999999998"/>
    <n v="-122.66371700000001"/>
    <x v="9"/>
    <x v="54"/>
    <x v="0"/>
    <x v="0"/>
    <n v="6.54"/>
    <x v="0"/>
    <x v="1"/>
    <x v="3"/>
    <m/>
    <x v="2"/>
    <x v="2"/>
    <x v="2"/>
    <x v="2"/>
    <x v="2"/>
    <x v="2"/>
    <x v="2"/>
    <x v="2"/>
    <x v="2"/>
    <x v="1"/>
    <x v="0"/>
    <n v="19.649999999999999"/>
    <n v="973.1"/>
    <x v="0"/>
    <x v="0"/>
    <n v="307.38"/>
    <n v="1280.48"/>
    <x v="0"/>
    <x v="0"/>
    <x v="0"/>
    <x v="0"/>
    <x v="1"/>
    <x v="1"/>
    <x v="1"/>
    <x v="1"/>
    <x v="0"/>
  </r>
  <r>
    <s v="9647-ERGBE"/>
    <x v="0"/>
    <x v="22"/>
    <x v="0"/>
    <x v="0"/>
    <x v="114"/>
    <n v="95380"/>
    <n v="37.474395999999999"/>
    <n v="-120.875917"/>
    <x v="2"/>
    <x v="39"/>
    <x v="0"/>
    <x v="0"/>
    <n v="39.74"/>
    <x v="1"/>
    <x v="0"/>
    <x v="1"/>
    <n v="22"/>
    <x v="0"/>
    <x v="1"/>
    <x v="1"/>
    <x v="1"/>
    <x v="0"/>
    <x v="1"/>
    <x v="1"/>
    <x v="0"/>
    <x v="1"/>
    <x v="0"/>
    <x v="1"/>
    <n v="100.05"/>
    <n v="3046.15"/>
    <x v="0"/>
    <x v="0"/>
    <n v="1192.2"/>
    <n v="4238.3500000000004"/>
    <x v="1"/>
    <x v="1"/>
    <x v="1"/>
    <x v="0"/>
    <x v="0"/>
    <x v="0"/>
    <x v="0"/>
    <x v="1"/>
    <x v="0"/>
  </r>
  <r>
    <s v="9648-BCHKM"/>
    <x v="0"/>
    <x v="19"/>
    <x v="0"/>
    <x v="1"/>
    <x v="123"/>
    <n v="93550"/>
    <n v="34.536231999999998"/>
    <n v="-118.08293500000001"/>
    <x v="5"/>
    <x v="68"/>
    <x v="0"/>
    <x v="0"/>
    <n v="43.69"/>
    <x v="1"/>
    <x v="1"/>
    <x v="3"/>
    <m/>
    <x v="2"/>
    <x v="2"/>
    <x v="2"/>
    <x v="2"/>
    <x v="2"/>
    <x v="2"/>
    <x v="2"/>
    <x v="2"/>
    <x v="2"/>
    <x v="0"/>
    <x v="0"/>
    <n v="24.65"/>
    <n v="471.35"/>
    <x v="0"/>
    <x v="0"/>
    <n v="786.42"/>
    <n v="1257.77"/>
    <x v="0"/>
    <x v="0"/>
    <x v="0"/>
    <x v="0"/>
    <x v="1"/>
    <x v="1"/>
    <x v="1"/>
    <x v="1"/>
    <x v="0"/>
  </r>
  <r>
    <s v="9650-VBUOG"/>
    <x v="1"/>
    <x v="56"/>
    <x v="0"/>
    <x v="2"/>
    <x v="1096"/>
    <n v="93668"/>
    <n v="36.635660999999999"/>
    <n v="-120.28864400000001"/>
    <x v="5"/>
    <x v="70"/>
    <x v="5"/>
    <x v="0"/>
    <n v="33.1"/>
    <x v="1"/>
    <x v="1"/>
    <x v="3"/>
    <m/>
    <x v="2"/>
    <x v="2"/>
    <x v="2"/>
    <x v="2"/>
    <x v="2"/>
    <x v="2"/>
    <x v="2"/>
    <x v="2"/>
    <x v="2"/>
    <x v="1"/>
    <x v="0"/>
    <n v="25.05"/>
    <n v="963.95"/>
    <x v="0"/>
    <x v="0"/>
    <n v="1257.8"/>
    <n v="2221.75"/>
    <x v="0"/>
    <x v="0"/>
    <x v="0"/>
    <x v="0"/>
    <x v="1"/>
    <x v="1"/>
    <x v="1"/>
    <x v="1"/>
    <x v="0"/>
  </r>
  <r>
    <s v="9651-GTSAQ"/>
    <x v="0"/>
    <x v="56"/>
    <x v="0"/>
    <x v="0"/>
    <x v="957"/>
    <n v="96021"/>
    <n v="39.913777000000003"/>
    <n v="-122.289984"/>
    <x v="2"/>
    <x v="63"/>
    <x v="0"/>
    <x v="0"/>
    <n v="30.09"/>
    <x v="0"/>
    <x v="0"/>
    <x v="1"/>
    <n v="11"/>
    <x v="1"/>
    <x v="0"/>
    <x v="1"/>
    <x v="1"/>
    <x v="0"/>
    <x v="1"/>
    <x v="1"/>
    <x v="0"/>
    <x v="0"/>
    <x v="0"/>
    <x v="1"/>
    <n v="106.1"/>
    <n v="5769.75"/>
    <x v="0"/>
    <x v="0"/>
    <n v="1594.77"/>
    <n v="7364.52"/>
    <x v="1"/>
    <x v="5"/>
    <x v="9"/>
    <x v="0"/>
    <x v="0"/>
    <x v="0"/>
    <x v="0"/>
    <x v="1"/>
    <x v="0"/>
  </r>
  <r>
    <s v="9658-WYUFB"/>
    <x v="0"/>
    <x v="30"/>
    <x v="1"/>
    <x v="0"/>
    <x v="652"/>
    <n v="95330"/>
    <n v="37.808210000000003"/>
    <n v="-121.308401"/>
    <x v="1"/>
    <x v="67"/>
    <x v="2"/>
    <x v="0"/>
    <n v="21.82"/>
    <x v="1"/>
    <x v="0"/>
    <x v="1"/>
    <n v="23"/>
    <x v="1"/>
    <x v="0"/>
    <x v="0"/>
    <x v="1"/>
    <x v="0"/>
    <x v="0"/>
    <x v="0"/>
    <x v="0"/>
    <x v="1"/>
    <x v="0"/>
    <x v="1"/>
    <n v="94.4"/>
    <n v="1617.5"/>
    <x v="0"/>
    <x v="0"/>
    <n v="370.94"/>
    <n v="1988.44"/>
    <x v="1"/>
    <x v="1"/>
    <x v="11"/>
    <x v="0"/>
    <x v="0"/>
    <x v="0"/>
    <x v="0"/>
    <x v="1"/>
    <x v="0"/>
  </r>
  <r>
    <s v="9659-QEQSY"/>
    <x v="0"/>
    <x v="17"/>
    <x v="1"/>
    <x v="0"/>
    <x v="31"/>
    <n v="90018"/>
    <n v="34.028734999999998"/>
    <n v="-118.31723599999999"/>
    <x v="1"/>
    <x v="14"/>
    <x v="0"/>
    <x v="0"/>
    <n v="33.729999999999997"/>
    <x v="1"/>
    <x v="0"/>
    <x v="1"/>
    <n v="30"/>
    <x v="1"/>
    <x v="0"/>
    <x v="1"/>
    <x v="0"/>
    <x v="0"/>
    <x v="1"/>
    <x v="1"/>
    <x v="0"/>
    <x v="1"/>
    <x v="0"/>
    <x v="1"/>
    <n v="115.65"/>
    <n v="5125.5"/>
    <x v="0"/>
    <x v="0"/>
    <n v="1517.85"/>
    <n v="6643.35"/>
    <x v="0"/>
    <x v="0"/>
    <x v="0"/>
    <x v="0"/>
    <x v="0"/>
    <x v="0"/>
    <x v="0"/>
    <x v="0"/>
    <x v="0"/>
  </r>
  <r>
    <s v="9659-ZTWSM"/>
    <x v="1"/>
    <x v="41"/>
    <x v="0"/>
    <x v="0"/>
    <x v="31"/>
    <n v="90013"/>
    <n v="34.044638999999997"/>
    <n v="-118.240413"/>
    <x v="9"/>
    <x v="22"/>
    <x v="0"/>
    <x v="0"/>
    <n v="7.86"/>
    <x v="1"/>
    <x v="0"/>
    <x v="1"/>
    <n v="26"/>
    <x v="0"/>
    <x v="0"/>
    <x v="1"/>
    <x v="0"/>
    <x v="0"/>
    <x v="1"/>
    <x v="0"/>
    <x v="0"/>
    <x v="0"/>
    <x v="0"/>
    <x v="1"/>
    <n v="107.35"/>
    <n v="7051.95"/>
    <x v="479"/>
    <x v="0"/>
    <n v="518.76"/>
    <n v="7531.53"/>
    <x v="0"/>
    <x v="0"/>
    <x v="0"/>
    <x v="0"/>
    <x v="0"/>
    <x v="0"/>
    <x v="0"/>
    <x v="0"/>
    <x v="0"/>
  </r>
  <r>
    <s v="9661-ACXBS"/>
    <x v="0"/>
    <x v="17"/>
    <x v="1"/>
    <x v="0"/>
    <x v="722"/>
    <n v="94901"/>
    <n v="37.972662"/>
    <n v="-122.491452"/>
    <x v="1"/>
    <x v="71"/>
    <x v="4"/>
    <x v="0"/>
    <n v="33.46"/>
    <x v="1"/>
    <x v="0"/>
    <x v="1"/>
    <n v="52"/>
    <x v="1"/>
    <x v="1"/>
    <x v="1"/>
    <x v="1"/>
    <x v="0"/>
    <x v="1"/>
    <x v="1"/>
    <x v="0"/>
    <x v="1"/>
    <x v="0"/>
    <x v="1"/>
    <n v="105.2"/>
    <n v="4400.75"/>
    <x v="480"/>
    <x v="0"/>
    <n v="1405.32"/>
    <n v="5765.92"/>
    <x v="1"/>
    <x v="1"/>
    <x v="5"/>
    <x v="0"/>
    <x v="0"/>
    <x v="0"/>
    <x v="0"/>
    <x v="1"/>
    <x v="0"/>
  </r>
  <r>
    <s v="9661-JALZV"/>
    <x v="0"/>
    <x v="5"/>
    <x v="1"/>
    <x v="0"/>
    <x v="80"/>
    <n v="93422"/>
    <n v="35.453912000000003"/>
    <n v="-120.69461"/>
    <x v="1"/>
    <x v="42"/>
    <x v="4"/>
    <x v="0"/>
    <n v="47.9"/>
    <x v="1"/>
    <x v="1"/>
    <x v="3"/>
    <m/>
    <x v="2"/>
    <x v="2"/>
    <x v="2"/>
    <x v="2"/>
    <x v="2"/>
    <x v="2"/>
    <x v="2"/>
    <x v="2"/>
    <x v="2"/>
    <x v="0"/>
    <x v="0"/>
    <n v="24.7"/>
    <n v="1519"/>
    <x v="0"/>
    <x v="0"/>
    <n v="2778.2"/>
    <n v="4297.2"/>
    <x v="0"/>
    <x v="0"/>
    <x v="0"/>
    <x v="0"/>
    <x v="1"/>
    <x v="1"/>
    <x v="1"/>
    <x v="1"/>
    <x v="0"/>
  </r>
  <r>
    <s v="9661-MHUMO"/>
    <x v="1"/>
    <x v="41"/>
    <x v="0"/>
    <x v="2"/>
    <x v="287"/>
    <n v="95655"/>
    <n v="38.549821999999999"/>
    <n v="-121.26672499999999"/>
    <x v="3"/>
    <x v="13"/>
    <x v="0"/>
    <x v="0"/>
    <n v="8.3800000000000008"/>
    <x v="0"/>
    <x v="0"/>
    <x v="2"/>
    <n v="19"/>
    <x v="0"/>
    <x v="1"/>
    <x v="0"/>
    <x v="0"/>
    <x v="1"/>
    <x v="0"/>
    <x v="0"/>
    <x v="0"/>
    <x v="1"/>
    <x v="0"/>
    <x v="0"/>
    <n v="49.25"/>
    <n v="49.25"/>
    <x v="0"/>
    <x v="0"/>
    <n v="8.3800000000000008"/>
    <n v="57.63"/>
    <x v="1"/>
    <x v="2"/>
    <x v="15"/>
    <x v="0"/>
    <x v="1"/>
    <x v="0"/>
    <x v="1"/>
    <x v="0"/>
    <x v="0"/>
  </r>
  <r>
    <s v="9667-EQRXU"/>
    <x v="0"/>
    <x v="58"/>
    <x v="1"/>
    <x v="0"/>
    <x v="85"/>
    <n v="93516"/>
    <n v="34.957030000000003"/>
    <n v="-117.73045"/>
    <x v="1"/>
    <x v="39"/>
    <x v="0"/>
    <x v="1"/>
    <m/>
    <x v="2"/>
    <x v="0"/>
    <x v="0"/>
    <n v="7"/>
    <x v="0"/>
    <x v="1"/>
    <x v="1"/>
    <x v="1"/>
    <x v="0"/>
    <x v="0"/>
    <x v="0"/>
    <x v="1"/>
    <x v="1"/>
    <x v="0"/>
    <x v="1"/>
    <n v="40.299999999999997"/>
    <n v="1172.95"/>
    <x v="0"/>
    <x v="5"/>
    <n v="0"/>
    <n v="1272.95"/>
    <x v="1"/>
    <x v="3"/>
    <x v="6"/>
    <x v="0"/>
    <x v="0"/>
    <x v="1"/>
    <x v="0"/>
    <x v="1"/>
    <x v="0"/>
  </r>
  <r>
    <s v="9667-TKTVZ"/>
    <x v="0"/>
    <x v="32"/>
    <x v="1"/>
    <x v="0"/>
    <x v="912"/>
    <n v="93402"/>
    <n v="35.279983999999999"/>
    <n v="-120.824288"/>
    <x v="1"/>
    <x v="29"/>
    <x v="0"/>
    <x v="0"/>
    <n v="25.81"/>
    <x v="1"/>
    <x v="0"/>
    <x v="0"/>
    <n v="7"/>
    <x v="0"/>
    <x v="1"/>
    <x v="0"/>
    <x v="0"/>
    <x v="1"/>
    <x v="0"/>
    <x v="0"/>
    <x v="0"/>
    <x v="1"/>
    <x v="0"/>
    <x v="0"/>
    <n v="54.35"/>
    <n v="117.05"/>
    <x v="0"/>
    <x v="0"/>
    <n v="51.62"/>
    <n v="168.67"/>
    <x v="2"/>
    <x v="0"/>
    <x v="0"/>
    <x v="0"/>
    <x v="1"/>
    <x v="0"/>
    <x v="1"/>
    <x v="0"/>
    <x v="0"/>
  </r>
  <r>
    <s v="9668-PUGNU"/>
    <x v="1"/>
    <x v="29"/>
    <x v="0"/>
    <x v="0"/>
    <x v="110"/>
    <n v="92027"/>
    <n v="33.141264999999997"/>
    <n v="-116.967221"/>
    <x v="5"/>
    <x v="4"/>
    <x v="0"/>
    <x v="0"/>
    <n v="32.18"/>
    <x v="1"/>
    <x v="1"/>
    <x v="3"/>
    <m/>
    <x v="2"/>
    <x v="2"/>
    <x v="2"/>
    <x v="2"/>
    <x v="2"/>
    <x v="2"/>
    <x v="2"/>
    <x v="2"/>
    <x v="2"/>
    <x v="0"/>
    <x v="1"/>
    <n v="24.5"/>
    <n v="1816.2"/>
    <x v="0"/>
    <x v="0"/>
    <n v="2284.7800000000002"/>
    <n v="4100.9799999999996"/>
    <x v="0"/>
    <x v="0"/>
    <x v="0"/>
    <x v="0"/>
    <x v="1"/>
    <x v="1"/>
    <x v="1"/>
    <x v="1"/>
    <x v="0"/>
  </r>
  <r>
    <s v="9670-BPNXF"/>
    <x v="0"/>
    <x v="23"/>
    <x v="1"/>
    <x v="0"/>
    <x v="909"/>
    <n v="93226"/>
    <n v="35.735694000000002"/>
    <n v="-118.738483"/>
    <x v="1"/>
    <x v="14"/>
    <x v="4"/>
    <x v="0"/>
    <n v="8.4"/>
    <x v="0"/>
    <x v="0"/>
    <x v="2"/>
    <n v="8"/>
    <x v="1"/>
    <x v="0"/>
    <x v="0"/>
    <x v="0"/>
    <x v="1"/>
    <x v="0"/>
    <x v="0"/>
    <x v="0"/>
    <x v="0"/>
    <x v="0"/>
    <x v="0"/>
    <n v="62.55"/>
    <n v="2796.45"/>
    <x v="0"/>
    <x v="0"/>
    <n v="378"/>
    <n v="3174.45"/>
    <x v="0"/>
    <x v="0"/>
    <x v="0"/>
    <x v="0"/>
    <x v="1"/>
    <x v="0"/>
    <x v="0"/>
    <x v="0"/>
    <x v="0"/>
  </r>
  <r>
    <s v="9674-EHPPG"/>
    <x v="1"/>
    <x v="54"/>
    <x v="0"/>
    <x v="0"/>
    <x v="105"/>
    <n v="94707"/>
    <n v="37.897753000000002"/>
    <n v="-122.279391"/>
    <x v="10"/>
    <x v="56"/>
    <x v="4"/>
    <x v="1"/>
    <m/>
    <x v="2"/>
    <x v="0"/>
    <x v="2"/>
    <n v="26"/>
    <x v="1"/>
    <x v="1"/>
    <x v="1"/>
    <x v="0"/>
    <x v="1"/>
    <x v="0"/>
    <x v="0"/>
    <x v="1"/>
    <x v="2"/>
    <x v="1"/>
    <x v="0"/>
    <n v="40.4"/>
    <n v="1842.7"/>
    <x v="0"/>
    <x v="11"/>
    <n v="0"/>
    <n v="1922.7"/>
    <x v="0"/>
    <x v="0"/>
    <x v="0"/>
    <x v="0"/>
    <x v="1"/>
    <x v="1"/>
    <x v="0"/>
    <x v="0"/>
    <x v="0"/>
  </r>
  <r>
    <s v="9675-ICXCT"/>
    <x v="1"/>
    <x v="5"/>
    <x v="0"/>
    <x v="0"/>
    <x v="179"/>
    <n v="92021"/>
    <n v="32.832706000000002"/>
    <n v="-116.87325800000001"/>
    <x v="4"/>
    <x v="9"/>
    <x v="3"/>
    <x v="0"/>
    <n v="35.07"/>
    <x v="0"/>
    <x v="0"/>
    <x v="0"/>
    <n v="53"/>
    <x v="1"/>
    <x v="1"/>
    <x v="1"/>
    <x v="0"/>
    <x v="0"/>
    <x v="1"/>
    <x v="1"/>
    <x v="0"/>
    <x v="2"/>
    <x v="0"/>
    <x v="1"/>
    <n v="80.8"/>
    <n v="5728.55"/>
    <x v="0"/>
    <x v="0"/>
    <n v="2525.04"/>
    <n v="8253.59"/>
    <x v="0"/>
    <x v="0"/>
    <x v="0"/>
    <x v="0"/>
    <x v="0"/>
    <x v="0"/>
    <x v="0"/>
    <x v="0"/>
    <x v="0"/>
  </r>
  <r>
    <s v="9677-AVKED"/>
    <x v="0"/>
    <x v="39"/>
    <x v="1"/>
    <x v="3"/>
    <x v="846"/>
    <n v="91750"/>
    <n v="34.144703"/>
    <n v="-117.77029899999999"/>
    <x v="1"/>
    <x v="63"/>
    <x v="0"/>
    <x v="0"/>
    <n v="14.54"/>
    <x v="1"/>
    <x v="0"/>
    <x v="0"/>
    <n v="18"/>
    <x v="0"/>
    <x v="0"/>
    <x v="1"/>
    <x v="0"/>
    <x v="0"/>
    <x v="1"/>
    <x v="1"/>
    <x v="0"/>
    <x v="0"/>
    <x v="0"/>
    <x v="1"/>
    <n v="84.6"/>
    <n v="4449.75"/>
    <x v="0"/>
    <x v="0"/>
    <n v="770.62"/>
    <n v="5220.37"/>
    <x v="0"/>
    <x v="0"/>
    <x v="0"/>
    <x v="0"/>
    <x v="0"/>
    <x v="0"/>
    <x v="0"/>
    <x v="0"/>
    <x v="0"/>
  </r>
  <r>
    <s v="9680-NIAUV"/>
    <x v="0"/>
    <x v="21"/>
    <x v="0"/>
    <x v="0"/>
    <x v="983"/>
    <n v="91307"/>
    <n v="34.199787000000001"/>
    <n v="-118.68492999999999"/>
    <x v="9"/>
    <x v="9"/>
    <x v="3"/>
    <x v="0"/>
    <n v="18.66"/>
    <x v="1"/>
    <x v="0"/>
    <x v="1"/>
    <n v="3"/>
    <x v="1"/>
    <x v="0"/>
    <x v="1"/>
    <x v="1"/>
    <x v="0"/>
    <x v="1"/>
    <x v="1"/>
    <x v="0"/>
    <x v="2"/>
    <x v="1"/>
    <x v="0"/>
    <n v="109.7"/>
    <n v="8129.3"/>
    <x v="0"/>
    <x v="0"/>
    <n v="1343.52"/>
    <n v="9472.82"/>
    <x v="0"/>
    <x v="0"/>
    <x v="0"/>
    <x v="0"/>
    <x v="0"/>
    <x v="0"/>
    <x v="0"/>
    <x v="1"/>
    <x v="0"/>
  </r>
  <r>
    <s v="9681-KYGYB"/>
    <x v="1"/>
    <x v="4"/>
    <x v="0"/>
    <x v="0"/>
    <x v="232"/>
    <n v="95451"/>
    <n v="38.934959999999997"/>
    <n v="-122.792243"/>
    <x v="7"/>
    <x v="21"/>
    <x v="4"/>
    <x v="0"/>
    <n v="26"/>
    <x v="1"/>
    <x v="0"/>
    <x v="1"/>
    <n v="16"/>
    <x v="1"/>
    <x v="0"/>
    <x v="1"/>
    <x v="1"/>
    <x v="1"/>
    <x v="0"/>
    <x v="0"/>
    <x v="0"/>
    <x v="0"/>
    <x v="0"/>
    <x v="1"/>
    <n v="88.2"/>
    <n v="4159.45"/>
    <x v="0"/>
    <x v="0"/>
    <n v="1274"/>
    <n v="5433.45"/>
    <x v="0"/>
    <x v="0"/>
    <x v="0"/>
    <x v="0"/>
    <x v="1"/>
    <x v="0"/>
    <x v="0"/>
    <x v="1"/>
    <x v="0"/>
  </r>
  <r>
    <s v="9681-OXGVC"/>
    <x v="0"/>
    <x v="33"/>
    <x v="1"/>
    <x v="0"/>
    <x v="378"/>
    <n v="95454"/>
    <n v="39.806140999999997"/>
    <n v="-123.531098"/>
    <x v="1"/>
    <x v="10"/>
    <x v="0"/>
    <x v="0"/>
    <n v="28.2"/>
    <x v="1"/>
    <x v="0"/>
    <x v="1"/>
    <n v="29"/>
    <x v="0"/>
    <x v="1"/>
    <x v="1"/>
    <x v="1"/>
    <x v="0"/>
    <x v="1"/>
    <x v="1"/>
    <x v="0"/>
    <x v="1"/>
    <x v="0"/>
    <x v="1"/>
    <n v="100.5"/>
    <n v="514"/>
    <x v="0"/>
    <x v="0"/>
    <n v="141"/>
    <n v="655"/>
    <x v="1"/>
    <x v="1"/>
    <x v="5"/>
    <x v="0"/>
    <x v="0"/>
    <x v="0"/>
    <x v="0"/>
    <x v="1"/>
    <x v="0"/>
  </r>
  <r>
    <s v="9685-WKZGT"/>
    <x v="1"/>
    <x v="6"/>
    <x v="1"/>
    <x v="0"/>
    <x v="1083"/>
    <n v="95608"/>
    <n v="38.626128000000001"/>
    <n v="-121.328011"/>
    <x v="1"/>
    <x v="32"/>
    <x v="2"/>
    <x v="0"/>
    <n v="16.32"/>
    <x v="1"/>
    <x v="0"/>
    <x v="1"/>
    <n v="11"/>
    <x v="0"/>
    <x v="1"/>
    <x v="0"/>
    <x v="1"/>
    <x v="1"/>
    <x v="0"/>
    <x v="0"/>
    <x v="0"/>
    <x v="1"/>
    <x v="0"/>
    <x v="1"/>
    <n v="74.95"/>
    <n v="1036.75"/>
    <x v="481"/>
    <x v="0"/>
    <n v="228.48"/>
    <n v="1225.94"/>
    <x v="1"/>
    <x v="4"/>
    <x v="19"/>
    <x v="0"/>
    <x v="1"/>
    <x v="0"/>
    <x v="1"/>
    <x v="1"/>
    <x v="0"/>
  </r>
  <r>
    <s v="9688-YGXVR"/>
    <x v="0"/>
    <x v="34"/>
    <x v="1"/>
    <x v="0"/>
    <x v="99"/>
    <n v="95368"/>
    <n v="37.713152000000001"/>
    <n v="-121.08739"/>
    <x v="1"/>
    <x v="50"/>
    <x v="4"/>
    <x v="0"/>
    <n v="32.83"/>
    <x v="0"/>
    <x v="0"/>
    <x v="1"/>
    <n v="24"/>
    <x v="0"/>
    <x v="0"/>
    <x v="1"/>
    <x v="1"/>
    <x v="0"/>
    <x v="0"/>
    <x v="0"/>
    <x v="0"/>
    <x v="1"/>
    <x v="0"/>
    <x v="0"/>
    <n v="88.15"/>
    <n v="3973.2"/>
    <x v="0"/>
    <x v="0"/>
    <n v="1444.52"/>
    <n v="5417.72"/>
    <x v="0"/>
    <x v="0"/>
    <x v="0"/>
    <x v="0"/>
    <x v="0"/>
    <x v="0"/>
    <x v="0"/>
    <x v="1"/>
    <x v="0"/>
  </r>
  <r>
    <s v="9689-PTNPG"/>
    <x v="1"/>
    <x v="21"/>
    <x v="1"/>
    <x v="0"/>
    <x v="38"/>
    <n v="92126"/>
    <n v="32.886924999999998"/>
    <n v="-117.152162"/>
    <x v="1"/>
    <x v="29"/>
    <x v="1"/>
    <x v="0"/>
    <n v="39.03"/>
    <x v="0"/>
    <x v="0"/>
    <x v="1"/>
    <n v="30"/>
    <x v="0"/>
    <x v="1"/>
    <x v="0"/>
    <x v="1"/>
    <x v="0"/>
    <x v="0"/>
    <x v="0"/>
    <x v="1"/>
    <x v="1"/>
    <x v="0"/>
    <x v="1"/>
    <n v="80.25"/>
    <n v="144.55000000000001"/>
    <x v="0"/>
    <x v="1"/>
    <n v="78.06"/>
    <n v="232.61"/>
    <x v="1"/>
    <x v="1"/>
    <x v="5"/>
    <x v="0"/>
    <x v="0"/>
    <x v="1"/>
    <x v="1"/>
    <x v="1"/>
    <x v="0"/>
  </r>
  <r>
    <s v="9691-HKOVS"/>
    <x v="0"/>
    <x v="29"/>
    <x v="0"/>
    <x v="0"/>
    <x v="41"/>
    <n v="95125"/>
    <n v="37.294925999999997"/>
    <n v="-121.894763"/>
    <x v="4"/>
    <x v="17"/>
    <x v="4"/>
    <x v="0"/>
    <n v="47.46"/>
    <x v="1"/>
    <x v="0"/>
    <x v="2"/>
    <n v="53"/>
    <x v="1"/>
    <x v="0"/>
    <x v="1"/>
    <x v="0"/>
    <x v="0"/>
    <x v="1"/>
    <x v="1"/>
    <x v="0"/>
    <x v="0"/>
    <x v="0"/>
    <x v="1"/>
    <n v="90.15"/>
    <n v="4916.95"/>
    <x v="0"/>
    <x v="0"/>
    <n v="2610.3000000000002"/>
    <n v="7527.25"/>
    <x v="0"/>
    <x v="0"/>
    <x v="0"/>
    <x v="0"/>
    <x v="0"/>
    <x v="0"/>
    <x v="0"/>
    <x v="0"/>
    <x v="0"/>
  </r>
  <r>
    <s v="9692-TUSXH"/>
    <x v="0"/>
    <x v="5"/>
    <x v="1"/>
    <x v="0"/>
    <x v="31"/>
    <n v="90041"/>
    <n v="34.137411999999998"/>
    <n v="-118.207607"/>
    <x v="1"/>
    <x v="68"/>
    <x v="2"/>
    <x v="0"/>
    <n v="35.700000000000003"/>
    <x v="0"/>
    <x v="0"/>
    <x v="1"/>
    <n v="26"/>
    <x v="1"/>
    <x v="1"/>
    <x v="0"/>
    <x v="1"/>
    <x v="0"/>
    <x v="1"/>
    <x v="1"/>
    <x v="0"/>
    <x v="1"/>
    <x v="0"/>
    <x v="1"/>
    <n v="96.05"/>
    <n v="1740.7"/>
    <x v="0"/>
    <x v="0"/>
    <n v="642.6"/>
    <n v="2383.3000000000002"/>
    <x v="1"/>
    <x v="1"/>
    <x v="10"/>
    <x v="0"/>
    <x v="0"/>
    <x v="0"/>
    <x v="0"/>
    <x v="1"/>
    <x v="0"/>
  </r>
  <r>
    <s v="9693-XMUOB"/>
    <x v="1"/>
    <x v="61"/>
    <x v="0"/>
    <x v="0"/>
    <x v="223"/>
    <n v="94304"/>
    <n v="37.386977999999999"/>
    <n v="-122.177746"/>
    <x v="8"/>
    <x v="26"/>
    <x v="0"/>
    <x v="1"/>
    <m/>
    <x v="2"/>
    <x v="0"/>
    <x v="0"/>
    <n v="23"/>
    <x v="0"/>
    <x v="0"/>
    <x v="0"/>
    <x v="1"/>
    <x v="0"/>
    <x v="1"/>
    <x v="1"/>
    <x v="0"/>
    <x v="1"/>
    <x v="0"/>
    <x v="1"/>
    <n v="50.25"/>
    <n v="2997.45"/>
    <x v="0"/>
    <x v="0"/>
    <n v="0"/>
    <n v="2997.45"/>
    <x v="0"/>
    <x v="0"/>
    <x v="0"/>
    <x v="0"/>
    <x v="0"/>
    <x v="0"/>
    <x v="0"/>
    <x v="1"/>
    <x v="0"/>
  </r>
  <r>
    <s v="9695-IDRZR"/>
    <x v="0"/>
    <x v="17"/>
    <x v="1"/>
    <x v="1"/>
    <x v="236"/>
    <n v="95947"/>
    <n v="40.160386000000003"/>
    <n v="-120.83542799999999"/>
    <x v="1"/>
    <x v="12"/>
    <x v="0"/>
    <x v="0"/>
    <n v="27.47"/>
    <x v="1"/>
    <x v="0"/>
    <x v="1"/>
    <n v="51"/>
    <x v="1"/>
    <x v="0"/>
    <x v="1"/>
    <x v="0"/>
    <x v="0"/>
    <x v="1"/>
    <x v="1"/>
    <x v="0"/>
    <x v="2"/>
    <x v="0"/>
    <x v="0"/>
    <n v="116.15"/>
    <n v="3946.9"/>
    <x v="0"/>
    <x v="0"/>
    <n v="933.98"/>
    <n v="4880.88"/>
    <x v="0"/>
    <x v="0"/>
    <x v="0"/>
    <x v="0"/>
    <x v="0"/>
    <x v="0"/>
    <x v="0"/>
    <x v="0"/>
    <x v="0"/>
  </r>
  <r>
    <s v="9696-RMYBA"/>
    <x v="1"/>
    <x v="52"/>
    <x v="1"/>
    <x v="0"/>
    <x v="31"/>
    <n v="90003"/>
    <n v="33.964131000000002"/>
    <n v="-118.272783"/>
    <x v="1"/>
    <x v="10"/>
    <x v="0"/>
    <x v="0"/>
    <n v="12.35"/>
    <x v="0"/>
    <x v="0"/>
    <x v="1"/>
    <n v="13"/>
    <x v="0"/>
    <x v="1"/>
    <x v="0"/>
    <x v="1"/>
    <x v="0"/>
    <x v="0"/>
    <x v="0"/>
    <x v="0"/>
    <x v="1"/>
    <x v="0"/>
    <x v="0"/>
    <n v="80.099999999999994"/>
    <n v="398.55"/>
    <x v="0"/>
    <x v="0"/>
    <n v="61.75"/>
    <n v="460.3"/>
    <x v="0"/>
    <x v="0"/>
    <x v="0"/>
    <x v="0"/>
    <x v="0"/>
    <x v="0"/>
    <x v="1"/>
    <x v="1"/>
    <x v="0"/>
  </r>
  <r>
    <s v="9699-UBQFS"/>
    <x v="0"/>
    <x v="48"/>
    <x v="0"/>
    <x v="0"/>
    <x v="31"/>
    <n v="90065"/>
    <n v="34.108832999999997"/>
    <n v="-118.229715"/>
    <x v="8"/>
    <x v="25"/>
    <x v="0"/>
    <x v="0"/>
    <n v="3.66"/>
    <x v="1"/>
    <x v="0"/>
    <x v="1"/>
    <n v="22"/>
    <x v="1"/>
    <x v="0"/>
    <x v="0"/>
    <x v="1"/>
    <x v="0"/>
    <x v="0"/>
    <x v="0"/>
    <x v="0"/>
    <x v="1"/>
    <x v="0"/>
    <x v="1"/>
    <n v="94.5"/>
    <n v="4156.8"/>
    <x v="0"/>
    <x v="0"/>
    <n v="157.38"/>
    <n v="4314.18"/>
    <x v="0"/>
    <x v="0"/>
    <x v="0"/>
    <x v="0"/>
    <x v="0"/>
    <x v="0"/>
    <x v="0"/>
    <x v="1"/>
    <x v="0"/>
  </r>
  <r>
    <s v="9700-ISPUP"/>
    <x v="0"/>
    <x v="40"/>
    <x v="0"/>
    <x v="2"/>
    <x v="1080"/>
    <n v="92082"/>
    <n v="33.252830000000003"/>
    <n v="-116.986079"/>
    <x v="2"/>
    <x v="46"/>
    <x v="2"/>
    <x v="0"/>
    <n v="25.89"/>
    <x v="0"/>
    <x v="0"/>
    <x v="2"/>
    <n v="22"/>
    <x v="0"/>
    <x v="0"/>
    <x v="0"/>
    <x v="0"/>
    <x v="1"/>
    <x v="1"/>
    <x v="1"/>
    <x v="0"/>
    <x v="1"/>
    <x v="0"/>
    <x v="1"/>
    <n v="65.5"/>
    <n v="616.9"/>
    <x v="0"/>
    <x v="0"/>
    <n v="258.89999999999998"/>
    <n v="875.8"/>
    <x v="0"/>
    <x v="0"/>
    <x v="0"/>
    <x v="0"/>
    <x v="0"/>
    <x v="0"/>
    <x v="0"/>
    <x v="0"/>
    <x v="0"/>
  </r>
  <r>
    <s v="9700-ZCLOT"/>
    <x v="1"/>
    <x v="1"/>
    <x v="1"/>
    <x v="0"/>
    <x v="155"/>
    <n v="91711"/>
    <n v="34.127620999999998"/>
    <n v="-117.71786299999999"/>
    <x v="1"/>
    <x v="29"/>
    <x v="1"/>
    <x v="0"/>
    <n v="17.03"/>
    <x v="0"/>
    <x v="1"/>
    <x v="3"/>
    <m/>
    <x v="2"/>
    <x v="2"/>
    <x v="2"/>
    <x v="2"/>
    <x v="2"/>
    <x v="2"/>
    <x v="2"/>
    <x v="2"/>
    <x v="1"/>
    <x v="1"/>
    <x v="0"/>
    <n v="20"/>
    <n v="32.700000000000003"/>
    <x v="0"/>
    <x v="0"/>
    <n v="34.06"/>
    <n v="66.760000000000005"/>
    <x v="2"/>
    <x v="0"/>
    <x v="0"/>
    <x v="0"/>
    <x v="1"/>
    <x v="1"/>
    <x v="1"/>
    <x v="1"/>
    <x v="0"/>
  </r>
  <r>
    <s v="9701-CDXHR"/>
    <x v="0"/>
    <x v="54"/>
    <x v="0"/>
    <x v="0"/>
    <x v="78"/>
    <n v="92028"/>
    <n v="33.362575"/>
    <n v="-117.299644"/>
    <x v="2"/>
    <x v="69"/>
    <x v="4"/>
    <x v="0"/>
    <n v="45.76"/>
    <x v="0"/>
    <x v="0"/>
    <x v="1"/>
    <n v="13"/>
    <x v="0"/>
    <x v="1"/>
    <x v="0"/>
    <x v="1"/>
    <x v="1"/>
    <x v="0"/>
    <x v="0"/>
    <x v="1"/>
    <x v="1"/>
    <x v="1"/>
    <x v="0"/>
    <n v="69.150000000000006"/>
    <n v="3649.6"/>
    <x v="0"/>
    <x v="7"/>
    <n v="2333.7600000000002"/>
    <n v="6093.36"/>
    <x v="0"/>
    <x v="0"/>
    <x v="0"/>
    <x v="0"/>
    <x v="1"/>
    <x v="1"/>
    <x v="1"/>
    <x v="1"/>
    <x v="0"/>
  </r>
  <r>
    <s v="9702-AIUJO"/>
    <x v="1"/>
    <x v="19"/>
    <x v="0"/>
    <x v="3"/>
    <x v="863"/>
    <n v="93060"/>
    <n v="34.402343000000002"/>
    <n v="-119.094824"/>
    <x v="6"/>
    <x v="15"/>
    <x v="0"/>
    <x v="0"/>
    <n v="36.61"/>
    <x v="0"/>
    <x v="0"/>
    <x v="2"/>
    <n v="41"/>
    <x v="0"/>
    <x v="1"/>
    <x v="0"/>
    <x v="1"/>
    <x v="1"/>
    <x v="0"/>
    <x v="0"/>
    <x v="0"/>
    <x v="0"/>
    <x v="0"/>
    <x v="1"/>
    <n v="44.8"/>
    <n v="2230.85"/>
    <x v="482"/>
    <x v="0"/>
    <n v="1830.5"/>
    <n v="4025.13"/>
    <x v="0"/>
    <x v="0"/>
    <x v="0"/>
    <x v="0"/>
    <x v="1"/>
    <x v="0"/>
    <x v="1"/>
    <x v="1"/>
    <x v="0"/>
  </r>
  <r>
    <s v="9705-IOVQQ"/>
    <x v="1"/>
    <x v="53"/>
    <x v="0"/>
    <x v="3"/>
    <x v="36"/>
    <n v="90255"/>
    <n v="33.978029999999997"/>
    <n v="-118.217141"/>
    <x v="6"/>
    <x v="48"/>
    <x v="0"/>
    <x v="0"/>
    <n v="4.51"/>
    <x v="1"/>
    <x v="0"/>
    <x v="1"/>
    <n v="22"/>
    <x v="0"/>
    <x v="0"/>
    <x v="0"/>
    <x v="1"/>
    <x v="0"/>
    <x v="1"/>
    <x v="1"/>
    <x v="0"/>
    <x v="0"/>
    <x v="1"/>
    <x v="1"/>
    <n v="99"/>
    <n v="5969.3"/>
    <x v="483"/>
    <x v="0"/>
    <n v="275.11"/>
    <n v="6223.24"/>
    <x v="0"/>
    <x v="0"/>
    <x v="0"/>
    <x v="0"/>
    <x v="0"/>
    <x v="0"/>
    <x v="0"/>
    <x v="1"/>
    <x v="0"/>
  </r>
  <r>
    <s v="9705-ZJBCG"/>
    <x v="0"/>
    <x v="35"/>
    <x v="0"/>
    <x v="2"/>
    <x v="0"/>
    <n v="93222"/>
    <n v="34.907910999999999"/>
    <n v="-119.234281"/>
    <x v="7"/>
    <x v="2"/>
    <x v="2"/>
    <x v="0"/>
    <n v="19.63"/>
    <x v="0"/>
    <x v="0"/>
    <x v="2"/>
    <n v="12"/>
    <x v="1"/>
    <x v="1"/>
    <x v="0"/>
    <x v="0"/>
    <x v="1"/>
    <x v="0"/>
    <x v="0"/>
    <x v="0"/>
    <x v="0"/>
    <x v="1"/>
    <x v="1"/>
    <n v="54.15"/>
    <n v="701.05"/>
    <x v="0"/>
    <x v="0"/>
    <n v="255.19"/>
    <n v="956.24"/>
    <x v="0"/>
    <x v="0"/>
    <x v="0"/>
    <x v="0"/>
    <x v="1"/>
    <x v="0"/>
    <x v="0"/>
    <x v="0"/>
    <x v="0"/>
  </r>
  <r>
    <s v="9708-HPXWZ"/>
    <x v="1"/>
    <x v="58"/>
    <x v="1"/>
    <x v="0"/>
    <x v="580"/>
    <n v="94803"/>
    <n v="37.963994999999997"/>
    <n v="-122.288296"/>
    <x v="1"/>
    <x v="10"/>
    <x v="0"/>
    <x v="1"/>
    <m/>
    <x v="2"/>
    <x v="0"/>
    <x v="2"/>
    <n v="4"/>
    <x v="0"/>
    <x v="1"/>
    <x v="1"/>
    <x v="0"/>
    <x v="0"/>
    <x v="0"/>
    <x v="0"/>
    <x v="0"/>
    <x v="2"/>
    <x v="1"/>
    <x v="0"/>
    <n v="45.4"/>
    <n v="214.75"/>
    <x v="0"/>
    <x v="0"/>
    <n v="0"/>
    <n v="214.75"/>
    <x v="0"/>
    <x v="0"/>
    <x v="0"/>
    <x v="0"/>
    <x v="0"/>
    <x v="0"/>
    <x v="0"/>
    <x v="0"/>
    <x v="0"/>
  </r>
  <r>
    <s v="9708-KFDBY"/>
    <x v="1"/>
    <x v="46"/>
    <x v="1"/>
    <x v="0"/>
    <x v="749"/>
    <n v="92054"/>
    <n v="33.351058999999999"/>
    <n v="-117.420557"/>
    <x v="1"/>
    <x v="13"/>
    <x v="1"/>
    <x v="0"/>
    <n v="7.32"/>
    <x v="0"/>
    <x v="1"/>
    <x v="3"/>
    <m/>
    <x v="2"/>
    <x v="2"/>
    <x v="2"/>
    <x v="2"/>
    <x v="2"/>
    <x v="2"/>
    <x v="2"/>
    <x v="2"/>
    <x v="1"/>
    <x v="1"/>
    <x v="0"/>
    <n v="20.55"/>
    <n v="20.55"/>
    <x v="0"/>
    <x v="0"/>
    <n v="7.32"/>
    <n v="27.87"/>
    <x v="2"/>
    <x v="0"/>
    <x v="0"/>
    <x v="0"/>
    <x v="1"/>
    <x v="1"/>
    <x v="1"/>
    <x v="1"/>
    <x v="0"/>
  </r>
  <r>
    <s v="9710-NJERN"/>
    <x v="0"/>
    <x v="18"/>
    <x v="1"/>
    <x v="0"/>
    <x v="371"/>
    <n v="92260"/>
    <n v="33.694501000000002"/>
    <n v="-116.412711"/>
    <x v="1"/>
    <x v="35"/>
    <x v="5"/>
    <x v="0"/>
    <n v="1.57"/>
    <x v="0"/>
    <x v="1"/>
    <x v="3"/>
    <m/>
    <x v="2"/>
    <x v="2"/>
    <x v="2"/>
    <x v="2"/>
    <x v="2"/>
    <x v="2"/>
    <x v="2"/>
    <x v="2"/>
    <x v="2"/>
    <x v="1"/>
    <x v="2"/>
    <n v="20.149999999999999"/>
    <n v="826"/>
    <x v="484"/>
    <x v="0"/>
    <n v="61.23"/>
    <n v="861.31"/>
    <x v="0"/>
    <x v="0"/>
    <x v="0"/>
    <x v="0"/>
    <x v="1"/>
    <x v="1"/>
    <x v="1"/>
    <x v="1"/>
    <x v="0"/>
  </r>
  <r>
    <s v="9710-ZUSHQ"/>
    <x v="0"/>
    <x v="49"/>
    <x v="1"/>
    <x v="0"/>
    <x v="1082"/>
    <n v="96080"/>
    <n v="40.186771999999998"/>
    <n v="-122.388361"/>
    <x v="1"/>
    <x v="20"/>
    <x v="5"/>
    <x v="0"/>
    <n v="41.85"/>
    <x v="1"/>
    <x v="0"/>
    <x v="1"/>
    <n v="2"/>
    <x v="1"/>
    <x v="0"/>
    <x v="0"/>
    <x v="1"/>
    <x v="0"/>
    <x v="1"/>
    <x v="0"/>
    <x v="0"/>
    <x v="1"/>
    <x v="0"/>
    <x v="1"/>
    <n v="106.75"/>
    <n v="4056.75"/>
    <x v="0"/>
    <x v="0"/>
    <n v="1548.45"/>
    <n v="5605.2"/>
    <x v="1"/>
    <x v="4"/>
    <x v="12"/>
    <x v="0"/>
    <x v="0"/>
    <x v="0"/>
    <x v="0"/>
    <x v="1"/>
    <x v="0"/>
  </r>
  <r>
    <s v="9711-FJTBX"/>
    <x v="1"/>
    <x v="27"/>
    <x v="0"/>
    <x v="2"/>
    <x v="407"/>
    <n v="94565"/>
    <n v="38.006047000000002"/>
    <n v="-121.91683399999999"/>
    <x v="8"/>
    <x v="11"/>
    <x v="0"/>
    <x v="0"/>
    <n v="11.48"/>
    <x v="0"/>
    <x v="0"/>
    <x v="1"/>
    <n v="10"/>
    <x v="0"/>
    <x v="0"/>
    <x v="1"/>
    <x v="0"/>
    <x v="1"/>
    <x v="0"/>
    <x v="0"/>
    <x v="0"/>
    <x v="0"/>
    <x v="0"/>
    <x v="0"/>
    <n v="85.85"/>
    <n v="4793.8"/>
    <x v="0"/>
    <x v="0"/>
    <n v="642.88"/>
    <n v="5436.68"/>
    <x v="0"/>
    <x v="0"/>
    <x v="0"/>
    <x v="0"/>
    <x v="1"/>
    <x v="0"/>
    <x v="0"/>
    <x v="0"/>
    <x v="0"/>
  </r>
  <r>
    <s v="9714-EDSUC"/>
    <x v="1"/>
    <x v="11"/>
    <x v="1"/>
    <x v="0"/>
    <x v="318"/>
    <n v="95002"/>
    <n v="37.449536999999999"/>
    <n v="-121.99481299999999"/>
    <x v="1"/>
    <x v="1"/>
    <x v="0"/>
    <x v="0"/>
    <n v="11.5"/>
    <x v="0"/>
    <x v="0"/>
    <x v="1"/>
    <n v="41"/>
    <x v="1"/>
    <x v="0"/>
    <x v="0"/>
    <x v="0"/>
    <x v="1"/>
    <x v="1"/>
    <x v="1"/>
    <x v="0"/>
    <x v="1"/>
    <x v="0"/>
    <x v="0"/>
    <n v="94.9"/>
    <n v="360.55"/>
    <x v="0"/>
    <x v="0"/>
    <n v="46"/>
    <n v="406.55"/>
    <x v="0"/>
    <x v="0"/>
    <x v="0"/>
    <x v="0"/>
    <x v="0"/>
    <x v="0"/>
    <x v="0"/>
    <x v="0"/>
    <x v="0"/>
  </r>
  <r>
    <s v="9715-SBVSU"/>
    <x v="1"/>
    <x v="29"/>
    <x v="0"/>
    <x v="2"/>
    <x v="641"/>
    <n v="92354"/>
    <n v="34.049315"/>
    <n v="-117.25597399999999"/>
    <x v="3"/>
    <x v="32"/>
    <x v="0"/>
    <x v="0"/>
    <n v="10.74"/>
    <x v="0"/>
    <x v="0"/>
    <x v="2"/>
    <n v="59"/>
    <x v="1"/>
    <x v="0"/>
    <x v="0"/>
    <x v="1"/>
    <x v="1"/>
    <x v="1"/>
    <x v="1"/>
    <x v="1"/>
    <x v="2"/>
    <x v="0"/>
    <x v="1"/>
    <n v="61.4"/>
    <n v="815.55"/>
    <x v="0"/>
    <x v="2"/>
    <n v="150.36000000000001"/>
    <n v="985.91"/>
    <x v="0"/>
    <x v="0"/>
    <x v="0"/>
    <x v="0"/>
    <x v="0"/>
    <x v="1"/>
    <x v="0"/>
    <x v="1"/>
    <x v="0"/>
  </r>
  <r>
    <s v="9715-WZCLW"/>
    <x v="1"/>
    <x v="24"/>
    <x v="0"/>
    <x v="3"/>
    <x v="843"/>
    <n v="92335"/>
    <n v="34.087558000000001"/>
    <n v="-117.464096"/>
    <x v="9"/>
    <x v="4"/>
    <x v="3"/>
    <x v="0"/>
    <n v="39.090000000000003"/>
    <x v="1"/>
    <x v="0"/>
    <x v="1"/>
    <n v="69"/>
    <x v="1"/>
    <x v="1"/>
    <x v="0"/>
    <x v="1"/>
    <x v="0"/>
    <x v="1"/>
    <x v="1"/>
    <x v="0"/>
    <x v="2"/>
    <x v="0"/>
    <x v="1"/>
    <n v="97.2"/>
    <n v="6910.3"/>
    <x v="0"/>
    <x v="0"/>
    <n v="2775.39"/>
    <n v="9685.69"/>
    <x v="0"/>
    <x v="0"/>
    <x v="0"/>
    <x v="0"/>
    <x v="0"/>
    <x v="0"/>
    <x v="0"/>
    <x v="1"/>
    <x v="0"/>
  </r>
  <r>
    <s v="9717-IOAAF"/>
    <x v="1"/>
    <x v="33"/>
    <x v="1"/>
    <x v="2"/>
    <x v="887"/>
    <n v="95677"/>
    <n v="38.790399999999998"/>
    <n v="-121.23697300000001"/>
    <x v="1"/>
    <x v="28"/>
    <x v="0"/>
    <x v="0"/>
    <n v="2.65"/>
    <x v="1"/>
    <x v="1"/>
    <x v="3"/>
    <m/>
    <x v="2"/>
    <x v="2"/>
    <x v="2"/>
    <x v="2"/>
    <x v="2"/>
    <x v="2"/>
    <x v="2"/>
    <x v="2"/>
    <x v="2"/>
    <x v="0"/>
    <x v="0"/>
    <n v="25.85"/>
    <n v="788.55"/>
    <x v="0"/>
    <x v="0"/>
    <n v="71.55"/>
    <n v="860.1"/>
    <x v="0"/>
    <x v="0"/>
    <x v="0"/>
    <x v="0"/>
    <x v="1"/>
    <x v="1"/>
    <x v="1"/>
    <x v="1"/>
    <x v="0"/>
  </r>
  <r>
    <s v="9717-QEBGU"/>
    <x v="1"/>
    <x v="35"/>
    <x v="1"/>
    <x v="0"/>
    <x v="265"/>
    <n v="95585"/>
    <n v="39.873370999999999"/>
    <n v="-123.741474"/>
    <x v="1"/>
    <x v="29"/>
    <x v="1"/>
    <x v="0"/>
    <n v="1.57"/>
    <x v="0"/>
    <x v="0"/>
    <x v="1"/>
    <n v="26"/>
    <x v="0"/>
    <x v="1"/>
    <x v="0"/>
    <x v="1"/>
    <x v="1"/>
    <x v="0"/>
    <x v="0"/>
    <x v="0"/>
    <x v="1"/>
    <x v="0"/>
    <x v="1"/>
    <n v="70.3"/>
    <n v="144"/>
    <x v="0"/>
    <x v="0"/>
    <n v="3.14"/>
    <n v="147.13999999999999"/>
    <x v="2"/>
    <x v="0"/>
    <x v="0"/>
    <x v="0"/>
    <x v="1"/>
    <x v="0"/>
    <x v="1"/>
    <x v="1"/>
    <x v="0"/>
  </r>
  <r>
    <s v="9720-JJJOR"/>
    <x v="1"/>
    <x v="29"/>
    <x v="0"/>
    <x v="0"/>
    <x v="191"/>
    <n v="92173"/>
    <n v="32.555827999999998"/>
    <n v="-117.04007300000001"/>
    <x v="4"/>
    <x v="62"/>
    <x v="0"/>
    <x v="0"/>
    <n v="2.4300000000000002"/>
    <x v="0"/>
    <x v="0"/>
    <x v="2"/>
    <n v="69"/>
    <x v="1"/>
    <x v="0"/>
    <x v="1"/>
    <x v="1"/>
    <x v="1"/>
    <x v="0"/>
    <x v="1"/>
    <x v="0"/>
    <x v="0"/>
    <x v="0"/>
    <x v="1"/>
    <n v="60.3"/>
    <n v="2511.3000000000002"/>
    <x v="0"/>
    <x v="0"/>
    <n v="99.63"/>
    <n v="2610.9299999999998"/>
    <x v="0"/>
    <x v="0"/>
    <x v="0"/>
    <x v="0"/>
    <x v="0"/>
    <x v="0"/>
    <x v="0"/>
    <x v="1"/>
    <x v="0"/>
  </r>
  <r>
    <s v="9722-UJOJR"/>
    <x v="1"/>
    <x v="59"/>
    <x v="0"/>
    <x v="0"/>
    <x v="731"/>
    <n v="96103"/>
    <n v="39.783746999999998"/>
    <n v="-120.66103200000001"/>
    <x v="2"/>
    <x v="31"/>
    <x v="0"/>
    <x v="0"/>
    <n v="11.24"/>
    <x v="0"/>
    <x v="0"/>
    <x v="1"/>
    <n v="16"/>
    <x v="0"/>
    <x v="1"/>
    <x v="0"/>
    <x v="1"/>
    <x v="1"/>
    <x v="0"/>
    <x v="0"/>
    <x v="0"/>
    <x v="1"/>
    <x v="0"/>
    <x v="1"/>
    <n v="70.75"/>
    <n v="1974.8"/>
    <x v="0"/>
    <x v="0"/>
    <n v="325.95999999999998"/>
    <n v="2300.7600000000002"/>
    <x v="1"/>
    <x v="4"/>
    <x v="16"/>
    <x v="0"/>
    <x v="1"/>
    <x v="0"/>
    <x v="1"/>
    <x v="1"/>
    <x v="0"/>
  </r>
  <r>
    <s v="9725-SCPZG"/>
    <x v="1"/>
    <x v="10"/>
    <x v="1"/>
    <x v="0"/>
    <x v="1102"/>
    <n v="96150"/>
    <n v="38.911577000000001"/>
    <n v="-120.10616899999999"/>
    <x v="1"/>
    <x v="13"/>
    <x v="1"/>
    <x v="0"/>
    <n v="1.1299999999999999"/>
    <x v="0"/>
    <x v="0"/>
    <x v="1"/>
    <n v="6"/>
    <x v="0"/>
    <x v="1"/>
    <x v="0"/>
    <x v="1"/>
    <x v="0"/>
    <x v="1"/>
    <x v="1"/>
    <x v="0"/>
    <x v="1"/>
    <x v="0"/>
    <x v="1"/>
    <n v="90.85"/>
    <n v="90.85"/>
    <x v="0"/>
    <x v="0"/>
    <n v="1.1299999999999999"/>
    <n v="91.98"/>
    <x v="1"/>
    <x v="4"/>
    <x v="16"/>
    <x v="0"/>
    <x v="0"/>
    <x v="0"/>
    <x v="1"/>
    <x v="1"/>
    <x v="0"/>
  </r>
  <r>
    <s v="9728-FTTVZ"/>
    <x v="0"/>
    <x v="56"/>
    <x v="1"/>
    <x v="0"/>
    <x v="875"/>
    <n v="95987"/>
    <n v="39.117536999999999"/>
    <n v="-122.284654"/>
    <x v="1"/>
    <x v="13"/>
    <x v="0"/>
    <x v="0"/>
    <n v="23.72"/>
    <x v="0"/>
    <x v="0"/>
    <x v="1"/>
    <n v="19"/>
    <x v="0"/>
    <x v="1"/>
    <x v="0"/>
    <x v="1"/>
    <x v="1"/>
    <x v="0"/>
    <x v="0"/>
    <x v="0"/>
    <x v="1"/>
    <x v="0"/>
    <x v="1"/>
    <n v="69.2"/>
    <n v="69.2"/>
    <x v="0"/>
    <x v="0"/>
    <n v="23.72"/>
    <n v="92.92"/>
    <x v="1"/>
    <x v="2"/>
    <x v="17"/>
    <x v="0"/>
    <x v="1"/>
    <x v="0"/>
    <x v="1"/>
    <x v="1"/>
    <x v="0"/>
  </r>
  <r>
    <s v="9730-DRTMJ"/>
    <x v="1"/>
    <x v="17"/>
    <x v="0"/>
    <x v="0"/>
    <x v="315"/>
    <n v="93614"/>
    <n v="37.212190999999997"/>
    <n v="-119.749323"/>
    <x v="6"/>
    <x v="44"/>
    <x v="0"/>
    <x v="0"/>
    <n v="15.41"/>
    <x v="1"/>
    <x v="0"/>
    <x v="2"/>
    <n v="46"/>
    <x v="1"/>
    <x v="1"/>
    <x v="0"/>
    <x v="0"/>
    <x v="0"/>
    <x v="0"/>
    <x v="0"/>
    <x v="0"/>
    <x v="0"/>
    <x v="0"/>
    <x v="0"/>
    <n v="72.8"/>
    <n v="2333.0500000000002"/>
    <x v="0"/>
    <x v="0"/>
    <n v="493.12"/>
    <n v="2826.17"/>
    <x v="0"/>
    <x v="0"/>
    <x v="0"/>
    <x v="0"/>
    <x v="0"/>
    <x v="0"/>
    <x v="0"/>
    <x v="0"/>
    <x v="0"/>
  </r>
  <r>
    <s v="9732-EQMWY"/>
    <x v="0"/>
    <x v="29"/>
    <x v="0"/>
    <x v="0"/>
    <x v="386"/>
    <n v="94518"/>
    <n v="37.950248000000002"/>
    <n v="-122.02245499999999"/>
    <x v="2"/>
    <x v="21"/>
    <x v="0"/>
    <x v="0"/>
    <n v="12.39"/>
    <x v="0"/>
    <x v="0"/>
    <x v="1"/>
    <n v="46"/>
    <x v="0"/>
    <x v="0"/>
    <x v="1"/>
    <x v="1"/>
    <x v="0"/>
    <x v="1"/>
    <x v="1"/>
    <x v="1"/>
    <x v="1"/>
    <x v="1"/>
    <x v="1"/>
    <n v="99.4"/>
    <n v="5025"/>
    <x v="0"/>
    <x v="1"/>
    <n v="607.11"/>
    <n v="5642.11"/>
    <x v="0"/>
    <x v="0"/>
    <x v="0"/>
    <x v="0"/>
    <x v="0"/>
    <x v="1"/>
    <x v="0"/>
    <x v="1"/>
    <x v="0"/>
  </r>
  <r>
    <s v="9732-KPKBW"/>
    <x v="1"/>
    <x v="42"/>
    <x v="1"/>
    <x v="0"/>
    <x v="658"/>
    <n v="95966"/>
    <n v="39.473896000000003"/>
    <n v="-121.415927"/>
    <x v="1"/>
    <x v="13"/>
    <x v="0"/>
    <x v="0"/>
    <n v="31.16"/>
    <x v="0"/>
    <x v="0"/>
    <x v="2"/>
    <n v="11"/>
    <x v="1"/>
    <x v="1"/>
    <x v="0"/>
    <x v="0"/>
    <x v="1"/>
    <x v="0"/>
    <x v="0"/>
    <x v="0"/>
    <x v="1"/>
    <x v="0"/>
    <x v="1"/>
    <n v="53.95"/>
    <n v="53.95"/>
    <x v="0"/>
    <x v="0"/>
    <n v="31.16"/>
    <n v="85.11"/>
    <x v="1"/>
    <x v="4"/>
    <x v="19"/>
    <x v="0"/>
    <x v="1"/>
    <x v="0"/>
    <x v="0"/>
    <x v="0"/>
    <x v="0"/>
  </r>
  <r>
    <s v="9732-OUYRN"/>
    <x v="0"/>
    <x v="33"/>
    <x v="0"/>
    <x v="0"/>
    <x v="952"/>
    <n v="94587"/>
    <n v="37.594850000000001"/>
    <n v="-122.05152099999999"/>
    <x v="3"/>
    <x v="21"/>
    <x v="4"/>
    <x v="0"/>
    <n v="13.13"/>
    <x v="0"/>
    <x v="1"/>
    <x v="3"/>
    <m/>
    <x v="2"/>
    <x v="2"/>
    <x v="2"/>
    <x v="2"/>
    <x v="2"/>
    <x v="2"/>
    <x v="2"/>
    <x v="2"/>
    <x v="0"/>
    <x v="1"/>
    <x v="0"/>
    <n v="19"/>
    <n v="918.7"/>
    <x v="0"/>
    <x v="0"/>
    <n v="643.37"/>
    <n v="1562.07"/>
    <x v="0"/>
    <x v="0"/>
    <x v="0"/>
    <x v="0"/>
    <x v="1"/>
    <x v="1"/>
    <x v="1"/>
    <x v="1"/>
    <x v="0"/>
  </r>
  <r>
    <s v="9734-UYXQI"/>
    <x v="0"/>
    <x v="60"/>
    <x v="1"/>
    <x v="0"/>
    <x v="78"/>
    <n v="92028"/>
    <n v="33.362575"/>
    <n v="-117.299644"/>
    <x v="1"/>
    <x v="29"/>
    <x v="0"/>
    <x v="0"/>
    <n v="24.83"/>
    <x v="1"/>
    <x v="0"/>
    <x v="0"/>
    <n v="52"/>
    <x v="0"/>
    <x v="1"/>
    <x v="0"/>
    <x v="1"/>
    <x v="1"/>
    <x v="0"/>
    <x v="1"/>
    <x v="0"/>
    <x v="1"/>
    <x v="0"/>
    <x v="1"/>
    <n v="49.4"/>
    <n v="106.55"/>
    <x v="0"/>
    <x v="0"/>
    <n v="49.66"/>
    <n v="156.21"/>
    <x v="1"/>
    <x v="1"/>
    <x v="5"/>
    <x v="0"/>
    <x v="0"/>
    <x v="0"/>
    <x v="1"/>
    <x v="1"/>
    <x v="0"/>
  </r>
  <r>
    <s v="9734-YWGEX"/>
    <x v="0"/>
    <x v="60"/>
    <x v="1"/>
    <x v="0"/>
    <x v="195"/>
    <n v="94080"/>
    <n v="37.654435999999997"/>
    <n v="-122.426468"/>
    <x v="1"/>
    <x v="0"/>
    <x v="0"/>
    <x v="0"/>
    <n v="38.76"/>
    <x v="1"/>
    <x v="0"/>
    <x v="1"/>
    <n v="82"/>
    <x v="0"/>
    <x v="1"/>
    <x v="1"/>
    <x v="1"/>
    <x v="0"/>
    <x v="1"/>
    <x v="1"/>
    <x v="0"/>
    <x v="1"/>
    <x v="1"/>
    <x v="0"/>
    <n v="98.3"/>
    <n v="923.5"/>
    <x v="0"/>
    <x v="0"/>
    <n v="348.84"/>
    <n v="1272.3399999999999"/>
    <x v="1"/>
    <x v="4"/>
    <x v="16"/>
    <x v="0"/>
    <x v="0"/>
    <x v="0"/>
    <x v="0"/>
    <x v="1"/>
    <x v="0"/>
  </r>
  <r>
    <s v="9738-QLWTP"/>
    <x v="1"/>
    <x v="10"/>
    <x v="1"/>
    <x v="0"/>
    <x v="697"/>
    <n v="92070"/>
    <n v="33.174725000000002"/>
    <n v="-116.743329"/>
    <x v="1"/>
    <x v="35"/>
    <x v="0"/>
    <x v="0"/>
    <n v="35.130000000000003"/>
    <x v="0"/>
    <x v="0"/>
    <x v="1"/>
    <n v="29"/>
    <x v="0"/>
    <x v="1"/>
    <x v="1"/>
    <x v="0"/>
    <x v="1"/>
    <x v="0"/>
    <x v="0"/>
    <x v="0"/>
    <x v="0"/>
    <x v="1"/>
    <x v="1"/>
    <n v="81.900000000000006"/>
    <n v="3219.75"/>
    <x v="0"/>
    <x v="0"/>
    <n v="1370.07"/>
    <n v="4589.82"/>
    <x v="0"/>
    <x v="0"/>
    <x v="0"/>
    <x v="0"/>
    <x v="1"/>
    <x v="0"/>
    <x v="0"/>
    <x v="0"/>
    <x v="0"/>
  </r>
  <r>
    <s v="9739-JLPQJ"/>
    <x v="0"/>
    <x v="12"/>
    <x v="0"/>
    <x v="2"/>
    <x v="162"/>
    <n v="90822"/>
    <n v="33.778435999999999"/>
    <n v="-118.11864799999999"/>
    <x v="5"/>
    <x v="9"/>
    <x v="0"/>
    <x v="0"/>
    <n v="33.369999999999997"/>
    <x v="1"/>
    <x v="0"/>
    <x v="1"/>
    <n v="16"/>
    <x v="1"/>
    <x v="0"/>
    <x v="1"/>
    <x v="0"/>
    <x v="0"/>
    <x v="1"/>
    <x v="1"/>
    <x v="0"/>
    <x v="2"/>
    <x v="1"/>
    <x v="0"/>
    <n v="117.5"/>
    <n v="8670.1"/>
    <x v="485"/>
    <x v="0"/>
    <n v="2402.64"/>
    <n v="11025.19"/>
    <x v="0"/>
    <x v="0"/>
    <x v="0"/>
    <x v="0"/>
    <x v="0"/>
    <x v="0"/>
    <x v="0"/>
    <x v="0"/>
    <x v="0"/>
  </r>
  <r>
    <s v="9741-YLNTD"/>
    <x v="1"/>
    <x v="0"/>
    <x v="1"/>
    <x v="0"/>
    <x v="1011"/>
    <n v="93927"/>
    <n v="36.248708000000001"/>
    <n v="-121.386617"/>
    <x v="1"/>
    <x v="38"/>
    <x v="0"/>
    <x v="0"/>
    <n v="43.37"/>
    <x v="1"/>
    <x v="0"/>
    <x v="1"/>
    <n v="12"/>
    <x v="0"/>
    <x v="1"/>
    <x v="0"/>
    <x v="0"/>
    <x v="1"/>
    <x v="1"/>
    <x v="1"/>
    <x v="0"/>
    <x v="1"/>
    <x v="0"/>
    <x v="1"/>
    <n v="87.95"/>
    <n v="522.35"/>
    <x v="0"/>
    <x v="0"/>
    <n v="260.22000000000003"/>
    <n v="782.57"/>
    <x v="0"/>
    <x v="0"/>
    <x v="0"/>
    <x v="0"/>
    <x v="0"/>
    <x v="0"/>
    <x v="1"/>
    <x v="0"/>
    <x v="0"/>
  </r>
  <r>
    <s v="9742-XOKTS"/>
    <x v="1"/>
    <x v="27"/>
    <x v="0"/>
    <x v="2"/>
    <x v="135"/>
    <n v="95050"/>
    <n v="37.351213999999999"/>
    <n v="-121.952417"/>
    <x v="6"/>
    <x v="23"/>
    <x v="3"/>
    <x v="0"/>
    <n v="18.29"/>
    <x v="1"/>
    <x v="0"/>
    <x v="1"/>
    <n v="11"/>
    <x v="1"/>
    <x v="0"/>
    <x v="0"/>
    <x v="0"/>
    <x v="1"/>
    <x v="0"/>
    <x v="0"/>
    <x v="0"/>
    <x v="0"/>
    <x v="1"/>
    <x v="1"/>
    <n v="89.55"/>
    <n v="6038.55"/>
    <x v="486"/>
    <x v="0"/>
    <n v="1225.43"/>
    <n v="7230.22"/>
    <x v="0"/>
    <x v="0"/>
    <x v="0"/>
    <x v="0"/>
    <x v="1"/>
    <x v="0"/>
    <x v="0"/>
    <x v="0"/>
    <x v="0"/>
  </r>
  <r>
    <s v="9743-DQKQW"/>
    <x v="1"/>
    <x v="24"/>
    <x v="1"/>
    <x v="0"/>
    <x v="981"/>
    <n v="95320"/>
    <n v="37.818542999999998"/>
    <n v="-121.006907"/>
    <x v="1"/>
    <x v="3"/>
    <x v="1"/>
    <x v="1"/>
    <m/>
    <x v="2"/>
    <x v="0"/>
    <x v="2"/>
    <n v="69"/>
    <x v="0"/>
    <x v="1"/>
    <x v="0"/>
    <x v="1"/>
    <x v="1"/>
    <x v="0"/>
    <x v="0"/>
    <x v="0"/>
    <x v="1"/>
    <x v="1"/>
    <x v="1"/>
    <n v="25.1"/>
    <n v="79.8"/>
    <x v="0"/>
    <x v="0"/>
    <n v="0"/>
    <n v="79.8"/>
    <x v="2"/>
    <x v="0"/>
    <x v="0"/>
    <x v="0"/>
    <x v="1"/>
    <x v="0"/>
    <x v="1"/>
    <x v="1"/>
    <x v="0"/>
  </r>
  <r>
    <s v="9746-MDMBK"/>
    <x v="1"/>
    <x v="12"/>
    <x v="0"/>
    <x v="2"/>
    <x v="617"/>
    <n v="96059"/>
    <n v="40.426679"/>
    <n v="-121.850421"/>
    <x v="9"/>
    <x v="54"/>
    <x v="0"/>
    <x v="0"/>
    <n v="9.19"/>
    <x v="1"/>
    <x v="0"/>
    <x v="1"/>
    <n v="19"/>
    <x v="1"/>
    <x v="0"/>
    <x v="1"/>
    <x v="0"/>
    <x v="0"/>
    <x v="1"/>
    <x v="1"/>
    <x v="0"/>
    <x v="0"/>
    <x v="0"/>
    <x v="1"/>
    <n v="113.45"/>
    <n v="5317.8"/>
    <x v="0"/>
    <x v="0"/>
    <n v="431.93"/>
    <n v="5749.73"/>
    <x v="0"/>
    <x v="0"/>
    <x v="0"/>
    <x v="0"/>
    <x v="0"/>
    <x v="0"/>
    <x v="0"/>
    <x v="0"/>
    <x v="0"/>
  </r>
  <r>
    <s v="9746-UGFAC"/>
    <x v="0"/>
    <x v="2"/>
    <x v="1"/>
    <x v="0"/>
    <x v="620"/>
    <n v="95528"/>
    <n v="40.497283000000003"/>
    <n v="-123.93037"/>
    <x v="1"/>
    <x v="51"/>
    <x v="2"/>
    <x v="0"/>
    <n v="10.25"/>
    <x v="0"/>
    <x v="1"/>
    <x v="3"/>
    <m/>
    <x v="2"/>
    <x v="2"/>
    <x v="2"/>
    <x v="2"/>
    <x v="2"/>
    <x v="2"/>
    <x v="2"/>
    <x v="2"/>
    <x v="0"/>
    <x v="1"/>
    <x v="1"/>
    <n v="20.85"/>
    <n v="450.65"/>
    <x v="0"/>
    <x v="0"/>
    <n v="225.5"/>
    <n v="676.15"/>
    <x v="0"/>
    <x v="0"/>
    <x v="0"/>
    <x v="0"/>
    <x v="1"/>
    <x v="1"/>
    <x v="1"/>
    <x v="1"/>
    <x v="0"/>
  </r>
  <r>
    <s v="9746-YKGXB"/>
    <x v="1"/>
    <x v="23"/>
    <x v="0"/>
    <x v="3"/>
    <x v="113"/>
    <n v="95838"/>
    <n v="38.646096"/>
    <n v="-121.44243299999999"/>
    <x v="5"/>
    <x v="57"/>
    <x v="0"/>
    <x v="1"/>
    <m/>
    <x v="2"/>
    <x v="0"/>
    <x v="2"/>
    <n v="19"/>
    <x v="1"/>
    <x v="1"/>
    <x v="1"/>
    <x v="1"/>
    <x v="1"/>
    <x v="1"/>
    <x v="1"/>
    <x v="0"/>
    <x v="0"/>
    <x v="1"/>
    <x v="1"/>
    <n v="-3"/>
    <n v="2276.1"/>
    <x v="487"/>
    <x v="0"/>
    <n v="0"/>
    <n v="2252.6"/>
    <x v="0"/>
    <x v="0"/>
    <x v="0"/>
    <x v="0"/>
    <x v="0"/>
    <x v="0"/>
    <x v="0"/>
    <x v="1"/>
    <x v="0"/>
  </r>
  <r>
    <s v="9747-DDZOS"/>
    <x v="0"/>
    <x v="2"/>
    <x v="1"/>
    <x v="0"/>
    <x v="1026"/>
    <n v="95431"/>
    <n v="38.348883999999998"/>
    <n v="-122.51699000000001"/>
    <x v="1"/>
    <x v="13"/>
    <x v="0"/>
    <x v="0"/>
    <n v="3.84"/>
    <x v="0"/>
    <x v="0"/>
    <x v="1"/>
    <n v="2"/>
    <x v="0"/>
    <x v="1"/>
    <x v="1"/>
    <x v="1"/>
    <x v="1"/>
    <x v="0"/>
    <x v="0"/>
    <x v="0"/>
    <x v="1"/>
    <x v="1"/>
    <x v="1"/>
    <n v="73.5"/>
    <n v="73.5"/>
    <x v="0"/>
    <x v="0"/>
    <n v="3.84"/>
    <n v="77.34"/>
    <x v="1"/>
    <x v="2"/>
    <x v="3"/>
    <x v="0"/>
    <x v="1"/>
    <x v="0"/>
    <x v="0"/>
    <x v="1"/>
    <x v="0"/>
  </r>
  <r>
    <s v="9750-BOOHV"/>
    <x v="0"/>
    <x v="27"/>
    <x v="1"/>
    <x v="0"/>
    <x v="239"/>
    <n v="90501"/>
    <n v="33.833699000000003"/>
    <n v="-118.314387"/>
    <x v="1"/>
    <x v="44"/>
    <x v="5"/>
    <x v="1"/>
    <m/>
    <x v="2"/>
    <x v="0"/>
    <x v="2"/>
    <n v="18"/>
    <x v="1"/>
    <x v="1"/>
    <x v="0"/>
    <x v="1"/>
    <x v="1"/>
    <x v="0"/>
    <x v="0"/>
    <x v="0"/>
    <x v="0"/>
    <x v="1"/>
    <x v="0"/>
    <n v="30.15"/>
    <n v="927.65"/>
    <x v="0"/>
    <x v="0"/>
    <n v="0"/>
    <n v="927.65"/>
    <x v="0"/>
    <x v="0"/>
    <x v="0"/>
    <x v="0"/>
    <x v="1"/>
    <x v="0"/>
    <x v="0"/>
    <x v="1"/>
    <x v="0"/>
  </r>
  <r>
    <s v="9752-ZNQUT"/>
    <x v="0"/>
    <x v="35"/>
    <x v="1"/>
    <x v="0"/>
    <x v="43"/>
    <n v="93291"/>
    <n v="36.391776999999998"/>
    <n v="-119.37284200000001"/>
    <x v="1"/>
    <x v="13"/>
    <x v="1"/>
    <x v="0"/>
    <n v="7.99"/>
    <x v="0"/>
    <x v="0"/>
    <x v="0"/>
    <n v="11"/>
    <x v="0"/>
    <x v="0"/>
    <x v="0"/>
    <x v="1"/>
    <x v="1"/>
    <x v="0"/>
    <x v="0"/>
    <x v="0"/>
    <x v="1"/>
    <x v="0"/>
    <x v="1"/>
    <n v="48.6"/>
    <n v="48.6"/>
    <x v="0"/>
    <x v="0"/>
    <n v="7.99"/>
    <n v="56.59"/>
    <x v="2"/>
    <x v="0"/>
    <x v="0"/>
    <x v="0"/>
    <x v="1"/>
    <x v="0"/>
    <x v="0"/>
    <x v="1"/>
    <x v="0"/>
  </r>
  <r>
    <s v="9753-OYLBX"/>
    <x v="0"/>
    <x v="33"/>
    <x v="1"/>
    <x v="0"/>
    <x v="38"/>
    <n v="92122"/>
    <n v="32.857230000000001"/>
    <n v="-117.209774"/>
    <x v="1"/>
    <x v="13"/>
    <x v="0"/>
    <x v="0"/>
    <n v="8.56"/>
    <x v="0"/>
    <x v="1"/>
    <x v="3"/>
    <m/>
    <x v="2"/>
    <x v="2"/>
    <x v="2"/>
    <x v="2"/>
    <x v="2"/>
    <x v="2"/>
    <x v="2"/>
    <x v="2"/>
    <x v="1"/>
    <x v="1"/>
    <x v="0"/>
    <n v="20.5"/>
    <n v="20.5"/>
    <x v="0"/>
    <x v="0"/>
    <n v="8.56"/>
    <n v="29.06"/>
    <x v="2"/>
    <x v="0"/>
    <x v="0"/>
    <x v="0"/>
    <x v="1"/>
    <x v="1"/>
    <x v="1"/>
    <x v="1"/>
    <x v="0"/>
  </r>
  <r>
    <s v="9754-CLVZW"/>
    <x v="0"/>
    <x v="43"/>
    <x v="0"/>
    <x v="1"/>
    <x v="705"/>
    <n v="95901"/>
    <n v="39.195140000000002"/>
    <n v="-121.503883"/>
    <x v="8"/>
    <x v="18"/>
    <x v="5"/>
    <x v="1"/>
    <m/>
    <x v="2"/>
    <x v="0"/>
    <x v="0"/>
    <n v="23"/>
    <x v="1"/>
    <x v="0"/>
    <x v="0"/>
    <x v="0"/>
    <x v="1"/>
    <x v="0"/>
    <x v="0"/>
    <x v="1"/>
    <x v="1"/>
    <x v="1"/>
    <x v="0"/>
    <n v="38.85"/>
    <n v="1025.1500000000001"/>
    <x v="0"/>
    <x v="14"/>
    <n v="0"/>
    <n v="1055.1500000000001"/>
    <x v="0"/>
    <x v="0"/>
    <x v="0"/>
    <x v="0"/>
    <x v="1"/>
    <x v="1"/>
    <x v="0"/>
    <x v="0"/>
    <x v="0"/>
  </r>
  <r>
    <s v="9755-JHNMN"/>
    <x v="0"/>
    <x v="0"/>
    <x v="1"/>
    <x v="0"/>
    <x v="284"/>
    <n v="93304"/>
    <n v="35.339796"/>
    <n v="-119.023552"/>
    <x v="1"/>
    <x v="21"/>
    <x v="0"/>
    <x v="0"/>
    <n v="20.45"/>
    <x v="0"/>
    <x v="0"/>
    <x v="0"/>
    <n v="23"/>
    <x v="1"/>
    <x v="0"/>
    <x v="1"/>
    <x v="0"/>
    <x v="1"/>
    <x v="0"/>
    <x v="0"/>
    <x v="0"/>
    <x v="2"/>
    <x v="1"/>
    <x v="1"/>
    <n v="67.400000000000006"/>
    <n v="3306.85"/>
    <x v="0"/>
    <x v="0"/>
    <n v="1002.05"/>
    <n v="4308.8999999999996"/>
    <x v="0"/>
    <x v="0"/>
    <x v="0"/>
    <x v="0"/>
    <x v="1"/>
    <x v="0"/>
    <x v="0"/>
    <x v="0"/>
    <x v="0"/>
  </r>
  <r>
    <s v="9758-MFWGD"/>
    <x v="0"/>
    <x v="4"/>
    <x v="0"/>
    <x v="3"/>
    <x v="93"/>
    <n v="90250"/>
    <n v="33.914774999999999"/>
    <n v="-118.348083"/>
    <x v="1"/>
    <x v="60"/>
    <x v="0"/>
    <x v="1"/>
    <m/>
    <x v="2"/>
    <x v="0"/>
    <x v="2"/>
    <n v="19"/>
    <x v="0"/>
    <x v="0"/>
    <x v="0"/>
    <x v="1"/>
    <x v="1"/>
    <x v="0"/>
    <x v="0"/>
    <x v="0"/>
    <x v="0"/>
    <x v="1"/>
    <x v="1"/>
    <n v="29.9"/>
    <n v="1388.75"/>
    <x v="0"/>
    <x v="0"/>
    <n v="0"/>
    <n v="1388.75"/>
    <x v="0"/>
    <x v="0"/>
    <x v="0"/>
    <x v="0"/>
    <x v="1"/>
    <x v="0"/>
    <x v="0"/>
    <x v="1"/>
    <x v="0"/>
  </r>
  <r>
    <s v="9761-XUJWD"/>
    <x v="1"/>
    <x v="19"/>
    <x v="1"/>
    <x v="0"/>
    <x v="64"/>
    <n v="93650"/>
    <n v="36.841655000000003"/>
    <n v="-119.797113"/>
    <x v="1"/>
    <x v="10"/>
    <x v="0"/>
    <x v="0"/>
    <n v="8.6"/>
    <x v="0"/>
    <x v="0"/>
    <x v="2"/>
    <n v="59"/>
    <x v="0"/>
    <x v="0"/>
    <x v="0"/>
    <x v="0"/>
    <x v="1"/>
    <x v="1"/>
    <x v="1"/>
    <x v="0"/>
    <x v="1"/>
    <x v="0"/>
    <x v="1"/>
    <n v="65.599999999999994"/>
    <n v="339.9"/>
    <x v="0"/>
    <x v="0"/>
    <n v="43"/>
    <n v="382.9"/>
    <x v="0"/>
    <x v="0"/>
    <x v="0"/>
    <x v="0"/>
    <x v="0"/>
    <x v="0"/>
    <x v="0"/>
    <x v="0"/>
    <x v="0"/>
  </r>
  <r>
    <s v="9762-YAQAA"/>
    <x v="1"/>
    <x v="33"/>
    <x v="1"/>
    <x v="0"/>
    <x v="517"/>
    <n v="90740"/>
    <n v="33.754620000000003"/>
    <n v="-118.071128"/>
    <x v="1"/>
    <x v="35"/>
    <x v="5"/>
    <x v="0"/>
    <n v="36.93"/>
    <x v="1"/>
    <x v="0"/>
    <x v="1"/>
    <n v="12"/>
    <x v="0"/>
    <x v="0"/>
    <x v="0"/>
    <x v="1"/>
    <x v="1"/>
    <x v="0"/>
    <x v="0"/>
    <x v="0"/>
    <x v="0"/>
    <x v="1"/>
    <x v="0"/>
    <n v="81.400000000000006"/>
    <n v="3213.75"/>
    <x v="0"/>
    <x v="0"/>
    <n v="1440.27"/>
    <n v="4654.0200000000004"/>
    <x v="0"/>
    <x v="0"/>
    <x v="0"/>
    <x v="0"/>
    <x v="1"/>
    <x v="0"/>
    <x v="0"/>
    <x v="1"/>
    <x v="0"/>
  </r>
  <r>
    <s v="9763-GRSKD"/>
    <x v="1"/>
    <x v="0"/>
    <x v="0"/>
    <x v="3"/>
    <x v="31"/>
    <n v="90012"/>
    <n v="34.065874999999998"/>
    <n v="-118.23872799999999"/>
    <x v="2"/>
    <x v="2"/>
    <x v="2"/>
    <x v="0"/>
    <n v="29.68"/>
    <x v="0"/>
    <x v="0"/>
    <x v="2"/>
    <n v="22"/>
    <x v="1"/>
    <x v="1"/>
    <x v="0"/>
    <x v="1"/>
    <x v="1"/>
    <x v="0"/>
    <x v="0"/>
    <x v="1"/>
    <x v="1"/>
    <x v="0"/>
    <x v="2"/>
    <n v="49.95"/>
    <n v="587.45000000000005"/>
    <x v="0"/>
    <x v="12"/>
    <n v="385.84"/>
    <n v="1123.29"/>
    <x v="0"/>
    <x v="0"/>
    <x v="0"/>
    <x v="0"/>
    <x v="1"/>
    <x v="1"/>
    <x v="0"/>
    <x v="1"/>
    <x v="0"/>
  </r>
  <r>
    <s v="9763-PDTKK"/>
    <x v="0"/>
    <x v="40"/>
    <x v="1"/>
    <x v="0"/>
    <x v="41"/>
    <n v="95112"/>
    <n v="37.343826999999997"/>
    <n v="-121.88311899999999"/>
    <x v="1"/>
    <x v="1"/>
    <x v="1"/>
    <x v="0"/>
    <n v="39.68"/>
    <x v="0"/>
    <x v="0"/>
    <x v="1"/>
    <n v="18"/>
    <x v="1"/>
    <x v="1"/>
    <x v="1"/>
    <x v="0"/>
    <x v="1"/>
    <x v="1"/>
    <x v="1"/>
    <x v="0"/>
    <x v="1"/>
    <x v="0"/>
    <x v="1"/>
    <n v="94.4"/>
    <n v="387.2"/>
    <x v="0"/>
    <x v="0"/>
    <n v="158.72"/>
    <n v="545.91999999999996"/>
    <x v="1"/>
    <x v="1"/>
    <x v="1"/>
    <x v="0"/>
    <x v="0"/>
    <x v="0"/>
    <x v="0"/>
    <x v="0"/>
    <x v="0"/>
  </r>
  <r>
    <s v="9764-REAFF"/>
    <x v="0"/>
    <x v="27"/>
    <x v="0"/>
    <x v="0"/>
    <x v="524"/>
    <n v="95979"/>
    <n v="39.288127000000003"/>
    <n v="-122.415841"/>
    <x v="5"/>
    <x v="26"/>
    <x v="4"/>
    <x v="0"/>
    <n v="26.99"/>
    <x v="0"/>
    <x v="1"/>
    <x v="3"/>
    <m/>
    <x v="2"/>
    <x v="2"/>
    <x v="2"/>
    <x v="2"/>
    <x v="2"/>
    <x v="2"/>
    <x v="2"/>
    <x v="2"/>
    <x v="2"/>
    <x v="1"/>
    <x v="1"/>
    <n v="18.399999999999999"/>
    <n v="1057.8499999999999"/>
    <x v="0"/>
    <x v="0"/>
    <n v="1592.41"/>
    <n v="2650.26"/>
    <x v="0"/>
    <x v="0"/>
    <x v="0"/>
    <x v="0"/>
    <x v="1"/>
    <x v="1"/>
    <x v="1"/>
    <x v="1"/>
    <x v="0"/>
  </r>
  <r>
    <s v="9766-HGEDE"/>
    <x v="0"/>
    <x v="25"/>
    <x v="0"/>
    <x v="0"/>
    <x v="411"/>
    <n v="95969"/>
    <n v="39.696759999999998"/>
    <n v="-121.644379"/>
    <x v="3"/>
    <x v="67"/>
    <x v="2"/>
    <x v="0"/>
    <n v="1.64"/>
    <x v="0"/>
    <x v="1"/>
    <x v="3"/>
    <m/>
    <x v="2"/>
    <x v="2"/>
    <x v="2"/>
    <x v="2"/>
    <x v="2"/>
    <x v="2"/>
    <x v="2"/>
    <x v="2"/>
    <x v="0"/>
    <x v="1"/>
    <x v="2"/>
    <n v="19.350000000000001"/>
    <n v="307"/>
    <x v="488"/>
    <x v="0"/>
    <n v="27.88"/>
    <n v="324.31"/>
    <x v="0"/>
    <x v="0"/>
    <x v="0"/>
    <x v="0"/>
    <x v="1"/>
    <x v="1"/>
    <x v="1"/>
    <x v="1"/>
    <x v="0"/>
  </r>
  <r>
    <s v="9767-FFLEM"/>
    <x v="1"/>
    <x v="54"/>
    <x v="1"/>
    <x v="0"/>
    <x v="693"/>
    <n v="92281"/>
    <n v="33.036790000000003"/>
    <n v="-115.60503"/>
    <x v="1"/>
    <x v="70"/>
    <x v="0"/>
    <x v="0"/>
    <n v="35.04"/>
    <x v="0"/>
    <x v="0"/>
    <x v="1"/>
    <n v="2"/>
    <x v="0"/>
    <x v="1"/>
    <x v="0"/>
    <x v="1"/>
    <x v="1"/>
    <x v="0"/>
    <x v="0"/>
    <x v="0"/>
    <x v="1"/>
    <x v="0"/>
    <x v="0"/>
    <n v="69.5"/>
    <n v="2625.25"/>
    <x v="489"/>
    <x v="0"/>
    <n v="1331.52"/>
    <n v="3936.58"/>
    <x v="0"/>
    <x v="0"/>
    <x v="0"/>
    <x v="0"/>
    <x v="1"/>
    <x v="0"/>
    <x v="1"/>
    <x v="1"/>
    <x v="0"/>
  </r>
  <r>
    <s v="9769-TSBZE"/>
    <x v="0"/>
    <x v="33"/>
    <x v="1"/>
    <x v="1"/>
    <x v="1007"/>
    <n v="93276"/>
    <n v="35.316262999999999"/>
    <n v="-119.402559"/>
    <x v="1"/>
    <x v="40"/>
    <x v="0"/>
    <x v="0"/>
    <n v="16.75"/>
    <x v="1"/>
    <x v="0"/>
    <x v="2"/>
    <n v="57"/>
    <x v="1"/>
    <x v="0"/>
    <x v="0"/>
    <x v="0"/>
    <x v="1"/>
    <x v="0"/>
    <x v="0"/>
    <x v="1"/>
    <x v="2"/>
    <x v="1"/>
    <x v="1"/>
    <n v="66"/>
    <n v="4891.5"/>
    <x v="0"/>
    <x v="15"/>
    <n v="1172.5"/>
    <n v="6154"/>
    <x v="0"/>
    <x v="0"/>
    <x v="0"/>
    <x v="0"/>
    <x v="1"/>
    <x v="1"/>
    <x v="0"/>
    <x v="0"/>
    <x v="0"/>
  </r>
  <r>
    <s v="9770-KXGQU"/>
    <x v="0"/>
    <x v="7"/>
    <x v="1"/>
    <x v="0"/>
    <x v="111"/>
    <n v="92555"/>
    <n v="33.907361000000002"/>
    <n v="-117.109972"/>
    <x v="1"/>
    <x v="63"/>
    <x v="0"/>
    <x v="0"/>
    <n v="29.39"/>
    <x v="1"/>
    <x v="0"/>
    <x v="1"/>
    <n v="12"/>
    <x v="1"/>
    <x v="0"/>
    <x v="1"/>
    <x v="1"/>
    <x v="0"/>
    <x v="0"/>
    <x v="0"/>
    <x v="0"/>
    <x v="0"/>
    <x v="1"/>
    <x v="0"/>
    <n v="98.6"/>
    <n v="5311.85"/>
    <x v="0"/>
    <x v="0"/>
    <n v="1557.67"/>
    <n v="6869.52"/>
    <x v="0"/>
    <x v="0"/>
    <x v="0"/>
    <x v="0"/>
    <x v="0"/>
    <x v="0"/>
    <x v="0"/>
    <x v="1"/>
    <x v="0"/>
  </r>
  <r>
    <s v="9770-LXDBK"/>
    <x v="0"/>
    <x v="21"/>
    <x v="1"/>
    <x v="0"/>
    <x v="31"/>
    <n v="90006"/>
    <n v="34.048012999999997"/>
    <n v="-118.293953"/>
    <x v="1"/>
    <x v="3"/>
    <x v="1"/>
    <x v="0"/>
    <n v="14.79"/>
    <x v="0"/>
    <x v="1"/>
    <x v="3"/>
    <m/>
    <x v="2"/>
    <x v="2"/>
    <x v="2"/>
    <x v="2"/>
    <x v="2"/>
    <x v="2"/>
    <x v="2"/>
    <x v="2"/>
    <x v="1"/>
    <x v="1"/>
    <x v="0"/>
    <n v="20.399999999999999"/>
    <n v="63.15"/>
    <x v="0"/>
    <x v="0"/>
    <n v="44.37"/>
    <n v="107.52"/>
    <x v="2"/>
    <x v="0"/>
    <x v="0"/>
    <x v="0"/>
    <x v="1"/>
    <x v="1"/>
    <x v="1"/>
    <x v="1"/>
    <x v="0"/>
  </r>
  <r>
    <s v="9773-PEQBZ"/>
    <x v="1"/>
    <x v="9"/>
    <x v="1"/>
    <x v="0"/>
    <x v="129"/>
    <n v="92530"/>
    <n v="33.655420999999997"/>
    <n v="-117.391751"/>
    <x v="1"/>
    <x v="46"/>
    <x v="0"/>
    <x v="0"/>
    <n v="15.6"/>
    <x v="1"/>
    <x v="0"/>
    <x v="1"/>
    <n v="22"/>
    <x v="0"/>
    <x v="0"/>
    <x v="0"/>
    <x v="1"/>
    <x v="1"/>
    <x v="0"/>
    <x v="0"/>
    <x v="0"/>
    <x v="1"/>
    <x v="1"/>
    <x v="1"/>
    <n v="79.849999999999994"/>
    <n v="797.25"/>
    <x v="0"/>
    <x v="0"/>
    <n v="156"/>
    <n v="953.25"/>
    <x v="0"/>
    <x v="0"/>
    <x v="0"/>
    <x v="0"/>
    <x v="1"/>
    <x v="0"/>
    <x v="0"/>
    <x v="1"/>
    <x v="0"/>
  </r>
  <r>
    <s v="9774-NRNAU"/>
    <x v="1"/>
    <x v="49"/>
    <x v="0"/>
    <x v="0"/>
    <x v="710"/>
    <n v="92230"/>
    <n v="33.929811999999998"/>
    <n v="-116.76058"/>
    <x v="7"/>
    <x v="28"/>
    <x v="0"/>
    <x v="0"/>
    <n v="33.57"/>
    <x v="1"/>
    <x v="0"/>
    <x v="2"/>
    <n v="21"/>
    <x v="0"/>
    <x v="0"/>
    <x v="1"/>
    <x v="0"/>
    <x v="0"/>
    <x v="1"/>
    <x v="0"/>
    <x v="0"/>
    <x v="0"/>
    <x v="0"/>
    <x v="1"/>
    <n v="84.8"/>
    <n v="2309.5500000000002"/>
    <x v="0"/>
    <x v="0"/>
    <n v="906.39"/>
    <n v="3215.94"/>
    <x v="0"/>
    <x v="0"/>
    <x v="0"/>
    <x v="0"/>
    <x v="0"/>
    <x v="0"/>
    <x v="0"/>
    <x v="0"/>
    <x v="0"/>
  </r>
  <r>
    <s v="9776-CLUJA"/>
    <x v="0"/>
    <x v="28"/>
    <x v="0"/>
    <x v="0"/>
    <x v="113"/>
    <n v="95829"/>
    <n v="38.486502000000002"/>
    <n v="-121.334051"/>
    <x v="2"/>
    <x v="69"/>
    <x v="0"/>
    <x v="0"/>
    <n v="17.87"/>
    <x v="1"/>
    <x v="0"/>
    <x v="1"/>
    <n v="9"/>
    <x v="1"/>
    <x v="1"/>
    <x v="0"/>
    <x v="1"/>
    <x v="1"/>
    <x v="0"/>
    <x v="0"/>
    <x v="0"/>
    <x v="1"/>
    <x v="0"/>
    <x v="1"/>
    <n v="77.5"/>
    <n v="3807.35"/>
    <x v="0"/>
    <x v="0"/>
    <n v="911.37"/>
    <n v="4718.72"/>
    <x v="1"/>
    <x v="1"/>
    <x v="11"/>
    <x v="0"/>
    <x v="1"/>
    <x v="0"/>
    <x v="0"/>
    <x v="1"/>
    <x v="0"/>
  </r>
  <r>
    <s v="9776-OJUZI"/>
    <x v="0"/>
    <x v="28"/>
    <x v="1"/>
    <x v="0"/>
    <x v="106"/>
    <n v="93249"/>
    <n v="35.637715"/>
    <n v="-119.893068"/>
    <x v="1"/>
    <x v="7"/>
    <x v="0"/>
    <x v="0"/>
    <n v="32.409999999999997"/>
    <x v="1"/>
    <x v="0"/>
    <x v="1"/>
    <n v="21"/>
    <x v="0"/>
    <x v="0"/>
    <x v="1"/>
    <x v="1"/>
    <x v="0"/>
    <x v="0"/>
    <x v="0"/>
    <x v="0"/>
    <x v="2"/>
    <x v="0"/>
    <x v="1"/>
    <n v="95.45"/>
    <n v="6223.3"/>
    <x v="0"/>
    <x v="0"/>
    <n v="2106.65"/>
    <n v="8329.9500000000007"/>
    <x v="0"/>
    <x v="0"/>
    <x v="0"/>
    <x v="0"/>
    <x v="0"/>
    <x v="0"/>
    <x v="0"/>
    <x v="1"/>
    <x v="0"/>
  </r>
  <r>
    <s v="9777-IQHWP"/>
    <x v="1"/>
    <x v="55"/>
    <x v="0"/>
    <x v="2"/>
    <x v="1011"/>
    <n v="93927"/>
    <n v="36.248708000000001"/>
    <n v="-121.386617"/>
    <x v="0"/>
    <x v="34"/>
    <x v="0"/>
    <x v="0"/>
    <n v="30.82"/>
    <x v="1"/>
    <x v="0"/>
    <x v="1"/>
    <n v="11"/>
    <x v="1"/>
    <x v="1"/>
    <x v="1"/>
    <x v="1"/>
    <x v="1"/>
    <x v="1"/>
    <x v="1"/>
    <x v="0"/>
    <x v="2"/>
    <x v="1"/>
    <x v="1"/>
    <n v="93.4"/>
    <n v="5822.3"/>
    <x v="0"/>
    <x v="0"/>
    <n v="1972.48"/>
    <n v="7794.78"/>
    <x v="0"/>
    <x v="0"/>
    <x v="0"/>
    <x v="0"/>
    <x v="0"/>
    <x v="0"/>
    <x v="0"/>
    <x v="1"/>
    <x v="0"/>
  </r>
  <r>
    <s v="9777-WJJPR"/>
    <x v="1"/>
    <x v="1"/>
    <x v="0"/>
    <x v="0"/>
    <x v="113"/>
    <n v="95842"/>
    <n v="38.687367000000002"/>
    <n v="-121.34848"/>
    <x v="5"/>
    <x v="65"/>
    <x v="0"/>
    <x v="0"/>
    <n v="29.77"/>
    <x v="1"/>
    <x v="0"/>
    <x v="1"/>
    <n v="12"/>
    <x v="0"/>
    <x v="1"/>
    <x v="1"/>
    <x v="1"/>
    <x v="0"/>
    <x v="0"/>
    <x v="0"/>
    <x v="0"/>
    <x v="1"/>
    <x v="1"/>
    <x v="0"/>
    <n v="88.65"/>
    <n v="2683.2"/>
    <x v="0"/>
    <x v="0"/>
    <n v="922.87"/>
    <n v="3606.07"/>
    <x v="0"/>
    <x v="0"/>
    <x v="0"/>
    <x v="0"/>
    <x v="0"/>
    <x v="0"/>
    <x v="0"/>
    <x v="1"/>
    <x v="0"/>
  </r>
  <r>
    <s v="9778-OGKQZ"/>
    <x v="1"/>
    <x v="39"/>
    <x v="0"/>
    <x v="0"/>
    <x v="64"/>
    <n v="93727"/>
    <n v="36.751488999999999"/>
    <n v="-119.68071999999999"/>
    <x v="4"/>
    <x v="9"/>
    <x v="0"/>
    <x v="0"/>
    <n v="5.32"/>
    <x v="1"/>
    <x v="0"/>
    <x v="2"/>
    <n v="5"/>
    <x v="1"/>
    <x v="0"/>
    <x v="1"/>
    <x v="0"/>
    <x v="0"/>
    <x v="1"/>
    <x v="1"/>
    <x v="1"/>
    <x v="2"/>
    <x v="0"/>
    <x v="0"/>
    <n v="92"/>
    <n v="6782.15"/>
    <x v="0"/>
    <x v="1"/>
    <n v="383.04"/>
    <n v="7175.19"/>
    <x v="0"/>
    <x v="0"/>
    <x v="0"/>
    <x v="0"/>
    <x v="0"/>
    <x v="1"/>
    <x v="0"/>
    <x v="0"/>
    <x v="0"/>
  </r>
  <r>
    <s v="9779-DPNEJ"/>
    <x v="0"/>
    <x v="40"/>
    <x v="0"/>
    <x v="1"/>
    <x v="943"/>
    <n v="92364"/>
    <n v="35.478735999999998"/>
    <n v="-115.51698399999999"/>
    <x v="7"/>
    <x v="51"/>
    <x v="2"/>
    <x v="0"/>
    <n v="33.46"/>
    <x v="0"/>
    <x v="0"/>
    <x v="1"/>
    <n v="29"/>
    <x v="0"/>
    <x v="1"/>
    <x v="0"/>
    <x v="1"/>
    <x v="1"/>
    <x v="1"/>
    <x v="1"/>
    <x v="0"/>
    <x v="1"/>
    <x v="0"/>
    <x v="1"/>
    <n v="80.150000000000006"/>
    <n v="1790.65"/>
    <x v="0"/>
    <x v="0"/>
    <n v="736.12"/>
    <n v="2526.77"/>
    <x v="0"/>
    <x v="0"/>
    <x v="0"/>
    <x v="0"/>
    <x v="0"/>
    <x v="0"/>
    <x v="1"/>
    <x v="1"/>
    <x v="0"/>
  </r>
  <r>
    <s v="9780-FKVVF"/>
    <x v="1"/>
    <x v="27"/>
    <x v="1"/>
    <x v="0"/>
    <x v="554"/>
    <n v="93622"/>
    <n v="36.785617999999999"/>
    <n v="-120.625382"/>
    <x v="1"/>
    <x v="38"/>
    <x v="1"/>
    <x v="0"/>
    <n v="20.11"/>
    <x v="0"/>
    <x v="0"/>
    <x v="2"/>
    <n v="5"/>
    <x v="1"/>
    <x v="1"/>
    <x v="0"/>
    <x v="1"/>
    <x v="1"/>
    <x v="1"/>
    <x v="1"/>
    <x v="0"/>
    <x v="1"/>
    <x v="0"/>
    <x v="1"/>
    <n v="59.15"/>
    <n v="336.7"/>
    <x v="0"/>
    <x v="0"/>
    <n v="120.66"/>
    <n v="457.36"/>
    <x v="0"/>
    <x v="0"/>
    <x v="0"/>
    <x v="0"/>
    <x v="0"/>
    <x v="0"/>
    <x v="0"/>
    <x v="1"/>
    <x v="0"/>
  </r>
  <r>
    <s v="9782-LGXMC"/>
    <x v="0"/>
    <x v="34"/>
    <x v="0"/>
    <x v="2"/>
    <x v="570"/>
    <n v="94598"/>
    <n v="37.916648000000002"/>
    <n v="-122.008483"/>
    <x v="10"/>
    <x v="21"/>
    <x v="0"/>
    <x v="0"/>
    <n v="35.29"/>
    <x v="0"/>
    <x v="0"/>
    <x v="2"/>
    <n v="28"/>
    <x v="1"/>
    <x v="1"/>
    <x v="1"/>
    <x v="0"/>
    <x v="1"/>
    <x v="0"/>
    <x v="0"/>
    <x v="0"/>
    <x v="1"/>
    <x v="1"/>
    <x v="1"/>
    <n v="61.75"/>
    <n v="3024.15"/>
    <x v="0"/>
    <x v="0"/>
    <n v="1729.21"/>
    <n v="4753.3599999999997"/>
    <x v="0"/>
    <x v="0"/>
    <x v="0"/>
    <x v="0"/>
    <x v="1"/>
    <x v="0"/>
    <x v="0"/>
    <x v="0"/>
    <x v="0"/>
  </r>
  <r>
    <s v="9786-IJYDL"/>
    <x v="0"/>
    <x v="42"/>
    <x v="1"/>
    <x v="0"/>
    <x v="67"/>
    <n v="95560"/>
    <n v="40.142256000000003"/>
    <n v="-123.85292699999999"/>
    <x v="1"/>
    <x v="33"/>
    <x v="0"/>
    <x v="0"/>
    <n v="30.5"/>
    <x v="1"/>
    <x v="0"/>
    <x v="1"/>
    <n v="8"/>
    <x v="1"/>
    <x v="0"/>
    <x v="1"/>
    <x v="0"/>
    <x v="0"/>
    <x v="1"/>
    <x v="1"/>
    <x v="0"/>
    <x v="2"/>
    <x v="0"/>
    <x v="0"/>
    <n v="113.2"/>
    <n v="3914.05"/>
    <x v="0"/>
    <x v="0"/>
    <n v="1067.5"/>
    <n v="4981.55"/>
    <x v="0"/>
    <x v="0"/>
    <x v="0"/>
    <x v="0"/>
    <x v="0"/>
    <x v="0"/>
    <x v="0"/>
    <x v="0"/>
    <x v="0"/>
  </r>
  <r>
    <s v="9786-YWNHU"/>
    <x v="0"/>
    <x v="47"/>
    <x v="0"/>
    <x v="3"/>
    <x v="843"/>
    <n v="92336"/>
    <n v="34.136367"/>
    <n v="-117.460803"/>
    <x v="10"/>
    <x v="5"/>
    <x v="4"/>
    <x v="0"/>
    <n v="1.18"/>
    <x v="0"/>
    <x v="0"/>
    <x v="2"/>
    <n v="27"/>
    <x v="1"/>
    <x v="0"/>
    <x v="1"/>
    <x v="0"/>
    <x v="1"/>
    <x v="0"/>
    <x v="0"/>
    <x v="1"/>
    <x v="2"/>
    <x v="1"/>
    <x v="0"/>
    <n v="63.55"/>
    <n v="4014.2"/>
    <x v="0"/>
    <x v="15"/>
    <n v="74.34"/>
    <n v="4178.54"/>
    <x v="0"/>
    <x v="0"/>
    <x v="0"/>
    <x v="0"/>
    <x v="1"/>
    <x v="1"/>
    <x v="0"/>
    <x v="0"/>
    <x v="0"/>
  </r>
  <r>
    <s v="9787-XVQIU"/>
    <x v="1"/>
    <x v="32"/>
    <x v="1"/>
    <x v="0"/>
    <x v="1019"/>
    <n v="92386"/>
    <n v="34.243088"/>
    <n v="-116.830015"/>
    <x v="1"/>
    <x v="13"/>
    <x v="1"/>
    <x v="0"/>
    <n v="39.44"/>
    <x v="1"/>
    <x v="0"/>
    <x v="1"/>
    <n v="18"/>
    <x v="0"/>
    <x v="1"/>
    <x v="0"/>
    <x v="1"/>
    <x v="1"/>
    <x v="0"/>
    <x v="0"/>
    <x v="1"/>
    <x v="1"/>
    <x v="0"/>
    <x v="1"/>
    <n v="75.3"/>
    <n v="75.3"/>
    <x v="0"/>
    <x v="0"/>
    <n v="39.44"/>
    <n v="114.74"/>
    <x v="1"/>
    <x v="5"/>
    <x v="9"/>
    <x v="0"/>
    <x v="1"/>
    <x v="1"/>
    <x v="1"/>
    <x v="1"/>
    <x v="0"/>
  </r>
  <r>
    <s v="9788-HNGUT"/>
    <x v="1"/>
    <x v="45"/>
    <x v="0"/>
    <x v="0"/>
    <x v="710"/>
    <n v="92230"/>
    <n v="33.929811999999998"/>
    <n v="-116.76058"/>
    <x v="5"/>
    <x v="9"/>
    <x v="3"/>
    <x v="0"/>
    <n v="17.87"/>
    <x v="1"/>
    <x v="0"/>
    <x v="1"/>
    <n v="3"/>
    <x v="1"/>
    <x v="0"/>
    <x v="1"/>
    <x v="0"/>
    <x v="0"/>
    <x v="1"/>
    <x v="1"/>
    <x v="0"/>
    <x v="2"/>
    <x v="0"/>
    <x v="0"/>
    <n v="116.95"/>
    <n v="8594.4"/>
    <x v="0"/>
    <x v="0"/>
    <n v="1286.6400000000001"/>
    <n v="9881.0400000000009"/>
    <x v="0"/>
    <x v="0"/>
    <x v="0"/>
    <x v="0"/>
    <x v="0"/>
    <x v="0"/>
    <x v="0"/>
    <x v="0"/>
    <x v="0"/>
  </r>
  <r>
    <s v="9788-YTFGE"/>
    <x v="1"/>
    <x v="10"/>
    <x v="1"/>
    <x v="0"/>
    <x v="137"/>
    <n v="95540"/>
    <n v="40.584991000000002"/>
    <n v="-124.121504"/>
    <x v="1"/>
    <x v="6"/>
    <x v="0"/>
    <x v="0"/>
    <n v="13.86"/>
    <x v="0"/>
    <x v="1"/>
    <x v="3"/>
    <m/>
    <x v="2"/>
    <x v="2"/>
    <x v="2"/>
    <x v="2"/>
    <x v="2"/>
    <x v="2"/>
    <x v="2"/>
    <x v="2"/>
    <x v="1"/>
    <x v="0"/>
    <x v="0"/>
    <n v="19.95"/>
    <n v="147.5"/>
    <x v="0"/>
    <x v="0"/>
    <n v="97.02"/>
    <n v="244.52"/>
    <x v="0"/>
    <x v="0"/>
    <x v="0"/>
    <x v="0"/>
    <x v="1"/>
    <x v="1"/>
    <x v="1"/>
    <x v="1"/>
    <x v="0"/>
  </r>
  <r>
    <s v="9793-WECQC"/>
    <x v="1"/>
    <x v="55"/>
    <x v="1"/>
    <x v="0"/>
    <x v="868"/>
    <n v="95631"/>
    <n v="39.031875999999997"/>
    <n v="-120.81114100000001"/>
    <x v="1"/>
    <x v="16"/>
    <x v="0"/>
    <x v="0"/>
    <n v="48.21"/>
    <x v="0"/>
    <x v="0"/>
    <x v="1"/>
    <n v="23"/>
    <x v="0"/>
    <x v="0"/>
    <x v="0"/>
    <x v="1"/>
    <x v="0"/>
    <x v="1"/>
    <x v="1"/>
    <x v="0"/>
    <x v="1"/>
    <x v="1"/>
    <x v="0"/>
    <n v="-1"/>
    <n v="2192.9"/>
    <x v="0"/>
    <x v="0"/>
    <n v="1108.83"/>
    <n v="3301.73"/>
    <x v="0"/>
    <x v="0"/>
    <x v="0"/>
    <x v="0"/>
    <x v="0"/>
    <x v="0"/>
    <x v="0"/>
    <x v="1"/>
    <x v="0"/>
  </r>
  <r>
    <s v="9795-NREXC"/>
    <x v="0"/>
    <x v="51"/>
    <x v="0"/>
    <x v="0"/>
    <x v="35"/>
    <n v="95212"/>
    <n v="38.049456999999997"/>
    <n v="-121.21653000000001"/>
    <x v="7"/>
    <x v="34"/>
    <x v="4"/>
    <x v="0"/>
    <n v="11.85"/>
    <x v="1"/>
    <x v="0"/>
    <x v="2"/>
    <n v="2"/>
    <x v="1"/>
    <x v="1"/>
    <x v="1"/>
    <x v="0"/>
    <x v="0"/>
    <x v="1"/>
    <x v="1"/>
    <x v="0"/>
    <x v="2"/>
    <x v="0"/>
    <x v="0"/>
    <n v="85"/>
    <n v="5484.4"/>
    <x v="0"/>
    <x v="0"/>
    <n v="758.4"/>
    <n v="6242.8"/>
    <x v="0"/>
    <x v="0"/>
    <x v="0"/>
    <x v="0"/>
    <x v="0"/>
    <x v="0"/>
    <x v="0"/>
    <x v="0"/>
    <x v="0"/>
  </r>
  <r>
    <s v="9795-SHUHB"/>
    <x v="0"/>
    <x v="17"/>
    <x v="0"/>
    <x v="0"/>
    <x v="670"/>
    <n v="95497"/>
    <n v="38.696658999999997"/>
    <n v="-123.43686099999999"/>
    <x v="5"/>
    <x v="22"/>
    <x v="0"/>
    <x v="0"/>
    <n v="24.27"/>
    <x v="0"/>
    <x v="0"/>
    <x v="0"/>
    <n v="59"/>
    <x v="1"/>
    <x v="0"/>
    <x v="0"/>
    <x v="0"/>
    <x v="1"/>
    <x v="0"/>
    <x v="0"/>
    <x v="0"/>
    <x v="2"/>
    <x v="0"/>
    <x v="0"/>
    <n v="58.2"/>
    <n v="3810.8"/>
    <x v="0"/>
    <x v="0"/>
    <n v="1601.82"/>
    <n v="5412.62"/>
    <x v="0"/>
    <x v="0"/>
    <x v="0"/>
    <x v="0"/>
    <x v="1"/>
    <x v="0"/>
    <x v="0"/>
    <x v="0"/>
    <x v="0"/>
  </r>
  <r>
    <s v="9795-VOWON"/>
    <x v="1"/>
    <x v="5"/>
    <x v="1"/>
    <x v="0"/>
    <x v="31"/>
    <n v="90016"/>
    <n v="34.028331000000001"/>
    <n v="-118.354338"/>
    <x v="1"/>
    <x v="6"/>
    <x v="1"/>
    <x v="1"/>
    <m/>
    <x v="2"/>
    <x v="0"/>
    <x v="0"/>
    <n v="48"/>
    <x v="0"/>
    <x v="1"/>
    <x v="0"/>
    <x v="1"/>
    <x v="1"/>
    <x v="0"/>
    <x v="0"/>
    <x v="0"/>
    <x v="0"/>
    <x v="0"/>
    <x v="0"/>
    <n v="24.35"/>
    <n v="150.85"/>
    <x v="0"/>
    <x v="0"/>
    <n v="0"/>
    <n v="150.85"/>
    <x v="0"/>
    <x v="0"/>
    <x v="0"/>
    <x v="0"/>
    <x v="1"/>
    <x v="0"/>
    <x v="1"/>
    <x v="1"/>
    <x v="0"/>
  </r>
  <r>
    <s v="9796-BPKIW"/>
    <x v="1"/>
    <x v="6"/>
    <x v="1"/>
    <x v="0"/>
    <x v="91"/>
    <n v="94063"/>
    <n v="37.499411000000002"/>
    <n v="-122.19631800000001"/>
    <x v="1"/>
    <x v="58"/>
    <x v="0"/>
    <x v="0"/>
    <n v="42.53"/>
    <x v="0"/>
    <x v="0"/>
    <x v="1"/>
    <n v="6"/>
    <x v="0"/>
    <x v="1"/>
    <x v="0"/>
    <x v="1"/>
    <x v="1"/>
    <x v="0"/>
    <x v="0"/>
    <x v="0"/>
    <x v="2"/>
    <x v="0"/>
    <x v="0"/>
    <n v="69.95"/>
    <n v="562.70000000000005"/>
    <x v="0"/>
    <x v="0"/>
    <n v="340.24"/>
    <n v="902.94"/>
    <x v="0"/>
    <x v="0"/>
    <x v="0"/>
    <x v="0"/>
    <x v="1"/>
    <x v="0"/>
    <x v="1"/>
    <x v="1"/>
    <x v="0"/>
  </r>
  <r>
    <s v="9796-MVYXX"/>
    <x v="0"/>
    <x v="4"/>
    <x v="1"/>
    <x v="0"/>
    <x v="561"/>
    <n v="93283"/>
    <n v="35.556469999999997"/>
    <n v="-118.24491399999999"/>
    <x v="1"/>
    <x v="32"/>
    <x v="2"/>
    <x v="1"/>
    <m/>
    <x v="2"/>
    <x v="0"/>
    <x v="2"/>
    <n v="24"/>
    <x v="1"/>
    <x v="1"/>
    <x v="1"/>
    <x v="0"/>
    <x v="1"/>
    <x v="0"/>
    <x v="0"/>
    <x v="0"/>
    <x v="2"/>
    <x v="1"/>
    <x v="0"/>
    <n v="39.700000000000003"/>
    <n v="692.35"/>
    <x v="0"/>
    <x v="0"/>
    <n v="0"/>
    <n v="692.35"/>
    <x v="0"/>
    <x v="0"/>
    <x v="0"/>
    <x v="0"/>
    <x v="1"/>
    <x v="0"/>
    <x v="0"/>
    <x v="0"/>
    <x v="0"/>
  </r>
  <r>
    <s v="9798-DRYDS"/>
    <x v="0"/>
    <x v="7"/>
    <x v="0"/>
    <x v="0"/>
    <x v="102"/>
    <n v="92648"/>
    <n v="33.679659000000001"/>
    <n v="-118.016195"/>
    <x v="10"/>
    <x v="67"/>
    <x v="0"/>
    <x v="0"/>
    <n v="47.59"/>
    <x v="1"/>
    <x v="0"/>
    <x v="2"/>
    <n v="25"/>
    <x v="0"/>
    <x v="1"/>
    <x v="1"/>
    <x v="0"/>
    <x v="1"/>
    <x v="0"/>
    <x v="0"/>
    <x v="0"/>
    <x v="0"/>
    <x v="0"/>
    <x v="2"/>
    <n v="61.95"/>
    <n v="1070.7"/>
    <x v="0"/>
    <x v="0"/>
    <n v="809.03"/>
    <n v="1879.73"/>
    <x v="0"/>
    <x v="0"/>
    <x v="0"/>
    <x v="0"/>
    <x v="1"/>
    <x v="0"/>
    <x v="0"/>
    <x v="0"/>
    <x v="0"/>
  </r>
  <r>
    <s v="9798-OPFEM"/>
    <x v="0"/>
    <x v="21"/>
    <x v="1"/>
    <x v="0"/>
    <x v="352"/>
    <n v="96006"/>
    <n v="41.171577999999997"/>
    <n v="-120.913161"/>
    <x v="1"/>
    <x v="56"/>
    <x v="4"/>
    <x v="0"/>
    <n v="32.78"/>
    <x v="0"/>
    <x v="1"/>
    <x v="3"/>
    <m/>
    <x v="2"/>
    <x v="2"/>
    <x v="2"/>
    <x v="2"/>
    <x v="2"/>
    <x v="2"/>
    <x v="2"/>
    <x v="2"/>
    <x v="2"/>
    <x v="0"/>
    <x v="1"/>
    <n v="21.1"/>
    <n v="937.1"/>
    <x v="0"/>
    <x v="0"/>
    <n v="1507.88"/>
    <n v="2444.98"/>
    <x v="0"/>
    <x v="0"/>
    <x v="0"/>
    <x v="0"/>
    <x v="1"/>
    <x v="1"/>
    <x v="1"/>
    <x v="1"/>
    <x v="0"/>
  </r>
  <r>
    <s v="9799-CAYJJ"/>
    <x v="0"/>
    <x v="16"/>
    <x v="0"/>
    <x v="0"/>
    <x v="983"/>
    <n v="91307"/>
    <n v="34.199787000000001"/>
    <n v="-118.68492999999999"/>
    <x v="2"/>
    <x v="29"/>
    <x v="1"/>
    <x v="0"/>
    <n v="32.619999999999997"/>
    <x v="0"/>
    <x v="0"/>
    <x v="1"/>
    <n v="2"/>
    <x v="0"/>
    <x v="1"/>
    <x v="0"/>
    <x v="1"/>
    <x v="1"/>
    <x v="0"/>
    <x v="0"/>
    <x v="0"/>
    <x v="2"/>
    <x v="0"/>
    <x v="1"/>
    <n v="69.3"/>
    <n v="153.80000000000001"/>
    <x v="0"/>
    <x v="0"/>
    <n v="65.239999999999995"/>
    <n v="219.04"/>
    <x v="2"/>
    <x v="0"/>
    <x v="0"/>
    <x v="0"/>
    <x v="1"/>
    <x v="0"/>
    <x v="1"/>
    <x v="1"/>
    <x v="0"/>
  </r>
  <r>
    <s v="9800-ONTFE"/>
    <x v="0"/>
    <x v="40"/>
    <x v="0"/>
    <x v="1"/>
    <x v="968"/>
    <n v="95606"/>
    <n v="38.809804"/>
    <n v="-122.241383"/>
    <x v="3"/>
    <x v="51"/>
    <x v="2"/>
    <x v="0"/>
    <n v="4.67"/>
    <x v="1"/>
    <x v="0"/>
    <x v="1"/>
    <n v="58"/>
    <x v="0"/>
    <x v="1"/>
    <x v="0"/>
    <x v="1"/>
    <x v="1"/>
    <x v="0"/>
    <x v="0"/>
    <x v="0"/>
    <x v="1"/>
    <x v="0"/>
    <x v="1"/>
    <n v="75.8"/>
    <n v="1615.1"/>
    <x v="0"/>
    <x v="0"/>
    <n v="102.74"/>
    <n v="1717.84"/>
    <x v="0"/>
    <x v="0"/>
    <x v="0"/>
    <x v="0"/>
    <x v="1"/>
    <x v="0"/>
    <x v="1"/>
    <x v="1"/>
    <x v="0"/>
  </r>
  <r>
    <s v="9800-OUIGR"/>
    <x v="1"/>
    <x v="37"/>
    <x v="0"/>
    <x v="2"/>
    <x v="126"/>
    <n v="94607"/>
    <n v="37.807070000000003"/>
    <n v="-122.29740099999999"/>
    <x v="8"/>
    <x v="22"/>
    <x v="0"/>
    <x v="0"/>
    <n v="7.83"/>
    <x v="0"/>
    <x v="1"/>
    <x v="3"/>
    <m/>
    <x v="2"/>
    <x v="2"/>
    <x v="2"/>
    <x v="2"/>
    <x v="2"/>
    <x v="2"/>
    <x v="2"/>
    <x v="2"/>
    <x v="2"/>
    <x v="1"/>
    <x v="0"/>
    <n v="20"/>
    <n v="1374.2"/>
    <x v="0"/>
    <x v="0"/>
    <n v="516.78"/>
    <n v="1890.98"/>
    <x v="0"/>
    <x v="0"/>
    <x v="0"/>
    <x v="0"/>
    <x v="1"/>
    <x v="1"/>
    <x v="1"/>
    <x v="1"/>
    <x v="0"/>
  </r>
  <r>
    <s v="9801-GDWGV"/>
    <x v="0"/>
    <x v="7"/>
    <x v="1"/>
    <x v="0"/>
    <x v="77"/>
    <n v="92592"/>
    <n v="33.507255000000001"/>
    <n v="-117.029473"/>
    <x v="1"/>
    <x v="35"/>
    <x v="5"/>
    <x v="0"/>
    <n v="34.74"/>
    <x v="1"/>
    <x v="0"/>
    <x v="1"/>
    <n v="28"/>
    <x v="0"/>
    <x v="0"/>
    <x v="1"/>
    <x v="1"/>
    <x v="0"/>
    <x v="1"/>
    <x v="1"/>
    <x v="0"/>
    <x v="1"/>
    <x v="0"/>
    <x v="1"/>
    <n v="103.45"/>
    <n v="3994.45"/>
    <x v="0"/>
    <x v="0"/>
    <n v="1354.86"/>
    <n v="5349.31"/>
    <x v="1"/>
    <x v="1"/>
    <x v="5"/>
    <x v="0"/>
    <x v="0"/>
    <x v="0"/>
    <x v="0"/>
    <x v="1"/>
    <x v="0"/>
  </r>
  <r>
    <s v="9801-NOSHQ"/>
    <x v="1"/>
    <x v="2"/>
    <x v="1"/>
    <x v="1"/>
    <x v="982"/>
    <n v="96088"/>
    <n v="40.497441000000002"/>
    <n v="-121.827524"/>
    <x v="1"/>
    <x v="16"/>
    <x v="2"/>
    <x v="0"/>
    <n v="1.2"/>
    <x v="0"/>
    <x v="1"/>
    <x v="3"/>
    <m/>
    <x v="2"/>
    <x v="2"/>
    <x v="2"/>
    <x v="2"/>
    <x v="2"/>
    <x v="2"/>
    <x v="2"/>
    <x v="2"/>
    <x v="0"/>
    <x v="1"/>
    <x v="0"/>
    <n v="19.8"/>
    <n v="465.45"/>
    <x v="0"/>
    <x v="0"/>
    <n v="27.6"/>
    <n v="493.05"/>
    <x v="0"/>
    <x v="0"/>
    <x v="0"/>
    <x v="0"/>
    <x v="1"/>
    <x v="1"/>
    <x v="1"/>
    <x v="1"/>
    <x v="0"/>
  </r>
  <r>
    <s v="9802-CAQUT"/>
    <x v="0"/>
    <x v="60"/>
    <x v="0"/>
    <x v="1"/>
    <x v="315"/>
    <n v="93614"/>
    <n v="37.212190999999997"/>
    <n v="-119.749323"/>
    <x v="5"/>
    <x v="9"/>
    <x v="0"/>
    <x v="0"/>
    <n v="33.39"/>
    <x v="1"/>
    <x v="0"/>
    <x v="1"/>
    <n v="52"/>
    <x v="1"/>
    <x v="0"/>
    <x v="1"/>
    <x v="1"/>
    <x v="0"/>
    <x v="1"/>
    <x v="1"/>
    <x v="1"/>
    <x v="2"/>
    <x v="1"/>
    <x v="0"/>
    <n v="109.55"/>
    <n v="7887.25"/>
    <x v="0"/>
    <x v="4"/>
    <n v="2404.08"/>
    <n v="10411.33"/>
    <x v="0"/>
    <x v="0"/>
    <x v="0"/>
    <x v="0"/>
    <x v="0"/>
    <x v="1"/>
    <x v="0"/>
    <x v="1"/>
    <x v="0"/>
  </r>
  <r>
    <s v="9803-FTJCG"/>
    <x v="1"/>
    <x v="2"/>
    <x v="0"/>
    <x v="0"/>
    <x v="902"/>
    <n v="90293"/>
    <n v="33.947305"/>
    <n v="-118.439841"/>
    <x v="2"/>
    <x v="4"/>
    <x v="3"/>
    <x v="0"/>
    <n v="4.8499999999999996"/>
    <x v="1"/>
    <x v="0"/>
    <x v="2"/>
    <n v="26"/>
    <x v="1"/>
    <x v="0"/>
    <x v="0"/>
    <x v="0"/>
    <x v="1"/>
    <x v="0"/>
    <x v="0"/>
    <x v="0"/>
    <x v="0"/>
    <x v="0"/>
    <x v="0"/>
    <n v="66.849999999999994"/>
    <n v="4748.7"/>
    <x v="0"/>
    <x v="0"/>
    <n v="344.35"/>
    <n v="5093.05"/>
    <x v="0"/>
    <x v="0"/>
    <x v="0"/>
    <x v="0"/>
    <x v="1"/>
    <x v="0"/>
    <x v="0"/>
    <x v="0"/>
    <x v="0"/>
  </r>
  <r>
    <s v="9804-ICWBG"/>
    <x v="1"/>
    <x v="52"/>
    <x v="1"/>
    <x v="0"/>
    <x v="647"/>
    <n v="90272"/>
    <n v="34.079448999999997"/>
    <n v="-118.548306"/>
    <x v="1"/>
    <x v="13"/>
    <x v="0"/>
    <x v="0"/>
    <n v="45.5"/>
    <x v="0"/>
    <x v="0"/>
    <x v="1"/>
    <n v="12"/>
    <x v="0"/>
    <x v="1"/>
    <x v="0"/>
    <x v="1"/>
    <x v="1"/>
    <x v="0"/>
    <x v="0"/>
    <x v="0"/>
    <x v="1"/>
    <x v="0"/>
    <x v="1"/>
    <n v="69.900000000000006"/>
    <n v="69.900000000000006"/>
    <x v="0"/>
    <x v="0"/>
    <n v="45.5"/>
    <n v="115.4"/>
    <x v="1"/>
    <x v="5"/>
    <x v="9"/>
    <x v="0"/>
    <x v="1"/>
    <x v="0"/>
    <x v="1"/>
    <x v="1"/>
    <x v="0"/>
  </r>
  <r>
    <s v="9805-FILKB"/>
    <x v="1"/>
    <x v="56"/>
    <x v="0"/>
    <x v="0"/>
    <x v="77"/>
    <n v="92592"/>
    <n v="33.507255000000001"/>
    <n v="-117.029473"/>
    <x v="10"/>
    <x v="56"/>
    <x v="0"/>
    <x v="0"/>
    <n v="4.72"/>
    <x v="0"/>
    <x v="1"/>
    <x v="3"/>
    <m/>
    <x v="2"/>
    <x v="2"/>
    <x v="2"/>
    <x v="2"/>
    <x v="2"/>
    <x v="2"/>
    <x v="2"/>
    <x v="2"/>
    <x v="0"/>
    <x v="0"/>
    <x v="1"/>
    <n v="20.2"/>
    <n v="845.6"/>
    <x v="0"/>
    <x v="0"/>
    <n v="217.12"/>
    <n v="1062.72"/>
    <x v="0"/>
    <x v="0"/>
    <x v="0"/>
    <x v="0"/>
    <x v="1"/>
    <x v="1"/>
    <x v="1"/>
    <x v="1"/>
    <x v="0"/>
  </r>
  <r>
    <s v="9809-IMGCQ"/>
    <x v="1"/>
    <x v="61"/>
    <x v="1"/>
    <x v="0"/>
    <x v="252"/>
    <n v="95923"/>
    <n v="40.171312"/>
    <n v="-121.120605"/>
    <x v="1"/>
    <x v="51"/>
    <x v="2"/>
    <x v="0"/>
    <n v="40.18"/>
    <x v="1"/>
    <x v="0"/>
    <x v="1"/>
    <n v="8"/>
    <x v="0"/>
    <x v="1"/>
    <x v="0"/>
    <x v="1"/>
    <x v="0"/>
    <x v="1"/>
    <x v="1"/>
    <x v="1"/>
    <x v="1"/>
    <x v="0"/>
    <x v="1"/>
    <n v="96.7"/>
    <n v="2082.9499999999998"/>
    <x v="0"/>
    <x v="5"/>
    <n v="883.96"/>
    <n v="3066.91"/>
    <x v="1"/>
    <x v="1"/>
    <x v="5"/>
    <x v="0"/>
    <x v="0"/>
    <x v="1"/>
    <x v="1"/>
    <x v="1"/>
    <x v="0"/>
  </r>
  <r>
    <s v="9812-GHVRI"/>
    <x v="0"/>
    <x v="2"/>
    <x v="1"/>
    <x v="0"/>
    <x v="437"/>
    <n v="95227"/>
    <n v="38.227285000000002"/>
    <n v="-121.02789"/>
    <x v="1"/>
    <x v="36"/>
    <x v="4"/>
    <x v="0"/>
    <n v="33.659999999999997"/>
    <x v="1"/>
    <x v="0"/>
    <x v="1"/>
    <n v="20"/>
    <x v="0"/>
    <x v="1"/>
    <x v="0"/>
    <x v="1"/>
    <x v="1"/>
    <x v="1"/>
    <x v="1"/>
    <x v="0"/>
    <x v="1"/>
    <x v="1"/>
    <x v="1"/>
    <n v="83.85"/>
    <n v="3532.25"/>
    <x v="0"/>
    <x v="0"/>
    <n v="1346.4"/>
    <n v="4878.6499999999996"/>
    <x v="0"/>
    <x v="0"/>
    <x v="0"/>
    <x v="0"/>
    <x v="0"/>
    <x v="0"/>
    <x v="1"/>
    <x v="1"/>
    <x v="0"/>
  </r>
  <r>
    <s v="9814-AOUDH"/>
    <x v="1"/>
    <x v="46"/>
    <x v="1"/>
    <x v="0"/>
    <x v="757"/>
    <n v="95912"/>
    <n v="38.982373000000003"/>
    <n v="-122.04775100000001"/>
    <x v="1"/>
    <x v="63"/>
    <x v="4"/>
    <x v="0"/>
    <n v="24.17"/>
    <x v="0"/>
    <x v="1"/>
    <x v="3"/>
    <m/>
    <x v="2"/>
    <x v="2"/>
    <x v="2"/>
    <x v="2"/>
    <x v="2"/>
    <x v="2"/>
    <x v="2"/>
    <x v="2"/>
    <x v="2"/>
    <x v="1"/>
    <x v="0"/>
    <n v="19.5"/>
    <n v="1050.5"/>
    <x v="0"/>
    <x v="0"/>
    <n v="1281.01"/>
    <n v="2331.5100000000002"/>
    <x v="0"/>
    <x v="0"/>
    <x v="0"/>
    <x v="0"/>
    <x v="1"/>
    <x v="1"/>
    <x v="1"/>
    <x v="1"/>
    <x v="0"/>
  </r>
  <r>
    <s v="9817-APLHW"/>
    <x v="1"/>
    <x v="0"/>
    <x v="1"/>
    <x v="0"/>
    <x v="31"/>
    <n v="90034"/>
    <n v="34.030577999999998"/>
    <n v="-118.399613"/>
    <x v="1"/>
    <x v="27"/>
    <x v="2"/>
    <x v="0"/>
    <n v="2.29"/>
    <x v="1"/>
    <x v="1"/>
    <x v="3"/>
    <m/>
    <x v="2"/>
    <x v="2"/>
    <x v="2"/>
    <x v="2"/>
    <x v="2"/>
    <x v="2"/>
    <x v="2"/>
    <x v="2"/>
    <x v="1"/>
    <x v="1"/>
    <x v="1"/>
    <n v="25"/>
    <n v="316.2"/>
    <x v="0"/>
    <x v="0"/>
    <n v="27.48"/>
    <n v="343.68"/>
    <x v="0"/>
    <x v="0"/>
    <x v="0"/>
    <x v="0"/>
    <x v="1"/>
    <x v="1"/>
    <x v="1"/>
    <x v="1"/>
    <x v="0"/>
  </r>
  <r>
    <s v="9818-XQCUV"/>
    <x v="0"/>
    <x v="7"/>
    <x v="1"/>
    <x v="0"/>
    <x v="1010"/>
    <n v="96025"/>
    <n v="41.212694999999997"/>
    <n v="-122.392067"/>
    <x v="1"/>
    <x v="29"/>
    <x v="0"/>
    <x v="0"/>
    <n v="25.92"/>
    <x v="0"/>
    <x v="1"/>
    <x v="3"/>
    <m/>
    <x v="2"/>
    <x v="2"/>
    <x v="2"/>
    <x v="2"/>
    <x v="2"/>
    <x v="2"/>
    <x v="2"/>
    <x v="2"/>
    <x v="1"/>
    <x v="1"/>
    <x v="0"/>
    <n v="20.350000000000001"/>
    <n v="45.3"/>
    <x v="0"/>
    <x v="0"/>
    <n v="51.84"/>
    <n v="97.14"/>
    <x v="2"/>
    <x v="0"/>
    <x v="0"/>
    <x v="0"/>
    <x v="1"/>
    <x v="1"/>
    <x v="1"/>
    <x v="1"/>
    <x v="0"/>
  </r>
  <r>
    <s v="9819-FBNSV"/>
    <x v="1"/>
    <x v="4"/>
    <x v="0"/>
    <x v="0"/>
    <x v="179"/>
    <n v="92019"/>
    <n v="32.785164999999999"/>
    <n v="-116.86264799999999"/>
    <x v="4"/>
    <x v="20"/>
    <x v="0"/>
    <x v="0"/>
    <n v="23.54"/>
    <x v="0"/>
    <x v="0"/>
    <x v="1"/>
    <n v="7"/>
    <x v="0"/>
    <x v="1"/>
    <x v="0"/>
    <x v="1"/>
    <x v="1"/>
    <x v="0"/>
    <x v="0"/>
    <x v="0"/>
    <x v="2"/>
    <x v="0"/>
    <x v="1"/>
    <n v="72.25"/>
    <n v="2575.4499999999998"/>
    <x v="0"/>
    <x v="0"/>
    <n v="870.98"/>
    <n v="3446.43"/>
    <x v="0"/>
    <x v="0"/>
    <x v="0"/>
    <x v="0"/>
    <x v="1"/>
    <x v="0"/>
    <x v="1"/>
    <x v="1"/>
    <x v="0"/>
  </r>
  <r>
    <s v="9820-RMCQV"/>
    <x v="0"/>
    <x v="9"/>
    <x v="1"/>
    <x v="0"/>
    <x v="829"/>
    <n v="91108"/>
    <n v="34.122670999999997"/>
    <n v="-118.112911"/>
    <x v="1"/>
    <x v="37"/>
    <x v="0"/>
    <x v="0"/>
    <n v="19.010000000000002"/>
    <x v="0"/>
    <x v="0"/>
    <x v="2"/>
    <n v="8"/>
    <x v="1"/>
    <x v="1"/>
    <x v="0"/>
    <x v="1"/>
    <x v="1"/>
    <x v="0"/>
    <x v="0"/>
    <x v="1"/>
    <x v="1"/>
    <x v="1"/>
    <x v="0"/>
    <n v="48.55"/>
    <n v="501"/>
    <x v="0"/>
    <x v="6"/>
    <n v="209.11"/>
    <n v="840.11"/>
    <x v="1"/>
    <x v="1"/>
    <x v="5"/>
    <x v="0"/>
    <x v="1"/>
    <x v="1"/>
    <x v="0"/>
    <x v="1"/>
    <x v="0"/>
  </r>
  <r>
    <s v="9821-BESNZ"/>
    <x v="1"/>
    <x v="9"/>
    <x v="1"/>
    <x v="0"/>
    <x v="685"/>
    <n v="91325"/>
    <n v="34.236682999999999"/>
    <n v="-118.517588"/>
    <x v="1"/>
    <x v="22"/>
    <x v="3"/>
    <x v="0"/>
    <n v="33.020000000000003"/>
    <x v="1"/>
    <x v="0"/>
    <x v="1"/>
    <n v="6"/>
    <x v="0"/>
    <x v="0"/>
    <x v="0"/>
    <x v="0"/>
    <x v="0"/>
    <x v="1"/>
    <x v="1"/>
    <x v="0"/>
    <x v="0"/>
    <x v="0"/>
    <x v="1"/>
    <n v="-7"/>
    <n v="6860.6"/>
    <x v="490"/>
    <x v="0"/>
    <n v="2179.3200000000002"/>
    <n v="8995.92"/>
    <x v="0"/>
    <x v="0"/>
    <x v="0"/>
    <x v="0"/>
    <x v="0"/>
    <x v="0"/>
    <x v="0"/>
    <x v="0"/>
    <x v="0"/>
  </r>
  <r>
    <s v="9821-POOTN"/>
    <x v="1"/>
    <x v="23"/>
    <x v="0"/>
    <x v="0"/>
    <x v="138"/>
    <n v="91773"/>
    <n v="34.102119000000002"/>
    <n v="-117.815532"/>
    <x v="2"/>
    <x v="33"/>
    <x v="5"/>
    <x v="0"/>
    <n v="48.47"/>
    <x v="1"/>
    <x v="0"/>
    <x v="1"/>
    <n v="12"/>
    <x v="0"/>
    <x v="1"/>
    <x v="0"/>
    <x v="1"/>
    <x v="1"/>
    <x v="0"/>
    <x v="0"/>
    <x v="0"/>
    <x v="1"/>
    <x v="0"/>
    <x v="1"/>
    <n v="75.2"/>
    <n v="2576.1999999999998"/>
    <x v="0"/>
    <x v="0"/>
    <n v="1696.45"/>
    <n v="4272.6499999999996"/>
    <x v="1"/>
    <x v="4"/>
    <x v="16"/>
    <x v="0"/>
    <x v="1"/>
    <x v="0"/>
    <x v="1"/>
    <x v="1"/>
    <x v="0"/>
  </r>
  <r>
    <s v="9822-BIIGN"/>
    <x v="1"/>
    <x v="37"/>
    <x v="0"/>
    <x v="1"/>
    <x v="853"/>
    <n v="94024"/>
    <n v="37.352910999999999"/>
    <n v="-122.093002"/>
    <x v="1"/>
    <x v="63"/>
    <x v="4"/>
    <x v="0"/>
    <n v="27.56"/>
    <x v="1"/>
    <x v="0"/>
    <x v="0"/>
    <n v="26"/>
    <x v="1"/>
    <x v="1"/>
    <x v="0"/>
    <x v="0"/>
    <x v="1"/>
    <x v="1"/>
    <x v="1"/>
    <x v="0"/>
    <x v="1"/>
    <x v="1"/>
    <x v="1"/>
    <n v="71.849999999999994"/>
    <n v="3827.9"/>
    <x v="0"/>
    <x v="0"/>
    <n v="1460.68"/>
    <n v="5288.58"/>
    <x v="0"/>
    <x v="0"/>
    <x v="0"/>
    <x v="0"/>
    <x v="0"/>
    <x v="0"/>
    <x v="0"/>
    <x v="0"/>
    <x v="0"/>
  </r>
  <r>
    <s v="9822-OAOVB"/>
    <x v="0"/>
    <x v="54"/>
    <x v="1"/>
    <x v="0"/>
    <x v="787"/>
    <n v="93455"/>
    <n v="34.818227"/>
    <n v="-120.418784"/>
    <x v="1"/>
    <x v="13"/>
    <x v="1"/>
    <x v="0"/>
    <n v="6.43"/>
    <x v="0"/>
    <x v="0"/>
    <x v="2"/>
    <n v="27"/>
    <x v="0"/>
    <x v="1"/>
    <x v="0"/>
    <x v="1"/>
    <x v="1"/>
    <x v="1"/>
    <x v="1"/>
    <x v="1"/>
    <x v="1"/>
    <x v="0"/>
    <x v="1"/>
    <n v="55.45"/>
    <n v="55.45"/>
    <x v="0"/>
    <x v="1"/>
    <n v="6.43"/>
    <n v="71.88"/>
    <x v="2"/>
    <x v="0"/>
    <x v="0"/>
    <x v="0"/>
    <x v="0"/>
    <x v="1"/>
    <x v="1"/>
    <x v="1"/>
    <x v="0"/>
  </r>
  <r>
    <s v="9822-WMWVG"/>
    <x v="0"/>
    <x v="29"/>
    <x v="1"/>
    <x v="0"/>
    <x v="1064"/>
    <n v="92313"/>
    <n v="34.029175000000002"/>
    <n v="-117.307211"/>
    <x v="1"/>
    <x v="62"/>
    <x v="0"/>
    <x v="0"/>
    <n v="36.700000000000003"/>
    <x v="1"/>
    <x v="0"/>
    <x v="1"/>
    <n v="59"/>
    <x v="1"/>
    <x v="0"/>
    <x v="1"/>
    <x v="0"/>
    <x v="0"/>
    <x v="0"/>
    <x v="0"/>
    <x v="0"/>
    <x v="1"/>
    <x v="0"/>
    <x v="1"/>
    <n v="106.5"/>
    <n v="4282.3999999999996"/>
    <x v="0"/>
    <x v="0"/>
    <n v="1504.7"/>
    <n v="5787.1"/>
    <x v="0"/>
    <x v="0"/>
    <x v="0"/>
    <x v="0"/>
    <x v="0"/>
    <x v="0"/>
    <x v="0"/>
    <x v="0"/>
    <x v="0"/>
  </r>
  <r>
    <s v="9823-EALYC"/>
    <x v="1"/>
    <x v="39"/>
    <x v="0"/>
    <x v="3"/>
    <x v="284"/>
    <n v="93301"/>
    <n v="35.383937000000003"/>
    <n v="-119.020428"/>
    <x v="10"/>
    <x v="9"/>
    <x v="0"/>
    <x v="0"/>
    <n v="9.3000000000000007"/>
    <x v="1"/>
    <x v="0"/>
    <x v="2"/>
    <n v="12"/>
    <x v="1"/>
    <x v="0"/>
    <x v="1"/>
    <x v="0"/>
    <x v="0"/>
    <x v="0"/>
    <x v="0"/>
    <x v="0"/>
    <x v="2"/>
    <x v="0"/>
    <x v="1"/>
    <n v="80.849999999999994"/>
    <n v="5727.45"/>
    <x v="0"/>
    <x v="0"/>
    <n v="669.6"/>
    <n v="6397.05"/>
    <x v="0"/>
    <x v="0"/>
    <x v="0"/>
    <x v="0"/>
    <x v="0"/>
    <x v="0"/>
    <x v="0"/>
    <x v="0"/>
    <x v="0"/>
  </r>
  <r>
    <s v="9824-BEMCV"/>
    <x v="1"/>
    <x v="12"/>
    <x v="0"/>
    <x v="0"/>
    <x v="27"/>
    <n v="95350"/>
    <n v="37.671805999999997"/>
    <n v="-121.007575"/>
    <x v="2"/>
    <x v="67"/>
    <x v="2"/>
    <x v="0"/>
    <n v="44.97"/>
    <x v="0"/>
    <x v="0"/>
    <x v="1"/>
    <n v="11"/>
    <x v="0"/>
    <x v="1"/>
    <x v="0"/>
    <x v="1"/>
    <x v="1"/>
    <x v="0"/>
    <x v="0"/>
    <x v="0"/>
    <x v="1"/>
    <x v="0"/>
    <x v="1"/>
    <n v="69"/>
    <n v="1149.6500000000001"/>
    <x v="0"/>
    <x v="0"/>
    <n v="764.49"/>
    <n v="1914.14"/>
    <x v="1"/>
    <x v="1"/>
    <x v="10"/>
    <x v="0"/>
    <x v="1"/>
    <x v="0"/>
    <x v="1"/>
    <x v="1"/>
    <x v="0"/>
  </r>
  <r>
    <s v="9824-QCJPK"/>
    <x v="1"/>
    <x v="10"/>
    <x v="0"/>
    <x v="0"/>
    <x v="113"/>
    <n v="95830"/>
    <n v="38.490507999999998"/>
    <n v="-121.284171"/>
    <x v="9"/>
    <x v="66"/>
    <x v="0"/>
    <x v="0"/>
    <n v="21.77"/>
    <x v="0"/>
    <x v="1"/>
    <x v="3"/>
    <m/>
    <x v="2"/>
    <x v="2"/>
    <x v="2"/>
    <x v="2"/>
    <x v="2"/>
    <x v="2"/>
    <x v="2"/>
    <x v="2"/>
    <x v="0"/>
    <x v="1"/>
    <x v="2"/>
    <n v="20"/>
    <n v="666.75"/>
    <x v="0"/>
    <x v="0"/>
    <n v="783.72"/>
    <n v="1450.47"/>
    <x v="0"/>
    <x v="0"/>
    <x v="0"/>
    <x v="0"/>
    <x v="1"/>
    <x v="1"/>
    <x v="1"/>
    <x v="1"/>
    <x v="0"/>
  </r>
  <r>
    <s v="9825-YCXWZ"/>
    <x v="0"/>
    <x v="28"/>
    <x v="1"/>
    <x v="0"/>
    <x v="246"/>
    <n v="94021"/>
    <n v="37.266387999999999"/>
    <n v="-122.26308"/>
    <x v="1"/>
    <x v="62"/>
    <x v="0"/>
    <x v="0"/>
    <n v="14.61"/>
    <x v="0"/>
    <x v="0"/>
    <x v="1"/>
    <n v="9"/>
    <x v="0"/>
    <x v="1"/>
    <x v="1"/>
    <x v="0"/>
    <x v="0"/>
    <x v="1"/>
    <x v="1"/>
    <x v="0"/>
    <x v="0"/>
    <x v="0"/>
    <x v="1"/>
    <n v="101.1"/>
    <n v="4016.2"/>
    <x v="0"/>
    <x v="0"/>
    <n v="599.01"/>
    <n v="4615.21"/>
    <x v="0"/>
    <x v="0"/>
    <x v="0"/>
    <x v="0"/>
    <x v="0"/>
    <x v="0"/>
    <x v="0"/>
    <x v="0"/>
    <x v="0"/>
  </r>
  <r>
    <s v="9828-AOQLM"/>
    <x v="0"/>
    <x v="0"/>
    <x v="0"/>
    <x v="0"/>
    <x v="38"/>
    <n v="92117"/>
    <n v="32.825085999999999"/>
    <n v="-117.19942399999999"/>
    <x v="3"/>
    <x v="13"/>
    <x v="0"/>
    <x v="0"/>
    <n v="12.8"/>
    <x v="0"/>
    <x v="0"/>
    <x v="2"/>
    <n v="5"/>
    <x v="0"/>
    <x v="1"/>
    <x v="0"/>
    <x v="1"/>
    <x v="1"/>
    <x v="0"/>
    <x v="0"/>
    <x v="0"/>
    <x v="1"/>
    <x v="0"/>
    <x v="1"/>
    <n v="45.7"/>
    <n v="45.7"/>
    <x v="0"/>
    <x v="0"/>
    <n v="12.8"/>
    <n v="58.5"/>
    <x v="1"/>
    <x v="1"/>
    <x v="5"/>
    <x v="0"/>
    <x v="1"/>
    <x v="0"/>
    <x v="1"/>
    <x v="1"/>
    <x v="0"/>
  </r>
  <r>
    <s v="9828-QHFBK"/>
    <x v="1"/>
    <x v="27"/>
    <x v="1"/>
    <x v="0"/>
    <x v="264"/>
    <n v="96065"/>
    <n v="40.877552000000001"/>
    <n v="-121.885884"/>
    <x v="1"/>
    <x v="52"/>
    <x v="0"/>
    <x v="0"/>
    <n v="33.97"/>
    <x v="0"/>
    <x v="0"/>
    <x v="2"/>
    <n v="22"/>
    <x v="1"/>
    <x v="1"/>
    <x v="0"/>
    <x v="1"/>
    <x v="1"/>
    <x v="0"/>
    <x v="0"/>
    <x v="0"/>
    <x v="1"/>
    <x v="0"/>
    <x v="1"/>
    <n v="51.15"/>
    <n v="1275.7"/>
    <x v="0"/>
    <x v="0"/>
    <n v="815.28"/>
    <n v="2090.98"/>
    <x v="0"/>
    <x v="0"/>
    <x v="0"/>
    <x v="0"/>
    <x v="1"/>
    <x v="0"/>
    <x v="0"/>
    <x v="1"/>
    <x v="0"/>
  </r>
  <r>
    <s v="9830-ECLEN"/>
    <x v="1"/>
    <x v="44"/>
    <x v="0"/>
    <x v="1"/>
    <x v="821"/>
    <n v="95388"/>
    <n v="37.421298999999998"/>
    <n v="-120.599587"/>
    <x v="5"/>
    <x v="42"/>
    <x v="0"/>
    <x v="1"/>
    <m/>
    <x v="2"/>
    <x v="0"/>
    <x v="0"/>
    <n v="52"/>
    <x v="1"/>
    <x v="0"/>
    <x v="1"/>
    <x v="1"/>
    <x v="0"/>
    <x v="0"/>
    <x v="0"/>
    <x v="0"/>
    <x v="0"/>
    <x v="1"/>
    <x v="2"/>
    <n v="50"/>
    <n v="2919.85"/>
    <x v="0"/>
    <x v="0"/>
    <n v="0"/>
    <n v="2919.85"/>
    <x v="0"/>
    <x v="0"/>
    <x v="0"/>
    <x v="0"/>
    <x v="0"/>
    <x v="0"/>
    <x v="0"/>
    <x v="1"/>
    <x v="0"/>
  </r>
  <r>
    <s v="9831-BPFRI"/>
    <x v="0"/>
    <x v="2"/>
    <x v="0"/>
    <x v="0"/>
    <x v="307"/>
    <n v="95536"/>
    <n v="40.478499999999997"/>
    <n v="-124.301372"/>
    <x v="2"/>
    <x v="35"/>
    <x v="0"/>
    <x v="0"/>
    <n v="35.32"/>
    <x v="1"/>
    <x v="0"/>
    <x v="1"/>
    <n v="30"/>
    <x v="0"/>
    <x v="0"/>
    <x v="1"/>
    <x v="0"/>
    <x v="1"/>
    <x v="0"/>
    <x v="0"/>
    <x v="0"/>
    <x v="0"/>
    <x v="0"/>
    <x v="1"/>
    <n v="89.55"/>
    <n v="3474.45"/>
    <x v="0"/>
    <x v="0"/>
    <n v="1377.48"/>
    <n v="4851.93"/>
    <x v="1"/>
    <x v="2"/>
    <x v="18"/>
    <x v="0"/>
    <x v="1"/>
    <x v="0"/>
    <x v="0"/>
    <x v="0"/>
    <x v="0"/>
  </r>
  <r>
    <s v="9833-TGFHX"/>
    <x v="1"/>
    <x v="47"/>
    <x v="0"/>
    <x v="0"/>
    <x v="38"/>
    <n v="92109"/>
    <n v="32.787835999999999"/>
    <n v="-117.232376"/>
    <x v="2"/>
    <x v="71"/>
    <x v="0"/>
    <x v="0"/>
    <n v="13.23"/>
    <x v="1"/>
    <x v="0"/>
    <x v="1"/>
    <n v="23"/>
    <x v="1"/>
    <x v="1"/>
    <x v="0"/>
    <x v="1"/>
    <x v="0"/>
    <x v="1"/>
    <x v="1"/>
    <x v="1"/>
    <x v="0"/>
    <x v="1"/>
    <x v="1"/>
    <n v="97.1"/>
    <n v="4016.75"/>
    <x v="491"/>
    <x v="12"/>
    <n v="555.66"/>
    <n v="4675.8500000000004"/>
    <x v="0"/>
    <x v="0"/>
    <x v="0"/>
    <x v="0"/>
    <x v="0"/>
    <x v="1"/>
    <x v="0"/>
    <x v="1"/>
    <x v="0"/>
  </r>
  <r>
    <s v="9835-ZIITK"/>
    <x v="1"/>
    <x v="36"/>
    <x v="0"/>
    <x v="0"/>
    <x v="225"/>
    <n v="95008"/>
    <n v="37.279688999999998"/>
    <n v="-121.954567"/>
    <x v="2"/>
    <x v="22"/>
    <x v="0"/>
    <x v="0"/>
    <n v="48.87"/>
    <x v="1"/>
    <x v="0"/>
    <x v="1"/>
    <n v="13"/>
    <x v="0"/>
    <x v="0"/>
    <x v="1"/>
    <x v="0"/>
    <x v="0"/>
    <x v="1"/>
    <x v="0"/>
    <x v="0"/>
    <x v="0"/>
    <x v="0"/>
    <x v="1"/>
    <n v="110.85"/>
    <n v="7491.75"/>
    <x v="0"/>
    <x v="0"/>
    <n v="3225.42"/>
    <n v="10717.17"/>
    <x v="1"/>
    <x v="1"/>
    <x v="5"/>
    <x v="0"/>
    <x v="0"/>
    <x v="0"/>
    <x v="0"/>
    <x v="0"/>
    <x v="0"/>
  </r>
  <r>
    <s v="9837-BMCLM"/>
    <x v="1"/>
    <x v="14"/>
    <x v="1"/>
    <x v="0"/>
    <x v="35"/>
    <n v="95202"/>
    <n v="37.959705999999997"/>
    <n v="-121.28766899999999"/>
    <x v="1"/>
    <x v="3"/>
    <x v="0"/>
    <x v="0"/>
    <n v="31.88"/>
    <x v="0"/>
    <x v="0"/>
    <x v="1"/>
    <n v="7"/>
    <x v="0"/>
    <x v="1"/>
    <x v="0"/>
    <x v="1"/>
    <x v="0"/>
    <x v="0"/>
    <x v="0"/>
    <x v="0"/>
    <x v="1"/>
    <x v="0"/>
    <x v="1"/>
    <n v="78.5"/>
    <n v="242.05"/>
    <x v="0"/>
    <x v="0"/>
    <n v="95.64"/>
    <n v="337.69"/>
    <x v="1"/>
    <x v="4"/>
    <x v="7"/>
    <x v="0"/>
    <x v="0"/>
    <x v="0"/>
    <x v="1"/>
    <x v="1"/>
    <x v="0"/>
  </r>
  <r>
    <s v="9837-FWLCH"/>
    <x v="1"/>
    <x v="14"/>
    <x v="0"/>
    <x v="2"/>
    <x v="319"/>
    <n v="92262"/>
    <n v="33.839989000000003"/>
    <n v="-116.659215"/>
    <x v="0"/>
    <x v="27"/>
    <x v="0"/>
    <x v="0"/>
    <n v="25.33"/>
    <x v="0"/>
    <x v="1"/>
    <x v="3"/>
    <m/>
    <x v="2"/>
    <x v="2"/>
    <x v="2"/>
    <x v="2"/>
    <x v="2"/>
    <x v="2"/>
    <x v="2"/>
    <x v="2"/>
    <x v="1"/>
    <x v="0"/>
    <x v="1"/>
    <n v="19.2"/>
    <n v="239"/>
    <x v="492"/>
    <x v="0"/>
    <n v="303.95999999999998"/>
    <n v="497.5"/>
    <x v="0"/>
    <x v="0"/>
    <x v="0"/>
    <x v="0"/>
    <x v="1"/>
    <x v="1"/>
    <x v="1"/>
    <x v="1"/>
    <x v="0"/>
  </r>
  <r>
    <s v="9838-BFCQT"/>
    <x v="1"/>
    <x v="37"/>
    <x v="0"/>
    <x v="3"/>
    <x v="41"/>
    <n v="95139"/>
    <n v="37.218705"/>
    <n v="-121.762429"/>
    <x v="0"/>
    <x v="9"/>
    <x v="0"/>
    <x v="0"/>
    <n v="33.92"/>
    <x v="1"/>
    <x v="1"/>
    <x v="3"/>
    <m/>
    <x v="2"/>
    <x v="2"/>
    <x v="2"/>
    <x v="2"/>
    <x v="2"/>
    <x v="2"/>
    <x v="2"/>
    <x v="2"/>
    <x v="2"/>
    <x v="1"/>
    <x v="0"/>
    <n v="26.1"/>
    <n v="1851.45"/>
    <x v="0"/>
    <x v="0"/>
    <n v="2442.2399999999998"/>
    <n v="4293.6899999999996"/>
    <x v="0"/>
    <x v="0"/>
    <x v="0"/>
    <x v="0"/>
    <x v="1"/>
    <x v="1"/>
    <x v="1"/>
    <x v="1"/>
    <x v="0"/>
  </r>
  <r>
    <s v="9839-ETQOE"/>
    <x v="1"/>
    <x v="51"/>
    <x v="1"/>
    <x v="3"/>
    <x v="298"/>
    <n v="92083"/>
    <n v="33.174939999999999"/>
    <n v="-117.242761"/>
    <x v="1"/>
    <x v="25"/>
    <x v="0"/>
    <x v="1"/>
    <m/>
    <x v="2"/>
    <x v="0"/>
    <x v="2"/>
    <n v="25"/>
    <x v="1"/>
    <x v="0"/>
    <x v="1"/>
    <x v="1"/>
    <x v="1"/>
    <x v="0"/>
    <x v="0"/>
    <x v="0"/>
    <x v="1"/>
    <x v="0"/>
    <x v="1"/>
    <n v="40.450000000000003"/>
    <n v="1912.85"/>
    <x v="0"/>
    <x v="0"/>
    <n v="0"/>
    <n v="1912.85"/>
    <x v="0"/>
    <x v="0"/>
    <x v="0"/>
    <x v="0"/>
    <x v="1"/>
    <x v="0"/>
    <x v="0"/>
    <x v="1"/>
    <x v="0"/>
  </r>
  <r>
    <s v="9840-DVNDC"/>
    <x v="1"/>
    <x v="45"/>
    <x v="1"/>
    <x v="0"/>
    <x v="189"/>
    <n v="93536"/>
    <n v="34.741405999999998"/>
    <n v="-118.38111000000001"/>
    <x v="1"/>
    <x v="38"/>
    <x v="0"/>
    <x v="0"/>
    <n v="6.4"/>
    <x v="0"/>
    <x v="0"/>
    <x v="1"/>
    <n v="26"/>
    <x v="0"/>
    <x v="1"/>
    <x v="0"/>
    <x v="1"/>
    <x v="0"/>
    <x v="0"/>
    <x v="0"/>
    <x v="1"/>
    <x v="1"/>
    <x v="0"/>
    <x v="0"/>
    <n v="80.5"/>
    <n v="463.05"/>
    <x v="0"/>
    <x v="1"/>
    <n v="38.4"/>
    <n v="511.45"/>
    <x v="1"/>
    <x v="5"/>
    <x v="9"/>
    <x v="0"/>
    <x v="0"/>
    <x v="1"/>
    <x v="1"/>
    <x v="1"/>
    <x v="0"/>
  </r>
  <r>
    <s v="9840-EFJQB"/>
    <x v="0"/>
    <x v="9"/>
    <x v="1"/>
    <x v="0"/>
    <x v="762"/>
    <n v="91342"/>
    <n v="34.321621"/>
    <n v="-118.399841"/>
    <x v="1"/>
    <x v="13"/>
    <x v="0"/>
    <x v="0"/>
    <n v="24.41"/>
    <x v="0"/>
    <x v="0"/>
    <x v="1"/>
    <n v="4"/>
    <x v="0"/>
    <x v="0"/>
    <x v="0"/>
    <x v="1"/>
    <x v="1"/>
    <x v="0"/>
    <x v="0"/>
    <x v="0"/>
    <x v="1"/>
    <x v="1"/>
    <x v="1"/>
    <n v="74.349999999999994"/>
    <n v="74.349999999999994"/>
    <x v="0"/>
    <x v="0"/>
    <n v="24.41"/>
    <n v="98.76"/>
    <x v="2"/>
    <x v="0"/>
    <x v="0"/>
    <x v="0"/>
    <x v="1"/>
    <x v="0"/>
    <x v="0"/>
    <x v="1"/>
    <x v="0"/>
  </r>
  <r>
    <s v="9842-EFSYY"/>
    <x v="0"/>
    <x v="26"/>
    <x v="1"/>
    <x v="1"/>
    <x v="938"/>
    <n v="96120"/>
    <n v="38.735788999999997"/>
    <n v="-119.85798"/>
    <x v="1"/>
    <x v="1"/>
    <x v="1"/>
    <x v="1"/>
    <m/>
    <x v="2"/>
    <x v="0"/>
    <x v="0"/>
    <n v="52"/>
    <x v="1"/>
    <x v="0"/>
    <x v="1"/>
    <x v="1"/>
    <x v="0"/>
    <x v="1"/>
    <x v="1"/>
    <x v="0"/>
    <x v="1"/>
    <x v="0"/>
    <x v="0"/>
    <n v="57.2"/>
    <n v="223.75"/>
    <x v="0"/>
    <x v="0"/>
    <n v="0"/>
    <n v="223.75"/>
    <x v="0"/>
    <x v="0"/>
    <x v="0"/>
    <x v="0"/>
    <x v="0"/>
    <x v="0"/>
    <x v="0"/>
    <x v="1"/>
    <x v="0"/>
  </r>
  <r>
    <s v="9844-FELAJ"/>
    <x v="0"/>
    <x v="61"/>
    <x v="0"/>
    <x v="3"/>
    <x v="113"/>
    <n v="95833"/>
    <n v="38.619048999999997"/>
    <n v="-121.51755199999999"/>
    <x v="0"/>
    <x v="40"/>
    <x v="0"/>
    <x v="0"/>
    <n v="9.4"/>
    <x v="1"/>
    <x v="0"/>
    <x v="1"/>
    <n v="17"/>
    <x v="0"/>
    <x v="0"/>
    <x v="1"/>
    <x v="0"/>
    <x v="0"/>
    <x v="1"/>
    <x v="1"/>
    <x v="1"/>
    <x v="0"/>
    <x v="0"/>
    <x v="1"/>
    <n v="107.9"/>
    <n v="7475.85"/>
    <x v="0"/>
    <x v="2"/>
    <n v="658"/>
    <n v="8153.85"/>
    <x v="0"/>
    <x v="0"/>
    <x v="0"/>
    <x v="0"/>
    <x v="0"/>
    <x v="1"/>
    <x v="0"/>
    <x v="0"/>
    <x v="0"/>
  </r>
  <r>
    <s v="9845-PEEKO"/>
    <x v="0"/>
    <x v="41"/>
    <x v="1"/>
    <x v="0"/>
    <x v="492"/>
    <n v="95007"/>
    <n v="37.106901999999998"/>
    <n v="-122.10000599999999"/>
    <x v="1"/>
    <x v="26"/>
    <x v="0"/>
    <x v="0"/>
    <n v="6.13"/>
    <x v="1"/>
    <x v="0"/>
    <x v="1"/>
    <n v="2"/>
    <x v="0"/>
    <x v="0"/>
    <x v="0"/>
    <x v="1"/>
    <x v="1"/>
    <x v="0"/>
    <x v="0"/>
    <x v="0"/>
    <x v="2"/>
    <x v="0"/>
    <x v="0"/>
    <n v="79.2"/>
    <n v="4590.3500000000004"/>
    <x v="0"/>
    <x v="0"/>
    <n v="361.67"/>
    <n v="4952.0200000000004"/>
    <x v="0"/>
    <x v="0"/>
    <x v="0"/>
    <x v="0"/>
    <x v="1"/>
    <x v="0"/>
    <x v="0"/>
    <x v="1"/>
    <x v="0"/>
  </r>
  <r>
    <s v="9845-QOMAD"/>
    <x v="1"/>
    <x v="32"/>
    <x v="0"/>
    <x v="3"/>
    <x v="162"/>
    <n v="90814"/>
    <n v="33.771611999999998"/>
    <n v="-118.143866"/>
    <x v="10"/>
    <x v="32"/>
    <x v="2"/>
    <x v="0"/>
    <n v="26.99"/>
    <x v="0"/>
    <x v="1"/>
    <x v="3"/>
    <m/>
    <x v="2"/>
    <x v="2"/>
    <x v="2"/>
    <x v="2"/>
    <x v="2"/>
    <x v="2"/>
    <x v="2"/>
    <x v="2"/>
    <x v="0"/>
    <x v="1"/>
    <x v="0"/>
    <n v="19.75"/>
    <n v="309.35000000000002"/>
    <x v="493"/>
    <x v="0"/>
    <n v="377.86"/>
    <n v="680.72"/>
    <x v="0"/>
    <x v="0"/>
    <x v="0"/>
    <x v="0"/>
    <x v="1"/>
    <x v="1"/>
    <x v="1"/>
    <x v="1"/>
    <x v="0"/>
  </r>
  <r>
    <s v="9846-GKXAS"/>
    <x v="0"/>
    <x v="55"/>
    <x v="1"/>
    <x v="0"/>
    <x v="873"/>
    <n v="94010"/>
    <n v="37.570279999999997"/>
    <n v="-122.36577800000001"/>
    <x v="1"/>
    <x v="0"/>
    <x v="1"/>
    <x v="0"/>
    <n v="1.34"/>
    <x v="0"/>
    <x v="0"/>
    <x v="1"/>
    <n v="9"/>
    <x v="0"/>
    <x v="1"/>
    <x v="0"/>
    <x v="1"/>
    <x v="0"/>
    <x v="1"/>
    <x v="1"/>
    <x v="0"/>
    <x v="1"/>
    <x v="0"/>
    <x v="1"/>
    <n v="90.8"/>
    <n v="809.75"/>
    <x v="0"/>
    <x v="0"/>
    <n v="12.06"/>
    <n v="821.81"/>
    <x v="1"/>
    <x v="5"/>
    <x v="9"/>
    <x v="0"/>
    <x v="0"/>
    <x v="0"/>
    <x v="1"/>
    <x v="1"/>
    <x v="0"/>
  </r>
  <r>
    <s v="9847-HNVGP"/>
    <x v="1"/>
    <x v="5"/>
    <x v="1"/>
    <x v="0"/>
    <x v="68"/>
    <n v="91755"/>
    <n v="34.049171999999999"/>
    <n v="-118.115022"/>
    <x v="1"/>
    <x v="67"/>
    <x v="2"/>
    <x v="0"/>
    <n v="25.91"/>
    <x v="0"/>
    <x v="1"/>
    <x v="3"/>
    <m/>
    <x v="2"/>
    <x v="2"/>
    <x v="2"/>
    <x v="2"/>
    <x v="2"/>
    <x v="2"/>
    <x v="2"/>
    <x v="2"/>
    <x v="0"/>
    <x v="1"/>
    <x v="0"/>
    <n v="19.95"/>
    <n v="310.60000000000002"/>
    <x v="0"/>
    <x v="0"/>
    <n v="440.47"/>
    <n v="751.07"/>
    <x v="0"/>
    <x v="0"/>
    <x v="0"/>
    <x v="0"/>
    <x v="1"/>
    <x v="1"/>
    <x v="1"/>
    <x v="1"/>
    <x v="0"/>
  </r>
  <r>
    <s v="9848-JQJTX"/>
    <x v="1"/>
    <x v="7"/>
    <x v="1"/>
    <x v="0"/>
    <x v="683"/>
    <n v="90291"/>
    <n v="33.991782000000001"/>
    <n v="-118.479229"/>
    <x v="1"/>
    <x v="9"/>
    <x v="3"/>
    <x v="0"/>
    <n v="24.53"/>
    <x v="1"/>
    <x v="0"/>
    <x v="1"/>
    <n v="12"/>
    <x v="0"/>
    <x v="0"/>
    <x v="1"/>
    <x v="1"/>
    <x v="0"/>
    <x v="1"/>
    <x v="1"/>
    <x v="0"/>
    <x v="2"/>
    <x v="0"/>
    <x v="1"/>
    <n v="100.9"/>
    <n v="7459.05"/>
    <x v="0"/>
    <x v="0"/>
    <n v="1766.16"/>
    <n v="9225.2099999999991"/>
    <x v="0"/>
    <x v="0"/>
    <x v="0"/>
    <x v="0"/>
    <x v="0"/>
    <x v="0"/>
    <x v="0"/>
    <x v="1"/>
    <x v="0"/>
  </r>
  <r>
    <s v="9850-OWRHQ"/>
    <x v="0"/>
    <x v="39"/>
    <x v="0"/>
    <x v="0"/>
    <x v="239"/>
    <n v="90502"/>
    <n v="33.833181000000003"/>
    <n v="-118.292062"/>
    <x v="2"/>
    <x v="3"/>
    <x v="0"/>
    <x v="0"/>
    <n v="16.29"/>
    <x v="1"/>
    <x v="0"/>
    <x v="1"/>
    <n v="24"/>
    <x v="0"/>
    <x v="1"/>
    <x v="0"/>
    <x v="1"/>
    <x v="1"/>
    <x v="0"/>
    <x v="0"/>
    <x v="0"/>
    <x v="1"/>
    <x v="0"/>
    <x v="0"/>
    <n v="74.099999999999994"/>
    <n v="228"/>
    <x v="0"/>
    <x v="0"/>
    <n v="48.87"/>
    <n v="276.87"/>
    <x v="1"/>
    <x v="2"/>
    <x v="17"/>
    <x v="0"/>
    <x v="1"/>
    <x v="0"/>
    <x v="1"/>
    <x v="1"/>
    <x v="0"/>
  </r>
  <r>
    <s v="9851-KIELU"/>
    <x v="1"/>
    <x v="55"/>
    <x v="1"/>
    <x v="0"/>
    <x v="246"/>
    <n v="94021"/>
    <n v="37.266387999999999"/>
    <n v="-122.26308"/>
    <x v="1"/>
    <x v="46"/>
    <x v="0"/>
    <x v="0"/>
    <n v="18.03"/>
    <x v="0"/>
    <x v="0"/>
    <x v="1"/>
    <n v="6"/>
    <x v="1"/>
    <x v="0"/>
    <x v="1"/>
    <x v="0"/>
    <x v="0"/>
    <x v="1"/>
    <x v="1"/>
    <x v="0"/>
    <x v="1"/>
    <x v="0"/>
    <x v="1"/>
    <n v="110.1"/>
    <n v="1043.3"/>
    <x v="0"/>
    <x v="0"/>
    <n v="180.3"/>
    <n v="1223.5999999999999"/>
    <x v="1"/>
    <x v="1"/>
    <x v="5"/>
    <x v="0"/>
    <x v="0"/>
    <x v="0"/>
    <x v="0"/>
    <x v="0"/>
    <x v="0"/>
  </r>
  <r>
    <s v="9851-QXEEQ"/>
    <x v="1"/>
    <x v="44"/>
    <x v="1"/>
    <x v="0"/>
    <x v="247"/>
    <n v="95914"/>
    <n v="39.396585000000002"/>
    <n v="-121.38029"/>
    <x v="1"/>
    <x v="62"/>
    <x v="0"/>
    <x v="0"/>
    <n v="47.74"/>
    <x v="1"/>
    <x v="0"/>
    <x v="1"/>
    <n v="48"/>
    <x v="0"/>
    <x v="0"/>
    <x v="1"/>
    <x v="1"/>
    <x v="0"/>
    <x v="1"/>
    <x v="1"/>
    <x v="0"/>
    <x v="1"/>
    <x v="0"/>
    <x v="1"/>
    <n v="104.7"/>
    <n v="4346.3999999999996"/>
    <x v="0"/>
    <x v="0"/>
    <n v="1957.34"/>
    <n v="6303.74"/>
    <x v="1"/>
    <x v="1"/>
    <x v="1"/>
    <x v="0"/>
    <x v="0"/>
    <x v="0"/>
    <x v="0"/>
    <x v="1"/>
    <x v="0"/>
  </r>
  <r>
    <s v="9853-JFZDU"/>
    <x v="0"/>
    <x v="29"/>
    <x v="0"/>
    <x v="0"/>
    <x v="346"/>
    <n v="95717"/>
    <n v="39.170375999999997"/>
    <n v="-120.838404"/>
    <x v="9"/>
    <x v="33"/>
    <x v="0"/>
    <x v="0"/>
    <n v="20.79"/>
    <x v="0"/>
    <x v="0"/>
    <x v="2"/>
    <n v="69"/>
    <x v="0"/>
    <x v="0"/>
    <x v="0"/>
    <x v="0"/>
    <x v="1"/>
    <x v="0"/>
    <x v="0"/>
    <x v="0"/>
    <x v="1"/>
    <x v="1"/>
    <x v="1"/>
    <n v="56.85"/>
    <n v="1861.1"/>
    <x v="0"/>
    <x v="0"/>
    <n v="727.65"/>
    <n v="2588.75"/>
    <x v="0"/>
    <x v="0"/>
    <x v="0"/>
    <x v="0"/>
    <x v="1"/>
    <x v="0"/>
    <x v="0"/>
    <x v="0"/>
    <x v="0"/>
  </r>
  <r>
    <s v="9860-LISIZ"/>
    <x v="0"/>
    <x v="31"/>
    <x v="1"/>
    <x v="0"/>
    <x v="319"/>
    <n v="92264"/>
    <n v="33.745745999999997"/>
    <n v="-116.51421499999999"/>
    <x v="1"/>
    <x v="12"/>
    <x v="0"/>
    <x v="0"/>
    <n v="36.75"/>
    <x v="0"/>
    <x v="1"/>
    <x v="3"/>
    <m/>
    <x v="2"/>
    <x v="2"/>
    <x v="2"/>
    <x v="2"/>
    <x v="2"/>
    <x v="2"/>
    <x v="2"/>
    <x v="2"/>
    <x v="1"/>
    <x v="1"/>
    <x v="0"/>
    <n v="20.350000000000001"/>
    <n v="673.2"/>
    <x v="0"/>
    <x v="0"/>
    <n v="1249.5"/>
    <n v="1922.7"/>
    <x v="0"/>
    <x v="0"/>
    <x v="0"/>
    <x v="0"/>
    <x v="1"/>
    <x v="1"/>
    <x v="1"/>
    <x v="1"/>
    <x v="0"/>
  </r>
  <r>
    <s v="9861-PDSZP"/>
    <x v="0"/>
    <x v="31"/>
    <x v="1"/>
    <x v="0"/>
    <x v="1045"/>
    <n v="93215"/>
    <n v="35.772244000000001"/>
    <n v="-119.209689"/>
    <x v="1"/>
    <x v="9"/>
    <x v="0"/>
    <x v="0"/>
    <n v="10.050000000000001"/>
    <x v="1"/>
    <x v="0"/>
    <x v="1"/>
    <n v="82"/>
    <x v="0"/>
    <x v="0"/>
    <x v="1"/>
    <x v="0"/>
    <x v="0"/>
    <x v="1"/>
    <x v="1"/>
    <x v="0"/>
    <x v="2"/>
    <x v="0"/>
    <x v="0"/>
    <n v="108.05"/>
    <n v="7806.6"/>
    <x v="0"/>
    <x v="0"/>
    <n v="723.6"/>
    <n v="8530.2000000000007"/>
    <x v="0"/>
    <x v="0"/>
    <x v="0"/>
    <x v="0"/>
    <x v="0"/>
    <x v="0"/>
    <x v="0"/>
    <x v="0"/>
    <x v="0"/>
  </r>
  <r>
    <s v="9862-KJTYK"/>
    <x v="1"/>
    <x v="31"/>
    <x v="1"/>
    <x v="3"/>
    <x v="197"/>
    <n v="92663"/>
    <n v="33.622509999999998"/>
    <n v="-117.927024"/>
    <x v="1"/>
    <x v="53"/>
    <x v="2"/>
    <x v="1"/>
    <m/>
    <x v="2"/>
    <x v="0"/>
    <x v="2"/>
    <n v="59"/>
    <x v="0"/>
    <x v="1"/>
    <x v="0"/>
    <x v="1"/>
    <x v="1"/>
    <x v="0"/>
    <x v="1"/>
    <x v="0"/>
    <x v="1"/>
    <x v="0"/>
    <x v="0"/>
    <n v="25.35"/>
    <n v="566.1"/>
    <x v="0"/>
    <x v="0"/>
    <n v="0"/>
    <n v="566.1"/>
    <x v="0"/>
    <x v="0"/>
    <x v="0"/>
    <x v="0"/>
    <x v="0"/>
    <x v="0"/>
    <x v="1"/>
    <x v="1"/>
    <x v="0"/>
  </r>
  <r>
    <s v="9863-JZAIC"/>
    <x v="1"/>
    <x v="27"/>
    <x v="1"/>
    <x v="0"/>
    <x v="162"/>
    <n v="90807"/>
    <n v="33.830098999999997"/>
    <n v="-118.182239"/>
    <x v="1"/>
    <x v="33"/>
    <x v="0"/>
    <x v="0"/>
    <n v="48.93"/>
    <x v="0"/>
    <x v="0"/>
    <x v="0"/>
    <n v="14"/>
    <x v="0"/>
    <x v="1"/>
    <x v="0"/>
    <x v="1"/>
    <x v="0"/>
    <x v="0"/>
    <x v="0"/>
    <x v="0"/>
    <x v="1"/>
    <x v="1"/>
    <x v="0"/>
    <n v="55"/>
    <n v="2010.55"/>
    <x v="0"/>
    <x v="0"/>
    <n v="1712.55"/>
    <n v="3723.1"/>
    <x v="1"/>
    <x v="3"/>
    <x v="6"/>
    <x v="0"/>
    <x v="0"/>
    <x v="0"/>
    <x v="1"/>
    <x v="1"/>
    <x v="0"/>
  </r>
  <r>
    <s v="9866-OCCKE"/>
    <x v="0"/>
    <x v="50"/>
    <x v="0"/>
    <x v="0"/>
    <x v="38"/>
    <n v="92114"/>
    <n v="32.707892000000001"/>
    <n v="-117.05512"/>
    <x v="2"/>
    <x v="9"/>
    <x v="3"/>
    <x v="0"/>
    <n v="35.04"/>
    <x v="1"/>
    <x v="0"/>
    <x v="1"/>
    <n v="22"/>
    <x v="1"/>
    <x v="1"/>
    <x v="1"/>
    <x v="0"/>
    <x v="0"/>
    <x v="1"/>
    <x v="0"/>
    <x v="0"/>
    <x v="2"/>
    <x v="0"/>
    <x v="2"/>
    <n v="109.75"/>
    <n v="8075.35"/>
    <x v="0"/>
    <x v="0"/>
    <n v="2522.88"/>
    <n v="10598.23"/>
    <x v="0"/>
    <x v="0"/>
    <x v="0"/>
    <x v="0"/>
    <x v="0"/>
    <x v="0"/>
    <x v="0"/>
    <x v="0"/>
    <x v="0"/>
  </r>
  <r>
    <s v="9866-QEVEE"/>
    <x v="1"/>
    <x v="12"/>
    <x v="1"/>
    <x v="0"/>
    <x v="27"/>
    <n v="95356"/>
    <n v="37.716186"/>
    <n v="-121.025836"/>
    <x v="1"/>
    <x v="53"/>
    <x v="2"/>
    <x v="0"/>
    <n v="20.41"/>
    <x v="1"/>
    <x v="0"/>
    <x v="1"/>
    <n v="11"/>
    <x v="0"/>
    <x v="1"/>
    <x v="0"/>
    <x v="1"/>
    <x v="1"/>
    <x v="1"/>
    <x v="1"/>
    <x v="1"/>
    <x v="1"/>
    <x v="0"/>
    <x v="1"/>
    <n v="86"/>
    <n v="1532.45"/>
    <x v="0"/>
    <x v="14"/>
    <n v="387.79"/>
    <n v="1950.24"/>
    <x v="1"/>
    <x v="1"/>
    <x v="1"/>
    <x v="0"/>
    <x v="0"/>
    <x v="1"/>
    <x v="1"/>
    <x v="1"/>
    <x v="0"/>
  </r>
  <r>
    <s v="9867-JCZSP"/>
    <x v="0"/>
    <x v="24"/>
    <x v="0"/>
    <x v="0"/>
    <x v="31"/>
    <n v="90045"/>
    <n v="33.954017"/>
    <n v="-118.402447"/>
    <x v="4"/>
    <x v="67"/>
    <x v="2"/>
    <x v="0"/>
    <n v="8.74"/>
    <x v="0"/>
    <x v="1"/>
    <x v="3"/>
    <m/>
    <x v="2"/>
    <x v="2"/>
    <x v="2"/>
    <x v="2"/>
    <x v="2"/>
    <x v="2"/>
    <x v="2"/>
    <x v="2"/>
    <x v="0"/>
    <x v="1"/>
    <x v="0"/>
    <n v="20.75"/>
    <n v="418.25"/>
    <x v="0"/>
    <x v="0"/>
    <n v="148.58000000000001"/>
    <n v="566.83000000000004"/>
    <x v="0"/>
    <x v="0"/>
    <x v="0"/>
    <x v="0"/>
    <x v="1"/>
    <x v="1"/>
    <x v="1"/>
    <x v="1"/>
    <x v="0"/>
  </r>
  <r>
    <s v="9867-NNXLC"/>
    <x v="0"/>
    <x v="9"/>
    <x v="1"/>
    <x v="0"/>
    <x v="815"/>
    <n v="93950"/>
    <n v="36.618336999999997"/>
    <n v="-121.926417"/>
    <x v="1"/>
    <x v="51"/>
    <x v="2"/>
    <x v="0"/>
    <n v="33.92"/>
    <x v="0"/>
    <x v="1"/>
    <x v="3"/>
    <m/>
    <x v="2"/>
    <x v="2"/>
    <x v="2"/>
    <x v="2"/>
    <x v="2"/>
    <x v="2"/>
    <x v="2"/>
    <x v="2"/>
    <x v="1"/>
    <x v="0"/>
    <x v="0"/>
    <n v="20.05"/>
    <n v="470.2"/>
    <x v="0"/>
    <x v="0"/>
    <n v="746.24"/>
    <n v="1216.44"/>
    <x v="0"/>
    <x v="0"/>
    <x v="0"/>
    <x v="0"/>
    <x v="1"/>
    <x v="1"/>
    <x v="1"/>
    <x v="1"/>
    <x v="0"/>
  </r>
  <r>
    <s v="9867-XOBQA"/>
    <x v="0"/>
    <x v="40"/>
    <x v="1"/>
    <x v="2"/>
    <x v="303"/>
    <n v="91105"/>
    <n v="34.13946"/>
    <n v="-118.16664900000001"/>
    <x v="1"/>
    <x v="47"/>
    <x v="0"/>
    <x v="1"/>
    <m/>
    <x v="2"/>
    <x v="0"/>
    <x v="2"/>
    <n v="11"/>
    <x v="1"/>
    <x v="0"/>
    <x v="1"/>
    <x v="0"/>
    <x v="0"/>
    <x v="0"/>
    <x v="0"/>
    <x v="0"/>
    <x v="2"/>
    <x v="1"/>
    <x v="0"/>
    <n v="53.15"/>
    <n v="1183.2"/>
    <x v="494"/>
    <x v="0"/>
    <n v="0"/>
    <n v="1164.07"/>
    <x v="0"/>
    <x v="0"/>
    <x v="0"/>
    <x v="0"/>
    <x v="0"/>
    <x v="0"/>
    <x v="0"/>
    <x v="0"/>
    <x v="0"/>
  </r>
  <r>
    <s v="9871-ELEYA"/>
    <x v="0"/>
    <x v="19"/>
    <x v="1"/>
    <x v="0"/>
    <x v="90"/>
    <n v="93616"/>
    <n v="36.657462000000002"/>
    <n v="-119.595293"/>
    <x v="1"/>
    <x v="12"/>
    <x v="0"/>
    <x v="0"/>
    <n v="20.75"/>
    <x v="0"/>
    <x v="0"/>
    <x v="2"/>
    <n v="27"/>
    <x v="1"/>
    <x v="1"/>
    <x v="1"/>
    <x v="0"/>
    <x v="0"/>
    <x v="0"/>
    <x v="0"/>
    <x v="0"/>
    <x v="2"/>
    <x v="1"/>
    <x v="0"/>
    <n v="67.650000000000006"/>
    <n v="2339.3000000000002"/>
    <x v="0"/>
    <x v="0"/>
    <n v="705.5"/>
    <n v="3044.8"/>
    <x v="0"/>
    <x v="0"/>
    <x v="0"/>
    <x v="0"/>
    <x v="0"/>
    <x v="0"/>
    <x v="0"/>
    <x v="0"/>
    <x v="0"/>
  </r>
  <r>
    <s v="9873-MNDKV"/>
    <x v="0"/>
    <x v="40"/>
    <x v="1"/>
    <x v="0"/>
    <x v="451"/>
    <n v="94074"/>
    <n v="37.331761999999998"/>
    <n v="-122.341444"/>
    <x v="1"/>
    <x v="37"/>
    <x v="2"/>
    <x v="0"/>
    <n v="29.16"/>
    <x v="0"/>
    <x v="0"/>
    <x v="2"/>
    <n v="3"/>
    <x v="0"/>
    <x v="1"/>
    <x v="0"/>
    <x v="1"/>
    <x v="1"/>
    <x v="0"/>
    <x v="0"/>
    <x v="0"/>
    <x v="1"/>
    <x v="0"/>
    <x v="0"/>
    <n v="44.65"/>
    <n v="472.25"/>
    <x v="0"/>
    <x v="0"/>
    <n v="320.76"/>
    <n v="793.01"/>
    <x v="0"/>
    <x v="0"/>
    <x v="0"/>
    <x v="0"/>
    <x v="1"/>
    <x v="0"/>
    <x v="1"/>
    <x v="1"/>
    <x v="0"/>
  </r>
  <r>
    <s v="9874-QLCLH"/>
    <x v="0"/>
    <x v="32"/>
    <x v="0"/>
    <x v="0"/>
    <x v="685"/>
    <n v="91324"/>
    <n v="34.238208"/>
    <n v="-118.55029"/>
    <x v="2"/>
    <x v="67"/>
    <x v="2"/>
    <x v="0"/>
    <n v="4.91"/>
    <x v="1"/>
    <x v="0"/>
    <x v="1"/>
    <n v="15"/>
    <x v="1"/>
    <x v="1"/>
    <x v="1"/>
    <x v="1"/>
    <x v="0"/>
    <x v="1"/>
    <x v="1"/>
    <x v="0"/>
    <x v="1"/>
    <x v="0"/>
    <x v="1"/>
    <n v="104.2"/>
    <n v="1743.5"/>
    <x v="0"/>
    <x v="0"/>
    <n v="83.47"/>
    <n v="1826.97"/>
    <x v="1"/>
    <x v="1"/>
    <x v="11"/>
    <x v="0"/>
    <x v="0"/>
    <x v="0"/>
    <x v="0"/>
    <x v="1"/>
    <x v="0"/>
  </r>
  <r>
    <s v="9878-TNQGW"/>
    <x v="1"/>
    <x v="35"/>
    <x v="1"/>
    <x v="0"/>
    <x v="1079"/>
    <n v="95017"/>
    <n v="37.114334999999997"/>
    <n v="-122.237162"/>
    <x v="1"/>
    <x v="29"/>
    <x v="1"/>
    <x v="0"/>
    <n v="17.329999999999998"/>
    <x v="0"/>
    <x v="0"/>
    <x v="1"/>
    <n v="14"/>
    <x v="0"/>
    <x v="1"/>
    <x v="0"/>
    <x v="1"/>
    <x v="1"/>
    <x v="1"/>
    <x v="1"/>
    <x v="0"/>
    <x v="1"/>
    <x v="0"/>
    <x v="1"/>
    <n v="80.95"/>
    <n v="171.15"/>
    <x v="0"/>
    <x v="0"/>
    <n v="34.659999999999997"/>
    <n v="205.81"/>
    <x v="1"/>
    <x v="1"/>
    <x v="5"/>
    <x v="0"/>
    <x v="0"/>
    <x v="0"/>
    <x v="1"/>
    <x v="1"/>
    <x v="0"/>
  </r>
  <r>
    <s v="9880-TDQAC"/>
    <x v="0"/>
    <x v="54"/>
    <x v="0"/>
    <x v="0"/>
    <x v="179"/>
    <n v="92021"/>
    <n v="32.832706000000002"/>
    <n v="-116.87325800000001"/>
    <x v="3"/>
    <x v="9"/>
    <x v="0"/>
    <x v="1"/>
    <m/>
    <x v="2"/>
    <x v="0"/>
    <x v="2"/>
    <n v="16"/>
    <x v="0"/>
    <x v="0"/>
    <x v="1"/>
    <x v="0"/>
    <x v="0"/>
    <x v="1"/>
    <x v="1"/>
    <x v="0"/>
    <x v="2"/>
    <x v="0"/>
    <x v="1"/>
    <n v="60"/>
    <n v="4264"/>
    <x v="287"/>
    <x v="0"/>
    <n v="0"/>
    <n v="4238.33"/>
    <x v="0"/>
    <x v="0"/>
    <x v="0"/>
    <x v="0"/>
    <x v="0"/>
    <x v="0"/>
    <x v="0"/>
    <x v="0"/>
    <x v="0"/>
  </r>
  <r>
    <s v="9881-VCZEP"/>
    <x v="0"/>
    <x v="46"/>
    <x v="0"/>
    <x v="0"/>
    <x v="41"/>
    <n v="95126"/>
    <n v="37.327069000000002"/>
    <n v="-121.916819"/>
    <x v="4"/>
    <x v="30"/>
    <x v="0"/>
    <x v="0"/>
    <n v="12.12"/>
    <x v="1"/>
    <x v="0"/>
    <x v="0"/>
    <n v="59"/>
    <x v="0"/>
    <x v="0"/>
    <x v="0"/>
    <x v="1"/>
    <x v="1"/>
    <x v="0"/>
    <x v="0"/>
    <x v="1"/>
    <x v="1"/>
    <x v="1"/>
    <x v="1"/>
    <n v="54.1"/>
    <n v="1373"/>
    <x v="0"/>
    <x v="7"/>
    <n v="303"/>
    <n v="1786"/>
    <x v="0"/>
    <x v="0"/>
    <x v="0"/>
    <x v="0"/>
    <x v="1"/>
    <x v="1"/>
    <x v="0"/>
    <x v="1"/>
    <x v="0"/>
  </r>
  <r>
    <s v="9885-AIBVB"/>
    <x v="1"/>
    <x v="47"/>
    <x v="0"/>
    <x v="0"/>
    <x v="956"/>
    <n v="95658"/>
    <n v="38.883223999999998"/>
    <n v="-121.15918000000001"/>
    <x v="8"/>
    <x v="31"/>
    <x v="0"/>
    <x v="0"/>
    <n v="39.5"/>
    <x v="1"/>
    <x v="0"/>
    <x v="1"/>
    <n v="16"/>
    <x v="0"/>
    <x v="0"/>
    <x v="1"/>
    <x v="1"/>
    <x v="1"/>
    <x v="0"/>
    <x v="0"/>
    <x v="1"/>
    <x v="1"/>
    <x v="0"/>
    <x v="1"/>
    <n v="85.8"/>
    <n v="2440.25"/>
    <x v="0"/>
    <x v="12"/>
    <n v="1145.5"/>
    <n v="3735.75"/>
    <x v="0"/>
    <x v="0"/>
    <x v="0"/>
    <x v="0"/>
    <x v="1"/>
    <x v="1"/>
    <x v="0"/>
    <x v="1"/>
    <x v="0"/>
  </r>
  <r>
    <s v="9885-CSMWE"/>
    <x v="0"/>
    <x v="61"/>
    <x v="1"/>
    <x v="0"/>
    <x v="31"/>
    <n v="90007"/>
    <n v="34.027337000000003"/>
    <n v="-118.28515"/>
    <x v="1"/>
    <x v="13"/>
    <x v="1"/>
    <x v="0"/>
    <n v="18.37"/>
    <x v="0"/>
    <x v="0"/>
    <x v="1"/>
    <n v="13"/>
    <x v="0"/>
    <x v="1"/>
    <x v="0"/>
    <x v="1"/>
    <x v="0"/>
    <x v="0"/>
    <x v="0"/>
    <x v="0"/>
    <x v="1"/>
    <x v="1"/>
    <x v="1"/>
    <n v="78.45"/>
    <n v="78.45"/>
    <x v="0"/>
    <x v="0"/>
    <n v="18.37"/>
    <n v="96.82"/>
    <x v="1"/>
    <x v="2"/>
    <x v="2"/>
    <x v="0"/>
    <x v="0"/>
    <x v="0"/>
    <x v="1"/>
    <x v="1"/>
    <x v="0"/>
  </r>
  <r>
    <s v="9885-MFVSU"/>
    <x v="0"/>
    <x v="40"/>
    <x v="0"/>
    <x v="0"/>
    <x v="241"/>
    <n v="92064"/>
    <n v="32.984394999999999"/>
    <n v="-117.013454"/>
    <x v="9"/>
    <x v="33"/>
    <x v="5"/>
    <x v="1"/>
    <m/>
    <x v="2"/>
    <x v="0"/>
    <x v="2"/>
    <n v="24"/>
    <x v="1"/>
    <x v="1"/>
    <x v="0"/>
    <x v="0"/>
    <x v="0"/>
    <x v="0"/>
    <x v="0"/>
    <x v="1"/>
    <x v="2"/>
    <x v="0"/>
    <x v="0"/>
    <n v="46.35"/>
    <n v="1662.05"/>
    <x v="0"/>
    <x v="9"/>
    <n v="0"/>
    <n v="1802.05"/>
    <x v="0"/>
    <x v="0"/>
    <x v="0"/>
    <x v="0"/>
    <x v="0"/>
    <x v="1"/>
    <x v="0"/>
    <x v="0"/>
    <x v="0"/>
  </r>
  <r>
    <s v="9888-ZCUMM"/>
    <x v="1"/>
    <x v="23"/>
    <x v="0"/>
    <x v="2"/>
    <x v="31"/>
    <n v="90018"/>
    <n v="34.028734999999998"/>
    <n v="-118.31723599999999"/>
    <x v="3"/>
    <x v="34"/>
    <x v="0"/>
    <x v="1"/>
    <m/>
    <x v="2"/>
    <x v="0"/>
    <x v="2"/>
    <n v="19"/>
    <x v="1"/>
    <x v="1"/>
    <x v="1"/>
    <x v="0"/>
    <x v="0"/>
    <x v="1"/>
    <x v="1"/>
    <x v="0"/>
    <x v="2"/>
    <x v="0"/>
    <x v="1"/>
    <n v="60.05"/>
    <n v="3845.45"/>
    <x v="0"/>
    <x v="0"/>
    <n v="0"/>
    <n v="3845.45"/>
    <x v="0"/>
    <x v="0"/>
    <x v="0"/>
    <x v="0"/>
    <x v="0"/>
    <x v="0"/>
    <x v="0"/>
    <x v="0"/>
    <x v="0"/>
  </r>
  <r>
    <s v="9889-TMAHG"/>
    <x v="1"/>
    <x v="36"/>
    <x v="1"/>
    <x v="0"/>
    <x v="39"/>
    <n v="94539"/>
    <n v="37.516790999999998"/>
    <n v="-121.899117"/>
    <x v="1"/>
    <x v="58"/>
    <x v="0"/>
    <x v="0"/>
    <n v="11.57"/>
    <x v="0"/>
    <x v="0"/>
    <x v="1"/>
    <n v="27"/>
    <x v="1"/>
    <x v="1"/>
    <x v="0"/>
    <x v="0"/>
    <x v="0"/>
    <x v="1"/>
    <x v="1"/>
    <x v="0"/>
    <x v="1"/>
    <x v="1"/>
    <x v="0"/>
    <n v="100.3"/>
    <n v="832.35"/>
    <x v="0"/>
    <x v="0"/>
    <n v="92.56"/>
    <n v="924.91"/>
    <x v="1"/>
    <x v="1"/>
    <x v="1"/>
    <x v="0"/>
    <x v="0"/>
    <x v="0"/>
    <x v="0"/>
    <x v="0"/>
    <x v="0"/>
  </r>
  <r>
    <s v="9891-NQDBD"/>
    <x v="0"/>
    <x v="19"/>
    <x v="0"/>
    <x v="0"/>
    <x v="549"/>
    <n v="92630"/>
    <n v="33.644849000000001"/>
    <n v="-117.684254"/>
    <x v="9"/>
    <x v="61"/>
    <x v="0"/>
    <x v="0"/>
    <n v="43.36"/>
    <x v="1"/>
    <x v="1"/>
    <x v="3"/>
    <m/>
    <x v="2"/>
    <x v="2"/>
    <x v="2"/>
    <x v="2"/>
    <x v="2"/>
    <x v="2"/>
    <x v="2"/>
    <x v="2"/>
    <x v="0"/>
    <x v="1"/>
    <x v="2"/>
    <n v="25.55"/>
    <n v="672.2"/>
    <x v="0"/>
    <x v="0"/>
    <n v="1214.08"/>
    <n v="1886.28"/>
    <x v="0"/>
    <x v="0"/>
    <x v="0"/>
    <x v="0"/>
    <x v="1"/>
    <x v="1"/>
    <x v="1"/>
    <x v="1"/>
    <x v="0"/>
  </r>
  <r>
    <s v="9894-EZEWG"/>
    <x v="0"/>
    <x v="26"/>
    <x v="1"/>
    <x v="0"/>
    <x v="932"/>
    <n v="95690"/>
    <n v="38.240419000000003"/>
    <n v="-121.587535"/>
    <x v="1"/>
    <x v="13"/>
    <x v="1"/>
    <x v="0"/>
    <n v="39.659999999999997"/>
    <x v="0"/>
    <x v="0"/>
    <x v="1"/>
    <n v="8"/>
    <x v="0"/>
    <x v="0"/>
    <x v="0"/>
    <x v="1"/>
    <x v="1"/>
    <x v="0"/>
    <x v="0"/>
    <x v="0"/>
    <x v="1"/>
    <x v="0"/>
    <x v="0"/>
    <n v="74.3"/>
    <n v="74.3"/>
    <x v="0"/>
    <x v="0"/>
    <n v="39.659999999999997"/>
    <n v="113.96"/>
    <x v="1"/>
    <x v="1"/>
    <x v="1"/>
    <x v="0"/>
    <x v="1"/>
    <x v="0"/>
    <x v="0"/>
    <x v="1"/>
    <x v="0"/>
  </r>
  <r>
    <s v="9894-QMIMJ"/>
    <x v="0"/>
    <x v="39"/>
    <x v="1"/>
    <x v="0"/>
    <x v="52"/>
    <n v="91602"/>
    <n v="34.151359999999997"/>
    <n v="-118.364786"/>
    <x v="1"/>
    <x v="16"/>
    <x v="2"/>
    <x v="0"/>
    <n v="9.0399999999999991"/>
    <x v="0"/>
    <x v="0"/>
    <x v="2"/>
    <n v="8"/>
    <x v="0"/>
    <x v="0"/>
    <x v="1"/>
    <x v="1"/>
    <x v="1"/>
    <x v="0"/>
    <x v="0"/>
    <x v="0"/>
    <x v="0"/>
    <x v="1"/>
    <x v="1"/>
    <n v="55.8"/>
    <n v="1327.85"/>
    <x v="0"/>
    <x v="0"/>
    <n v="207.92"/>
    <n v="1535.77"/>
    <x v="0"/>
    <x v="0"/>
    <x v="0"/>
    <x v="0"/>
    <x v="1"/>
    <x v="0"/>
    <x v="0"/>
    <x v="1"/>
    <x v="0"/>
  </r>
  <r>
    <s v="9895-VFOXH"/>
    <x v="0"/>
    <x v="31"/>
    <x v="1"/>
    <x v="0"/>
    <x v="907"/>
    <n v="95565"/>
    <n v="40.440635999999998"/>
    <n v="-124.09873899999999"/>
    <x v="1"/>
    <x v="13"/>
    <x v="0"/>
    <x v="1"/>
    <m/>
    <x v="2"/>
    <x v="0"/>
    <x v="2"/>
    <n v="76"/>
    <x v="0"/>
    <x v="1"/>
    <x v="0"/>
    <x v="1"/>
    <x v="1"/>
    <x v="0"/>
    <x v="1"/>
    <x v="1"/>
    <x v="1"/>
    <x v="1"/>
    <x v="0"/>
    <n v="24.4"/>
    <n v="24.4"/>
    <x v="0"/>
    <x v="1"/>
    <n v="0"/>
    <n v="34.4"/>
    <x v="2"/>
    <x v="0"/>
    <x v="0"/>
    <x v="0"/>
    <x v="0"/>
    <x v="1"/>
    <x v="1"/>
    <x v="1"/>
    <x v="0"/>
  </r>
  <r>
    <s v="9896-UYMIE"/>
    <x v="1"/>
    <x v="60"/>
    <x v="1"/>
    <x v="0"/>
    <x v="648"/>
    <n v="94972"/>
    <n v="38.339995999999999"/>
    <n v="-122.935056"/>
    <x v="1"/>
    <x v="22"/>
    <x v="3"/>
    <x v="0"/>
    <n v="4.32"/>
    <x v="1"/>
    <x v="0"/>
    <x v="1"/>
    <n v="73"/>
    <x v="1"/>
    <x v="0"/>
    <x v="1"/>
    <x v="0"/>
    <x v="0"/>
    <x v="1"/>
    <x v="1"/>
    <x v="0"/>
    <x v="0"/>
    <x v="0"/>
    <x v="1"/>
    <n v="114.3"/>
    <n v="7383.7"/>
    <x v="0"/>
    <x v="0"/>
    <n v="285.12"/>
    <n v="7668.82"/>
    <x v="0"/>
    <x v="0"/>
    <x v="0"/>
    <x v="0"/>
    <x v="0"/>
    <x v="0"/>
    <x v="0"/>
    <x v="0"/>
    <x v="0"/>
  </r>
  <r>
    <s v="9897-KXHCM"/>
    <x v="0"/>
    <x v="0"/>
    <x v="0"/>
    <x v="0"/>
    <x v="27"/>
    <n v="95357"/>
    <n v="37.670526000000002"/>
    <n v="-120.877572"/>
    <x v="2"/>
    <x v="3"/>
    <x v="1"/>
    <x v="0"/>
    <n v="48.38"/>
    <x v="0"/>
    <x v="0"/>
    <x v="1"/>
    <n v="14"/>
    <x v="0"/>
    <x v="1"/>
    <x v="0"/>
    <x v="1"/>
    <x v="1"/>
    <x v="1"/>
    <x v="1"/>
    <x v="0"/>
    <x v="1"/>
    <x v="0"/>
    <x v="1"/>
    <n v="80.3"/>
    <n v="250.05"/>
    <x v="0"/>
    <x v="0"/>
    <n v="145.13999999999999"/>
    <n v="395.19"/>
    <x v="1"/>
    <x v="1"/>
    <x v="10"/>
    <x v="0"/>
    <x v="0"/>
    <x v="0"/>
    <x v="1"/>
    <x v="1"/>
    <x v="0"/>
  </r>
  <r>
    <s v="9898-KZQDZ"/>
    <x v="0"/>
    <x v="61"/>
    <x v="0"/>
    <x v="0"/>
    <x v="461"/>
    <n v="93541"/>
    <n v="37.890144999999997"/>
    <n v="-119.18408700000001"/>
    <x v="2"/>
    <x v="36"/>
    <x v="0"/>
    <x v="0"/>
    <n v="49.5"/>
    <x v="1"/>
    <x v="0"/>
    <x v="1"/>
    <n v="20"/>
    <x v="0"/>
    <x v="1"/>
    <x v="0"/>
    <x v="1"/>
    <x v="0"/>
    <x v="1"/>
    <x v="1"/>
    <x v="0"/>
    <x v="1"/>
    <x v="0"/>
    <x v="0"/>
    <n v="-1"/>
    <n v="3640.45"/>
    <x v="0"/>
    <x v="0"/>
    <n v="1980"/>
    <n v="5620.45"/>
    <x v="1"/>
    <x v="1"/>
    <x v="1"/>
    <x v="0"/>
    <x v="0"/>
    <x v="0"/>
    <x v="1"/>
    <x v="1"/>
    <x v="0"/>
  </r>
  <r>
    <s v="9903-LYSAB"/>
    <x v="1"/>
    <x v="21"/>
    <x v="0"/>
    <x v="0"/>
    <x v="589"/>
    <n v="91604"/>
    <n v="34.139082000000002"/>
    <n v="-118.39275000000001"/>
    <x v="7"/>
    <x v="68"/>
    <x v="2"/>
    <x v="0"/>
    <n v="16.78"/>
    <x v="1"/>
    <x v="0"/>
    <x v="1"/>
    <n v="23"/>
    <x v="0"/>
    <x v="1"/>
    <x v="0"/>
    <x v="1"/>
    <x v="1"/>
    <x v="0"/>
    <x v="0"/>
    <x v="0"/>
    <x v="1"/>
    <x v="0"/>
    <x v="1"/>
    <n v="73.150000000000006"/>
    <n v="1305.95"/>
    <x v="0"/>
    <x v="0"/>
    <n v="302.04000000000002"/>
    <n v="1607.99"/>
    <x v="0"/>
    <x v="0"/>
    <x v="0"/>
    <x v="0"/>
    <x v="1"/>
    <x v="0"/>
    <x v="1"/>
    <x v="1"/>
    <x v="0"/>
  </r>
  <r>
    <s v="9904-EHEVJ"/>
    <x v="0"/>
    <x v="36"/>
    <x v="0"/>
    <x v="2"/>
    <x v="577"/>
    <n v="94511"/>
    <n v="38.050558000000002"/>
    <n v="-121.646924"/>
    <x v="5"/>
    <x v="44"/>
    <x v="5"/>
    <x v="0"/>
    <n v="5.73"/>
    <x v="1"/>
    <x v="0"/>
    <x v="1"/>
    <n v="30"/>
    <x v="0"/>
    <x v="1"/>
    <x v="1"/>
    <x v="1"/>
    <x v="0"/>
    <x v="0"/>
    <x v="0"/>
    <x v="0"/>
    <x v="0"/>
    <x v="0"/>
    <x v="0"/>
    <n v="91.35"/>
    <n v="2896.55"/>
    <x v="495"/>
    <x v="0"/>
    <n v="183.36"/>
    <n v="3052.93"/>
    <x v="0"/>
    <x v="0"/>
    <x v="0"/>
    <x v="0"/>
    <x v="0"/>
    <x v="0"/>
    <x v="0"/>
    <x v="1"/>
    <x v="0"/>
  </r>
  <r>
    <s v="9906-NHHVC"/>
    <x v="0"/>
    <x v="4"/>
    <x v="1"/>
    <x v="0"/>
    <x v="1014"/>
    <n v="96058"/>
    <n v="41.769708999999999"/>
    <n v="-121.92063"/>
    <x v="1"/>
    <x v="7"/>
    <x v="4"/>
    <x v="1"/>
    <m/>
    <x v="2"/>
    <x v="0"/>
    <x v="0"/>
    <n v="9"/>
    <x v="0"/>
    <x v="0"/>
    <x v="1"/>
    <x v="1"/>
    <x v="0"/>
    <x v="1"/>
    <x v="0"/>
    <x v="0"/>
    <x v="2"/>
    <x v="0"/>
    <x v="1"/>
    <n v="53.5"/>
    <n v="3517.9"/>
    <x v="0"/>
    <x v="0"/>
    <n v="0"/>
    <n v="3517.9"/>
    <x v="0"/>
    <x v="0"/>
    <x v="0"/>
    <x v="0"/>
    <x v="0"/>
    <x v="0"/>
    <x v="0"/>
    <x v="1"/>
    <x v="0"/>
  </r>
  <r>
    <s v="9907-SWKKF"/>
    <x v="0"/>
    <x v="28"/>
    <x v="1"/>
    <x v="0"/>
    <x v="1065"/>
    <n v="95984"/>
    <n v="40.022184000000003"/>
    <n v="-121.06238399999999"/>
    <x v="1"/>
    <x v="13"/>
    <x v="1"/>
    <x v="1"/>
    <m/>
    <x v="2"/>
    <x v="0"/>
    <x v="2"/>
    <n v="21"/>
    <x v="0"/>
    <x v="1"/>
    <x v="0"/>
    <x v="1"/>
    <x v="1"/>
    <x v="0"/>
    <x v="0"/>
    <x v="0"/>
    <x v="1"/>
    <x v="1"/>
    <x v="0"/>
    <n v="25.05"/>
    <n v="25.05"/>
    <x v="0"/>
    <x v="0"/>
    <n v="0"/>
    <n v="25.05"/>
    <x v="1"/>
    <x v="1"/>
    <x v="1"/>
    <x v="0"/>
    <x v="1"/>
    <x v="0"/>
    <x v="1"/>
    <x v="1"/>
    <x v="0"/>
  </r>
  <r>
    <s v="9909-DFRJA"/>
    <x v="0"/>
    <x v="27"/>
    <x v="1"/>
    <x v="0"/>
    <x v="1081"/>
    <n v="95944"/>
    <n v="39.564112999999999"/>
    <n v="-120.868836"/>
    <x v="1"/>
    <x v="18"/>
    <x v="5"/>
    <x v="0"/>
    <n v="40.14"/>
    <x v="0"/>
    <x v="0"/>
    <x v="1"/>
    <n v="4"/>
    <x v="1"/>
    <x v="1"/>
    <x v="1"/>
    <x v="0"/>
    <x v="1"/>
    <x v="1"/>
    <x v="1"/>
    <x v="0"/>
    <x v="0"/>
    <x v="0"/>
    <x v="1"/>
    <n v="95.85"/>
    <n v="2475.35"/>
    <x v="0"/>
    <x v="0"/>
    <n v="1043.6400000000001"/>
    <n v="3518.99"/>
    <x v="0"/>
    <x v="0"/>
    <x v="0"/>
    <x v="0"/>
    <x v="0"/>
    <x v="0"/>
    <x v="0"/>
    <x v="0"/>
    <x v="0"/>
  </r>
  <r>
    <s v="9909-IDLEK"/>
    <x v="1"/>
    <x v="13"/>
    <x v="0"/>
    <x v="1"/>
    <x v="165"/>
    <n v="90265"/>
    <n v="34.074572000000003"/>
    <n v="-118.831181"/>
    <x v="9"/>
    <x v="24"/>
    <x v="2"/>
    <x v="0"/>
    <n v="42.06"/>
    <x v="1"/>
    <x v="0"/>
    <x v="1"/>
    <n v="23"/>
    <x v="0"/>
    <x v="0"/>
    <x v="0"/>
    <x v="0"/>
    <x v="0"/>
    <x v="0"/>
    <x v="0"/>
    <x v="0"/>
    <x v="1"/>
    <x v="1"/>
    <x v="0"/>
    <n v="96.8"/>
    <n v="1826.7"/>
    <x v="0"/>
    <x v="0"/>
    <n v="841.2"/>
    <n v="2667.9"/>
    <x v="0"/>
    <x v="0"/>
    <x v="0"/>
    <x v="0"/>
    <x v="0"/>
    <x v="0"/>
    <x v="0"/>
    <x v="0"/>
    <x v="0"/>
  </r>
  <r>
    <s v="9912-GVSEQ"/>
    <x v="0"/>
    <x v="50"/>
    <x v="0"/>
    <x v="0"/>
    <x v="7"/>
    <n v="94558"/>
    <n v="38.489789000000002"/>
    <n v="-122.27011"/>
    <x v="2"/>
    <x v="18"/>
    <x v="5"/>
    <x v="0"/>
    <n v="9.2799999999999994"/>
    <x v="1"/>
    <x v="0"/>
    <x v="1"/>
    <n v="26"/>
    <x v="0"/>
    <x v="0"/>
    <x v="1"/>
    <x v="1"/>
    <x v="1"/>
    <x v="1"/>
    <x v="0"/>
    <x v="0"/>
    <x v="1"/>
    <x v="0"/>
    <x v="1"/>
    <n v="93.85"/>
    <n v="2381.5500000000002"/>
    <x v="0"/>
    <x v="0"/>
    <n v="241.28"/>
    <n v="2622.83"/>
    <x v="1"/>
    <x v="2"/>
    <x v="3"/>
    <x v="0"/>
    <x v="0"/>
    <x v="0"/>
    <x v="0"/>
    <x v="1"/>
    <x v="0"/>
  </r>
  <r>
    <s v="9912-OMZDS"/>
    <x v="0"/>
    <x v="54"/>
    <x v="0"/>
    <x v="2"/>
    <x v="902"/>
    <n v="90293"/>
    <n v="33.947305"/>
    <n v="-118.439841"/>
    <x v="2"/>
    <x v="26"/>
    <x v="4"/>
    <x v="0"/>
    <n v="35.229999999999997"/>
    <x v="1"/>
    <x v="0"/>
    <x v="1"/>
    <n v="19"/>
    <x v="0"/>
    <x v="0"/>
    <x v="1"/>
    <x v="1"/>
    <x v="0"/>
    <x v="1"/>
    <x v="1"/>
    <x v="0"/>
    <x v="0"/>
    <x v="0"/>
    <x v="1"/>
    <n v="106.15"/>
    <n v="6256.2"/>
    <x v="0"/>
    <x v="0"/>
    <n v="2078.5700000000002"/>
    <n v="8334.77"/>
    <x v="0"/>
    <x v="0"/>
    <x v="0"/>
    <x v="0"/>
    <x v="0"/>
    <x v="0"/>
    <x v="0"/>
    <x v="1"/>
    <x v="0"/>
  </r>
  <r>
    <s v="9916-AYHTC"/>
    <x v="1"/>
    <x v="54"/>
    <x v="1"/>
    <x v="0"/>
    <x v="376"/>
    <n v="91001"/>
    <n v="34.196837000000002"/>
    <n v="-118.142236"/>
    <x v="1"/>
    <x v="60"/>
    <x v="0"/>
    <x v="0"/>
    <n v="32.04"/>
    <x v="0"/>
    <x v="1"/>
    <x v="3"/>
    <m/>
    <x v="2"/>
    <x v="2"/>
    <x v="2"/>
    <x v="2"/>
    <x v="2"/>
    <x v="2"/>
    <x v="2"/>
    <x v="2"/>
    <x v="2"/>
    <x v="1"/>
    <x v="0"/>
    <n v="19.850000000000001"/>
    <n v="916"/>
    <x v="0"/>
    <x v="0"/>
    <n v="1537.92"/>
    <n v="2453.92"/>
    <x v="0"/>
    <x v="0"/>
    <x v="0"/>
    <x v="0"/>
    <x v="1"/>
    <x v="1"/>
    <x v="1"/>
    <x v="1"/>
    <x v="0"/>
  </r>
  <r>
    <s v="9917-KWRBE"/>
    <x v="0"/>
    <x v="24"/>
    <x v="0"/>
    <x v="0"/>
    <x v="364"/>
    <n v="92808"/>
    <n v="33.850451999999997"/>
    <n v="-117.726668"/>
    <x v="4"/>
    <x v="62"/>
    <x v="4"/>
    <x v="0"/>
    <n v="18.84"/>
    <x v="1"/>
    <x v="0"/>
    <x v="0"/>
    <n v="26"/>
    <x v="1"/>
    <x v="0"/>
    <x v="1"/>
    <x v="1"/>
    <x v="0"/>
    <x v="0"/>
    <x v="0"/>
    <x v="0"/>
    <x v="0"/>
    <x v="0"/>
    <x v="0"/>
    <n v="78.349999999999994"/>
    <n v="3211.2"/>
    <x v="0"/>
    <x v="0"/>
    <n v="772.44"/>
    <n v="3983.64"/>
    <x v="0"/>
    <x v="0"/>
    <x v="0"/>
    <x v="0"/>
    <x v="0"/>
    <x v="0"/>
    <x v="0"/>
    <x v="1"/>
    <x v="0"/>
  </r>
  <r>
    <s v="9919-FZDED"/>
    <x v="1"/>
    <x v="16"/>
    <x v="0"/>
    <x v="0"/>
    <x v="877"/>
    <n v="92284"/>
    <n v="34.159534000000001"/>
    <n v="-116.425984"/>
    <x v="2"/>
    <x v="9"/>
    <x v="0"/>
    <x v="0"/>
    <n v="17.3"/>
    <x v="1"/>
    <x v="0"/>
    <x v="2"/>
    <n v="23"/>
    <x v="1"/>
    <x v="0"/>
    <x v="1"/>
    <x v="1"/>
    <x v="0"/>
    <x v="1"/>
    <x v="0"/>
    <x v="0"/>
    <x v="2"/>
    <x v="0"/>
    <x v="0"/>
    <n v="84.1"/>
    <n v="5981.65"/>
    <x v="0"/>
    <x v="0"/>
    <n v="1245.5999999999999"/>
    <n v="7227.25"/>
    <x v="0"/>
    <x v="0"/>
    <x v="0"/>
    <x v="0"/>
    <x v="0"/>
    <x v="0"/>
    <x v="0"/>
    <x v="1"/>
    <x v="0"/>
  </r>
  <r>
    <s v="9919-KNPOO"/>
    <x v="0"/>
    <x v="27"/>
    <x v="0"/>
    <x v="0"/>
    <x v="84"/>
    <n v="90638"/>
    <n v="33.902045000000001"/>
    <n v="-118.008961"/>
    <x v="10"/>
    <x v="47"/>
    <x v="2"/>
    <x v="0"/>
    <n v="27.66"/>
    <x v="1"/>
    <x v="0"/>
    <x v="1"/>
    <n v="8"/>
    <x v="0"/>
    <x v="1"/>
    <x v="0"/>
    <x v="1"/>
    <x v="0"/>
    <x v="1"/>
    <x v="1"/>
    <x v="1"/>
    <x v="1"/>
    <x v="0"/>
    <x v="1"/>
    <n v="94.3"/>
    <n v="1948.35"/>
    <x v="0"/>
    <x v="14"/>
    <n v="580.86"/>
    <n v="2559.21"/>
    <x v="0"/>
    <x v="0"/>
    <x v="0"/>
    <x v="0"/>
    <x v="0"/>
    <x v="1"/>
    <x v="1"/>
    <x v="1"/>
    <x v="0"/>
  </r>
  <r>
    <s v="9919-YLNNG"/>
    <x v="0"/>
    <x v="32"/>
    <x v="1"/>
    <x v="0"/>
    <x v="165"/>
    <n v="90263"/>
    <n v="34.037036999999998"/>
    <n v="-118.705803"/>
    <x v="1"/>
    <x v="71"/>
    <x v="4"/>
    <x v="0"/>
    <n v="40.15"/>
    <x v="0"/>
    <x v="0"/>
    <x v="1"/>
    <n v="28"/>
    <x v="0"/>
    <x v="0"/>
    <x v="1"/>
    <x v="0"/>
    <x v="0"/>
    <x v="1"/>
    <x v="1"/>
    <x v="1"/>
    <x v="1"/>
    <x v="0"/>
    <x v="1"/>
    <n v="103.8"/>
    <n v="4327.5"/>
    <x v="0"/>
    <x v="7"/>
    <n v="1686.3"/>
    <n v="6123.8"/>
    <x v="0"/>
    <x v="0"/>
    <x v="0"/>
    <x v="0"/>
    <x v="0"/>
    <x v="1"/>
    <x v="0"/>
    <x v="0"/>
    <x v="0"/>
  </r>
  <r>
    <s v="9921-EZKBY"/>
    <x v="1"/>
    <x v="39"/>
    <x v="1"/>
    <x v="1"/>
    <x v="78"/>
    <n v="92028"/>
    <n v="33.362575"/>
    <n v="-117.299644"/>
    <x v="1"/>
    <x v="45"/>
    <x v="5"/>
    <x v="0"/>
    <n v="10.36"/>
    <x v="1"/>
    <x v="0"/>
    <x v="1"/>
    <n v="53"/>
    <x v="1"/>
    <x v="1"/>
    <x v="1"/>
    <x v="1"/>
    <x v="1"/>
    <x v="1"/>
    <x v="1"/>
    <x v="0"/>
    <x v="1"/>
    <x v="0"/>
    <x v="1"/>
    <n v="95.3"/>
    <n v="3275.15"/>
    <x v="0"/>
    <x v="0"/>
    <n v="341.88"/>
    <n v="3617.03"/>
    <x v="0"/>
    <x v="0"/>
    <x v="0"/>
    <x v="0"/>
    <x v="0"/>
    <x v="0"/>
    <x v="0"/>
    <x v="1"/>
    <x v="0"/>
  </r>
  <r>
    <s v="9921-QFQUL"/>
    <x v="0"/>
    <x v="25"/>
    <x v="0"/>
    <x v="0"/>
    <x v="866"/>
    <n v="95633"/>
    <n v="38.852544000000002"/>
    <n v="-120.83766900000001"/>
    <x v="0"/>
    <x v="16"/>
    <x v="2"/>
    <x v="0"/>
    <n v="22.17"/>
    <x v="1"/>
    <x v="0"/>
    <x v="1"/>
    <n v="15"/>
    <x v="0"/>
    <x v="1"/>
    <x v="1"/>
    <x v="1"/>
    <x v="1"/>
    <x v="1"/>
    <x v="1"/>
    <x v="0"/>
    <x v="1"/>
    <x v="1"/>
    <x v="0"/>
    <n v="90.15"/>
    <n v="2044.95"/>
    <x v="0"/>
    <x v="0"/>
    <n v="509.91"/>
    <n v="2554.86"/>
    <x v="0"/>
    <x v="0"/>
    <x v="0"/>
    <x v="0"/>
    <x v="0"/>
    <x v="0"/>
    <x v="0"/>
    <x v="1"/>
    <x v="0"/>
  </r>
  <r>
    <s v="9921-ZVRHG"/>
    <x v="0"/>
    <x v="56"/>
    <x v="1"/>
    <x v="0"/>
    <x v="806"/>
    <n v="93673"/>
    <n v="36.456091000000001"/>
    <n v="-119.486225"/>
    <x v="1"/>
    <x v="32"/>
    <x v="0"/>
    <x v="0"/>
    <n v="1.19"/>
    <x v="1"/>
    <x v="0"/>
    <x v="1"/>
    <n v="23"/>
    <x v="0"/>
    <x v="1"/>
    <x v="1"/>
    <x v="1"/>
    <x v="1"/>
    <x v="0"/>
    <x v="0"/>
    <x v="0"/>
    <x v="1"/>
    <x v="0"/>
    <x v="1"/>
    <n v="80.45"/>
    <n v="1072"/>
    <x v="0"/>
    <x v="0"/>
    <n v="16.66"/>
    <n v="1088.6600000000001"/>
    <x v="1"/>
    <x v="1"/>
    <x v="1"/>
    <x v="0"/>
    <x v="1"/>
    <x v="0"/>
    <x v="0"/>
    <x v="1"/>
    <x v="0"/>
  </r>
  <r>
    <s v="9924-JPRMC"/>
    <x v="1"/>
    <x v="27"/>
    <x v="1"/>
    <x v="0"/>
    <x v="1046"/>
    <n v="95237"/>
    <n v="38.166791000000003"/>
    <n v="-121.14207"/>
    <x v="1"/>
    <x v="9"/>
    <x v="0"/>
    <x v="0"/>
    <n v="36.49"/>
    <x v="1"/>
    <x v="0"/>
    <x v="1"/>
    <n v="27"/>
    <x v="1"/>
    <x v="0"/>
    <x v="1"/>
    <x v="0"/>
    <x v="0"/>
    <x v="1"/>
    <x v="1"/>
    <x v="0"/>
    <x v="2"/>
    <x v="0"/>
    <x v="1"/>
    <n v="118.2"/>
    <n v="8547.15"/>
    <x v="0"/>
    <x v="0"/>
    <n v="2627.28"/>
    <n v="11174.43"/>
    <x v="0"/>
    <x v="0"/>
    <x v="0"/>
    <x v="0"/>
    <x v="0"/>
    <x v="0"/>
    <x v="0"/>
    <x v="0"/>
    <x v="0"/>
  </r>
  <r>
    <s v="9926-PJHDQ"/>
    <x v="0"/>
    <x v="45"/>
    <x v="0"/>
    <x v="0"/>
    <x v="354"/>
    <n v="93631"/>
    <n v="36.478239000000002"/>
    <n v="-119.52137"/>
    <x v="7"/>
    <x v="9"/>
    <x v="3"/>
    <x v="0"/>
    <n v="43.47"/>
    <x v="1"/>
    <x v="0"/>
    <x v="0"/>
    <n v="9"/>
    <x v="0"/>
    <x v="1"/>
    <x v="1"/>
    <x v="1"/>
    <x v="0"/>
    <x v="1"/>
    <x v="1"/>
    <x v="1"/>
    <x v="2"/>
    <x v="0"/>
    <x v="1"/>
    <n v="76.8"/>
    <n v="5468.45"/>
    <x v="0"/>
    <x v="15"/>
    <n v="3129.84"/>
    <n v="8688.2900000000009"/>
    <x v="0"/>
    <x v="0"/>
    <x v="0"/>
    <x v="0"/>
    <x v="0"/>
    <x v="1"/>
    <x v="0"/>
    <x v="1"/>
    <x v="0"/>
  </r>
  <r>
    <s v="9927-DSWDF"/>
    <x v="1"/>
    <x v="55"/>
    <x v="0"/>
    <x v="0"/>
    <x v="511"/>
    <n v="90274"/>
    <n v="33.788207999999997"/>
    <n v="-118.404955"/>
    <x v="2"/>
    <x v="51"/>
    <x v="2"/>
    <x v="0"/>
    <n v="49.66"/>
    <x v="0"/>
    <x v="0"/>
    <x v="1"/>
    <n v="3"/>
    <x v="1"/>
    <x v="0"/>
    <x v="0"/>
    <x v="0"/>
    <x v="0"/>
    <x v="1"/>
    <x v="1"/>
    <x v="0"/>
    <x v="1"/>
    <x v="0"/>
    <x v="1"/>
    <n v="104.6"/>
    <n v="2180.5500000000002"/>
    <x v="0"/>
    <x v="0"/>
    <n v="1092.52"/>
    <n v="3273.07"/>
    <x v="0"/>
    <x v="0"/>
    <x v="0"/>
    <x v="0"/>
    <x v="0"/>
    <x v="0"/>
    <x v="0"/>
    <x v="0"/>
    <x v="0"/>
  </r>
  <r>
    <s v="9928-BZVLZ"/>
    <x v="0"/>
    <x v="12"/>
    <x v="1"/>
    <x v="0"/>
    <x v="481"/>
    <n v="90742"/>
    <n v="33.719220999999997"/>
    <n v="-118.07359599999999"/>
    <x v="1"/>
    <x v="27"/>
    <x v="2"/>
    <x v="1"/>
    <m/>
    <x v="2"/>
    <x v="0"/>
    <x v="2"/>
    <n v="7"/>
    <x v="1"/>
    <x v="1"/>
    <x v="1"/>
    <x v="0"/>
    <x v="1"/>
    <x v="1"/>
    <x v="1"/>
    <x v="0"/>
    <x v="2"/>
    <x v="1"/>
    <x v="0"/>
    <n v="49.85"/>
    <n v="552.1"/>
    <x v="0"/>
    <x v="0"/>
    <n v="0"/>
    <n v="552.1"/>
    <x v="0"/>
    <x v="0"/>
    <x v="0"/>
    <x v="0"/>
    <x v="0"/>
    <x v="0"/>
    <x v="0"/>
    <x v="0"/>
    <x v="0"/>
  </r>
  <r>
    <s v="9929-PLVPA"/>
    <x v="0"/>
    <x v="35"/>
    <x v="1"/>
    <x v="1"/>
    <x v="154"/>
    <n v="95010"/>
    <n v="36.977024999999998"/>
    <n v="-121.95286400000001"/>
    <x v="1"/>
    <x v="1"/>
    <x v="1"/>
    <x v="0"/>
    <n v="30.79"/>
    <x v="0"/>
    <x v="1"/>
    <x v="3"/>
    <m/>
    <x v="2"/>
    <x v="2"/>
    <x v="2"/>
    <x v="2"/>
    <x v="2"/>
    <x v="2"/>
    <x v="2"/>
    <x v="2"/>
    <x v="1"/>
    <x v="1"/>
    <x v="0"/>
    <n v="20.399999999999999"/>
    <n v="94.5"/>
    <x v="0"/>
    <x v="0"/>
    <n v="123.16"/>
    <n v="217.66"/>
    <x v="0"/>
    <x v="0"/>
    <x v="0"/>
    <x v="0"/>
    <x v="1"/>
    <x v="1"/>
    <x v="1"/>
    <x v="1"/>
    <x v="0"/>
  </r>
  <r>
    <s v="9931-DCEZH"/>
    <x v="1"/>
    <x v="39"/>
    <x v="1"/>
    <x v="2"/>
    <x v="742"/>
    <n v="95747"/>
    <n v="38.784329"/>
    <n v="-121.373245"/>
    <x v="1"/>
    <x v="61"/>
    <x v="5"/>
    <x v="0"/>
    <n v="34.43"/>
    <x v="0"/>
    <x v="0"/>
    <x v="2"/>
    <n v="22"/>
    <x v="0"/>
    <x v="0"/>
    <x v="0"/>
    <x v="0"/>
    <x v="1"/>
    <x v="0"/>
    <x v="0"/>
    <x v="0"/>
    <x v="0"/>
    <x v="0"/>
    <x v="0"/>
    <n v="54.4"/>
    <n v="1516.6"/>
    <x v="0"/>
    <x v="0"/>
    <n v="964.04"/>
    <n v="2480.64"/>
    <x v="0"/>
    <x v="0"/>
    <x v="0"/>
    <x v="0"/>
    <x v="1"/>
    <x v="0"/>
    <x v="0"/>
    <x v="0"/>
    <x v="0"/>
  </r>
  <r>
    <s v="9931-KGHOA"/>
    <x v="0"/>
    <x v="23"/>
    <x v="0"/>
    <x v="0"/>
    <x v="243"/>
    <n v="93103"/>
    <n v="34.438580999999999"/>
    <n v="-119.685368"/>
    <x v="5"/>
    <x v="56"/>
    <x v="0"/>
    <x v="0"/>
    <n v="13.05"/>
    <x v="1"/>
    <x v="0"/>
    <x v="2"/>
    <n v="15"/>
    <x v="1"/>
    <x v="1"/>
    <x v="0"/>
    <x v="1"/>
    <x v="1"/>
    <x v="0"/>
    <x v="0"/>
    <x v="0"/>
    <x v="1"/>
    <x v="1"/>
    <x v="1"/>
    <n v="55"/>
    <n v="2473.9499999999998"/>
    <x v="496"/>
    <x v="0"/>
    <n v="600.29999999999995"/>
    <n v="3042.86"/>
    <x v="0"/>
    <x v="0"/>
    <x v="0"/>
    <x v="0"/>
    <x v="1"/>
    <x v="0"/>
    <x v="0"/>
    <x v="1"/>
    <x v="0"/>
  </r>
  <r>
    <s v="9932-WBWIK"/>
    <x v="1"/>
    <x v="9"/>
    <x v="1"/>
    <x v="0"/>
    <x v="871"/>
    <n v="93240"/>
    <n v="35.607875"/>
    <n v="-118.466318"/>
    <x v="1"/>
    <x v="37"/>
    <x v="2"/>
    <x v="0"/>
    <n v="47.88"/>
    <x v="0"/>
    <x v="1"/>
    <x v="3"/>
    <m/>
    <x v="2"/>
    <x v="2"/>
    <x v="2"/>
    <x v="2"/>
    <x v="2"/>
    <x v="2"/>
    <x v="2"/>
    <x v="2"/>
    <x v="1"/>
    <x v="1"/>
    <x v="0"/>
    <n v="20.350000000000001"/>
    <n v="215.25"/>
    <x v="0"/>
    <x v="0"/>
    <n v="526.67999999999995"/>
    <n v="741.93"/>
    <x v="0"/>
    <x v="0"/>
    <x v="0"/>
    <x v="0"/>
    <x v="1"/>
    <x v="1"/>
    <x v="1"/>
    <x v="1"/>
    <x v="0"/>
  </r>
  <r>
    <s v="9933-QRGTX"/>
    <x v="0"/>
    <x v="40"/>
    <x v="0"/>
    <x v="0"/>
    <x v="515"/>
    <n v="95492"/>
    <n v="38.527296999999997"/>
    <n v="-122.810044"/>
    <x v="10"/>
    <x v="59"/>
    <x v="0"/>
    <x v="0"/>
    <n v="32.5"/>
    <x v="0"/>
    <x v="0"/>
    <x v="1"/>
    <n v="13"/>
    <x v="1"/>
    <x v="1"/>
    <x v="0"/>
    <x v="0"/>
    <x v="0"/>
    <x v="1"/>
    <x v="1"/>
    <x v="0"/>
    <x v="2"/>
    <x v="0"/>
    <x v="1"/>
    <n v="97.2"/>
    <n v="5611.75"/>
    <x v="0"/>
    <x v="0"/>
    <n v="1950"/>
    <n v="7561.75"/>
    <x v="0"/>
    <x v="0"/>
    <x v="0"/>
    <x v="0"/>
    <x v="0"/>
    <x v="0"/>
    <x v="0"/>
    <x v="0"/>
    <x v="0"/>
  </r>
  <r>
    <s v="9938-EKRGF"/>
    <x v="0"/>
    <x v="12"/>
    <x v="1"/>
    <x v="0"/>
    <x v="257"/>
    <n v="96052"/>
    <n v="40.704293"/>
    <n v="-122.803899"/>
    <x v="1"/>
    <x v="49"/>
    <x v="2"/>
    <x v="0"/>
    <n v="8.9700000000000006"/>
    <x v="0"/>
    <x v="0"/>
    <x v="0"/>
    <n v="2"/>
    <x v="1"/>
    <x v="0"/>
    <x v="1"/>
    <x v="0"/>
    <x v="0"/>
    <x v="1"/>
    <x v="1"/>
    <x v="0"/>
    <x v="1"/>
    <x v="1"/>
    <x v="2"/>
    <n v="84.45"/>
    <n v="1287.8499999999999"/>
    <x v="0"/>
    <x v="0"/>
    <n v="134.55000000000001"/>
    <n v="1422.4"/>
    <x v="0"/>
    <x v="0"/>
    <x v="0"/>
    <x v="0"/>
    <x v="0"/>
    <x v="0"/>
    <x v="0"/>
    <x v="0"/>
    <x v="0"/>
  </r>
  <r>
    <s v="9938-PRCVK"/>
    <x v="0"/>
    <x v="45"/>
    <x v="0"/>
    <x v="2"/>
    <x v="70"/>
    <n v="91381"/>
    <n v="34.364153000000002"/>
    <n v="-118.615583"/>
    <x v="2"/>
    <x v="62"/>
    <x v="0"/>
    <x v="0"/>
    <n v="23.95"/>
    <x v="0"/>
    <x v="1"/>
    <x v="3"/>
    <m/>
    <x v="2"/>
    <x v="2"/>
    <x v="2"/>
    <x v="2"/>
    <x v="2"/>
    <x v="2"/>
    <x v="2"/>
    <x v="2"/>
    <x v="2"/>
    <x v="1"/>
    <x v="1"/>
    <n v="19.7"/>
    <n v="804.25"/>
    <x v="0"/>
    <x v="0"/>
    <n v="981.95"/>
    <n v="1786.2"/>
    <x v="0"/>
    <x v="0"/>
    <x v="0"/>
    <x v="0"/>
    <x v="1"/>
    <x v="1"/>
    <x v="1"/>
    <x v="1"/>
    <x v="0"/>
  </r>
  <r>
    <s v="9938-TKDGL"/>
    <x v="1"/>
    <x v="32"/>
    <x v="0"/>
    <x v="1"/>
    <x v="1008"/>
    <n v="93544"/>
    <n v="34.500090999999998"/>
    <n v="-117.765862"/>
    <x v="5"/>
    <x v="64"/>
    <x v="3"/>
    <x v="0"/>
    <n v="38.75"/>
    <x v="0"/>
    <x v="0"/>
    <x v="1"/>
    <n v="28"/>
    <x v="1"/>
    <x v="1"/>
    <x v="0"/>
    <x v="0"/>
    <x v="0"/>
    <x v="1"/>
    <x v="1"/>
    <x v="0"/>
    <x v="2"/>
    <x v="0"/>
    <x v="1"/>
    <n v="99.55"/>
    <n v="6668"/>
    <x v="0"/>
    <x v="0"/>
    <n v="2635"/>
    <n v="9303"/>
    <x v="0"/>
    <x v="0"/>
    <x v="0"/>
    <x v="0"/>
    <x v="0"/>
    <x v="0"/>
    <x v="0"/>
    <x v="0"/>
    <x v="0"/>
  </r>
  <r>
    <s v="9938-ZREHM"/>
    <x v="0"/>
    <x v="51"/>
    <x v="0"/>
    <x v="0"/>
    <x v="109"/>
    <n v="93033"/>
    <n v="34.156629000000002"/>
    <n v="-119.11721799999999"/>
    <x v="8"/>
    <x v="20"/>
    <x v="0"/>
    <x v="0"/>
    <n v="42.45"/>
    <x v="1"/>
    <x v="0"/>
    <x v="2"/>
    <n v="23"/>
    <x v="0"/>
    <x v="0"/>
    <x v="0"/>
    <x v="0"/>
    <x v="1"/>
    <x v="1"/>
    <x v="1"/>
    <x v="0"/>
    <x v="0"/>
    <x v="1"/>
    <x v="0"/>
    <n v="72.099999999999994"/>
    <n v="2658.4"/>
    <x v="497"/>
    <x v="0"/>
    <n v="1570.65"/>
    <n v="4212.6899999999996"/>
    <x v="0"/>
    <x v="0"/>
    <x v="0"/>
    <x v="0"/>
    <x v="0"/>
    <x v="0"/>
    <x v="0"/>
    <x v="0"/>
    <x v="0"/>
  </r>
  <r>
    <s v="9940-HPQPG"/>
    <x v="0"/>
    <x v="12"/>
    <x v="0"/>
    <x v="0"/>
    <x v="52"/>
    <n v="91601"/>
    <n v="34.169199999999996"/>
    <n v="-118.37249799999999"/>
    <x v="2"/>
    <x v="0"/>
    <x v="1"/>
    <x v="0"/>
    <n v="22"/>
    <x v="1"/>
    <x v="0"/>
    <x v="1"/>
    <n v="7"/>
    <x v="1"/>
    <x v="0"/>
    <x v="1"/>
    <x v="1"/>
    <x v="1"/>
    <x v="0"/>
    <x v="0"/>
    <x v="0"/>
    <x v="1"/>
    <x v="1"/>
    <x v="1"/>
    <n v="91.75"/>
    <n v="865.8"/>
    <x v="0"/>
    <x v="0"/>
    <n v="198"/>
    <n v="1063.8"/>
    <x v="1"/>
    <x v="4"/>
    <x v="19"/>
    <x v="0"/>
    <x v="1"/>
    <x v="0"/>
    <x v="0"/>
    <x v="1"/>
    <x v="0"/>
  </r>
  <r>
    <s v="9940-RHLFB"/>
    <x v="0"/>
    <x v="55"/>
    <x v="1"/>
    <x v="0"/>
    <x v="481"/>
    <n v="90742"/>
    <n v="33.719220999999997"/>
    <n v="-118.07359599999999"/>
    <x v="1"/>
    <x v="13"/>
    <x v="1"/>
    <x v="0"/>
    <n v="26.06"/>
    <x v="0"/>
    <x v="0"/>
    <x v="1"/>
    <n v="3"/>
    <x v="0"/>
    <x v="1"/>
    <x v="1"/>
    <x v="1"/>
    <x v="1"/>
    <x v="0"/>
    <x v="0"/>
    <x v="0"/>
    <x v="1"/>
    <x v="1"/>
    <x v="1"/>
    <n v="75.3"/>
    <n v="75.3"/>
    <x v="0"/>
    <x v="0"/>
    <n v="26.06"/>
    <n v="101.36"/>
    <x v="1"/>
    <x v="1"/>
    <x v="5"/>
    <x v="0"/>
    <x v="1"/>
    <x v="0"/>
    <x v="0"/>
    <x v="1"/>
    <x v="0"/>
  </r>
  <r>
    <s v="9943-VSZUV"/>
    <x v="1"/>
    <x v="4"/>
    <x v="1"/>
    <x v="0"/>
    <x v="523"/>
    <n v="94507"/>
    <n v="37.855716999999999"/>
    <n v="-121.99481299999999"/>
    <x v="1"/>
    <x v="23"/>
    <x v="3"/>
    <x v="0"/>
    <n v="39.89"/>
    <x v="1"/>
    <x v="0"/>
    <x v="1"/>
    <n v="19"/>
    <x v="0"/>
    <x v="1"/>
    <x v="0"/>
    <x v="1"/>
    <x v="1"/>
    <x v="0"/>
    <x v="0"/>
    <x v="0"/>
    <x v="1"/>
    <x v="0"/>
    <x v="2"/>
    <n v="75.7"/>
    <n v="5060.8500000000004"/>
    <x v="0"/>
    <x v="0"/>
    <n v="2672.63"/>
    <n v="7733.48"/>
    <x v="0"/>
    <x v="0"/>
    <x v="0"/>
    <x v="0"/>
    <x v="1"/>
    <x v="0"/>
    <x v="1"/>
    <x v="1"/>
    <x v="0"/>
  </r>
  <r>
    <s v="9944-AEXBM"/>
    <x v="1"/>
    <x v="35"/>
    <x v="1"/>
    <x v="0"/>
    <x v="1002"/>
    <n v="93429"/>
    <n v="34.866031999999997"/>
    <n v="-120.536546"/>
    <x v="1"/>
    <x v="44"/>
    <x v="0"/>
    <x v="0"/>
    <n v="37.04"/>
    <x v="1"/>
    <x v="0"/>
    <x v="1"/>
    <n v="28"/>
    <x v="0"/>
    <x v="1"/>
    <x v="0"/>
    <x v="1"/>
    <x v="1"/>
    <x v="1"/>
    <x v="1"/>
    <x v="0"/>
    <x v="1"/>
    <x v="0"/>
    <x v="1"/>
    <n v="85.65"/>
    <n v="2664.3"/>
    <x v="0"/>
    <x v="0"/>
    <n v="1185.28"/>
    <n v="3849.58"/>
    <x v="0"/>
    <x v="0"/>
    <x v="0"/>
    <x v="0"/>
    <x v="0"/>
    <x v="0"/>
    <x v="1"/>
    <x v="1"/>
    <x v="0"/>
  </r>
  <r>
    <s v="9944-HKVVB"/>
    <x v="0"/>
    <x v="39"/>
    <x v="1"/>
    <x v="0"/>
    <x v="919"/>
    <n v="93930"/>
    <n v="36.220761000000003"/>
    <n v="-120.980777"/>
    <x v="1"/>
    <x v="3"/>
    <x v="1"/>
    <x v="0"/>
    <n v="47.62"/>
    <x v="0"/>
    <x v="0"/>
    <x v="0"/>
    <n v="29"/>
    <x v="0"/>
    <x v="0"/>
    <x v="0"/>
    <x v="1"/>
    <x v="0"/>
    <x v="1"/>
    <x v="1"/>
    <x v="0"/>
    <x v="1"/>
    <x v="0"/>
    <x v="1"/>
    <n v="95.1"/>
    <n v="307.39999999999998"/>
    <x v="0"/>
    <x v="0"/>
    <n v="142.86000000000001"/>
    <n v="450.26"/>
    <x v="1"/>
    <x v="1"/>
    <x v="1"/>
    <x v="0"/>
    <x v="0"/>
    <x v="0"/>
    <x v="0"/>
    <x v="1"/>
    <x v="0"/>
  </r>
  <r>
    <s v="9945-PSVIP"/>
    <x v="0"/>
    <x v="59"/>
    <x v="0"/>
    <x v="1"/>
    <x v="858"/>
    <n v="91917"/>
    <n v="32.622999"/>
    <n v="-116.687855"/>
    <x v="3"/>
    <x v="30"/>
    <x v="5"/>
    <x v="0"/>
    <n v="2.82"/>
    <x v="0"/>
    <x v="1"/>
    <x v="3"/>
    <m/>
    <x v="2"/>
    <x v="2"/>
    <x v="2"/>
    <x v="2"/>
    <x v="2"/>
    <x v="2"/>
    <x v="2"/>
    <x v="2"/>
    <x v="2"/>
    <x v="0"/>
    <x v="0"/>
    <n v="18.7"/>
    <n v="383.65"/>
    <x v="0"/>
    <x v="0"/>
    <n v="70.5"/>
    <n v="454.15"/>
    <x v="0"/>
    <x v="0"/>
    <x v="0"/>
    <x v="0"/>
    <x v="1"/>
    <x v="1"/>
    <x v="1"/>
    <x v="1"/>
    <x v="0"/>
  </r>
  <r>
    <s v="9947-OTFQU"/>
    <x v="1"/>
    <x v="61"/>
    <x v="1"/>
    <x v="0"/>
    <x v="166"/>
    <n v="91722"/>
    <n v="34.097344999999997"/>
    <n v="-117.906736"/>
    <x v="1"/>
    <x v="49"/>
    <x v="2"/>
    <x v="0"/>
    <n v="29.11"/>
    <x v="0"/>
    <x v="0"/>
    <x v="1"/>
    <n v="29"/>
    <x v="0"/>
    <x v="0"/>
    <x v="0"/>
    <x v="1"/>
    <x v="1"/>
    <x v="0"/>
    <x v="0"/>
    <x v="0"/>
    <x v="1"/>
    <x v="0"/>
    <x v="1"/>
    <n v="74.400000000000006"/>
    <n v="1074.3"/>
    <x v="0"/>
    <x v="0"/>
    <n v="436.65"/>
    <n v="1510.95"/>
    <x v="1"/>
    <x v="1"/>
    <x v="1"/>
    <x v="0"/>
    <x v="1"/>
    <x v="0"/>
    <x v="0"/>
    <x v="1"/>
    <x v="0"/>
  </r>
  <r>
    <s v="9948-YPTDG"/>
    <x v="1"/>
    <x v="56"/>
    <x v="0"/>
    <x v="0"/>
    <x v="722"/>
    <n v="94903"/>
    <n v="38.018065"/>
    <n v="-122.546024"/>
    <x v="2"/>
    <x v="70"/>
    <x v="0"/>
    <x v="0"/>
    <n v="35.61"/>
    <x v="0"/>
    <x v="0"/>
    <x v="1"/>
    <n v="13"/>
    <x v="1"/>
    <x v="0"/>
    <x v="0"/>
    <x v="1"/>
    <x v="1"/>
    <x v="0"/>
    <x v="0"/>
    <x v="1"/>
    <x v="1"/>
    <x v="0"/>
    <x v="1"/>
    <n v="79.45"/>
    <n v="3013.05"/>
    <x v="498"/>
    <x v="3"/>
    <n v="1353.18"/>
    <n v="4396.87"/>
    <x v="1"/>
    <x v="1"/>
    <x v="11"/>
    <x v="0"/>
    <x v="1"/>
    <x v="1"/>
    <x v="0"/>
    <x v="1"/>
    <x v="0"/>
  </r>
  <r>
    <s v="9950-MTGYX"/>
    <x v="1"/>
    <x v="18"/>
    <x v="0"/>
    <x v="3"/>
    <x v="41"/>
    <n v="95139"/>
    <n v="37.218705"/>
    <n v="-121.762429"/>
    <x v="4"/>
    <x v="61"/>
    <x v="0"/>
    <x v="0"/>
    <n v="19.18"/>
    <x v="0"/>
    <x v="1"/>
    <x v="3"/>
    <m/>
    <x v="2"/>
    <x v="2"/>
    <x v="2"/>
    <x v="2"/>
    <x v="2"/>
    <x v="2"/>
    <x v="2"/>
    <x v="2"/>
    <x v="2"/>
    <x v="0"/>
    <x v="0"/>
    <n v="20.3"/>
    <n v="487.95"/>
    <x v="0"/>
    <x v="0"/>
    <n v="537.04"/>
    <n v="1024.99"/>
    <x v="0"/>
    <x v="0"/>
    <x v="0"/>
    <x v="0"/>
    <x v="1"/>
    <x v="1"/>
    <x v="1"/>
    <x v="1"/>
    <x v="0"/>
  </r>
  <r>
    <s v="9953-ZMKSM"/>
    <x v="1"/>
    <x v="24"/>
    <x v="1"/>
    <x v="0"/>
    <x v="1037"/>
    <n v="94564"/>
    <n v="37.996462000000001"/>
    <n v="-122.293716"/>
    <x v="1"/>
    <x v="5"/>
    <x v="4"/>
    <x v="0"/>
    <n v="4.01"/>
    <x v="1"/>
    <x v="1"/>
    <x v="3"/>
    <m/>
    <x v="2"/>
    <x v="2"/>
    <x v="2"/>
    <x v="2"/>
    <x v="2"/>
    <x v="2"/>
    <x v="2"/>
    <x v="2"/>
    <x v="2"/>
    <x v="1"/>
    <x v="2"/>
    <n v="25.25"/>
    <n v="1559.3"/>
    <x v="0"/>
    <x v="0"/>
    <n v="252.63"/>
    <n v="1811.93"/>
    <x v="0"/>
    <x v="0"/>
    <x v="0"/>
    <x v="0"/>
    <x v="1"/>
    <x v="1"/>
    <x v="1"/>
    <x v="1"/>
    <x v="0"/>
  </r>
  <r>
    <s v="9955-QOPOY"/>
    <x v="1"/>
    <x v="5"/>
    <x v="0"/>
    <x v="0"/>
    <x v="11"/>
    <n v="94089"/>
    <n v="37.421633"/>
    <n v="-122.009613"/>
    <x v="9"/>
    <x v="19"/>
    <x v="0"/>
    <x v="1"/>
    <m/>
    <x v="2"/>
    <x v="0"/>
    <x v="2"/>
    <n v="42"/>
    <x v="0"/>
    <x v="0"/>
    <x v="1"/>
    <x v="0"/>
    <x v="0"/>
    <x v="1"/>
    <x v="1"/>
    <x v="0"/>
    <x v="0"/>
    <x v="0"/>
    <x v="0"/>
    <n v="60.8"/>
    <n v="4263.3999999999996"/>
    <x v="0"/>
    <x v="0"/>
    <n v="0"/>
    <n v="4263.3999999999996"/>
    <x v="0"/>
    <x v="0"/>
    <x v="0"/>
    <x v="0"/>
    <x v="0"/>
    <x v="0"/>
    <x v="0"/>
    <x v="0"/>
    <x v="0"/>
  </r>
  <r>
    <s v="9957-YODKZ"/>
    <x v="1"/>
    <x v="4"/>
    <x v="0"/>
    <x v="0"/>
    <x v="548"/>
    <n v="96015"/>
    <n v="41.486953"/>
    <n v="-120.91397499999999"/>
    <x v="8"/>
    <x v="38"/>
    <x v="0"/>
    <x v="0"/>
    <n v="16.87"/>
    <x v="1"/>
    <x v="0"/>
    <x v="1"/>
    <n v="17"/>
    <x v="0"/>
    <x v="1"/>
    <x v="1"/>
    <x v="1"/>
    <x v="1"/>
    <x v="0"/>
    <x v="0"/>
    <x v="1"/>
    <x v="2"/>
    <x v="0"/>
    <x v="1"/>
    <n v="80.8"/>
    <n v="457.1"/>
    <x v="0"/>
    <x v="14"/>
    <n v="101.22"/>
    <n v="588.32000000000005"/>
    <x v="0"/>
    <x v="0"/>
    <x v="0"/>
    <x v="0"/>
    <x v="1"/>
    <x v="1"/>
    <x v="0"/>
    <x v="1"/>
    <x v="0"/>
  </r>
  <r>
    <s v="9958-MEKUC"/>
    <x v="1"/>
    <x v="17"/>
    <x v="0"/>
    <x v="3"/>
    <x v="1092"/>
    <n v="94044"/>
    <n v="37.573633000000001"/>
    <n v="-122.455167"/>
    <x v="2"/>
    <x v="9"/>
    <x v="3"/>
    <x v="0"/>
    <n v="45.93"/>
    <x v="1"/>
    <x v="0"/>
    <x v="1"/>
    <n v="30"/>
    <x v="1"/>
    <x v="0"/>
    <x v="1"/>
    <x v="0"/>
    <x v="1"/>
    <x v="1"/>
    <x v="1"/>
    <x v="0"/>
    <x v="2"/>
    <x v="1"/>
    <x v="0"/>
    <n v="103.95"/>
    <n v="7517.7"/>
    <x v="0"/>
    <x v="0"/>
    <n v="3306.96"/>
    <n v="10824.66"/>
    <x v="0"/>
    <x v="0"/>
    <x v="0"/>
    <x v="0"/>
    <x v="0"/>
    <x v="0"/>
    <x v="0"/>
    <x v="0"/>
    <x v="0"/>
  </r>
  <r>
    <s v="9959-WOFKT"/>
    <x v="1"/>
    <x v="37"/>
    <x v="1"/>
    <x v="0"/>
    <x v="31"/>
    <n v="90019"/>
    <n v="34.049841000000001"/>
    <n v="-118.33846"/>
    <x v="1"/>
    <x v="4"/>
    <x v="0"/>
    <x v="0"/>
    <n v="14.67"/>
    <x v="1"/>
    <x v="0"/>
    <x v="1"/>
    <n v="7"/>
    <x v="1"/>
    <x v="1"/>
    <x v="1"/>
    <x v="1"/>
    <x v="0"/>
    <x v="1"/>
    <x v="1"/>
    <x v="0"/>
    <x v="2"/>
    <x v="1"/>
    <x v="1"/>
    <n v="106.7"/>
    <n v="7382.25"/>
    <x v="0"/>
    <x v="0"/>
    <n v="1041.57"/>
    <n v="8423.82"/>
    <x v="0"/>
    <x v="0"/>
    <x v="0"/>
    <x v="0"/>
    <x v="0"/>
    <x v="0"/>
    <x v="0"/>
    <x v="1"/>
    <x v="0"/>
  </r>
  <r>
    <s v="9961-JBNMK"/>
    <x v="1"/>
    <x v="16"/>
    <x v="1"/>
    <x v="0"/>
    <x v="86"/>
    <n v="92239"/>
    <n v="33.889605000000003"/>
    <n v="-115.257009"/>
    <x v="1"/>
    <x v="47"/>
    <x v="0"/>
    <x v="0"/>
    <n v="42.27"/>
    <x v="0"/>
    <x v="0"/>
    <x v="1"/>
    <n v="7"/>
    <x v="0"/>
    <x v="1"/>
    <x v="1"/>
    <x v="1"/>
    <x v="0"/>
    <x v="1"/>
    <x v="0"/>
    <x v="0"/>
    <x v="1"/>
    <x v="0"/>
    <x v="1"/>
    <n v="-1"/>
    <n v="2030.3"/>
    <x v="499"/>
    <x v="0"/>
    <n v="887.67"/>
    <n v="2907.77"/>
    <x v="1"/>
    <x v="2"/>
    <x v="2"/>
    <x v="0"/>
    <x v="0"/>
    <x v="0"/>
    <x v="0"/>
    <x v="1"/>
    <x v="0"/>
  </r>
  <r>
    <s v="9962-BFPDU"/>
    <x v="0"/>
    <x v="37"/>
    <x v="0"/>
    <x v="1"/>
    <x v="56"/>
    <n v="95452"/>
    <n v="38.419525"/>
    <n v="-122.521585"/>
    <x v="3"/>
    <x v="13"/>
    <x v="0"/>
    <x v="0"/>
    <n v="16.02"/>
    <x v="0"/>
    <x v="1"/>
    <x v="3"/>
    <m/>
    <x v="2"/>
    <x v="2"/>
    <x v="2"/>
    <x v="2"/>
    <x v="2"/>
    <x v="2"/>
    <x v="2"/>
    <x v="2"/>
    <x v="1"/>
    <x v="1"/>
    <x v="0"/>
    <n v="20.05"/>
    <n v="20.05"/>
    <x v="0"/>
    <x v="0"/>
    <n v="16.02"/>
    <n v="36.07"/>
    <x v="2"/>
    <x v="0"/>
    <x v="0"/>
    <x v="0"/>
    <x v="1"/>
    <x v="1"/>
    <x v="1"/>
    <x v="1"/>
    <x v="0"/>
  </r>
  <r>
    <s v="9964-WBQDJ"/>
    <x v="0"/>
    <x v="31"/>
    <x v="0"/>
    <x v="0"/>
    <x v="342"/>
    <n v="90069"/>
    <n v="34.093781"/>
    <n v="-118.381061"/>
    <x v="2"/>
    <x v="4"/>
    <x v="3"/>
    <x v="0"/>
    <n v="24.72"/>
    <x v="1"/>
    <x v="1"/>
    <x v="3"/>
    <m/>
    <x v="2"/>
    <x v="2"/>
    <x v="2"/>
    <x v="2"/>
    <x v="2"/>
    <x v="2"/>
    <x v="2"/>
    <x v="2"/>
    <x v="2"/>
    <x v="0"/>
    <x v="0"/>
    <n v="24.4"/>
    <n v="1725.4"/>
    <x v="0"/>
    <x v="0"/>
    <n v="1755.12"/>
    <n v="3480.52"/>
    <x v="0"/>
    <x v="0"/>
    <x v="0"/>
    <x v="0"/>
    <x v="1"/>
    <x v="1"/>
    <x v="1"/>
    <x v="1"/>
    <x v="0"/>
  </r>
  <r>
    <s v="9965-YOKZB"/>
    <x v="1"/>
    <x v="50"/>
    <x v="1"/>
    <x v="0"/>
    <x v="504"/>
    <n v="95636"/>
    <n v="38.636102000000001"/>
    <n v="-120.522149"/>
    <x v="1"/>
    <x v="0"/>
    <x v="0"/>
    <x v="0"/>
    <n v="10.039999999999999"/>
    <x v="1"/>
    <x v="0"/>
    <x v="1"/>
    <n v="13"/>
    <x v="0"/>
    <x v="1"/>
    <x v="0"/>
    <x v="1"/>
    <x v="1"/>
    <x v="1"/>
    <x v="0"/>
    <x v="0"/>
    <x v="1"/>
    <x v="0"/>
    <x v="1"/>
    <n v="83.85"/>
    <n v="790.15"/>
    <x v="0"/>
    <x v="0"/>
    <n v="90.36"/>
    <n v="880.51"/>
    <x v="1"/>
    <x v="2"/>
    <x v="3"/>
    <x v="0"/>
    <x v="0"/>
    <x v="0"/>
    <x v="1"/>
    <x v="1"/>
    <x v="0"/>
  </r>
  <r>
    <s v="9967-ATRFS"/>
    <x v="0"/>
    <x v="10"/>
    <x v="1"/>
    <x v="0"/>
    <x v="1048"/>
    <n v="92233"/>
    <n v="33.143825999999997"/>
    <n v="-115.497485"/>
    <x v="1"/>
    <x v="53"/>
    <x v="0"/>
    <x v="0"/>
    <n v="32.03"/>
    <x v="0"/>
    <x v="1"/>
    <x v="3"/>
    <m/>
    <x v="2"/>
    <x v="2"/>
    <x v="2"/>
    <x v="2"/>
    <x v="2"/>
    <x v="2"/>
    <x v="2"/>
    <x v="2"/>
    <x v="1"/>
    <x v="1"/>
    <x v="0"/>
    <n v="19.899999999999999"/>
    <n v="367.55"/>
    <x v="0"/>
    <x v="0"/>
    <n v="608.57000000000005"/>
    <n v="976.12"/>
    <x v="0"/>
    <x v="0"/>
    <x v="0"/>
    <x v="0"/>
    <x v="1"/>
    <x v="1"/>
    <x v="1"/>
    <x v="1"/>
    <x v="0"/>
  </r>
  <r>
    <s v="9968-FFVVH"/>
    <x v="1"/>
    <x v="29"/>
    <x v="1"/>
    <x v="0"/>
    <x v="1041"/>
    <n v="95469"/>
    <n v="39.408633999999999"/>
    <n v="-123.04551600000001"/>
    <x v="1"/>
    <x v="5"/>
    <x v="0"/>
    <x v="0"/>
    <n v="38.369999999999997"/>
    <x v="1"/>
    <x v="0"/>
    <x v="0"/>
    <n v="59"/>
    <x v="1"/>
    <x v="0"/>
    <x v="1"/>
    <x v="0"/>
    <x v="1"/>
    <x v="0"/>
    <x v="0"/>
    <x v="0"/>
    <x v="0"/>
    <x v="1"/>
    <x v="1"/>
    <n v="68.8"/>
    <n v="4111.3500000000004"/>
    <x v="0"/>
    <x v="0"/>
    <n v="2417.31"/>
    <n v="6528.66"/>
    <x v="0"/>
    <x v="0"/>
    <x v="0"/>
    <x v="0"/>
    <x v="1"/>
    <x v="0"/>
    <x v="0"/>
    <x v="0"/>
    <x v="0"/>
  </r>
  <r>
    <s v="9970-QBCDA"/>
    <x v="0"/>
    <x v="2"/>
    <x v="1"/>
    <x v="0"/>
    <x v="789"/>
    <n v="92518"/>
    <n v="33.888323"/>
    <n v="-117.27753300000001"/>
    <x v="1"/>
    <x v="38"/>
    <x v="1"/>
    <x v="0"/>
    <n v="31.02"/>
    <x v="0"/>
    <x v="1"/>
    <x v="3"/>
    <m/>
    <x v="2"/>
    <x v="2"/>
    <x v="2"/>
    <x v="2"/>
    <x v="2"/>
    <x v="2"/>
    <x v="2"/>
    <x v="2"/>
    <x v="1"/>
    <x v="1"/>
    <x v="0"/>
    <n v="19.7"/>
    <n v="129.55000000000001"/>
    <x v="0"/>
    <x v="0"/>
    <n v="186.12"/>
    <n v="315.67"/>
    <x v="0"/>
    <x v="0"/>
    <x v="0"/>
    <x v="0"/>
    <x v="1"/>
    <x v="1"/>
    <x v="1"/>
    <x v="1"/>
    <x v="0"/>
  </r>
  <r>
    <s v="9971-ZWPBF"/>
    <x v="1"/>
    <x v="57"/>
    <x v="0"/>
    <x v="2"/>
    <x v="781"/>
    <n v="94563"/>
    <n v="37.873916000000001"/>
    <n v="-122.20522"/>
    <x v="9"/>
    <x v="12"/>
    <x v="0"/>
    <x v="0"/>
    <n v="11.74"/>
    <x v="1"/>
    <x v="0"/>
    <x v="1"/>
    <n v="12"/>
    <x v="0"/>
    <x v="0"/>
    <x v="1"/>
    <x v="0"/>
    <x v="0"/>
    <x v="1"/>
    <x v="1"/>
    <x v="1"/>
    <x v="1"/>
    <x v="0"/>
    <x v="1"/>
    <n v="-9"/>
    <n v="3625.2"/>
    <x v="0"/>
    <x v="14"/>
    <n v="399.16"/>
    <n v="4054.36"/>
    <x v="0"/>
    <x v="0"/>
    <x v="0"/>
    <x v="0"/>
    <x v="0"/>
    <x v="1"/>
    <x v="0"/>
    <x v="0"/>
    <x v="0"/>
  </r>
  <r>
    <s v="9972-EWRJS"/>
    <x v="0"/>
    <x v="52"/>
    <x v="0"/>
    <x v="2"/>
    <x v="1105"/>
    <n v="95956"/>
    <n v="39.937016999999997"/>
    <n v="-121.058043"/>
    <x v="0"/>
    <x v="23"/>
    <x v="3"/>
    <x v="0"/>
    <n v="48.75"/>
    <x v="0"/>
    <x v="1"/>
    <x v="3"/>
    <m/>
    <x v="2"/>
    <x v="2"/>
    <x v="2"/>
    <x v="2"/>
    <x v="2"/>
    <x v="2"/>
    <x v="2"/>
    <x v="2"/>
    <x v="2"/>
    <x v="0"/>
    <x v="1"/>
    <n v="19.25"/>
    <n v="1372.9"/>
    <x v="0"/>
    <x v="0"/>
    <n v="3266.25"/>
    <n v="4639.1499999999996"/>
    <x v="0"/>
    <x v="0"/>
    <x v="0"/>
    <x v="0"/>
    <x v="1"/>
    <x v="1"/>
    <x v="1"/>
    <x v="1"/>
    <x v="0"/>
  </r>
  <r>
    <s v="9972-NKTFD"/>
    <x v="0"/>
    <x v="39"/>
    <x v="1"/>
    <x v="0"/>
    <x v="261"/>
    <n v="95942"/>
    <n v="40.077027999999999"/>
    <n v="-121.494168"/>
    <x v="1"/>
    <x v="61"/>
    <x v="0"/>
    <x v="0"/>
    <n v="25.59"/>
    <x v="0"/>
    <x v="0"/>
    <x v="0"/>
    <n v="7"/>
    <x v="0"/>
    <x v="0"/>
    <x v="0"/>
    <x v="0"/>
    <x v="1"/>
    <x v="0"/>
    <x v="0"/>
    <x v="0"/>
    <x v="1"/>
    <x v="1"/>
    <x v="1"/>
    <n v="54.65"/>
    <n v="1517.5"/>
    <x v="0"/>
    <x v="0"/>
    <n v="716.52"/>
    <n v="2234.02"/>
    <x v="0"/>
    <x v="0"/>
    <x v="0"/>
    <x v="0"/>
    <x v="1"/>
    <x v="0"/>
    <x v="0"/>
    <x v="0"/>
    <x v="0"/>
  </r>
  <r>
    <s v="9972-VAFJJ"/>
    <x v="0"/>
    <x v="49"/>
    <x v="0"/>
    <x v="0"/>
    <x v="38"/>
    <n v="92116"/>
    <n v="32.765298999999999"/>
    <n v="-117.12256499999999"/>
    <x v="2"/>
    <x v="63"/>
    <x v="0"/>
    <x v="0"/>
    <n v="47.64"/>
    <x v="0"/>
    <x v="0"/>
    <x v="1"/>
    <n v="25"/>
    <x v="0"/>
    <x v="0"/>
    <x v="1"/>
    <x v="0"/>
    <x v="0"/>
    <x v="0"/>
    <x v="0"/>
    <x v="0"/>
    <x v="0"/>
    <x v="0"/>
    <x v="1"/>
    <n v="94"/>
    <n v="4871.45"/>
    <x v="0"/>
    <x v="0"/>
    <n v="2524.92"/>
    <n v="7396.37"/>
    <x v="0"/>
    <x v="0"/>
    <x v="0"/>
    <x v="0"/>
    <x v="0"/>
    <x v="0"/>
    <x v="0"/>
    <x v="0"/>
    <x v="0"/>
  </r>
  <r>
    <s v="9974-JFBHQ"/>
    <x v="1"/>
    <x v="26"/>
    <x v="1"/>
    <x v="2"/>
    <x v="90"/>
    <n v="93616"/>
    <n v="36.657462000000002"/>
    <n v="-119.595293"/>
    <x v="1"/>
    <x v="34"/>
    <x v="4"/>
    <x v="0"/>
    <n v="22.41"/>
    <x v="0"/>
    <x v="0"/>
    <x v="1"/>
    <n v="24"/>
    <x v="0"/>
    <x v="0"/>
    <x v="0"/>
    <x v="0"/>
    <x v="0"/>
    <x v="1"/>
    <x v="1"/>
    <x v="0"/>
    <x v="1"/>
    <x v="0"/>
    <x v="0"/>
    <n v="99.15"/>
    <n v="6171.2"/>
    <x v="0"/>
    <x v="0"/>
    <n v="1434.24"/>
    <n v="7605.44"/>
    <x v="0"/>
    <x v="0"/>
    <x v="0"/>
    <x v="0"/>
    <x v="0"/>
    <x v="0"/>
    <x v="0"/>
    <x v="0"/>
    <x v="0"/>
  </r>
  <r>
    <s v="9975-GPKZU"/>
    <x v="1"/>
    <x v="47"/>
    <x v="0"/>
    <x v="1"/>
    <x v="274"/>
    <n v="94501"/>
    <n v="37.774633000000001"/>
    <n v="-122.274434"/>
    <x v="1"/>
    <x v="56"/>
    <x v="0"/>
    <x v="0"/>
    <n v="7.67"/>
    <x v="0"/>
    <x v="1"/>
    <x v="3"/>
    <m/>
    <x v="2"/>
    <x v="2"/>
    <x v="2"/>
    <x v="2"/>
    <x v="2"/>
    <x v="2"/>
    <x v="2"/>
    <x v="2"/>
    <x v="2"/>
    <x v="1"/>
    <x v="0"/>
    <n v="19.75"/>
    <n v="856.5"/>
    <x v="0"/>
    <x v="0"/>
    <n v="352.82"/>
    <n v="1209.32"/>
    <x v="0"/>
    <x v="0"/>
    <x v="0"/>
    <x v="0"/>
    <x v="1"/>
    <x v="1"/>
    <x v="1"/>
    <x v="1"/>
    <x v="0"/>
  </r>
  <r>
    <s v="9975-SKRNR"/>
    <x v="1"/>
    <x v="38"/>
    <x v="1"/>
    <x v="0"/>
    <x v="860"/>
    <n v="96126"/>
    <n v="39.559708999999998"/>
    <n v="-120.34563900000001"/>
    <x v="1"/>
    <x v="13"/>
    <x v="1"/>
    <x v="0"/>
    <n v="49.51"/>
    <x v="0"/>
    <x v="1"/>
    <x v="3"/>
    <m/>
    <x v="2"/>
    <x v="2"/>
    <x v="2"/>
    <x v="2"/>
    <x v="2"/>
    <x v="2"/>
    <x v="2"/>
    <x v="2"/>
    <x v="1"/>
    <x v="1"/>
    <x v="0"/>
    <n v="18.899999999999999"/>
    <n v="18.899999999999999"/>
    <x v="0"/>
    <x v="0"/>
    <n v="49.51"/>
    <n v="68.41"/>
    <x v="2"/>
    <x v="0"/>
    <x v="0"/>
    <x v="0"/>
    <x v="1"/>
    <x v="1"/>
    <x v="1"/>
    <x v="1"/>
    <x v="0"/>
  </r>
  <r>
    <s v="9978-HYCIN"/>
    <x v="1"/>
    <x v="15"/>
    <x v="0"/>
    <x v="2"/>
    <x v="284"/>
    <n v="93301"/>
    <n v="35.383937000000003"/>
    <n v="-119.020428"/>
    <x v="2"/>
    <x v="54"/>
    <x v="0"/>
    <x v="0"/>
    <n v="42.29"/>
    <x v="0"/>
    <x v="0"/>
    <x v="1"/>
    <n v="22"/>
    <x v="0"/>
    <x v="0"/>
    <x v="0"/>
    <x v="1"/>
    <x v="0"/>
    <x v="0"/>
    <x v="0"/>
    <x v="1"/>
    <x v="0"/>
    <x v="0"/>
    <x v="1"/>
    <n v="84.95"/>
    <n v="4018.05"/>
    <x v="0"/>
    <x v="11"/>
    <n v="1987.63"/>
    <n v="6085.68"/>
    <x v="0"/>
    <x v="0"/>
    <x v="0"/>
    <x v="0"/>
    <x v="0"/>
    <x v="1"/>
    <x v="0"/>
    <x v="1"/>
    <x v="0"/>
  </r>
  <r>
    <s v="9979-RGMZT"/>
    <x v="0"/>
    <x v="29"/>
    <x v="1"/>
    <x v="0"/>
    <x v="31"/>
    <n v="90022"/>
    <n v="34.023809999999997"/>
    <n v="-118.156582"/>
    <x v="1"/>
    <x v="6"/>
    <x v="1"/>
    <x v="0"/>
    <n v="36.49"/>
    <x v="0"/>
    <x v="0"/>
    <x v="1"/>
    <n v="42"/>
    <x v="0"/>
    <x v="0"/>
    <x v="0"/>
    <x v="1"/>
    <x v="0"/>
    <x v="1"/>
    <x v="1"/>
    <x v="0"/>
    <x v="0"/>
    <x v="0"/>
    <x v="0"/>
    <n v="94.05"/>
    <n v="633.45000000000005"/>
    <x v="0"/>
    <x v="0"/>
    <n v="255.43"/>
    <n v="888.88"/>
    <x v="0"/>
    <x v="0"/>
    <x v="0"/>
    <x v="0"/>
    <x v="0"/>
    <x v="0"/>
    <x v="0"/>
    <x v="1"/>
    <x v="0"/>
  </r>
  <r>
    <s v="9985-MWVIX"/>
    <x v="0"/>
    <x v="55"/>
    <x v="1"/>
    <x v="0"/>
    <x v="721"/>
    <n v="93628"/>
    <n v="36.807594999999999"/>
    <n v="-118.901544"/>
    <x v="1"/>
    <x v="13"/>
    <x v="1"/>
    <x v="0"/>
    <n v="42.09"/>
    <x v="0"/>
    <x v="0"/>
    <x v="1"/>
    <n v="9"/>
    <x v="0"/>
    <x v="1"/>
    <x v="0"/>
    <x v="1"/>
    <x v="1"/>
    <x v="0"/>
    <x v="0"/>
    <x v="0"/>
    <x v="1"/>
    <x v="0"/>
    <x v="0"/>
    <n v="70.150000000000006"/>
    <n v="70.150000000000006"/>
    <x v="0"/>
    <x v="0"/>
    <n v="42.09"/>
    <n v="112.24"/>
    <x v="1"/>
    <x v="1"/>
    <x v="1"/>
    <x v="0"/>
    <x v="1"/>
    <x v="0"/>
    <x v="1"/>
    <x v="1"/>
    <x v="0"/>
  </r>
  <r>
    <s v="9986-BONCE"/>
    <x v="0"/>
    <x v="59"/>
    <x v="1"/>
    <x v="0"/>
    <x v="78"/>
    <n v="92028"/>
    <n v="33.362575"/>
    <n v="-117.299644"/>
    <x v="1"/>
    <x v="1"/>
    <x v="0"/>
    <x v="0"/>
    <n v="2.0099999999999998"/>
    <x v="0"/>
    <x v="1"/>
    <x v="3"/>
    <m/>
    <x v="2"/>
    <x v="2"/>
    <x v="2"/>
    <x v="2"/>
    <x v="2"/>
    <x v="2"/>
    <x v="2"/>
    <x v="2"/>
    <x v="1"/>
    <x v="1"/>
    <x v="1"/>
    <n v="20.95"/>
    <n v="85.5"/>
    <x v="0"/>
    <x v="0"/>
    <n v="8.0399999999999991"/>
    <n v="93.54"/>
    <x v="1"/>
    <x v="1"/>
    <x v="5"/>
    <x v="0"/>
    <x v="1"/>
    <x v="1"/>
    <x v="1"/>
    <x v="1"/>
    <x v="0"/>
  </r>
  <r>
    <s v="9987-LUTYD"/>
    <x v="0"/>
    <x v="29"/>
    <x v="1"/>
    <x v="0"/>
    <x v="13"/>
    <n v="91941"/>
    <n v="32.759326999999999"/>
    <n v="-116.99726"/>
    <x v="1"/>
    <x v="2"/>
    <x v="2"/>
    <x v="0"/>
    <n v="46.68"/>
    <x v="0"/>
    <x v="0"/>
    <x v="2"/>
    <n v="59"/>
    <x v="1"/>
    <x v="1"/>
    <x v="0"/>
    <x v="0"/>
    <x v="1"/>
    <x v="0"/>
    <x v="1"/>
    <x v="0"/>
    <x v="0"/>
    <x v="1"/>
    <x v="0"/>
    <n v="55.15"/>
    <n v="742.9"/>
    <x v="0"/>
    <x v="0"/>
    <n v="606.84"/>
    <n v="1349.74"/>
    <x v="0"/>
    <x v="0"/>
    <x v="0"/>
    <x v="0"/>
    <x v="0"/>
    <x v="0"/>
    <x v="0"/>
    <x v="0"/>
    <x v="0"/>
  </r>
  <r>
    <s v="9992-RRAMN"/>
    <x v="1"/>
    <x v="43"/>
    <x v="0"/>
    <x v="0"/>
    <x v="609"/>
    <n v="95367"/>
    <n v="37.734971000000002"/>
    <n v="-120.95427100000001"/>
    <x v="2"/>
    <x v="51"/>
    <x v="2"/>
    <x v="0"/>
    <n v="16.2"/>
    <x v="1"/>
    <x v="0"/>
    <x v="1"/>
    <n v="17"/>
    <x v="0"/>
    <x v="1"/>
    <x v="0"/>
    <x v="1"/>
    <x v="1"/>
    <x v="1"/>
    <x v="1"/>
    <x v="0"/>
    <x v="1"/>
    <x v="0"/>
    <x v="1"/>
    <n v="85.1"/>
    <n v="1873.7"/>
    <x v="0"/>
    <x v="0"/>
    <n v="356.4"/>
    <n v="2230.1"/>
    <x v="1"/>
    <x v="2"/>
    <x v="2"/>
    <x v="0"/>
    <x v="0"/>
    <x v="0"/>
    <x v="1"/>
    <x v="1"/>
    <x v="0"/>
  </r>
  <r>
    <s v="9992-UJOEL"/>
    <x v="1"/>
    <x v="19"/>
    <x v="1"/>
    <x v="0"/>
    <x v="328"/>
    <n v="95432"/>
    <n v="39.108252"/>
    <n v="-123.645121"/>
    <x v="1"/>
    <x v="29"/>
    <x v="1"/>
    <x v="0"/>
    <n v="18.62"/>
    <x v="0"/>
    <x v="0"/>
    <x v="2"/>
    <n v="51"/>
    <x v="0"/>
    <x v="0"/>
    <x v="0"/>
    <x v="1"/>
    <x v="1"/>
    <x v="0"/>
    <x v="0"/>
    <x v="0"/>
    <x v="1"/>
    <x v="0"/>
    <x v="0"/>
    <n v="50.3"/>
    <n v="92.75"/>
    <x v="0"/>
    <x v="0"/>
    <n v="37.24"/>
    <n v="129.99"/>
    <x v="2"/>
    <x v="0"/>
    <x v="0"/>
    <x v="0"/>
    <x v="1"/>
    <x v="0"/>
    <x v="0"/>
    <x v="1"/>
    <x v="0"/>
  </r>
  <r>
    <s v="9993-LHIEB"/>
    <x v="1"/>
    <x v="44"/>
    <x v="0"/>
    <x v="0"/>
    <x v="1086"/>
    <n v="92075"/>
    <n v="33.001812999999999"/>
    <n v="-117.263628"/>
    <x v="7"/>
    <x v="23"/>
    <x v="3"/>
    <x v="0"/>
    <n v="2.12"/>
    <x v="0"/>
    <x v="0"/>
    <x v="0"/>
    <n v="58"/>
    <x v="1"/>
    <x v="1"/>
    <x v="1"/>
    <x v="0"/>
    <x v="1"/>
    <x v="1"/>
    <x v="1"/>
    <x v="0"/>
    <x v="2"/>
    <x v="1"/>
    <x v="0"/>
    <n v="67.849999999999994"/>
    <n v="4627.6499999999996"/>
    <x v="0"/>
    <x v="0"/>
    <n v="142.04"/>
    <n v="4769.6899999999996"/>
    <x v="0"/>
    <x v="0"/>
    <x v="0"/>
    <x v="0"/>
    <x v="0"/>
    <x v="0"/>
    <x v="0"/>
    <x v="0"/>
    <x v="0"/>
  </r>
  <r>
    <s v="9995-HOTOH"/>
    <x v="1"/>
    <x v="59"/>
    <x v="0"/>
    <x v="0"/>
    <x v="445"/>
    <n v="96125"/>
    <n v="39.600599000000003"/>
    <n v="-120.636358"/>
    <x v="2"/>
    <x v="5"/>
    <x v="0"/>
    <x v="1"/>
    <m/>
    <x v="2"/>
    <x v="0"/>
    <x v="0"/>
    <n v="5"/>
    <x v="1"/>
    <x v="0"/>
    <x v="1"/>
    <x v="1"/>
    <x v="0"/>
    <x v="1"/>
    <x v="1"/>
    <x v="0"/>
    <x v="2"/>
    <x v="1"/>
    <x v="1"/>
    <n v="59"/>
    <n v="3707.6"/>
    <x v="0"/>
    <x v="0"/>
    <n v="0"/>
    <n v="3707.6"/>
    <x v="0"/>
    <x v="0"/>
    <x v="0"/>
    <x v="0"/>
    <x v="0"/>
    <x v="0"/>
    <x v="0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6F675F-A4F4-469A-8C2F-4D3679C35286}" name="City_Age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M34:W59" firstHeaderRow="1" firstDataRow="2" firstDataCol="1"/>
  <pivotFields count="47">
    <pivotField dataField="1" compact="0" outline="0" subtotalTop="0" showAll="0"/>
    <pivotField compact="0" outline="0" subtotalTop="0" showAll="0"/>
    <pivotField axis="axisCol" compact="0" outline="0" subtotalTop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outline="0" subtotalTop="0" showAll="0"/>
    <pivotField compact="0" outline="0" subtotalTop="0" showAll="0"/>
    <pivotField axis="axisRow" compact="0" outline="0" subtotalTop="0" showAll="0" measureFilter="1" sortType="descending">
      <items count="1107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x="162"/>
        <item x="758"/>
        <item x="406"/>
        <item x="201"/>
        <item x="1076"/>
        <item x="853"/>
        <item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compact="0" outline="0" subtotalTop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5"/>
  </rowFields>
  <rowItems count="24">
    <i>
      <x v="554"/>
    </i>
    <i>
      <x v="854"/>
    </i>
    <i>
      <x v="863"/>
    </i>
    <i>
      <x v="840"/>
    </i>
    <i>
      <x v="857"/>
    </i>
    <i>
      <x v="351"/>
    </i>
    <i>
      <x v="548"/>
    </i>
    <i>
      <x v="690"/>
    </i>
    <i>
      <x v="306"/>
    </i>
    <i>
      <x v="957"/>
    </i>
    <i>
      <x v="316"/>
    </i>
    <i>
      <x v="368"/>
    </i>
    <i>
      <x v="56"/>
    </i>
    <i>
      <x v="987"/>
    </i>
    <i>
      <x v="74"/>
    </i>
    <i>
      <x v="829"/>
    </i>
    <i>
      <x v="1072"/>
    </i>
    <i>
      <x v="734"/>
    </i>
    <i>
      <x v="23"/>
    </i>
    <i>
      <x v="622"/>
    </i>
    <i>
      <x v="451"/>
    </i>
    <i>
      <x v="884"/>
    </i>
    <i>
      <x v="850"/>
    </i>
    <i t="grand">
      <x/>
    </i>
  </rowItems>
  <colFields count="1">
    <field x="2"/>
  </colFields>
  <col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ustomers" fld="0" subtotal="count" baseField="5" baseItem="0"/>
  </dataFields>
  <formats count="3">
    <format dxfId="642">
      <pivotArea grandRow="1" outline="0" collapsedLevelsAreSubtotals="1" fieldPosition="0"/>
    </format>
    <format dxfId="641">
      <pivotArea outline="0" collapsedLevelsAreSubtotals="1" fieldPosition="0"/>
    </format>
    <format dxfId="64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5" type="count" evalOrder="-1" id="5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AA66C2-57F8-4576-B364-0A319835174B}" name="Top_Cities" cacheId="19" applyNumberFormats="0" applyBorderFormats="0" applyFontFormats="0" applyPatternFormats="0" applyAlignmentFormats="0" applyWidthHeightFormats="1" dataCaption="Values" tag="fd77fd81-65b6-4e8b-9ab0-082730580993" updatedVersion="7" minRefreshableVersion="3" useAutoFormatting="1" subtotalHiddenItems="1" colGrandTotals="0" itemPrintTitles="1" createdVersion="5" indent="0" compact="0" compactData="0" multipleFieldFilters="0">
  <location ref="H34:K55" firstHeaderRow="0" firstDataRow="1" firstDataCol="1"/>
  <pivotFields count="4">
    <pivotField axis="axisRow" compact="0" allDrilled="1" outline="0" subtotalTop="0" showAll="0" measureFilter="1" sortType="descending" defaultAttributeDrillState="1">
      <items count="2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 defaultSubtotal="0"/>
    <pivotField dataField="1" compact="0" outline="0" subtotalTop="0" showAll="0" defaultSubtotal="0"/>
    <pivotField dataField="1" compact="0" outline="0" subtotalTop="0" showAll="0"/>
  </pivotFields>
  <rowFields count="1">
    <field x="0"/>
  </rowFields>
  <rowItems count="21">
    <i>
      <x v="9"/>
    </i>
    <i>
      <x v="14"/>
    </i>
    <i>
      <x v="16"/>
    </i>
    <i>
      <x v="13"/>
    </i>
    <i>
      <x v="15"/>
    </i>
    <i>
      <x v="5"/>
    </i>
    <i>
      <x v="8"/>
    </i>
    <i>
      <x v="10"/>
    </i>
    <i>
      <x v="3"/>
    </i>
    <i>
      <x v="17"/>
    </i>
    <i>
      <x v="4"/>
    </i>
    <i>
      <x v="6"/>
    </i>
    <i>
      <x v="1"/>
    </i>
    <i>
      <x v="18"/>
    </i>
    <i>
      <x v="2"/>
    </i>
    <i>
      <x v="12"/>
    </i>
    <i>
      <x v="19"/>
    </i>
    <i>
      <x v="11"/>
    </i>
    <i>
      <x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ustomers" fld="1" subtotal="count" baseField="0" baseItem="0" numFmtId="165"/>
    <dataField name="Referals" fld="2" baseField="0" baseItem="0" numFmtId="165"/>
    <dataField name="Avg  Months" fld="3" subtotal="average" baseField="0" baseItem="0" numFmtId="43"/>
  </dataFields>
  <formats count="6">
    <format dxfId="648">
      <pivotArea grandRow="1" outline="0" collapsedLevelsAreSubtotals="1" fieldPosition="0"/>
    </format>
    <format dxfId="647">
      <pivotArea field="-2" type="button" dataOnly="0" labelOnly="1" outline="0" axis="axisCol" fieldPosition="0"/>
    </format>
    <format dxfId="646">
      <pivotArea outline="0" fieldPosition="0">
        <references count="1">
          <reference field="4294967294" count="1" selected="0">
            <x v="0"/>
          </reference>
        </references>
      </pivotArea>
    </format>
    <format dxfId="645">
      <pivotArea outline="0" fieldPosition="0">
        <references count="1">
          <reference field="4294967294" count="1" selected="0">
            <x v="1"/>
          </reference>
        </references>
      </pivotArea>
    </format>
    <format dxfId="644">
      <pivotArea outline="0" fieldPosition="0">
        <references count="1">
          <reference field="4294967294" count="1" selected="0">
            <x v="2"/>
          </reference>
        </references>
      </pivotArea>
    </format>
    <format dxfId="643">
      <pivotArea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priority="34">
      <pivotAreas count="1">
        <pivotArea type="data" outline="0" collapsedLevelsAreSubtotals="1" fieldPosition="0">
          <references count="2">
            <reference field="4294967294" count="1" selected="0">
              <x v="2"/>
            </reference>
            <reference field="0" count="20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</reference>
          </references>
        </pivotArea>
      </pivotAreas>
    </conditionalFormat>
  </conditional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ustomers"/>
    <pivotHierarchy dragToData="1"/>
    <pivotHierarchy dragToData="1"/>
    <pivotHierarchy dragToData="1" caption="Avg Age"/>
    <pivotHierarchy dragToData="1" caption="Dependents"/>
    <pivotHierarchy dragToData="1" caption="Average of Number of Dependents"/>
    <pivotHierarchy dragToData="1"/>
    <pivotHierarchy dragToData="1" caption="Count of Tenure in Months"/>
    <pivotHierarchy dragToData="1" caption="Referals"/>
    <pivotHierarchy dragToData="1" caption="Number of Referrals"/>
    <pivotHierarchy dragToData="1" caption="Average of Number of Referrals"/>
    <pivotHierarchy dragToData="1"/>
    <pivotHierarchy dragToData="1" caption="Avg  Month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3" iMeasureHier="52">
      <autoFilter ref="A1">
        <filterColumn colId="0">
          <top10 val="20" filterVal="20"/>
        </filterColumn>
      </autoFilter>
    </filter>
  </filters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elecom _Customer_Churm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A2054E4-E0C0-459C-91E4-19077BCF830F}" name="City_Type" cacheId="16" applyNumberFormats="0" applyBorderFormats="0" applyFontFormats="0" applyPatternFormats="0" applyAlignmentFormats="0" applyWidthHeightFormats="1" dataCaption="Values" tag="44e9591f-42bb-42a2-a4ad-89cf2e54b3ea" updatedVersion="7" minRefreshableVersion="3" useAutoFormatting="1" subtotalHiddenItems="1" colGrandTotals="0" itemPrintTitles="1" createdVersion="5" indent="0" compact="0" compactData="0" multipleFieldFilters="0">
  <location ref="B34:F1141" firstHeaderRow="0" firstDataRow="1" firstDataCol="1"/>
  <pivotFields count="5">
    <pivotField axis="axisRow" compact="0" allDrilled="1" outline="0" subtotalTop="0" showAll="0" sortType="descending" defaultAttributeDrillState="1">
      <items count="11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 defaultSubtotal="0"/>
    <pivotField dataField="1" compact="0" outline="0" subtotalTop="0" showAll="0" defaultSubtotal="0"/>
    <pivotField dataField="1" compact="0" outline="0" subtotalTop="0" showAll="0"/>
    <pivotField dataField="1" compact="0" outline="0" subtotalTop="0" showAll="0"/>
  </pivotFields>
  <rowFields count="1">
    <field x="0"/>
  </rowFields>
  <rowItems count="1107">
    <i>
      <x v="554"/>
    </i>
    <i>
      <x v="854"/>
    </i>
    <i>
      <x v="863"/>
    </i>
    <i>
      <x v="840"/>
    </i>
    <i>
      <x v="857"/>
    </i>
    <i>
      <x v="351"/>
    </i>
    <i>
      <x v="548"/>
    </i>
    <i>
      <x v="690"/>
    </i>
    <i>
      <x v="306"/>
    </i>
    <i>
      <x v="957"/>
    </i>
    <i>
      <x v="316"/>
    </i>
    <i>
      <x v="368"/>
    </i>
    <i>
      <x v="56"/>
    </i>
    <i>
      <x v="987"/>
    </i>
    <i>
      <x v="829"/>
    </i>
    <i>
      <x v="74"/>
    </i>
    <i>
      <x v="1072"/>
    </i>
    <i>
      <x v="734"/>
    </i>
    <i>
      <x v="850"/>
    </i>
    <i>
      <x v="884"/>
    </i>
    <i>
      <x v="622"/>
    </i>
    <i>
      <x v="451"/>
    </i>
    <i>
      <x v="23"/>
    </i>
    <i>
      <x v="1002"/>
    </i>
    <i>
      <x v="891"/>
    </i>
    <i>
      <x v="448"/>
    </i>
    <i>
      <x v="120"/>
    </i>
    <i>
      <x v="883"/>
    </i>
    <i>
      <x v="893"/>
    </i>
    <i>
      <x v="190"/>
    </i>
    <i>
      <x v="1034"/>
    </i>
    <i>
      <x v="843"/>
    </i>
    <i>
      <x v="797"/>
    </i>
    <i>
      <x v="676"/>
    </i>
    <i>
      <x v="703"/>
    </i>
    <i>
      <x v="357"/>
    </i>
    <i>
      <x v="218"/>
    </i>
    <i>
      <x v="511"/>
    </i>
    <i>
      <x v="887"/>
    </i>
    <i>
      <x v="1028"/>
    </i>
    <i>
      <x v="873"/>
    </i>
    <i>
      <x v="636"/>
    </i>
    <i>
      <x v="664"/>
    </i>
    <i>
      <x v="811"/>
    </i>
    <i>
      <x v="724"/>
    </i>
    <i>
      <x v="725"/>
    </i>
    <i>
      <x v="410"/>
    </i>
    <i>
      <x v="353"/>
    </i>
    <i>
      <x v="348"/>
    </i>
    <i>
      <x v="436"/>
    </i>
    <i>
      <x v="213"/>
    </i>
    <i>
      <x v="1059"/>
    </i>
    <i>
      <x v="778"/>
    </i>
    <i>
      <x v="702"/>
    </i>
    <i>
      <x v="359"/>
    </i>
    <i>
      <x v="77"/>
    </i>
    <i>
      <x v="228"/>
    </i>
    <i>
      <x v="212"/>
    </i>
    <i>
      <x v="267"/>
    </i>
    <i>
      <x v="890"/>
    </i>
    <i>
      <x v="1046"/>
    </i>
    <i>
      <x v="1036"/>
    </i>
    <i>
      <x v="885"/>
    </i>
    <i>
      <x v="866"/>
    </i>
    <i>
      <x v="835"/>
    </i>
    <i>
      <x v="970"/>
    </i>
    <i>
      <x v="967"/>
    </i>
    <i>
      <x v="818"/>
    </i>
    <i>
      <x v="648"/>
    </i>
    <i>
      <x v="714"/>
    </i>
    <i>
      <x v="681"/>
    </i>
    <i>
      <x v="807"/>
    </i>
    <i>
      <x v="556"/>
    </i>
    <i>
      <x v="285"/>
    </i>
    <i>
      <x v="513"/>
    </i>
    <i>
      <x v="331"/>
    </i>
    <i>
      <x v="415"/>
    </i>
    <i>
      <x v="184"/>
    </i>
    <i>
      <x v="1041"/>
    </i>
    <i>
      <x v="694"/>
    </i>
    <i>
      <x v="1026"/>
    </i>
    <i>
      <x v="1023"/>
    </i>
    <i>
      <x v="916"/>
    </i>
    <i>
      <x v="876"/>
    </i>
    <i>
      <x v="947"/>
    </i>
    <i>
      <x v="1094"/>
    </i>
    <i>
      <x v="995"/>
    </i>
    <i>
      <x v="575"/>
    </i>
    <i>
      <x v="809"/>
    </i>
    <i>
      <x v="679"/>
    </i>
    <i>
      <x v="631"/>
    </i>
    <i>
      <x v="490"/>
    </i>
    <i>
      <x v="290"/>
    </i>
    <i>
      <x v="304"/>
    </i>
    <i>
      <x v="369"/>
    </i>
    <i>
      <x v="119"/>
    </i>
    <i>
      <x v="36"/>
    </i>
    <i>
      <x v="235"/>
    </i>
    <i>
      <x v="148"/>
    </i>
    <i>
      <x v="164"/>
    </i>
    <i>
      <x v="1042"/>
    </i>
    <i>
      <x v="858"/>
    </i>
    <i>
      <x v="723"/>
    </i>
    <i>
      <x v="800"/>
    </i>
    <i>
      <x v="493"/>
    </i>
    <i>
      <x v="447"/>
    </i>
    <i>
      <x v="12"/>
    </i>
    <i>
      <x v="256"/>
    </i>
    <i>
      <x v="1016"/>
    </i>
    <i>
      <x v="1038"/>
    </i>
    <i>
      <x v="853"/>
    </i>
    <i>
      <x v="1102"/>
    </i>
    <i>
      <x v="1063"/>
    </i>
    <i>
      <x v="1098"/>
    </i>
    <i>
      <x v="1025"/>
    </i>
    <i>
      <x v="870"/>
    </i>
    <i>
      <x v="878"/>
    </i>
    <i>
      <x v="1093"/>
    </i>
    <i>
      <x v="855"/>
    </i>
    <i>
      <x v="861"/>
    </i>
    <i>
      <x v="924"/>
    </i>
    <i>
      <x v="1015"/>
    </i>
    <i>
      <x v="572"/>
    </i>
    <i>
      <x v="604"/>
    </i>
    <i>
      <x v="579"/>
    </i>
    <i>
      <x v="713"/>
    </i>
    <i>
      <x v="796"/>
    </i>
    <i>
      <x v="653"/>
    </i>
    <i>
      <x v="621"/>
    </i>
    <i>
      <x v="745"/>
    </i>
    <i>
      <x v="722"/>
    </i>
    <i>
      <x v="747"/>
    </i>
    <i>
      <x v="816"/>
    </i>
    <i>
      <x v="773"/>
    </i>
    <i>
      <x v="651"/>
    </i>
    <i>
      <x v="830"/>
    </i>
    <i>
      <x v="541"/>
    </i>
    <i>
      <x v="346"/>
    </i>
    <i>
      <x v="310"/>
    </i>
    <i>
      <x v="298"/>
    </i>
    <i>
      <x v="503"/>
    </i>
    <i>
      <x v="380"/>
    </i>
    <i>
      <x v="553"/>
    </i>
    <i>
      <x v="240"/>
    </i>
    <i>
      <x v="171"/>
    </i>
    <i>
      <x v="201"/>
    </i>
    <i>
      <x v="48"/>
    </i>
    <i>
      <x v="7"/>
    </i>
    <i>
      <x v="157"/>
    </i>
    <i>
      <x v="242"/>
    </i>
    <i>
      <x v="245"/>
    </i>
    <i>
      <x v="191"/>
    </i>
    <i>
      <x v="109"/>
    </i>
    <i>
      <x v="222"/>
    </i>
    <i>
      <x v="139"/>
    </i>
    <i>
      <x v="869"/>
    </i>
    <i>
      <x v="808"/>
    </i>
    <i>
      <x v="546"/>
    </i>
    <i>
      <x v="838"/>
    </i>
    <i>
      <x v="972"/>
    </i>
    <i>
      <x v="944"/>
    </i>
    <i>
      <x v="984"/>
    </i>
    <i>
      <x v="1061"/>
    </i>
    <i>
      <x v="871"/>
    </i>
    <i>
      <x v="1035"/>
    </i>
    <i>
      <x v="988"/>
    </i>
    <i>
      <x v="921"/>
    </i>
    <i>
      <x v="888"/>
    </i>
    <i>
      <x v="856"/>
    </i>
    <i>
      <x v="952"/>
    </i>
    <i>
      <x v="1064"/>
    </i>
    <i>
      <x v="1000"/>
    </i>
    <i>
      <x v="982"/>
    </i>
    <i>
      <x v="977"/>
    </i>
    <i>
      <x v="844"/>
    </i>
    <i>
      <x v="881"/>
    </i>
    <i>
      <x v="1083"/>
    </i>
    <i>
      <x v="902"/>
    </i>
    <i>
      <x v="953"/>
    </i>
    <i>
      <x v="1045"/>
    </i>
    <i>
      <x v="941"/>
    </i>
    <i>
      <x v="1048"/>
    </i>
    <i>
      <x v="1019"/>
    </i>
    <i>
      <x v="1060"/>
    </i>
    <i>
      <x v="834"/>
    </i>
    <i>
      <x v="973"/>
    </i>
    <i>
      <x v="1104"/>
    </i>
    <i>
      <x v="1070"/>
    </i>
    <i>
      <x v="942"/>
    </i>
    <i>
      <x v="1078"/>
    </i>
    <i>
      <x v="895"/>
    </i>
    <i>
      <x v="1032"/>
    </i>
    <i>
      <x v="1010"/>
    </i>
    <i>
      <x v="886"/>
    </i>
    <i>
      <x v="996"/>
    </i>
    <i>
      <x v="969"/>
    </i>
    <i>
      <x v="962"/>
    </i>
    <i>
      <x v="968"/>
    </i>
    <i>
      <x v="799"/>
    </i>
    <i>
      <x v="752"/>
    </i>
    <i>
      <x v="583"/>
    </i>
    <i>
      <x v="617"/>
    </i>
    <i>
      <x v="782"/>
    </i>
    <i>
      <x v="620"/>
    </i>
    <i>
      <x v="716"/>
    </i>
    <i>
      <x v="625"/>
    </i>
    <i>
      <x v="729"/>
    </i>
    <i>
      <x v="627"/>
    </i>
    <i>
      <x v="761"/>
    </i>
    <i>
      <x v="629"/>
    </i>
    <i>
      <x v="789"/>
    </i>
    <i>
      <x v="633"/>
    </i>
    <i>
      <x v="578"/>
    </i>
    <i>
      <x v="638"/>
    </i>
    <i>
      <x v="718"/>
    </i>
    <i>
      <x v="649"/>
    </i>
    <i>
      <x v="727"/>
    </i>
    <i>
      <x v="567"/>
    </i>
    <i>
      <x v="731"/>
    </i>
    <i>
      <x v="654"/>
    </i>
    <i>
      <x v="756"/>
    </i>
    <i>
      <x v="660"/>
    </i>
    <i>
      <x v="770"/>
    </i>
    <i>
      <x v="662"/>
    </i>
    <i>
      <x v="787"/>
    </i>
    <i>
      <x v="675"/>
    </i>
    <i>
      <x v="798"/>
    </i>
    <i>
      <x v="680"/>
    </i>
    <i>
      <x v="599"/>
    </i>
    <i>
      <x v="591"/>
    </i>
    <i>
      <x v="685"/>
    </i>
    <i>
      <x v="815"/>
    </i>
    <i>
      <x v="293"/>
    </i>
    <i>
      <x v="282"/>
    </i>
    <i>
      <x v="412"/>
    </i>
    <i>
      <x v="377"/>
    </i>
    <i>
      <x v="495"/>
    </i>
    <i>
      <x v="437"/>
    </i>
    <i>
      <x v="525"/>
    </i>
    <i>
      <x v="551"/>
    </i>
    <i>
      <x v="492"/>
    </i>
    <i>
      <x v="400"/>
    </i>
    <i>
      <x v="494"/>
    </i>
    <i>
      <x v="545"/>
    </i>
    <i>
      <x v="408"/>
    </i>
    <i>
      <x v="286"/>
    </i>
    <i>
      <x v="518"/>
    </i>
    <i>
      <x v="487"/>
    </i>
    <i>
      <x v="409"/>
    </i>
    <i>
      <x v="405"/>
    </i>
    <i>
      <x v="491"/>
    </i>
    <i>
      <x v="484"/>
    </i>
    <i>
      <x v="485"/>
    </i>
    <i>
      <x v="419"/>
    </i>
    <i>
      <x v="257"/>
    </i>
    <i>
      <x v="187"/>
    </i>
    <i>
      <x v="180"/>
    </i>
    <i>
      <x v="4"/>
    </i>
    <i>
      <x v="220"/>
    </i>
    <i>
      <x v="42"/>
    </i>
    <i>
      <x v="169"/>
    </i>
    <i>
      <x v="49"/>
    </i>
    <i>
      <x v="16"/>
    </i>
    <i>
      <x v="53"/>
    </i>
    <i>
      <x v="192"/>
    </i>
    <i>
      <x v="57"/>
    </i>
    <i>
      <x v="254"/>
    </i>
    <i>
      <x v="60"/>
    </i>
    <i>
      <x v="270"/>
    </i>
    <i>
      <x v="65"/>
    </i>
    <i>
      <x v="173"/>
    </i>
    <i>
      <x v="66"/>
    </i>
    <i>
      <x v="182"/>
    </i>
    <i>
      <x v="68"/>
    </i>
    <i>
      <x v="186"/>
    </i>
    <i>
      <x v="108"/>
    </i>
    <i>
      <x v="18"/>
    </i>
    <i>
      <x v="128"/>
    </i>
    <i>
      <x v="22"/>
    </i>
    <i>
      <x v="129"/>
    </i>
    <i>
      <x v="238"/>
    </i>
    <i>
      <x v="130"/>
    </i>
    <i>
      <x v="255"/>
    </i>
    <i>
      <x v="135"/>
    </i>
    <i>
      <x v="2"/>
    </i>
    <i>
      <x v="150"/>
    </i>
    <i>
      <x v="1058"/>
    </i>
    <i>
      <x v="1022"/>
    </i>
    <i>
      <x v="1092"/>
    </i>
    <i>
      <x v="868"/>
    </i>
    <i>
      <x v="904"/>
    </i>
    <i>
      <x v="925"/>
    </i>
    <i>
      <x v="1075"/>
    </i>
    <i>
      <x v="926"/>
    </i>
    <i>
      <x v="923"/>
    </i>
    <i>
      <x v="927"/>
    </i>
    <i>
      <x v="899"/>
    </i>
    <i>
      <x v="928"/>
    </i>
    <i>
      <x v="1050"/>
    </i>
    <i>
      <x v="929"/>
    </i>
    <i>
      <x v="1067"/>
    </i>
    <i>
      <x v="930"/>
    </i>
    <i>
      <x v="917"/>
    </i>
    <i>
      <x v="931"/>
    </i>
    <i>
      <x v="1100"/>
    </i>
    <i>
      <x v="932"/>
    </i>
    <i>
      <x v="1018"/>
    </i>
    <i>
      <x v="933"/>
    </i>
    <i>
      <x v="1027"/>
    </i>
    <i>
      <x v="934"/>
    </i>
    <i>
      <x v="865"/>
    </i>
    <i>
      <x v="935"/>
    </i>
    <i>
      <x v="907"/>
    </i>
    <i>
      <x v="936"/>
    </i>
    <i>
      <x v="1054"/>
    </i>
    <i>
      <x v="937"/>
    </i>
    <i>
      <x v="912"/>
    </i>
    <i>
      <x v="938"/>
    </i>
    <i>
      <x v="1071"/>
    </i>
    <i>
      <x v="939"/>
    </i>
    <i>
      <x v="1079"/>
    </i>
    <i>
      <x v="940"/>
    </i>
    <i>
      <x v="1087"/>
    </i>
    <i>
      <x v="848"/>
    </i>
    <i>
      <x v="1096"/>
    </i>
    <i>
      <x v="849"/>
    </i>
    <i>
      <x v="922"/>
    </i>
    <i>
      <x v="832"/>
    </i>
    <i>
      <x v="846"/>
    </i>
    <i>
      <x v="945"/>
    </i>
    <i>
      <x v="1020"/>
    </i>
    <i>
      <x v="946"/>
    </i>
    <i>
      <x v="1024"/>
    </i>
    <i>
      <x v="872"/>
    </i>
    <i>
      <x v="1030"/>
    </i>
    <i>
      <x v="948"/>
    </i>
    <i>
      <x v="900"/>
    </i>
    <i>
      <x v="949"/>
    </i>
    <i>
      <x v="903"/>
    </i>
    <i>
      <x v="950"/>
    </i>
    <i>
      <x v="1043"/>
    </i>
    <i>
      <x v="951"/>
    </i>
    <i>
      <x v="908"/>
    </i>
    <i>
      <x v="851"/>
    </i>
    <i>
      <x v="1052"/>
    </i>
    <i>
      <x v="874"/>
    </i>
    <i>
      <x v="1056"/>
    </i>
    <i>
      <x v="954"/>
    </i>
    <i>
      <x v="910"/>
    </i>
    <i>
      <x v="955"/>
    </i>
    <i>
      <x v="1065"/>
    </i>
    <i>
      <x v="956"/>
    </i>
    <i>
      <x v="1069"/>
    </i>
    <i>
      <x v="875"/>
    </i>
    <i>
      <x v="1073"/>
    </i>
    <i>
      <x v="958"/>
    </i>
    <i>
      <x v="1077"/>
    </i>
    <i>
      <x v="959"/>
    </i>
    <i>
      <x v="1081"/>
    </i>
    <i>
      <x v="960"/>
    </i>
    <i>
      <x v="1085"/>
    </i>
    <i>
      <x v="961"/>
    </i>
    <i>
      <x v="1090"/>
    </i>
    <i>
      <x v="852"/>
    </i>
    <i>
      <x v="919"/>
    </i>
    <i>
      <x v="963"/>
    </i>
    <i>
      <x v="920"/>
    </i>
    <i>
      <x v="964"/>
    </i>
    <i>
      <x v="867"/>
    </i>
    <i>
      <x v="965"/>
    </i>
    <i>
      <x v="1013"/>
    </i>
    <i>
      <x v="966"/>
    </i>
    <i>
      <x v="892"/>
    </i>
    <i>
      <x v="877"/>
    </i>
    <i>
      <x v="1017"/>
    </i>
    <i>
      <x v="831"/>
    </i>
    <i>
      <x v="894"/>
    </i>
    <i>
      <x v="839"/>
    </i>
    <i>
      <x v="1021"/>
    </i>
    <i>
      <x v="879"/>
    </i>
    <i>
      <x v="864"/>
    </i>
    <i>
      <x v="971"/>
    </i>
    <i>
      <x v="897"/>
    </i>
    <i>
      <x v="880"/>
    </i>
    <i>
      <x v="898"/>
    </i>
    <i>
      <x v="833"/>
    </i>
    <i>
      <x v="1031"/>
    </i>
    <i>
      <x v="974"/>
    </i>
    <i>
      <x v="1033"/>
    </i>
    <i>
      <x v="975"/>
    </i>
    <i>
      <x v="901"/>
    </i>
    <i>
      <x v="976"/>
    </i>
    <i>
      <x v="1037"/>
    </i>
    <i>
      <x v="882"/>
    </i>
    <i>
      <x v="1039"/>
    </i>
    <i>
      <x v="978"/>
    </i>
    <i>
      <x v="905"/>
    </i>
    <i>
      <x v="980"/>
    </i>
    <i>
      <x v="1044"/>
    </i>
    <i>
      <x v="841"/>
    </i>
    <i>
      <x v="1047"/>
    </i>
    <i>
      <x v="983"/>
    </i>
    <i>
      <x v="1049"/>
    </i>
    <i>
      <x v="842"/>
    </i>
    <i>
      <x v="1051"/>
    </i>
    <i>
      <x v="985"/>
    </i>
    <i>
      <x v="1053"/>
    </i>
    <i>
      <x v="986"/>
    </i>
    <i>
      <x v="1055"/>
    </i>
    <i>
      <x v="836"/>
    </i>
    <i>
      <x v="1057"/>
    </i>
    <i>
      <x v="837"/>
    </i>
    <i>
      <x v="909"/>
    </i>
    <i>
      <x v="989"/>
    </i>
    <i>
      <x v="1062"/>
    </i>
    <i>
      <x v="990"/>
    </i>
    <i>
      <x v="913"/>
    </i>
    <i>
      <x v="991"/>
    </i>
    <i>
      <x v="1066"/>
    </i>
    <i>
      <x v="992"/>
    </i>
    <i>
      <x v="1068"/>
    </i>
    <i>
      <x v="993"/>
    </i>
    <i>
      <x v="914"/>
    </i>
    <i>
      <x v="994"/>
    </i>
    <i>
      <x v="915"/>
    </i>
    <i>
      <x v="859"/>
    </i>
    <i>
      <x v="1074"/>
    </i>
    <i>
      <x v="860"/>
    </i>
    <i>
      <x v="1076"/>
    </i>
    <i>
      <x v="997"/>
    </i>
    <i>
      <x v="847"/>
    </i>
    <i>
      <x v="998"/>
    </i>
    <i>
      <x v="1080"/>
    </i>
    <i>
      <x v="999"/>
    </i>
    <i>
      <x v="1082"/>
    </i>
    <i>
      <x v="889"/>
    </i>
    <i>
      <x v="1084"/>
    </i>
    <i>
      <x v="845"/>
    </i>
    <i>
      <x v="1086"/>
    </i>
    <i>
      <x v="1003"/>
    </i>
    <i>
      <x v="1088"/>
    </i>
    <i>
      <x v="1004"/>
    </i>
    <i>
      <x v="1091"/>
    </i>
    <i>
      <x v="1005"/>
    </i>
    <i>
      <x v="918"/>
    </i>
    <i>
      <x v="1006"/>
    </i>
    <i>
      <x v="1095"/>
    </i>
    <i>
      <x v="1007"/>
    </i>
    <i>
      <x v="1097"/>
    </i>
    <i>
      <x v="1008"/>
    </i>
    <i>
      <x v="1099"/>
    </i>
    <i>
      <x v="1009"/>
    </i>
    <i>
      <x v="1101"/>
    </i>
    <i>
      <x v="862"/>
    </i>
    <i>
      <x v="1103"/>
    </i>
    <i>
      <x v="1011"/>
    </i>
    <i>
      <x v="1105"/>
    </i>
    <i>
      <x v="1012"/>
    </i>
    <i>
      <x v="1014"/>
    </i>
    <i>
      <x v="765"/>
    </i>
    <i>
      <x v="600"/>
    </i>
    <i>
      <x v="603"/>
    </i>
    <i>
      <x v="634"/>
    </i>
    <i>
      <x v="748"/>
    </i>
    <i>
      <x v="635"/>
    </i>
    <i>
      <x v="781"/>
    </i>
    <i>
      <x v="564"/>
    </i>
    <i>
      <x v="580"/>
    </i>
    <i>
      <x v="637"/>
    </i>
    <i>
      <x v="740"/>
    </i>
    <i>
      <x v="605"/>
    </i>
    <i>
      <x v="562"/>
    </i>
    <i>
      <x v="639"/>
    </i>
    <i>
      <x v="587"/>
    </i>
    <i>
      <x v="640"/>
    </i>
    <i>
      <x v="790"/>
    </i>
    <i>
      <x v="641"/>
    </i>
    <i>
      <x v="592"/>
    </i>
    <i>
      <x v="642"/>
    </i>
    <i>
      <x v="726"/>
    </i>
    <i>
      <x v="643"/>
    </i>
    <i>
      <x v="735"/>
    </i>
    <i>
      <x v="644"/>
    </i>
    <i>
      <x v="744"/>
    </i>
    <i>
      <x v="645"/>
    </i>
    <i>
      <x v="561"/>
    </i>
    <i>
      <x v="646"/>
    </i>
    <i>
      <x v="760"/>
    </i>
    <i>
      <x v="647"/>
    </i>
    <i>
      <x v="769"/>
    </i>
    <i>
      <x v="565"/>
    </i>
    <i>
      <x v="777"/>
    </i>
    <i>
      <x v="606"/>
    </i>
    <i>
      <x v="786"/>
    </i>
    <i>
      <x v="650"/>
    </i>
    <i>
      <x v="794"/>
    </i>
    <i>
      <x v="607"/>
    </i>
    <i>
      <x v="802"/>
    </i>
    <i>
      <x v="652"/>
    </i>
    <i>
      <x v="594"/>
    </i>
    <i>
      <x v="568"/>
    </i>
    <i>
      <x v="582"/>
    </i>
    <i>
      <x v="608"/>
    </i>
    <i>
      <x v="619"/>
    </i>
    <i>
      <x v="655"/>
    </i>
    <i>
      <x v="733"/>
    </i>
    <i>
      <x v="656"/>
    </i>
    <i>
      <x v="737"/>
    </i>
    <i>
      <x v="657"/>
    </i>
    <i>
      <x v="742"/>
    </i>
    <i>
      <x v="658"/>
    </i>
    <i>
      <x v="746"/>
    </i>
    <i>
      <x v="659"/>
    </i>
    <i>
      <x v="750"/>
    </i>
    <i>
      <x v="609"/>
    </i>
    <i>
      <x v="754"/>
    </i>
    <i>
      <x v="661"/>
    </i>
    <i>
      <x v="758"/>
    </i>
    <i>
      <x v="610"/>
    </i>
    <i>
      <x v="762"/>
    </i>
    <i>
      <x v="663"/>
    </i>
    <i>
      <x v="767"/>
    </i>
    <i>
      <x v="569"/>
    </i>
    <i>
      <x v="771"/>
    </i>
    <i>
      <x v="665"/>
    </i>
    <i>
      <x v="775"/>
    </i>
    <i>
      <x v="666"/>
    </i>
    <i>
      <x v="779"/>
    </i>
    <i>
      <x v="667"/>
    </i>
    <i>
      <x v="783"/>
    </i>
    <i>
      <x v="668"/>
    </i>
    <i>
      <x v="788"/>
    </i>
    <i>
      <x v="670"/>
    </i>
    <i>
      <x v="792"/>
    </i>
    <i>
      <x v="671"/>
    </i>
    <i>
      <x v="589"/>
    </i>
    <i>
      <x v="672"/>
    </i>
    <i>
      <x v="563"/>
    </i>
    <i>
      <x v="673"/>
    </i>
    <i>
      <x v="805"/>
    </i>
    <i>
      <x v="674"/>
    </i>
    <i>
      <x v="593"/>
    </i>
    <i>
      <x v="611"/>
    </i>
    <i>
      <x v="813"/>
    </i>
    <i>
      <x v="570"/>
    </i>
    <i>
      <x v="581"/>
    </i>
    <i>
      <x v="677"/>
    </i>
    <i>
      <x v="598"/>
    </i>
    <i>
      <x v="678"/>
    </i>
    <i>
      <x v="618"/>
    </i>
    <i>
      <x v="571"/>
    </i>
    <i>
      <x v="730"/>
    </i>
    <i>
      <x v="612"/>
    </i>
    <i>
      <x v="732"/>
    </i>
    <i>
      <x v="557"/>
    </i>
    <i>
      <x v="584"/>
    </i>
    <i>
      <x v="682"/>
    </i>
    <i>
      <x v="736"/>
    </i>
    <i>
      <x v="683"/>
    </i>
    <i>
      <x v="739"/>
    </i>
    <i>
      <x v="684"/>
    </i>
    <i>
      <x v="741"/>
    </i>
    <i>
      <x v="613"/>
    </i>
    <i>
      <x v="743"/>
    </i>
    <i>
      <x v="686"/>
    </i>
    <i>
      <x v="585"/>
    </i>
    <i>
      <x v="687"/>
    </i>
    <i>
      <x v="586"/>
    </i>
    <i>
      <x v="688"/>
    </i>
    <i>
      <x v="749"/>
    </i>
    <i>
      <x v="689"/>
    </i>
    <i>
      <x v="751"/>
    </i>
    <i>
      <x v="573"/>
    </i>
    <i>
      <x v="753"/>
    </i>
    <i>
      <x v="574"/>
    </i>
    <i>
      <x v="755"/>
    </i>
    <i>
      <x v="555"/>
    </i>
    <i>
      <x v="757"/>
    </i>
    <i>
      <x v="558"/>
    </i>
    <i>
      <x v="759"/>
    </i>
    <i>
      <x v="695"/>
    </i>
    <i>
      <x v="624"/>
    </i>
    <i>
      <x v="696"/>
    </i>
    <i>
      <x v="764"/>
    </i>
    <i>
      <x v="697"/>
    </i>
    <i>
      <x v="766"/>
    </i>
    <i>
      <x v="698"/>
    </i>
    <i>
      <x v="768"/>
    </i>
    <i>
      <x v="699"/>
    </i>
    <i>
      <x v="601"/>
    </i>
    <i>
      <x v="700"/>
    </i>
    <i>
      <x v="772"/>
    </i>
    <i>
      <x v="701"/>
    </i>
    <i>
      <x v="774"/>
    </i>
    <i>
      <x v="576"/>
    </i>
    <i>
      <x v="776"/>
    </i>
    <i>
      <x v="577"/>
    </i>
    <i>
      <x v="588"/>
    </i>
    <i>
      <x v="814"/>
    </i>
    <i>
      <x v="780"/>
    </i>
    <i>
      <x v="595"/>
    </i>
    <i>
      <x v="626"/>
    </i>
    <i>
      <x v="596"/>
    </i>
    <i>
      <x v="785"/>
    </i>
    <i>
      <x v="820"/>
    </i>
    <i>
      <x v="602"/>
    </i>
    <i>
      <x v="822"/>
    </i>
    <i>
      <x v="628"/>
    </i>
    <i>
      <x v="824"/>
    </i>
    <i>
      <x v="791"/>
    </i>
    <i>
      <x v="826"/>
    </i>
    <i>
      <x v="793"/>
    </i>
    <i>
      <x v="828"/>
    </i>
    <i>
      <x v="795"/>
    </i>
    <i>
      <x v="712"/>
    </i>
    <i>
      <x v="590"/>
    </i>
    <i>
      <x v="614"/>
    </i>
    <i>
      <x v="630"/>
    </i>
    <i>
      <x v="559"/>
    </i>
    <i>
      <x v="801"/>
    </i>
    <i>
      <x v="715"/>
    </i>
    <i>
      <x v="804"/>
    </i>
    <i>
      <x v="615"/>
    </i>
    <i>
      <x v="806"/>
    </i>
    <i>
      <x v="717"/>
    </i>
    <i>
      <x v="632"/>
    </i>
    <i>
      <x v="616"/>
    </i>
    <i>
      <x v="810"/>
    </i>
    <i>
      <x v="719"/>
    </i>
    <i>
      <x v="812"/>
    </i>
    <i>
      <x v="720"/>
    </i>
    <i>
      <x v="560"/>
    </i>
    <i>
      <x v="721"/>
    </i>
    <i>
      <x v="704"/>
    </i>
    <i>
      <x v="817"/>
    </i>
    <i>
      <x v="705"/>
    </i>
    <i>
      <x v="819"/>
    </i>
    <i>
      <x v="706"/>
    </i>
    <i>
      <x v="821"/>
    </i>
    <i>
      <x v="707"/>
    </i>
    <i>
      <x v="823"/>
    </i>
    <i>
      <x v="708"/>
    </i>
    <i>
      <x v="825"/>
    </i>
    <i>
      <x v="709"/>
    </i>
    <i>
      <x v="827"/>
    </i>
    <i>
      <x v="710"/>
    </i>
    <i>
      <x v="597"/>
    </i>
    <i>
      <x v="711"/>
    </i>
    <i>
      <x v="691"/>
    </i>
    <i>
      <x v="692"/>
    </i>
    <i>
      <x v="468"/>
    </i>
    <i>
      <x v="533"/>
    </i>
    <i>
      <x v="500"/>
    </i>
    <i>
      <x v="332"/>
    </i>
    <i>
      <x v="449"/>
    </i>
    <i>
      <x v="333"/>
    </i>
    <i>
      <x v="314"/>
    </i>
    <i>
      <x v="334"/>
    </i>
    <i>
      <x v="516"/>
    </i>
    <i>
      <x v="335"/>
    </i>
    <i>
      <x v="549"/>
    </i>
    <i>
      <x v="336"/>
    </i>
    <i>
      <x v="459"/>
    </i>
    <i>
      <x v="337"/>
    </i>
    <i>
      <x v="476"/>
    </i>
    <i>
      <x v="338"/>
    </i>
    <i>
      <x v="319"/>
    </i>
    <i>
      <x v="339"/>
    </i>
    <i>
      <x v="508"/>
    </i>
    <i>
      <x v="341"/>
    </i>
    <i>
      <x v="524"/>
    </i>
    <i>
      <x v="342"/>
    </i>
    <i>
      <x v="327"/>
    </i>
    <i>
      <x v="343"/>
    </i>
    <i>
      <x v="444"/>
    </i>
    <i>
      <x v="344"/>
    </i>
    <i>
      <x v="453"/>
    </i>
    <i>
      <x v="345"/>
    </i>
    <i>
      <x v="464"/>
    </i>
    <i>
      <x v="299"/>
    </i>
    <i>
      <x v="472"/>
    </i>
    <i>
      <x v="347"/>
    </i>
    <i>
      <x v="480"/>
    </i>
    <i>
      <x v="300"/>
    </i>
    <i>
      <x v="488"/>
    </i>
    <i>
      <x v="349"/>
    </i>
    <i>
      <x v="496"/>
    </i>
    <i>
      <x v="350"/>
    </i>
    <i>
      <x v="504"/>
    </i>
    <i>
      <x v="283"/>
    </i>
    <i>
      <x v="512"/>
    </i>
    <i>
      <x v="352"/>
    </i>
    <i>
      <x v="520"/>
    </i>
    <i>
      <x v="284"/>
    </i>
    <i>
      <x v="529"/>
    </i>
    <i>
      <x v="354"/>
    </i>
    <i>
      <x v="537"/>
    </i>
    <i>
      <x v="355"/>
    </i>
    <i>
      <x v="328"/>
    </i>
    <i>
      <x v="356"/>
    </i>
    <i>
      <x v="442"/>
    </i>
    <i>
      <x v="278"/>
    </i>
    <i>
      <x v="312"/>
    </i>
    <i>
      <x v="358"/>
    </i>
    <i>
      <x v="291"/>
    </i>
    <i>
      <x v="301"/>
    </i>
    <i>
      <x v="456"/>
    </i>
    <i>
      <x v="360"/>
    </i>
    <i>
      <x v="462"/>
    </i>
    <i>
      <x v="361"/>
    </i>
    <i>
      <x v="466"/>
    </i>
    <i>
      <x v="362"/>
    </i>
    <i>
      <x v="470"/>
    </i>
    <i>
      <x v="363"/>
    </i>
    <i>
      <x v="474"/>
    </i>
    <i>
      <x v="364"/>
    </i>
    <i>
      <x v="478"/>
    </i>
    <i>
      <x v="365"/>
    </i>
    <i>
      <x v="482"/>
    </i>
    <i>
      <x v="366"/>
    </i>
    <i>
      <x v="486"/>
    </i>
    <i>
      <x v="367"/>
    </i>
    <i>
      <x v="317"/>
    </i>
    <i>
      <x v="287"/>
    </i>
    <i>
      <x v="321"/>
    </i>
    <i>
      <x v="302"/>
    </i>
    <i>
      <x v="498"/>
    </i>
    <i>
      <x v="370"/>
    </i>
    <i>
      <x v="502"/>
    </i>
    <i>
      <x v="371"/>
    </i>
    <i>
      <x v="506"/>
    </i>
    <i>
      <x v="372"/>
    </i>
    <i>
      <x v="510"/>
    </i>
    <i>
      <x v="373"/>
    </i>
    <i>
      <x v="514"/>
    </i>
    <i>
      <x v="374"/>
    </i>
    <i>
      <x v="325"/>
    </i>
    <i>
      <x v="375"/>
    </i>
    <i>
      <x v="522"/>
    </i>
    <i>
      <x v="376"/>
    </i>
    <i>
      <x v="526"/>
    </i>
    <i>
      <x v="303"/>
    </i>
    <i>
      <x v="531"/>
    </i>
    <i>
      <x v="378"/>
    </i>
    <i>
      <x v="535"/>
    </i>
    <i>
      <x v="379"/>
    </i>
    <i>
      <x v="539"/>
    </i>
    <i>
      <x v="297"/>
    </i>
    <i>
      <x v="543"/>
    </i>
    <i>
      <x v="381"/>
    </i>
    <i>
      <x v="547"/>
    </i>
    <i>
      <x v="383"/>
    </i>
    <i>
      <x v="330"/>
    </i>
    <i>
      <x v="384"/>
    </i>
    <i>
      <x v="443"/>
    </i>
    <i>
      <x v="385"/>
    </i>
    <i>
      <x v="445"/>
    </i>
    <i>
      <x v="386"/>
    </i>
    <i>
      <x v="313"/>
    </i>
    <i>
      <x v="387"/>
    </i>
    <i>
      <x v="450"/>
    </i>
    <i>
      <x v="388"/>
    </i>
    <i>
      <x v="452"/>
    </i>
    <i>
      <x v="389"/>
    </i>
    <i>
      <x v="454"/>
    </i>
    <i>
      <x v="390"/>
    </i>
    <i>
      <x v="458"/>
    </i>
    <i>
      <x v="391"/>
    </i>
    <i>
      <x v="461"/>
    </i>
    <i>
      <x v="392"/>
    </i>
    <i>
      <x v="463"/>
    </i>
    <i>
      <x v="393"/>
    </i>
    <i>
      <x v="465"/>
    </i>
    <i>
      <x v="394"/>
    </i>
    <i>
      <x v="467"/>
    </i>
    <i>
      <x v="395"/>
    </i>
    <i>
      <x v="469"/>
    </i>
    <i>
      <x v="396"/>
    </i>
    <i>
      <x v="471"/>
    </i>
    <i>
      <x v="397"/>
    </i>
    <i>
      <x v="473"/>
    </i>
    <i>
      <x v="398"/>
    </i>
    <i>
      <x v="475"/>
    </i>
    <i>
      <x v="399"/>
    </i>
    <i>
      <x v="477"/>
    </i>
    <i>
      <x v="305"/>
    </i>
    <i>
      <x v="479"/>
    </i>
    <i>
      <x v="401"/>
    </i>
    <i>
      <x v="481"/>
    </i>
    <i>
      <x v="402"/>
    </i>
    <i>
      <x v="483"/>
    </i>
    <i>
      <x v="403"/>
    </i>
    <i>
      <x v="315"/>
    </i>
    <i>
      <x v="404"/>
    </i>
    <i>
      <x v="280"/>
    </i>
    <i>
      <x v="279"/>
    </i>
    <i>
      <x v="489"/>
    </i>
    <i>
      <x v="406"/>
    </i>
    <i>
      <x v="318"/>
    </i>
    <i>
      <x v="407"/>
    </i>
    <i>
      <x v="320"/>
    </i>
    <i>
      <x v="307"/>
    </i>
    <i>
      <x v="322"/>
    </i>
    <i>
      <x v="308"/>
    </i>
    <i>
      <x v="497"/>
    </i>
    <i>
      <x v="288"/>
    </i>
    <i>
      <x v="499"/>
    </i>
    <i>
      <x v="411"/>
    </i>
    <i>
      <x v="501"/>
    </i>
    <i>
      <x v="309"/>
    </i>
    <i>
      <x v="323"/>
    </i>
    <i>
      <x v="413"/>
    </i>
    <i>
      <x v="505"/>
    </i>
    <i>
      <x v="414"/>
    </i>
    <i>
      <x v="507"/>
    </i>
    <i>
      <x v="277"/>
    </i>
    <i>
      <x v="509"/>
    </i>
    <i>
      <x v="416"/>
    </i>
    <i>
      <x v="292"/>
    </i>
    <i>
      <x v="417"/>
    </i>
    <i>
      <x v="324"/>
    </i>
    <i>
      <x v="418"/>
    </i>
    <i>
      <x v="515"/>
    </i>
    <i>
      <x v="296"/>
    </i>
    <i>
      <x v="517"/>
    </i>
    <i>
      <x v="420"/>
    </i>
    <i>
      <x v="519"/>
    </i>
    <i>
      <x v="421"/>
    </i>
    <i>
      <x v="521"/>
    </i>
    <i>
      <x v="423"/>
    </i>
    <i>
      <x v="523"/>
    </i>
    <i>
      <x v="426"/>
    </i>
    <i>
      <x v="326"/>
    </i>
    <i>
      <x v="428"/>
    </i>
    <i>
      <x v="527"/>
    </i>
    <i>
      <x v="429"/>
    </i>
    <i>
      <x v="530"/>
    </i>
    <i>
      <x v="430"/>
    </i>
    <i>
      <x v="532"/>
    </i>
    <i>
      <x v="431"/>
    </i>
    <i>
      <x v="534"/>
    </i>
    <i>
      <x v="432"/>
    </i>
    <i>
      <x v="536"/>
    </i>
    <i>
      <x v="433"/>
    </i>
    <i>
      <x v="538"/>
    </i>
    <i>
      <x v="434"/>
    </i>
    <i>
      <x v="540"/>
    </i>
    <i>
      <x v="435"/>
    </i>
    <i>
      <x v="542"/>
    </i>
    <i>
      <x v="289"/>
    </i>
    <i>
      <x v="544"/>
    </i>
    <i>
      <x v="311"/>
    </i>
    <i>
      <x v="329"/>
    </i>
    <i>
      <x v="438"/>
    </i>
    <i>
      <x v="294"/>
    </i>
    <i>
      <x v="439"/>
    </i>
    <i>
      <x v="550"/>
    </i>
    <i>
      <x v="440"/>
    </i>
    <i>
      <x v="281"/>
    </i>
    <i>
      <x v="441"/>
    </i>
    <i>
      <x v="424"/>
    </i>
    <i>
      <x v="196"/>
    </i>
    <i>
      <x v="262"/>
    </i>
    <i>
      <x v="25"/>
    </i>
    <i>
      <x v="40"/>
    </i>
    <i>
      <x v="51"/>
    </i>
    <i>
      <x v="67"/>
    </i>
    <i>
      <x v="21"/>
    </i>
    <i>
      <x v="41"/>
    </i>
    <i>
      <x v="244"/>
    </i>
    <i>
      <x v="69"/>
    </i>
    <i>
      <x v="172"/>
    </i>
    <i>
      <x v="70"/>
    </i>
    <i>
      <x v="188"/>
    </i>
    <i>
      <x v="71"/>
    </i>
    <i>
      <x v="204"/>
    </i>
    <i>
      <x v="72"/>
    </i>
    <i>
      <x v="59"/>
    </i>
    <i>
      <x v="73"/>
    </i>
    <i>
      <x v="236"/>
    </i>
    <i>
      <x v="1"/>
    </i>
    <i>
      <x v="62"/>
    </i>
    <i>
      <x v="75"/>
    </i>
    <i>
      <x v="168"/>
    </i>
    <i>
      <x v="76"/>
    </i>
    <i>
      <x v="176"/>
    </i>
    <i>
      <x v="8"/>
    </i>
    <i>
      <x v="33"/>
    </i>
    <i>
      <x v="78"/>
    </i>
    <i>
      <x v="37"/>
    </i>
    <i>
      <x v="79"/>
    </i>
    <i>
      <x v="200"/>
    </i>
    <i>
      <x v="81"/>
    </i>
    <i>
      <x v="208"/>
    </i>
    <i>
      <x v="82"/>
    </i>
    <i>
      <x v="216"/>
    </i>
    <i>
      <x v="83"/>
    </i>
    <i>
      <x v="224"/>
    </i>
    <i>
      <x v="84"/>
    </i>
    <i>
      <x v="232"/>
    </i>
    <i>
      <x v="85"/>
    </i>
    <i>
      <x v="27"/>
    </i>
    <i>
      <x v="86"/>
    </i>
    <i>
      <x v="250"/>
    </i>
    <i>
      <x v="87"/>
    </i>
    <i>
      <x v="258"/>
    </i>
    <i>
      <x v="88"/>
    </i>
    <i>
      <x v="266"/>
    </i>
    <i>
      <x v="89"/>
    </i>
    <i>
      <x v="170"/>
    </i>
    <i>
      <x v="90"/>
    </i>
    <i>
      <x v="174"/>
    </i>
    <i>
      <x v="91"/>
    </i>
    <i>
      <x v="178"/>
    </i>
    <i>
      <x v="93"/>
    </i>
    <i>
      <x v="52"/>
    </i>
    <i>
      <x v="94"/>
    </i>
    <i>
      <x v="54"/>
    </i>
    <i>
      <x v="95"/>
    </i>
    <i>
      <x v="17"/>
    </i>
    <i>
      <x v="96"/>
    </i>
    <i>
      <x v="194"/>
    </i>
    <i>
      <x v="97"/>
    </i>
    <i>
      <x v="198"/>
    </i>
    <i>
      <x v="98"/>
    </i>
    <i>
      <x v="202"/>
    </i>
    <i>
      <x v="99"/>
    </i>
    <i>
      <x v="206"/>
    </i>
    <i>
      <x v="100"/>
    </i>
    <i>
      <x v="210"/>
    </i>
    <i>
      <x v="101"/>
    </i>
    <i>
      <x v="214"/>
    </i>
    <i>
      <x v="102"/>
    </i>
    <i>
      <x v="3"/>
    </i>
    <i>
      <x v="104"/>
    </i>
    <i>
      <x v="24"/>
    </i>
    <i>
      <x v="106"/>
    </i>
    <i>
      <x v="226"/>
    </i>
    <i>
      <x v="107"/>
    </i>
    <i>
      <x v="230"/>
    </i>
    <i>
      <x v="34"/>
    </i>
    <i>
      <x v="234"/>
    </i>
    <i>
      <x v="9"/>
    </i>
    <i>
      <x v="38"/>
    </i>
    <i>
      <x v="110"/>
    </i>
    <i>
      <x v="28"/>
    </i>
    <i>
      <x v="111"/>
    </i>
    <i>
      <x v="247"/>
    </i>
    <i>
      <x v="112"/>
    </i>
    <i>
      <x v="252"/>
    </i>
    <i>
      <x v="113"/>
    </i>
    <i>
      <x v="30"/>
    </i>
    <i>
      <x v="114"/>
    </i>
    <i>
      <x v="260"/>
    </i>
    <i>
      <x v="115"/>
    </i>
    <i>
      <x v="264"/>
    </i>
    <i>
      <x v="116"/>
    </i>
    <i>
      <x v="167"/>
    </i>
    <i>
      <x v="117"/>
    </i>
    <i>
      <x v="35"/>
    </i>
    <i>
      <x v="118"/>
    </i>
    <i>
      <x v="15"/>
    </i>
    <i>
      <x v="10"/>
    </i>
    <i>
      <x v="50"/>
    </i>
    <i>
      <x v="11"/>
    </i>
    <i>
      <x v="175"/>
    </i>
    <i>
      <x v="121"/>
    </i>
    <i>
      <x v="177"/>
    </i>
    <i>
      <x v="122"/>
    </i>
    <i>
      <x v="179"/>
    </i>
    <i>
      <x v="123"/>
    </i>
    <i>
      <x v="181"/>
    </i>
    <i>
      <x v="124"/>
    </i>
    <i>
      <x v="183"/>
    </i>
    <i>
      <x v="125"/>
    </i>
    <i>
      <x v="185"/>
    </i>
    <i>
      <x v="126"/>
    </i>
    <i>
      <x v="55"/>
    </i>
    <i>
      <x v="127"/>
    </i>
    <i>
      <x v="189"/>
    </i>
    <i>
      <x v="43"/>
    </i>
    <i>
      <x v="6"/>
    </i>
    <i>
      <x v="44"/>
    </i>
    <i>
      <x v="193"/>
    </i>
    <i>
      <x v="45"/>
    </i>
    <i>
      <x v="195"/>
    </i>
    <i>
      <x v="131"/>
    </i>
    <i>
      <x v="197"/>
    </i>
    <i>
      <x v="132"/>
    </i>
    <i>
      <x v="199"/>
    </i>
    <i>
      <x v="133"/>
    </i>
    <i>
      <x v="20"/>
    </i>
    <i>
      <x v="134"/>
    </i>
    <i>
      <x v="203"/>
    </i>
    <i>
      <x v="46"/>
    </i>
    <i>
      <x v="205"/>
    </i>
    <i>
      <x v="136"/>
    </i>
    <i>
      <x v="207"/>
    </i>
    <i>
      <x v="137"/>
    </i>
    <i>
      <x v="209"/>
    </i>
    <i>
      <x/>
    </i>
    <i>
      <x v="211"/>
    </i>
    <i>
      <x v="276"/>
    </i>
    <i>
      <x v="58"/>
    </i>
    <i>
      <x v="140"/>
    </i>
    <i>
      <x v="215"/>
    </i>
    <i>
      <x v="141"/>
    </i>
    <i>
      <x v="217"/>
    </i>
    <i>
      <x v="142"/>
    </i>
    <i>
      <x v="219"/>
    </i>
    <i>
      <x v="143"/>
    </i>
    <i>
      <x v="221"/>
    </i>
    <i>
      <x v="144"/>
    </i>
    <i>
      <x v="223"/>
    </i>
    <i>
      <x v="145"/>
    </i>
    <i>
      <x v="225"/>
    </i>
    <i>
      <x v="146"/>
    </i>
    <i>
      <x v="227"/>
    </i>
    <i>
      <x v="147"/>
    </i>
    <i>
      <x v="229"/>
    </i>
    <i>
      <x v="47"/>
    </i>
    <i>
      <x v="231"/>
    </i>
    <i>
      <x v="149"/>
    </i>
    <i>
      <x v="233"/>
    </i>
    <i>
      <x v="31"/>
    </i>
    <i>
      <x v="26"/>
    </i>
    <i>
      <x v="268"/>
    </i>
    <i>
      <x v="237"/>
    </i>
    <i>
      <x v="5"/>
    </i>
    <i>
      <x v="239"/>
    </i>
    <i>
      <x v="272"/>
    </i>
    <i>
      <x v="241"/>
    </i>
    <i>
      <x v="274"/>
    </i>
    <i>
      <x v="243"/>
    </i>
    <i>
      <x v="32"/>
    </i>
    <i>
      <x v="29"/>
    </i>
    <i>
      <x v="156"/>
    </i>
    <i>
      <x v="248"/>
    </i>
    <i>
      <x v="13"/>
    </i>
    <i>
      <x v="251"/>
    </i>
    <i>
      <x v="158"/>
    </i>
    <i>
      <x v="253"/>
    </i>
    <i>
      <x v="159"/>
    </i>
    <i>
      <x v="63"/>
    </i>
    <i>
      <x v="160"/>
    </i>
    <i>
      <x v="64"/>
    </i>
    <i>
      <x v="161"/>
    </i>
    <i>
      <x v="259"/>
    </i>
    <i>
      <x v="162"/>
    </i>
    <i>
      <x v="261"/>
    </i>
    <i>
      <x v="163"/>
    </i>
    <i>
      <x v="263"/>
    </i>
    <i>
      <x v="14"/>
    </i>
    <i>
      <x v="265"/>
    </i>
    <i>
      <x v="165"/>
    </i>
    <i>
      <x v="39"/>
    </i>
    <i>
      <x v="166"/>
    </i>
    <i>
      <x v="269"/>
    </i>
    <i>
      <x v="151"/>
    </i>
    <i>
      <x v="271"/>
    </i>
    <i>
      <x v="152"/>
    </i>
    <i>
      <x v="273"/>
    </i>
    <i>
      <x v="153"/>
    </i>
    <i>
      <x v="275"/>
    </i>
    <i>
      <x v="154"/>
    </i>
    <i>
      <x v="155"/>
    </i>
    <i>
      <x v="138"/>
    </i>
    <i>
      <x v="981"/>
    </i>
    <i>
      <x v="1001"/>
    </i>
    <i>
      <x v="979"/>
    </i>
    <i>
      <x v="896"/>
    </i>
    <i>
      <x v="1040"/>
    </i>
    <i>
      <x v="911"/>
    </i>
    <i>
      <x v="1029"/>
    </i>
    <i>
      <x v="1089"/>
    </i>
    <i>
      <x v="906"/>
    </i>
    <i>
      <x v="728"/>
    </i>
    <i>
      <x v="784"/>
    </i>
    <i>
      <x v="566"/>
    </i>
    <i>
      <x v="693"/>
    </i>
    <i>
      <x v="763"/>
    </i>
    <i>
      <x v="669"/>
    </i>
    <i>
      <x v="803"/>
    </i>
    <i>
      <x v="623"/>
    </i>
    <i>
      <x v="738"/>
    </i>
    <i>
      <x v="528"/>
    </i>
    <i>
      <x v="382"/>
    </i>
    <i>
      <x v="552"/>
    </i>
    <i>
      <x v="340"/>
    </i>
    <i>
      <x v="457"/>
    </i>
    <i>
      <x v="427"/>
    </i>
    <i>
      <x v="446"/>
    </i>
    <i>
      <x v="422"/>
    </i>
    <i>
      <x v="92"/>
    </i>
    <i>
      <x v="61"/>
    </i>
    <i>
      <x v="249"/>
    </i>
    <i>
      <x v="246"/>
    </i>
    <i>
      <x v="105"/>
    </i>
    <i>
      <x v="19"/>
    </i>
    <i>
      <x v="80"/>
    </i>
    <i>
      <x v="103"/>
    </i>
    <i>
      <x v="943"/>
    </i>
    <i>
      <x v="295"/>
    </i>
    <i>
      <x v="425"/>
    </i>
    <i>
      <x v="460"/>
    </i>
    <i>
      <x v="45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ustomers" fld="1" subtotal="count" baseField="0" baseItem="0" numFmtId="165"/>
    <dataField name="Referals" fld="2" baseField="0" baseItem="0" numFmtId="165"/>
    <dataField name="Dependents" fld="3" baseField="0" baseItem="0" numFmtId="165"/>
    <dataField name="Avg Months" fld="4" subtotal="average" baseField="0" baseItem="0" numFmtId="43"/>
  </dataFields>
  <formats count="6">
    <format dxfId="654">
      <pivotArea grandRow="1" outline="0" collapsedLevelsAreSubtotals="1" fieldPosition="0"/>
    </format>
    <format dxfId="653">
      <pivotArea field="-2" type="button" dataOnly="0" labelOnly="1" outline="0" axis="axisCol" fieldPosition="0"/>
    </format>
    <format dxfId="652">
      <pivotArea outline="0" fieldPosition="0">
        <references count="1">
          <reference field="4294967294" count="1" selected="0">
            <x v="0"/>
          </reference>
        </references>
      </pivotArea>
    </format>
    <format dxfId="651">
      <pivotArea outline="0" fieldPosition="0">
        <references count="1">
          <reference field="4294967294" count="1" selected="0">
            <x v="1"/>
          </reference>
        </references>
      </pivotArea>
    </format>
    <format dxfId="650">
      <pivotArea outline="0" fieldPosition="0">
        <references count="1">
          <reference field="4294967294" count="1" selected="0">
            <x v="3"/>
          </reference>
        </references>
      </pivotArea>
    </format>
    <format dxfId="649">
      <pivotArea outline="0" fieldPosition="0">
        <references count="1">
          <reference field="4294967294" count="1">
            <x v="0"/>
          </reference>
        </references>
      </pivotArea>
    </format>
  </formats>
  <conditionalFormats count="1">
    <conditionalFormat priority="17">
      <pivotAreas count="1">
        <pivotArea type="data" outline="0" collapsedLevelsAreSubtotals="1" fieldPosition="0">
          <references count="2">
            <reference field="4294967294" count="1" selected="0">
              <x v="3"/>
            </reference>
            <reference field="0" count="1106" selected="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  <x v="293"/>
              <x v="294"/>
              <x v="295"/>
              <x v="296"/>
              <x v="297"/>
              <x v="298"/>
              <x v="299"/>
              <x v="300"/>
              <x v="301"/>
              <x v="302"/>
              <x v="303"/>
              <x v="304"/>
              <x v="305"/>
              <x v="306"/>
              <x v="307"/>
              <x v="308"/>
              <x v="309"/>
              <x v="310"/>
              <x v="311"/>
              <x v="312"/>
              <x v="313"/>
              <x v="314"/>
              <x v="315"/>
              <x v="316"/>
              <x v="317"/>
              <x v="318"/>
              <x v="319"/>
              <x v="320"/>
              <x v="321"/>
              <x v="322"/>
              <x v="323"/>
              <x v="324"/>
              <x v="325"/>
              <x v="326"/>
              <x v="327"/>
              <x v="328"/>
              <x v="329"/>
              <x v="330"/>
              <x v="331"/>
              <x v="332"/>
              <x v="333"/>
              <x v="334"/>
              <x v="335"/>
              <x v="336"/>
              <x v="337"/>
              <x v="338"/>
              <x v="339"/>
              <x v="340"/>
              <x v="341"/>
              <x v="342"/>
              <x v="343"/>
              <x v="344"/>
              <x v="345"/>
              <x v="346"/>
              <x v="347"/>
              <x v="348"/>
              <x v="349"/>
              <x v="350"/>
              <x v="351"/>
              <x v="352"/>
              <x v="353"/>
              <x v="354"/>
              <x v="355"/>
              <x v="356"/>
              <x v="357"/>
              <x v="358"/>
              <x v="359"/>
              <x v="360"/>
              <x v="361"/>
              <x v="362"/>
              <x v="363"/>
              <x v="364"/>
              <x v="365"/>
              <x v="366"/>
              <x v="367"/>
              <x v="368"/>
              <x v="369"/>
              <x v="370"/>
              <x v="371"/>
              <x v="372"/>
              <x v="373"/>
              <x v="374"/>
              <x v="375"/>
              <x v="376"/>
              <x v="377"/>
              <x v="378"/>
              <x v="379"/>
              <x v="380"/>
              <x v="381"/>
              <x v="382"/>
              <x v="383"/>
              <x v="384"/>
              <x v="385"/>
              <x v="386"/>
              <x v="387"/>
              <x v="388"/>
              <x v="389"/>
              <x v="390"/>
              <x v="391"/>
              <x v="392"/>
              <x v="393"/>
              <x v="394"/>
              <x v="395"/>
              <x v="396"/>
              <x v="397"/>
              <x v="398"/>
              <x v="399"/>
              <x v="400"/>
              <x v="401"/>
              <x v="402"/>
              <x v="403"/>
              <x v="404"/>
              <x v="405"/>
              <x v="406"/>
              <x v="407"/>
              <x v="408"/>
              <x v="409"/>
              <x v="410"/>
              <x v="411"/>
              <x v="412"/>
              <x v="413"/>
              <x v="414"/>
              <x v="415"/>
              <x v="416"/>
              <x v="417"/>
              <x v="418"/>
              <x v="419"/>
              <x v="420"/>
              <x v="421"/>
              <x v="422"/>
              <x v="423"/>
              <x v="424"/>
              <x v="425"/>
              <x v="426"/>
              <x v="427"/>
              <x v="428"/>
              <x v="429"/>
              <x v="430"/>
              <x v="431"/>
              <x v="432"/>
              <x v="433"/>
              <x v="434"/>
              <x v="435"/>
              <x v="436"/>
              <x v="437"/>
              <x v="438"/>
              <x v="439"/>
              <x v="440"/>
              <x v="441"/>
              <x v="442"/>
              <x v="443"/>
              <x v="444"/>
              <x v="445"/>
              <x v="446"/>
              <x v="447"/>
              <x v="448"/>
              <x v="449"/>
              <x v="450"/>
              <x v="451"/>
              <x v="452"/>
              <x v="453"/>
              <x v="454"/>
              <x v="455"/>
              <x v="456"/>
              <x v="457"/>
              <x v="458"/>
              <x v="459"/>
              <x v="460"/>
              <x v="461"/>
              <x v="462"/>
              <x v="463"/>
              <x v="464"/>
              <x v="465"/>
              <x v="466"/>
              <x v="467"/>
              <x v="468"/>
              <x v="469"/>
              <x v="470"/>
              <x v="471"/>
              <x v="472"/>
              <x v="473"/>
              <x v="474"/>
              <x v="475"/>
              <x v="476"/>
              <x v="477"/>
              <x v="478"/>
              <x v="479"/>
              <x v="480"/>
              <x v="481"/>
              <x v="482"/>
              <x v="483"/>
              <x v="484"/>
              <x v="485"/>
              <x v="486"/>
              <x v="487"/>
              <x v="488"/>
              <x v="489"/>
              <x v="490"/>
              <x v="491"/>
              <x v="492"/>
              <x v="493"/>
              <x v="494"/>
              <x v="495"/>
              <x v="496"/>
              <x v="497"/>
              <x v="498"/>
              <x v="499"/>
              <x v="500"/>
              <x v="501"/>
              <x v="502"/>
              <x v="503"/>
              <x v="504"/>
              <x v="505"/>
              <x v="506"/>
              <x v="507"/>
              <x v="508"/>
              <x v="509"/>
              <x v="510"/>
              <x v="511"/>
              <x v="512"/>
              <x v="513"/>
              <x v="514"/>
              <x v="515"/>
              <x v="516"/>
              <x v="517"/>
              <x v="518"/>
              <x v="519"/>
              <x v="520"/>
              <x v="521"/>
              <x v="522"/>
              <x v="523"/>
              <x v="524"/>
              <x v="525"/>
              <x v="526"/>
              <x v="527"/>
              <x v="528"/>
              <x v="529"/>
              <x v="530"/>
              <x v="531"/>
              <x v="532"/>
              <x v="533"/>
              <x v="534"/>
              <x v="535"/>
              <x v="536"/>
              <x v="537"/>
              <x v="538"/>
              <x v="539"/>
              <x v="540"/>
              <x v="541"/>
              <x v="542"/>
              <x v="543"/>
              <x v="544"/>
              <x v="545"/>
              <x v="546"/>
              <x v="547"/>
              <x v="548"/>
              <x v="549"/>
              <x v="550"/>
              <x v="551"/>
              <x v="552"/>
              <x v="553"/>
              <x v="554"/>
              <x v="555"/>
              <x v="556"/>
              <x v="557"/>
              <x v="558"/>
              <x v="559"/>
              <x v="560"/>
              <x v="561"/>
              <x v="562"/>
              <x v="563"/>
              <x v="564"/>
              <x v="565"/>
              <x v="566"/>
              <x v="567"/>
              <x v="568"/>
              <x v="569"/>
              <x v="570"/>
              <x v="571"/>
              <x v="572"/>
              <x v="573"/>
              <x v="574"/>
              <x v="575"/>
              <x v="576"/>
              <x v="577"/>
              <x v="578"/>
              <x v="579"/>
              <x v="580"/>
              <x v="581"/>
              <x v="582"/>
              <x v="583"/>
              <x v="584"/>
              <x v="585"/>
              <x v="586"/>
              <x v="587"/>
              <x v="588"/>
              <x v="589"/>
              <x v="590"/>
              <x v="591"/>
              <x v="592"/>
              <x v="593"/>
              <x v="594"/>
              <x v="595"/>
              <x v="596"/>
              <x v="597"/>
              <x v="598"/>
              <x v="599"/>
              <x v="600"/>
              <x v="601"/>
              <x v="602"/>
              <x v="603"/>
              <x v="604"/>
              <x v="605"/>
              <x v="606"/>
              <x v="607"/>
              <x v="608"/>
              <x v="609"/>
              <x v="610"/>
              <x v="611"/>
              <x v="612"/>
              <x v="613"/>
              <x v="614"/>
              <x v="615"/>
              <x v="616"/>
              <x v="617"/>
              <x v="618"/>
              <x v="619"/>
              <x v="620"/>
              <x v="621"/>
              <x v="622"/>
              <x v="623"/>
              <x v="624"/>
              <x v="625"/>
              <x v="626"/>
              <x v="627"/>
              <x v="628"/>
              <x v="629"/>
              <x v="630"/>
              <x v="631"/>
              <x v="632"/>
              <x v="633"/>
              <x v="634"/>
              <x v="635"/>
              <x v="636"/>
              <x v="637"/>
              <x v="638"/>
              <x v="639"/>
              <x v="640"/>
              <x v="641"/>
              <x v="642"/>
              <x v="643"/>
              <x v="644"/>
              <x v="645"/>
              <x v="646"/>
              <x v="647"/>
              <x v="648"/>
              <x v="649"/>
              <x v="650"/>
              <x v="651"/>
              <x v="652"/>
              <x v="653"/>
              <x v="654"/>
              <x v="655"/>
              <x v="656"/>
              <x v="657"/>
              <x v="658"/>
              <x v="659"/>
              <x v="660"/>
              <x v="661"/>
              <x v="662"/>
              <x v="663"/>
              <x v="664"/>
              <x v="665"/>
              <x v="666"/>
              <x v="667"/>
              <x v="668"/>
              <x v="669"/>
              <x v="670"/>
              <x v="671"/>
              <x v="672"/>
              <x v="673"/>
              <x v="674"/>
              <x v="675"/>
              <x v="676"/>
              <x v="677"/>
              <x v="678"/>
              <x v="679"/>
              <x v="680"/>
              <x v="681"/>
              <x v="682"/>
              <x v="683"/>
              <x v="684"/>
              <x v="685"/>
              <x v="686"/>
              <x v="687"/>
              <x v="688"/>
              <x v="689"/>
              <x v="690"/>
              <x v="691"/>
              <x v="692"/>
              <x v="693"/>
              <x v="694"/>
              <x v="695"/>
              <x v="696"/>
              <x v="697"/>
              <x v="698"/>
              <x v="699"/>
              <x v="700"/>
              <x v="701"/>
              <x v="702"/>
              <x v="703"/>
              <x v="704"/>
              <x v="705"/>
              <x v="706"/>
              <x v="707"/>
              <x v="708"/>
              <x v="709"/>
              <x v="710"/>
              <x v="711"/>
              <x v="712"/>
              <x v="713"/>
              <x v="714"/>
              <x v="715"/>
              <x v="716"/>
              <x v="717"/>
              <x v="718"/>
              <x v="719"/>
              <x v="720"/>
              <x v="721"/>
              <x v="722"/>
              <x v="723"/>
              <x v="724"/>
              <x v="725"/>
              <x v="726"/>
              <x v="727"/>
              <x v="728"/>
              <x v="729"/>
              <x v="730"/>
              <x v="731"/>
              <x v="732"/>
              <x v="733"/>
              <x v="734"/>
              <x v="735"/>
              <x v="736"/>
              <x v="737"/>
              <x v="738"/>
              <x v="739"/>
              <x v="740"/>
              <x v="741"/>
              <x v="742"/>
              <x v="743"/>
              <x v="744"/>
              <x v="745"/>
              <x v="746"/>
              <x v="747"/>
              <x v="748"/>
              <x v="749"/>
              <x v="750"/>
              <x v="751"/>
              <x v="752"/>
              <x v="753"/>
              <x v="754"/>
              <x v="755"/>
              <x v="756"/>
              <x v="757"/>
              <x v="758"/>
              <x v="759"/>
              <x v="760"/>
              <x v="761"/>
              <x v="762"/>
              <x v="763"/>
              <x v="764"/>
              <x v="765"/>
              <x v="766"/>
              <x v="767"/>
              <x v="768"/>
              <x v="769"/>
              <x v="770"/>
              <x v="771"/>
              <x v="772"/>
              <x v="773"/>
              <x v="774"/>
              <x v="775"/>
              <x v="776"/>
              <x v="777"/>
              <x v="778"/>
              <x v="779"/>
              <x v="780"/>
              <x v="781"/>
              <x v="782"/>
              <x v="783"/>
              <x v="784"/>
              <x v="785"/>
              <x v="786"/>
              <x v="787"/>
              <x v="788"/>
              <x v="789"/>
              <x v="790"/>
              <x v="791"/>
              <x v="792"/>
              <x v="793"/>
              <x v="794"/>
              <x v="795"/>
              <x v="796"/>
              <x v="797"/>
              <x v="798"/>
              <x v="799"/>
              <x v="800"/>
              <x v="801"/>
              <x v="802"/>
              <x v="803"/>
              <x v="804"/>
              <x v="805"/>
              <x v="806"/>
              <x v="807"/>
              <x v="808"/>
              <x v="809"/>
              <x v="810"/>
              <x v="811"/>
              <x v="812"/>
              <x v="813"/>
              <x v="814"/>
              <x v="815"/>
              <x v="816"/>
              <x v="817"/>
              <x v="818"/>
              <x v="819"/>
              <x v="820"/>
              <x v="821"/>
              <x v="822"/>
              <x v="823"/>
              <x v="824"/>
              <x v="825"/>
              <x v="826"/>
              <x v="827"/>
              <x v="828"/>
              <x v="829"/>
              <x v="830"/>
              <x v="831"/>
              <x v="832"/>
              <x v="833"/>
              <x v="834"/>
              <x v="835"/>
              <x v="836"/>
              <x v="837"/>
              <x v="838"/>
              <x v="839"/>
              <x v="840"/>
              <x v="841"/>
              <x v="842"/>
              <x v="843"/>
              <x v="844"/>
              <x v="845"/>
              <x v="846"/>
              <x v="847"/>
              <x v="848"/>
              <x v="849"/>
              <x v="850"/>
              <x v="851"/>
              <x v="852"/>
              <x v="853"/>
              <x v="854"/>
              <x v="855"/>
              <x v="856"/>
              <x v="857"/>
              <x v="858"/>
              <x v="859"/>
              <x v="860"/>
              <x v="861"/>
              <x v="862"/>
              <x v="863"/>
              <x v="864"/>
              <x v="865"/>
              <x v="866"/>
              <x v="867"/>
              <x v="868"/>
              <x v="869"/>
              <x v="870"/>
              <x v="871"/>
              <x v="872"/>
              <x v="873"/>
              <x v="874"/>
              <x v="875"/>
              <x v="876"/>
              <x v="877"/>
              <x v="878"/>
              <x v="879"/>
              <x v="880"/>
              <x v="881"/>
              <x v="882"/>
              <x v="883"/>
              <x v="884"/>
              <x v="885"/>
              <x v="886"/>
              <x v="887"/>
              <x v="888"/>
              <x v="889"/>
              <x v="890"/>
              <x v="891"/>
              <x v="892"/>
              <x v="893"/>
              <x v="894"/>
              <x v="895"/>
              <x v="896"/>
              <x v="897"/>
              <x v="898"/>
              <x v="899"/>
              <x v="900"/>
              <x v="901"/>
              <x v="902"/>
              <x v="903"/>
              <x v="904"/>
              <x v="905"/>
              <x v="906"/>
              <x v="907"/>
              <x v="908"/>
              <x v="909"/>
              <x v="910"/>
              <x v="911"/>
              <x v="912"/>
              <x v="913"/>
              <x v="914"/>
              <x v="915"/>
              <x v="916"/>
              <x v="917"/>
              <x v="918"/>
              <x v="919"/>
              <x v="920"/>
              <x v="921"/>
              <x v="922"/>
              <x v="923"/>
              <x v="924"/>
              <x v="925"/>
              <x v="926"/>
              <x v="927"/>
              <x v="928"/>
              <x v="929"/>
              <x v="930"/>
              <x v="931"/>
              <x v="932"/>
              <x v="933"/>
              <x v="934"/>
              <x v="935"/>
              <x v="936"/>
              <x v="937"/>
              <x v="938"/>
              <x v="939"/>
              <x v="940"/>
              <x v="941"/>
              <x v="942"/>
              <x v="943"/>
              <x v="944"/>
              <x v="945"/>
              <x v="946"/>
              <x v="947"/>
              <x v="948"/>
              <x v="949"/>
              <x v="950"/>
              <x v="951"/>
              <x v="952"/>
              <x v="953"/>
              <x v="954"/>
              <x v="955"/>
              <x v="956"/>
              <x v="957"/>
              <x v="958"/>
              <x v="959"/>
              <x v="960"/>
              <x v="961"/>
              <x v="962"/>
              <x v="963"/>
              <x v="964"/>
              <x v="965"/>
              <x v="966"/>
              <x v="967"/>
              <x v="968"/>
              <x v="969"/>
              <x v="970"/>
              <x v="971"/>
              <x v="972"/>
              <x v="973"/>
              <x v="974"/>
              <x v="975"/>
              <x v="976"/>
              <x v="977"/>
              <x v="978"/>
              <x v="979"/>
              <x v="980"/>
              <x v="981"/>
              <x v="982"/>
              <x v="983"/>
              <x v="984"/>
              <x v="985"/>
              <x v="986"/>
              <x v="987"/>
              <x v="988"/>
              <x v="989"/>
              <x v="990"/>
              <x v="991"/>
              <x v="992"/>
              <x v="993"/>
              <x v="994"/>
              <x v="995"/>
              <x v="996"/>
              <x v="997"/>
              <x v="998"/>
              <x v="999"/>
              <x v="1000"/>
              <x v="1001"/>
              <x v="1002"/>
              <x v="1003"/>
              <x v="1004"/>
              <x v="1005"/>
              <x v="1006"/>
              <x v="1007"/>
              <x v="1008"/>
              <x v="1009"/>
              <x v="1010"/>
              <x v="1011"/>
              <x v="1012"/>
              <x v="1013"/>
              <x v="1014"/>
              <x v="1015"/>
              <x v="1016"/>
              <x v="1017"/>
              <x v="1018"/>
              <x v="1019"/>
              <x v="1020"/>
              <x v="1021"/>
              <x v="1022"/>
              <x v="1023"/>
              <x v="1024"/>
              <x v="1025"/>
              <x v="1026"/>
              <x v="1027"/>
              <x v="1028"/>
              <x v="1029"/>
              <x v="1030"/>
              <x v="1031"/>
              <x v="1032"/>
              <x v="1033"/>
              <x v="1034"/>
              <x v="1035"/>
              <x v="1036"/>
              <x v="1037"/>
              <x v="1038"/>
              <x v="1039"/>
              <x v="1040"/>
              <x v="1041"/>
              <x v="1042"/>
              <x v="1043"/>
              <x v="1044"/>
              <x v="1045"/>
              <x v="1046"/>
              <x v="1047"/>
              <x v="1048"/>
              <x v="1049"/>
              <x v="1050"/>
              <x v="1051"/>
              <x v="1052"/>
              <x v="1053"/>
              <x v="1054"/>
              <x v="1055"/>
              <x v="1056"/>
              <x v="1057"/>
              <x v="1058"/>
              <x v="1059"/>
              <x v="1060"/>
              <x v="1061"/>
              <x v="1062"/>
              <x v="1063"/>
              <x v="1064"/>
              <x v="1065"/>
              <x v="1066"/>
              <x v="1067"/>
              <x v="1068"/>
              <x v="1069"/>
              <x v="1070"/>
              <x v="1071"/>
              <x v="1072"/>
              <x v="1073"/>
              <x v="1074"/>
              <x v="1075"/>
              <x v="1076"/>
              <x v="1077"/>
              <x v="1078"/>
              <x v="1079"/>
              <x v="1080"/>
              <x v="1081"/>
              <x v="1082"/>
              <x v="1083"/>
              <x v="1084"/>
              <x v="1085"/>
              <x v="1086"/>
              <x v="1087"/>
              <x v="1088"/>
              <x v="1089"/>
              <x v="1090"/>
              <x v="1091"/>
              <x v="1092"/>
              <x v="1093"/>
              <x v="1094"/>
              <x v="1095"/>
              <x v="1096"/>
              <x v="1097"/>
              <x v="1098"/>
              <x v="1099"/>
              <x v="1100"/>
              <x v="1101"/>
              <x v="1102"/>
              <x v="1103"/>
              <x v="1104"/>
              <x v="1105"/>
            </reference>
          </references>
        </pivotArea>
      </pivotAreas>
    </conditionalFormat>
  </conditional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ustomers"/>
    <pivotHierarchy dragToData="1"/>
    <pivotHierarchy dragToData="1"/>
    <pivotHierarchy dragToData="1" caption="Average of Age"/>
    <pivotHierarchy dragToData="1" caption="Dependents"/>
    <pivotHierarchy dragToData="1" caption="Avg Number of Dependents"/>
    <pivotHierarchy dragToData="1"/>
    <pivotHierarchy dragToData="1" caption="Count of Tenure in Months"/>
    <pivotHierarchy dragToData="1" caption="Referals"/>
    <pivotHierarchy dragToData="1" caption="Number of Referrals"/>
    <pivotHierarchy dragToData="1" caption="Average of Number of Referrals"/>
    <pivotHierarchy dragToData="1"/>
    <pivotHierarchy dragToData="1" caption="Avg Month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elecom _Customer_Churm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996320-0610-4AFD-B77A-350D1A259E19}" name="PivotTable12" cacheId="22" applyNumberFormats="0" applyBorderFormats="0" applyFontFormats="0" applyPatternFormats="0" applyAlignmentFormats="0" applyWidthHeightFormats="1" dataCaption="Values" tag="8d196879-748d-40aa-bb2c-74890ee91189" updatedVersion="7" minRefreshableVersion="3" useAutoFormatting="1" subtotalHiddenItems="1" colGrandTotals="0" itemPrintTitles="1" createdVersion="5" indent="0" compact="0" compactData="0" multipleFieldFilters="0">
  <location ref="B8:H15" firstHeaderRow="0" firstDataRow="1" firstDataCol="2"/>
  <pivotFields count="8">
    <pivotField compact="0" allDrilled="1" outline="0" subtotalTop="0" showAll="0" sortType="descending" defaultAttributeDrillState="1">
      <items count="11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 defaultSubtotal="0"/>
    <pivotField axis="axisRow" compact="0" allDrilled="1" outline="0" subtotalTop="0" showAll="0" dataSourceSort="1" defaultAttributeDrillState="1">
      <items count="3">
        <item x="0"/>
        <item x="1"/>
        <item t="default"/>
      </items>
    </pivotField>
    <pivotField dataField="1" compact="0" outline="0" showAll="0" defaultSubtotal="0"/>
    <pivotField dataField="1" compact="0" outline="0" subtotalTop="0" showAll="0"/>
    <pivotField dataField="1" compact="0" outline="0" subtotalTop="0" showAll="0"/>
    <pivotField dataField="1" compact="0" outline="0" subtotalTop="0" showAll="0"/>
    <pivotField axis="axisRow" compact="0" allDrilled="1" outline="0" subtotalTop="0" showAll="0" dataSourceSort="1" defaultAttributeDrillState="1">
      <items count="3">
        <item x="0"/>
        <item x="1"/>
        <item t="default"/>
      </items>
    </pivotField>
  </pivotFields>
  <rowFields count="2">
    <field x="2"/>
    <field x="7"/>
  </rowFields>
  <rowItems count="7">
    <i>
      <x/>
      <x/>
    </i>
    <i r="1">
      <x v="1"/>
    </i>
    <i t="default">
      <x/>
    </i>
    <i>
      <x v="1"/>
      <x/>
    </i>
    <i r="1">
      <x v="1"/>
    </i>
    <i t="default">
      <x v="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ustomers" fld="1" subtotal="count" showDataAs="percentOfCol" baseField="0" baseItem="0" numFmtId="10"/>
    <dataField name="Avg Age" fld="3" subtotal="average" baseField="0" baseItem="0" numFmtId="164"/>
    <dataField name="Avg Referals" fld="6" subtotal="average" baseField="0" baseItem="0" numFmtId="43"/>
    <dataField name="Avg Dependets" fld="5" subtotal="average" baseField="0" baseItem="0" numFmtId="43"/>
    <dataField name="Avg Months" fld="4" subtotal="average" baseField="0" baseItem="0" numFmtId="43"/>
  </dataFields>
  <formats count="11">
    <format dxfId="665">
      <pivotArea grandRow="1" outline="0" collapsedLevelsAreSubtotals="1" fieldPosition="0"/>
    </format>
    <format dxfId="664">
      <pivotArea field="2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663">
      <pivotArea field="-2" type="button" dataOnly="0" labelOnly="1" outline="0" axis="axisCol" fieldPosition="0"/>
    </format>
    <format dxfId="662">
      <pivotArea dataOnly="0" labelOnly="1" fieldPosition="0">
        <references count="1">
          <reference field="2" count="1">
            <x v="0"/>
          </reference>
        </references>
      </pivotArea>
    </format>
    <format dxfId="661">
      <pivotArea dataOnly="0" labelOnly="1" outline="0" fieldPosition="0">
        <references count="2">
          <reference field="4294967294" count="1">
            <x v="1"/>
          </reference>
          <reference field="2" count="1" selected="0">
            <x v="0"/>
          </reference>
        </references>
      </pivotArea>
    </format>
    <format dxfId="660">
      <pivotArea outline="0" fieldPosition="0">
        <references count="1">
          <reference field="4294967294" count="1" selected="0">
            <x v="0"/>
          </reference>
        </references>
      </pivotArea>
    </format>
    <format dxfId="659">
      <pivotArea outline="0" fieldPosition="0">
        <references count="1">
          <reference field="4294967294" count="1" selected="0">
            <x v="1"/>
          </reference>
        </references>
      </pivotArea>
    </format>
    <format dxfId="658">
      <pivotArea outline="0" fieldPosition="0">
        <references count="1">
          <reference field="4294967294" count="1">
            <x v="0"/>
          </reference>
        </references>
      </pivotArea>
    </format>
    <format dxfId="657">
      <pivotArea outline="0" fieldPosition="0">
        <references count="1">
          <reference field="4294967294" count="1" selected="0">
            <x v="4"/>
          </reference>
        </references>
      </pivotArea>
    </format>
    <format dxfId="656">
      <pivotArea outline="0" fieldPosition="0">
        <references count="1">
          <reference field="4294967294" count="1" selected="0">
            <x v="3"/>
          </reference>
        </references>
      </pivotArea>
    </format>
    <format dxfId="655">
      <pivotArea outline="0" fieldPosition="0">
        <references count="1">
          <reference field="4294967294" count="1" selected="0">
            <x v="2"/>
          </reference>
        </references>
      </pivotArea>
    </format>
  </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ustomers"/>
    <pivotHierarchy dragToData="1"/>
    <pivotHierarchy dragToData="1"/>
    <pivotHierarchy dragToData="1" caption="Avg Age"/>
    <pivotHierarchy dragToData="1" caption="Sum Dependents"/>
    <pivotHierarchy dragToData="1" caption="Avg Dependets"/>
    <pivotHierarchy dragToData="1"/>
    <pivotHierarchy dragToData="1" caption="Count of Tenure in Months"/>
    <pivotHierarchy dragToData="1" caption="Sum Referals"/>
    <pivotHierarchy dragToData="1" caption="Number of Referrals"/>
    <pivotHierarchy dragToData="1" caption="Avg Referals"/>
    <pivotHierarchy dragToData="1"/>
    <pivotHierarchy dragToData="1" caption="Avg Month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"/>
    <rowHierarchyUsage hierarchyUsage="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elecom _Customer_Churm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69A870-1C27-4DC5-BAB8-4F8326E75C11}" name="Cust_Type" cacheId="25" applyNumberFormats="0" applyBorderFormats="0" applyFontFormats="0" applyPatternFormats="0" applyAlignmentFormats="0" applyWidthHeightFormats="1" dataCaption="Values" tag="a02ba9fa-d9ce-4947-b9cf-5b3c275d1a27" updatedVersion="7" minRefreshableVersion="3" useAutoFormatting="1" subtotalHiddenItems="1" colGrandTotals="0" itemPrintTitles="1" createdVersion="5" indent="0" compact="0" compactData="0" multipleFieldFilters="0">
  <location ref="B3:G6" firstHeaderRow="0" firstDataRow="1" firstDataCol="1"/>
  <pivotFields count="7">
    <pivotField compact="0" allDrilled="1" outline="0" subtotalTop="0" showAll="0" sortType="descending" defaultAttributeDrillState="1">
      <items count="11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 defaultSubtotal="0"/>
    <pivotField axis="axisRow" compact="0" allDrilled="1" outline="0" subtotalTop="0" showAll="0" dataSourceSort="1" defaultAttributeDrillState="1">
      <items count="3">
        <item x="0"/>
        <item x="1"/>
        <item t="default"/>
      </items>
    </pivotField>
    <pivotField dataField="1" compact="0" outline="0" showAll="0" defaultSubtotal="0"/>
    <pivotField dataField="1" compact="0" outline="0" subtotalTop="0" showAll="0"/>
    <pivotField dataField="1" compact="0" outline="0" subtotalTop="0" showAll="0"/>
    <pivotField dataField="1" compact="0" outline="0" subtotalTop="0" showAll="0"/>
  </pivotFields>
  <rowFields count="1">
    <field x="2"/>
  </rowFields>
  <rowItems count="3">
    <i>
      <x/>
    </i>
    <i>
      <x v="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ustomers" fld="1" subtotal="count" baseField="0" baseItem="0" numFmtId="165"/>
    <dataField name="Avg Age" fld="3" subtotal="average" baseField="0" baseItem="0" numFmtId="164"/>
    <dataField name="Avg Referals" fld="6" subtotal="average" baseField="0" baseItem="0" numFmtId="43"/>
    <dataField name="Avg Dependets" fld="5" subtotal="average" baseField="0" baseItem="0" numFmtId="43"/>
    <dataField name="Avg Months" fld="4" subtotal="average" baseField="0" baseItem="0" numFmtId="43"/>
  </dataFields>
  <formats count="11">
    <format dxfId="676">
      <pivotArea grandRow="1" outline="0" collapsedLevelsAreSubtotals="1" fieldPosition="0"/>
    </format>
    <format dxfId="675">
      <pivotArea field="2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674">
      <pivotArea field="-2" type="button" dataOnly="0" labelOnly="1" outline="0" axis="axisCol" fieldPosition="0"/>
    </format>
    <format dxfId="673">
      <pivotArea dataOnly="0" labelOnly="1" fieldPosition="0">
        <references count="1">
          <reference field="2" count="1">
            <x v="0"/>
          </reference>
        </references>
      </pivotArea>
    </format>
    <format dxfId="672">
      <pivotArea dataOnly="0" labelOnly="1" outline="0" fieldPosition="0">
        <references count="2">
          <reference field="4294967294" count="1">
            <x v="1"/>
          </reference>
          <reference field="2" count="1" selected="0">
            <x v="0"/>
          </reference>
        </references>
      </pivotArea>
    </format>
    <format dxfId="671">
      <pivotArea outline="0" fieldPosition="0">
        <references count="1">
          <reference field="4294967294" count="1" selected="0">
            <x v="1"/>
          </reference>
        </references>
      </pivotArea>
    </format>
    <format dxfId="670">
      <pivotArea outline="0" fieldPosition="0">
        <references count="1">
          <reference field="4294967294" count="1" selected="0">
            <x v="4"/>
          </reference>
        </references>
      </pivotArea>
    </format>
    <format dxfId="669">
      <pivotArea outline="0" fieldPosition="0">
        <references count="1">
          <reference field="4294967294" count="1" selected="0">
            <x v="3"/>
          </reference>
        </references>
      </pivotArea>
    </format>
    <format dxfId="668">
      <pivotArea outline="0" fieldPosition="0">
        <references count="1">
          <reference field="4294967294" count="1" selected="0">
            <x v="2"/>
          </reference>
        </references>
      </pivotArea>
    </format>
    <format dxfId="667">
      <pivotArea outline="0" fieldPosition="0">
        <references count="1">
          <reference field="4294967294" count="1">
            <x v="0"/>
          </reference>
        </references>
      </pivotArea>
    </format>
    <format dxfId="666">
      <pivotArea outline="0" fieldPosition="0">
        <references count="1">
          <reference field="4294967294" count="1" selected="0">
            <x v="0"/>
          </reference>
        </references>
      </pivotArea>
    </format>
  </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ustomers"/>
    <pivotHierarchy dragToData="1"/>
    <pivotHierarchy dragToData="1"/>
    <pivotHierarchy dragToData="1" caption="Avg Age"/>
    <pivotHierarchy dragToData="1" caption="Sum Dependents"/>
    <pivotHierarchy dragToData="1" caption="Avg Dependets"/>
    <pivotHierarchy dragToData="1"/>
    <pivotHierarchy dragToData="1" caption="Count of Tenure in Months"/>
    <pivotHierarchy dragToData="1" caption="Sum Referals"/>
    <pivotHierarchy dragToData="1" caption="Number of Referrals"/>
    <pivotHierarchy dragToData="1" caption="Avg Referals"/>
    <pivotHierarchy dragToData="1"/>
    <pivotHierarchy dragToData="1" caption="Avg Month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elecom _Customer_Churm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7BE301-5115-40E3-8A5C-303B79BC0079}" name="PivotTable10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O7:U28" firstHeaderRow="0" firstDataRow="1" firstDataCol="2"/>
  <pivotFields count="47">
    <pivotField dataField="1" compact="0" outline="0" subtotalTop="0" showAll="0"/>
    <pivotField axis="axisRow" compact="0" outline="0" subtotalTop="0" showAll="0">
      <items count="3">
        <item x="0"/>
        <item x="1"/>
        <item t="default"/>
      </items>
    </pivotField>
    <pivotField axis="axisRow" compact="0" outline="0" subtotalTop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dataField="1" compact="0" outline="0" subtotalTop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dragToRow="0" dragToCol="0" dragToPage="0" showAll="0" defaultSubtotal="0"/>
    <pivotField dataField="1" compact="0" outline="0" subtotalTop="0" dragToRow="0" dragToCol="0" dragToPage="0" showAll="0" defaultSubtotal="0"/>
    <pivotField compact="0" outline="0" subtotalTop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1"/>
    <field x="2"/>
  </rowFields>
  <rowItems count="21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 v="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ustomers" fld="0" subtotal="count" baseField="0" baseItem="0" numFmtId="165"/>
    <dataField name="Avg  Months" fld="10" subtotal="average" baseField="2" baseItem="4" numFmtId="164"/>
    <dataField name="Referals" fld="9" baseField="0" baseItem="0" numFmtId="165"/>
    <dataField name="Cust_Ref " fld="45" baseField="2" baseItem="1" numFmtId="165"/>
    <dataField name=" Cust_Charge" fld="44" baseField="2" baseItem="6"/>
  </dataFields>
  <formats count="4">
    <format dxfId="680">
      <pivotArea grandRow="1" outline="0" collapsedLevelsAreSubtotals="1" fieldPosition="0"/>
    </format>
    <format dxfId="679">
      <pivotArea outline="0" collapsedLevelsAreSubtotals="1" fieldPosition="0"/>
    </format>
    <format dxfId="678">
      <pivotArea outline="0" fieldPosition="0">
        <references count="1">
          <reference field="4294967294" count="1" selected="0">
            <x v="0"/>
          </reference>
        </references>
      </pivotArea>
    </format>
    <format dxfId="677">
      <pivotArea outline="0" fieldPosition="0">
        <references count="1">
          <reference field="4294967294" count="1" selected="0">
            <x v="2"/>
          </reference>
        </references>
      </pivotArea>
    </format>
  </formats>
  <conditionalFormats count="2">
    <conditionalFormat priority="24">
      <pivotAreas count="1">
        <pivotArea type="data" outline="0" collapsedLevelsAreSubtotals="1" fieldPosition="0">
          <references count="3">
            <reference field="4294967294" count="1" selected="0">
              <x v="2"/>
            </reference>
            <reference field="1" count="1" selected="0">
              <x v="0"/>
            </reference>
            <reference field="2" count="9" selected="0"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priority="23">
      <pivotAreas count="1">
        <pivotArea type="data" outline="0" collapsedLevelsAreSubtotals="1" fieldPosition="0">
          <references count="3">
            <reference field="4294967294" count="1" selected="0">
              <x v="2"/>
            </reference>
            <reference field="1" count="1" selected="0">
              <x v="1"/>
            </reference>
            <reference field="2" count="9" selected="0"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AB4A46-E105-49D6-8095-8808D1A93E83}" name="PivotTable11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B17:K29" firstHeaderRow="1" firstDataRow="3" firstDataCol="1"/>
  <pivotFields count="47">
    <pivotField dataField="1" compact="0" outline="0" subtotalTop="0" showAll="0"/>
    <pivotField compact="0" outline="0" subtotalTop="0" showAll="0"/>
    <pivotField axis="axisRow" compact="0" outline="0" subtotalTop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Col" compact="0" outline="0" subtotalTop="0" showAll="0">
      <items count="3">
        <item x="1"/>
        <item x="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dataField="1" compact="0" outline="0" subtotalTop="0" showAll="0"/>
    <pivotField dataField="1" compact="0" outline="0" subtotalTop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compact="0" outline="0" subtotalTop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2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2">
    <field x="-2"/>
    <field x="3"/>
  </colFields>
  <colItems count="9">
    <i>
      <x/>
      <x/>
    </i>
    <i r="1">
      <x v="1"/>
    </i>
    <i i="1">
      <x v="1"/>
      <x/>
    </i>
    <i r="1" i="1">
      <x v="1"/>
    </i>
    <i i="2">
      <x v="2"/>
      <x/>
    </i>
    <i r="1" i="2">
      <x v="1"/>
    </i>
    <i t="grand">
      <x/>
    </i>
    <i t="grand" i="1">
      <x/>
    </i>
    <i t="grand" i="2">
      <x/>
    </i>
  </colItems>
  <dataFields count="3">
    <dataField name="Customers" fld="0" subtotal="count" showDataAs="percentOfCol" baseField="0" baseItem="0" numFmtId="10"/>
    <dataField name="Avg  Months" fld="10" subtotal="average" baseField="2" baseItem="4" numFmtId="164"/>
    <dataField name="Referals" fld="9" baseField="0" baseItem="0" numFmtId="165"/>
  </dataFields>
  <formats count="5">
    <format dxfId="685">
      <pivotArea grandRow="1" outline="0" collapsedLevelsAreSubtotals="1" fieldPosition="0"/>
    </format>
    <format dxfId="684">
      <pivotArea outline="0" collapsedLevelsAreSubtotals="1" fieldPosition="0"/>
    </format>
    <format dxfId="683">
      <pivotArea outline="0" fieldPosition="0">
        <references count="1">
          <reference field="4294967294" count="1" selected="0">
            <x v="0"/>
          </reference>
        </references>
      </pivotArea>
    </format>
    <format dxfId="682">
      <pivotArea outline="0" fieldPosition="0">
        <references count="1">
          <reference field="4294967294" count="1" selected="0">
            <x v="2"/>
          </reference>
        </references>
      </pivotArea>
    </format>
    <format dxfId="681">
      <pivotArea outline="0" fieldPosition="0">
        <references count="1">
          <reference field="4294967294" count="1">
            <x v="0"/>
          </reference>
        </references>
      </pivotArea>
    </format>
  </formats>
  <conditionalFormats count="2">
    <conditionalFormat priority="19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" count="9" selected="0">
              <x v="1"/>
              <x v="2"/>
              <x v="3"/>
              <x v="4"/>
              <x v="5"/>
              <x v="6"/>
              <x v="7"/>
              <x v="8"/>
              <x v="9"/>
            </reference>
            <reference field="3" count="1" selected="0">
              <x v="1"/>
            </reference>
          </references>
        </pivotArea>
      </pivotAreas>
    </conditionalFormat>
    <conditionalFormat priority="18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" count="9" selected="0">
              <x v="1"/>
              <x v="2"/>
              <x v="3"/>
              <x v="4"/>
              <x v="5"/>
              <x v="6"/>
              <x v="7"/>
              <x v="8"/>
              <x v="9"/>
            </reference>
            <reference field="3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CA6C5F-70A8-4B37-852B-3D33022A1A79}" name="PivotTable39" cacheId="10" applyNumberFormats="0" applyBorderFormats="0" applyFontFormats="0" applyPatternFormats="0" applyAlignmentFormats="0" applyWidthHeightFormats="1" dataCaption="Values" tag="a02ba9fa-d9ce-4947-b9cf-5b3c275d1a27" updatedVersion="7" minRefreshableVersion="3" useAutoFormatting="1" subtotalHiddenItems="1" colGrandTotals="0" itemPrintTitles="1" createdVersion="5" indent="0" compact="0" compactData="0" multipleFieldFilters="0">
  <location ref="J3:M13" firstHeaderRow="1" firstDataRow="2" firstDataCol="2"/>
  <pivotFields count="5">
    <pivotField compact="0" allDrilled="1" outline="0" subtotalTop="0" showAll="0" sortType="descending" defaultAttributeDrillState="1">
      <items count="110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outline="0" showAll="0" defaultSubtotal="0"/>
    <pivotField axis="axisCol" compact="0" allDrilled="1" outline="0" subtotalTop="0" showAll="0" dataSourceSort="1" defaultAttributeDrillState="1">
      <items count="3">
        <item x="0"/>
        <item x="1"/>
        <item t="default"/>
      </items>
    </pivotField>
    <pivotField axis="axisRow" compact="0" allDrilled="1" outline="0" subtotalTop="0" showAll="0" dataSourceSort="1" defaultAttributeDrillState="1">
      <items count="4">
        <item s="1" x="0"/>
        <item s="1" x="1"/>
        <item s="1" x="2"/>
        <item t="default"/>
      </items>
    </pivotField>
    <pivotField axis="axisRow" compact="0" allDrilled="1" outline="0" subtotalTop="0" showAll="0" dataSourceSort="1" defaultAttributeDrillState="1">
      <items count="3">
        <item x="0"/>
        <item x="1"/>
        <item t="default"/>
      </items>
    </pivotField>
  </pivotFields>
  <rowFields count="2">
    <field x="4"/>
    <field x="3"/>
  </rowFields>
  <rowItems count="9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 t="grand">
      <x/>
    </i>
  </rowItems>
  <colFields count="1">
    <field x="2"/>
  </colFields>
  <colItems count="2">
    <i>
      <x/>
    </i>
    <i>
      <x v="1"/>
    </i>
  </colItems>
  <dataFields count="1">
    <dataField name="Customers" fld="1" subtotal="count" baseField="0" baseItem="0" numFmtId="165"/>
  </dataFields>
  <formats count="5">
    <format dxfId="690">
      <pivotArea grandRow="1" outline="0" collapsedLevelsAreSubtotals="1" fieldPosition="0"/>
    </format>
    <format dxfId="689">
      <pivotArea field="-2" type="button" dataOnly="0" labelOnly="1" outline="0" axis="axisValues" fieldPosition="0"/>
    </format>
    <format dxfId="688">
      <pivotArea dataOnly="0" labelOnly="1" fieldPosition="0">
        <references count="1">
          <reference field="2" count="1">
            <x v="0"/>
          </reference>
        </references>
      </pivotArea>
    </format>
    <format dxfId="687">
      <pivotArea outline="0" fieldPosition="0">
        <references count="1">
          <reference field="4294967294" count="1">
            <x v="0"/>
          </reference>
        </references>
      </pivotArea>
    </format>
    <format dxfId="686">
      <pivotArea outline="0" fieldPosition="0">
        <references count="1">
          <reference field="4294967294" count="1" selected="0">
            <x v="0"/>
          </reference>
        </references>
      </pivotArea>
    </format>
  </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Customers"/>
    <pivotHierarchy dragToData="1"/>
    <pivotHierarchy dragToData="1"/>
    <pivotHierarchy dragToData="1" caption="Avg Age"/>
    <pivotHierarchy dragToData="1" caption="Sum Dependents"/>
    <pivotHierarchy dragToData="1" caption="Avg Dependets"/>
    <pivotHierarchy dragToData="1"/>
    <pivotHierarchy dragToData="1" caption="Count of Tenure in Months"/>
    <pivotHierarchy dragToData="1" caption="Sum Referals"/>
    <pivotHierarchy dragToData="1" caption="Number of Referrals"/>
    <pivotHierarchy dragToData="1" caption="Avg Referals"/>
    <pivotHierarchy dragToData="1"/>
    <pivotHierarchy dragToData="1" caption="Avg Months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3"/>
    <rowHierarchyUsage hierarchyUsage="16"/>
  </rowHierarchiesUsage>
  <colHierarchiesUsage count="1">
    <colHierarchyUsage hierarchyUsage="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elecom _Customer_Churm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F71288-DA8B-4412-B1FB-E2F76DF2EAF7}" name="PivotTable25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C17:J24" firstHeaderRow="0" firstDataRow="1" firstDataCol="2"/>
  <pivotFields count="9"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</pivotFields>
  <rowFields count="2">
    <field x="0"/>
    <field x="1"/>
  </rowFields>
  <rowItems count="7">
    <i>
      <x/>
      <x/>
    </i>
    <i r="1">
      <x v="1"/>
    </i>
    <i t="default">
      <x/>
    </i>
    <i>
      <x v="1"/>
      <x/>
    </i>
    <i r="1">
      <x v="1"/>
    </i>
    <i t="default"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 Data" fld="4" baseField="1" baseItem="0"/>
    <dataField name="Backup" fld="7" baseField="0" baseItem="0"/>
    <dataField name="General" fld="8" baseField="0" baseItem="0"/>
    <dataField name="Stream" fld="6" baseField="0" baseItem="0"/>
    <dataField name="Premium" fld="3" baseField="0" baseItem="0"/>
    <dataField name="Multiple" fld="5" baseField="0" baseItem="0"/>
  </dataFields>
  <formats count="1">
    <format dxfId="599">
      <pivotArea outline="0" collapsedLevelsAreSubtotals="1" fieldPosition="0"/>
    </format>
  </formats>
  <conditionalFormats count="2">
    <conditionalFormat priority="7">
      <pivotAreas count="1">
        <pivotArea type="data" outline="0" collapsedLevelsAreSubtotals="1" fieldPosition="0">
          <references count="2">
            <reference field="0" count="1" selected="0">
              <x v="1"/>
            </reference>
            <reference field="1" count="1" selected="0">
              <x v="0"/>
            </reference>
          </references>
        </pivotArea>
      </pivotAreas>
    </conditionalFormat>
    <conditionalFormat priority="6">
      <pivotAreas count="1">
        <pivotArea type="data" outline="0" collapsedLevelsAreSubtotals="1" fieldPosition="0">
          <references count="2">
            <reference field="0" count="1" selected="0">
              <x v="0"/>
            </reference>
            <reference field="1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A37EAF-DC71-46C2-AD1B-54342CA8D2E0}" name="PivotTable2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C5:I8" firstHeaderRow="0" firstDataRow="1" firstDataCol="1"/>
  <pivotFields count="9"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</pivotFields>
  <rowFields count="1">
    <field x="1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 Data" fld="4" baseField="0" baseItem="0"/>
    <dataField name="Backup" fld="7" baseField="0" baseItem="0"/>
    <dataField name="General" fld="8" baseField="0" baseItem="0"/>
    <dataField name="Stream" fld="6" baseField="0" baseItem="0"/>
    <dataField name="Premium" fld="3" baseField="0" baseItem="0"/>
    <dataField name="Multiple" fld="5" baseField="0" baseItem="0"/>
  </dataFields>
  <formats count="2">
    <format dxfId="601">
      <pivotArea outline="0" collapsedLevelsAreSubtotals="1" fieldPosition="0"/>
    </format>
    <format dxfId="600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A19B26-1759-419A-90F3-2FC64B161B2C}" name="PivotTable9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H120:I123" firstHeaderRow="1" firstDataRow="1" firstDataCol="1" rowPageCount="2" colPageCount="1"/>
  <pivotFields count="47">
    <pivotField compact="0" outline="0" showAll="0"/>
    <pivotField axis="axisPage" compact="0" outline="0" showAll="0">
      <items count="3">
        <item x="0"/>
        <item x="1"/>
        <item t="default"/>
      </items>
    </pivotField>
    <pivotField axis="axisPage"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pageFields count="2">
    <pageField fld="2" hier="-1"/>
    <pageField fld="1" hier="-1"/>
  </pageFields>
  <dataFields count="1">
    <dataField name="Sum of Monthly Charge" fld="29" baseField="0" baseItem="0" numFmtId="168"/>
  </dataFields>
  <formats count="2">
    <format dxfId="603">
      <pivotArea grandRow="1" outline="0" collapsedLevelsAreSubtotals="1" fieldPosition="0"/>
    </format>
    <format dxfId="60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B2CA53-C540-427D-8968-E73E51061E13}" name="age_Gender_serv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B62:N83" firstHeaderRow="0" firstDataRow="1" firstDataCol="2"/>
  <pivotFields count="47">
    <pivotField compact="0" outline="0" showAll="0"/>
    <pivotField axis="axisRow" compact="0" outline="0" showAll="0">
      <items count="3">
        <item x="0"/>
        <item x="1"/>
        <item t="default"/>
      </items>
    </pivotField>
    <pivotField axis="axisRow"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howAll="0"/>
    <pivotField dataField="1"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1"/>
    <field x="2"/>
  </rowFields>
  <rowItems count="21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 v="1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Multiple Line" fld="14" baseField="0" baseItem="0"/>
    <dataField name=" Internet Service" fld="15" baseField="0" baseItem="0"/>
    <dataField name=" Phone Service" fld="12" baseField="0" baseItem="0"/>
    <dataField name="Streaming Music " fld="24" baseField="0" baseItem="0"/>
    <dataField name=" Streaming Movies" fld="23" baseField="0" baseItem="0"/>
    <dataField name=" Streaming TV" fld="22" baseField="0" baseItem="0"/>
    <dataField name=" Online Backup" fld="19" baseField="0" baseItem="0"/>
    <dataField name=" Online Security" fld="18" baseField="0" baseItem="0"/>
    <dataField name="Device Protection" fld="20" baseField="0" baseItem="0"/>
    <dataField name="Premium Support" fld="21" baseField="0" baseItem="0"/>
    <dataField name=" Unlimited Data" fld="25" baseField="0" baseItem="0"/>
  </dataFields>
  <formats count="2">
    <format dxfId="605">
      <pivotArea grandRow="1" outline="0" collapsedLevelsAreSubtotals="1" fieldPosition="0"/>
    </format>
    <format dxfId="604">
      <pivotArea outline="0" collapsedLevelsAreSubtotals="1" fieldPosition="0"/>
    </format>
  </formats>
  <conditionalFormats count="2">
    <conditionalFormat priority="17">
      <pivotAreas count="1">
        <pivotArea type="data" outline="0" collapsedLevelsAreSubtotals="1" fieldPosition="0">
          <references count="2">
            <reference field="1" count="1" selected="0">
              <x v="0"/>
            </reference>
            <reference field="2" count="9" selected="0"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priority="16">
      <pivotAreas count="1">
        <pivotArea type="data" outline="0" collapsedLevelsAreSubtotals="1" fieldPosition="0">
          <references count="2">
            <reference field="1" count="1" selected="0">
              <x v="1"/>
            </reference>
            <reference field="2" count="9" selected="0"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54664C-EBB8-48DA-BD45-E2BCEE1B88D9}" name="PivotTable24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C11:I14" firstHeaderRow="0" firstDataRow="1" firstDataCol="1"/>
  <pivotFields count="9">
    <pivotField axis="axisRow" compact="0" outline="0" showAll="0">
      <items count="3">
        <item x="0"/>
        <item x="1"/>
        <item t="default"/>
      </items>
    </pivotField>
    <pivotField compact="0" outline="0" showAll="0"/>
    <pivotField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</pivotFields>
  <rowFields count="1">
    <field x="0"/>
  </rowFields>
  <rowItems count="3">
    <i>
      <x/>
    </i>
    <i>
      <x v="1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 Data" fld="4" baseField="1" baseItem="0"/>
    <dataField name="Backup" fld="7" baseField="0" baseItem="0"/>
    <dataField name="General" fld="8" baseField="0" baseItem="0"/>
    <dataField name="Stream" fld="6" baseField="0" baseItem="0"/>
    <dataField name="Premium" fld="3" baseField="0" baseItem="0"/>
    <dataField name="Multiple" fld="5" baseField="0" baseItem="0"/>
  </dataFields>
  <formats count="2">
    <format dxfId="607">
      <pivotArea outline="0" collapsedLevelsAreSubtotals="1" fieldPosition="0"/>
    </format>
    <format dxfId="606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36F51F-438B-482B-9273-E13A202CE45A}" name="Age_Service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C48:N58" firstHeaderRow="0" firstDataRow="1" firstDataCol="1"/>
  <pivotFields count="47">
    <pivotField compact="0" outline="0" showAll="0"/>
    <pivotField compact="0" outline="0" showAll="0"/>
    <pivotField axis="axisRow"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howAll="0"/>
    <pivotField dataField="1"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2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Multiple Line" fld="14" showDataAs="percentOfCol" baseField="0" baseItem="0" numFmtId="10"/>
    <dataField name=" Internet Service" fld="15" showDataAs="percentOfCol" baseField="0" baseItem="0" numFmtId="10"/>
    <dataField name=" Phone Service" fld="12" showDataAs="percentOfCol" baseField="0" baseItem="0" numFmtId="10"/>
    <dataField name="Streaming Music " fld="24" showDataAs="percentOfTotal" baseField="0" baseItem="0" numFmtId="10"/>
    <dataField name=" Streaming Movies" fld="23" showDataAs="percentOfCol" baseField="0" baseItem="0" numFmtId="10"/>
    <dataField name=" Streaming TV" fld="22" showDataAs="percentOfCol" baseField="0" baseItem="0" numFmtId="10"/>
    <dataField name=" Online Backup" fld="19" showDataAs="percentOfCol" baseField="0" baseItem="0" numFmtId="10"/>
    <dataField name=" Online Security" fld="18" showDataAs="percentOfCol" baseField="0" baseItem="0" numFmtId="10"/>
    <dataField name="Device Protection" fld="20" showDataAs="percentOfCol" baseField="0" baseItem="0" numFmtId="10"/>
    <dataField name="Premium Support" fld="21" showDataAs="percentOfCol" baseField="0" baseItem="0" numFmtId="10"/>
    <dataField name=" Unlimited Data" fld="25" showDataAs="percentOfCol" baseField="0" baseItem="0" numFmtId="10"/>
  </dataFields>
  <formats count="13">
    <format dxfId="620">
      <pivotArea grandRow="1" outline="0" collapsedLevelsAreSubtotals="1" fieldPosition="0"/>
    </format>
    <format dxfId="619">
      <pivotArea outline="0" fieldPosition="0">
        <references count="1">
          <reference field="4294967294" count="1">
            <x v="7"/>
          </reference>
        </references>
      </pivotArea>
    </format>
    <format dxfId="618">
      <pivotArea outline="0" fieldPosition="0">
        <references count="1">
          <reference field="4294967294" count="1">
            <x v="8"/>
          </reference>
        </references>
      </pivotArea>
    </format>
    <format dxfId="617">
      <pivotArea outline="0" fieldPosition="0">
        <references count="1">
          <reference field="4294967294" count="1">
            <x v="9"/>
          </reference>
        </references>
      </pivotArea>
    </format>
    <format dxfId="616">
      <pivotArea outline="0" fieldPosition="0">
        <references count="1">
          <reference field="4294967294" count="1">
            <x v="10"/>
          </reference>
        </references>
      </pivotArea>
    </format>
    <format dxfId="615">
      <pivotArea outline="0" fieldPosition="0">
        <references count="1">
          <reference field="4294967294" count="1">
            <x v="6"/>
          </reference>
        </references>
      </pivotArea>
    </format>
    <format dxfId="614">
      <pivotArea outline="0" fieldPosition="0">
        <references count="1">
          <reference field="4294967294" count="1">
            <x v="4"/>
          </reference>
        </references>
      </pivotArea>
    </format>
    <format dxfId="613">
      <pivotArea outline="0" fieldPosition="0">
        <references count="1">
          <reference field="4294967294" count="1">
            <x v="5"/>
          </reference>
        </references>
      </pivotArea>
    </format>
    <format dxfId="612">
      <pivotArea outline="0" fieldPosition="0">
        <references count="1">
          <reference field="4294967294" count="1">
            <x v="3"/>
          </reference>
        </references>
      </pivotArea>
    </format>
    <format dxfId="611">
      <pivotArea outline="0" fieldPosition="0">
        <references count="1">
          <reference field="4294967294" count="1">
            <x v="2"/>
          </reference>
        </references>
      </pivotArea>
    </format>
    <format dxfId="610">
      <pivotArea outline="0" fieldPosition="0">
        <references count="1">
          <reference field="4294967294" count="1">
            <x v="1"/>
          </reference>
        </references>
      </pivotArea>
    </format>
    <format dxfId="609">
      <pivotArea outline="0" fieldPosition="0">
        <references count="1">
          <reference field="4294967294" count="1">
            <x v="0"/>
          </reference>
        </references>
      </pivotArea>
    </format>
    <format dxfId="608">
      <pivotArea outline="0" collapsedLevelsAreSubtotals="1" fieldPosition="0"/>
    </format>
  </formats>
  <conditionalFormats count="1">
    <conditionalFormat priority="5">
      <pivotAreas count="1">
        <pivotArea type="data" outline="0" collapsedLevelsAreSubtotals="1" fieldPosition="0">
          <references count="1">
            <reference field="2" count="9" selected="0"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A4DE89-D49C-41CD-96F2-139FCBB429DC}" name="Serve" cacheId="13" applyNumberFormats="0" applyBorderFormats="0" applyFontFormats="0" applyPatternFormats="0" applyAlignmentFormats="0" applyWidthHeightFormats="1" dataCaption="Values" tag="bab17cb7-2ea1-4a59-b19d-1d0a794d1b66" updatedVersion="7" minRefreshableVersion="3" useAutoFormatting="1" subtotalHiddenItems="1" itemPrintTitles="1" createdVersion="5" indent="0" compact="0" compactData="0" multipleFieldFilters="0">
  <location ref="C41:N44" firstHeaderRow="0" firstDataRow="1" firstDataCol="1"/>
  <pivotFields count="12"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dataField="1" compact="0" outline="0" showAll="0" defaultSubtotal="0"/>
    <pivotField axis="axisRow" compact="0" allDrilled="1" outline="0" showAll="0" dataSourceSort="1" defaultAttributeDrillState="1">
      <items count="3">
        <item x="0"/>
        <item x="1"/>
        <item t="default"/>
      </items>
    </pivotField>
  </pivotFields>
  <rowFields count="1">
    <field x="11"/>
  </rowFields>
  <rowItems count="3">
    <i>
      <x/>
    </i>
    <i>
      <x v="1"/>
    </i>
    <i t="grand">
      <x/>
    </i>
  </rowItems>
  <colFields count="1">
    <field x="-2"/>
  </colFields>
  <colItems count="11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</colItems>
  <dataFields count="11">
    <dataField name="Multiple Lines" fld="0" baseField="0" baseItem="0"/>
    <dataField name="Internet Service" fld="10" baseField="0" baseItem="0"/>
    <dataField name="Phone Service" fld="2" baseField="0" baseItem="0"/>
    <dataField name="Streaming Music" fld="3" baseField="0" baseItem="0"/>
    <dataField name="Streaming Movies" fld="4" baseField="0" baseItem="0"/>
    <dataField name="Streaming TV" fld="1" baseField="0" baseItem="0"/>
    <dataField name="Online Backup" fld="5" baseField="0" baseItem="0"/>
    <dataField name="Online Security" fld="6" baseField="0" baseItem="0"/>
    <dataField name="Protection Plan" fld="7" baseField="0" baseItem="0"/>
    <dataField name="Premium Tech " fld="8" baseField="0" baseItem="0"/>
    <dataField name="Unlimited Data" fld="9" baseField="0" baseItem="0"/>
  </dataFields>
  <formats count="1">
    <format dxfId="621">
      <pivotArea outline="0" collapsedLevelsAreSubtotals="1" fieldPosition="0"/>
    </format>
  </formats>
  <pivotHierarchies count="97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Phone Service"/>
    <pivotHierarchy dragToData="1"/>
    <pivotHierarchy dragToData="1"/>
    <pivotHierarchy dragToData="1"/>
    <pivotHierarchy dragToData="1" caption="Online Backup"/>
    <pivotHierarchy dragToData="1"/>
    <pivotHierarchy dragToData="1" caption="Streaming Music"/>
    <pivotHierarchy dragToData="1"/>
    <pivotHierarchy dragToData="1" caption="Streaming TV"/>
    <pivotHierarchy dragToData="1" caption="Streaming Movies"/>
    <pivotHierarchy dragToData="1"/>
    <pivotHierarchy dragToData="1" caption="Multiple Lines"/>
    <pivotHierarchy dragToData="1" caption="Streaming TV"/>
    <pivotHierarchy dragToData="1" caption="Phone Service"/>
    <pivotHierarchy dragToData="1" caption="Streaming Music"/>
    <pivotHierarchy dragToData="1" caption="Streaming Movies"/>
    <pivotHierarchy dragToData="1" caption="Online Backup"/>
    <pivotHierarchy dragToData="1" caption="Online Security"/>
    <pivotHierarchy dragToData="1" caption="Protection Plan"/>
    <pivotHierarchy dragToData="1" caption="Premium Tech "/>
    <pivotHierarchy dragToData="1" caption="Unlimited Data"/>
    <pivotHierarchy dragToData="1" caption="Internet Service"/>
  </pivotHierarchies>
  <pivotTableStyleInfo name="PivotStyleLight16" showRowHeaders="1" showColHeaders="1" showRowStripes="0" showColStripes="0" showLastColumn="1"/>
  <rowHierarchiesUsage count="1">
    <rowHierarchyUsage hierarchyUsage="1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elecom _Customer_Churm]"/>
      </x15:pivotTableUISettings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947885-B4D9-4144-9D88-ACFFAFA1C2FC}" name="PivotTable2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L28:R38" firstHeaderRow="0" firstDataRow="1" firstDataCol="1"/>
  <pivotFields count="9">
    <pivotField compact="0" outline="0" showAll="0"/>
    <pivotField compact="0" outline="0" showAll="0"/>
    <pivotField axis="axisRow"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</pivotFields>
  <rowFields count="1">
    <field x="2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Data " fld="4" showDataAs="percentOfCol" baseField="2" baseItem="1" numFmtId="10"/>
    <dataField name="Backup " fld="7" showDataAs="percentOfCol" baseField="2" baseItem="1" numFmtId="10"/>
    <dataField name="General " fld="8" showDataAs="percentOfCol" baseField="2" baseItem="1" numFmtId="10"/>
    <dataField name="Stream " fld="6" showDataAs="percentOfCol" baseField="2" baseItem="1" numFmtId="10"/>
    <dataField name="Premiun " fld="3" showDataAs="percentOfCol" baseField="2" baseItem="1" numFmtId="10"/>
    <dataField name="Multiple " fld="5" showDataAs="percentOfTotal" baseField="2" baseItem="1" numFmtId="10"/>
  </dataFields>
  <formats count="8">
    <format dxfId="629">
      <pivotArea grandRow="1" outline="0" collapsedLevelsAreSubtotals="1" fieldPosition="0"/>
    </format>
    <format dxfId="628">
      <pivotArea outline="0" fieldPosition="0">
        <references count="1">
          <reference field="4294967294" count="1">
            <x v="0"/>
          </reference>
        </references>
      </pivotArea>
    </format>
    <format dxfId="627">
      <pivotArea outline="0" fieldPosition="0">
        <references count="1">
          <reference field="4294967294" count="1">
            <x v="1"/>
          </reference>
        </references>
      </pivotArea>
    </format>
    <format dxfId="626">
      <pivotArea outline="0" fieldPosition="0">
        <references count="1">
          <reference field="4294967294" count="1">
            <x v="2"/>
          </reference>
        </references>
      </pivotArea>
    </format>
    <format dxfId="625">
      <pivotArea outline="0" fieldPosition="0">
        <references count="1">
          <reference field="4294967294" count="1">
            <x v="3"/>
          </reference>
        </references>
      </pivotArea>
    </format>
    <format dxfId="624">
      <pivotArea outline="0" fieldPosition="0">
        <references count="1">
          <reference field="4294967294" count="1">
            <x v="4"/>
          </reference>
        </references>
      </pivotArea>
    </format>
    <format dxfId="623">
      <pivotArea outline="0" fieldPosition="0">
        <references count="1">
          <reference field="4294967294" count="1">
            <x v="5"/>
          </reference>
        </references>
      </pivotArea>
    </format>
    <format dxfId="622">
      <pivotArea outline="0" collapsedLevelsAreSubtotals="1" fieldPosition="0"/>
    </format>
  </formats>
  <conditionalFormats count="1">
    <conditionalFormat priority="8">
      <pivotAreas count="1">
        <pivotArea type="data" outline="0" collapsedLevelsAreSubtotals="1" fieldPosition="0">
          <references count="1">
            <reference field="2" count="9" selected="0"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A55515-6B43-4CED-8CFA-E6E76D6F1827}" name="PivotTable3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C28:I38" firstHeaderRow="0" firstDataRow="1" firstDataCol="1"/>
  <pivotFields count="9">
    <pivotField compact="0" outline="0" showAll="0"/>
    <pivotField compact="0" outline="0" showAll="0"/>
    <pivotField axis="axisRow"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  <pivotField dataField="1" compact="0" outline="0" showAll="0"/>
  </pivotFields>
  <rowFields count="1">
    <field x="2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 of Data" fld="4" baseField="2" baseItem="3"/>
    <dataField name="Sum Backup" fld="7" baseField="2" baseItem="3"/>
    <dataField name="Sum General" fld="8" baseField="2" baseItem="3"/>
    <dataField name="Sum Stream" fld="6" baseField="2" baseItem="3"/>
    <dataField name=" Premiun" fld="3" baseField="2" baseItem="3"/>
    <dataField name="Sum Multiple" fld="5" baseField="2" baseItem="3"/>
  </dataFields>
  <formats count="8">
    <format dxfId="637">
      <pivotArea grandRow="1" outline="0" collapsedLevelsAreSubtotals="1" fieldPosition="0"/>
    </format>
    <format dxfId="636">
      <pivotArea outline="0" fieldPosition="0">
        <references count="1">
          <reference field="4294967294" count="1">
            <x v="2"/>
          </reference>
        </references>
      </pivotArea>
    </format>
    <format dxfId="635">
      <pivotArea outline="0" fieldPosition="0">
        <references count="1">
          <reference field="4294967294" count="1">
            <x v="3"/>
          </reference>
        </references>
      </pivotArea>
    </format>
    <format dxfId="634">
      <pivotArea outline="0" fieldPosition="0">
        <references count="1">
          <reference field="4294967294" count="1">
            <x v="4"/>
          </reference>
        </references>
      </pivotArea>
    </format>
    <format dxfId="633">
      <pivotArea outline="0" fieldPosition="0">
        <references count="1">
          <reference field="4294967294" count="1">
            <x v="5"/>
          </reference>
        </references>
      </pivotArea>
    </format>
    <format dxfId="632">
      <pivotArea outline="0" fieldPosition="0">
        <references count="1">
          <reference field="4294967294" count="1">
            <x v="1"/>
          </reference>
        </references>
      </pivotArea>
    </format>
    <format dxfId="631">
      <pivotArea outline="0" fieldPosition="0">
        <references count="1">
          <reference field="4294967294" count="1">
            <x v="0"/>
          </reference>
        </references>
      </pivotArea>
    </format>
    <format dxfId="630">
      <pivotArea outline="0" collapsedLevelsAreSubtotals="1" fieldPosition="0"/>
    </format>
  </formats>
  <conditionalFormats count="1">
    <conditionalFormat priority="4">
      <pivotAreas count="1">
        <pivotArea type="data" outline="0" collapsedLevelsAreSubtotals="1" fieldPosition="0">
          <references count="1">
            <reference field="2" count="9" selected="0"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0626A58-4024-47D2-9C01-823865768BCC}" name="PivotTable8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B30:G62" firstHeaderRow="1" firstDataRow="2" firstDataCol="2"/>
  <pivotFields count="47">
    <pivotField dataField="1" compact="0" outline="0" subtotalTop="0" showAll="0"/>
    <pivotField compact="0" outline="0" subtotalTop="0" showAll="0"/>
    <pivotField axis="axisRow" compact="0" outline="0" subtotalTop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Col" compact="0" outline="0" subtotalTop="0" showAll="0">
      <items count="4">
        <item x="1"/>
        <item x="0"/>
        <item x="2"/>
        <item t="default"/>
      </items>
    </pivotField>
    <pivotField compact="0" outline="0" subtotalTop="0" showAll="0"/>
    <pivotField axis="axisRow" compact="0" outline="0" subtotalTop="0" showAll="0">
      <items count="4">
        <item x="1"/>
        <item x="0"/>
        <item x="2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compact="0" outline="0" subtotalTop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28"/>
    <field x="2"/>
  </rowFields>
  <rowItems count="31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 v="2"/>
    </i>
    <i t="grand">
      <x/>
    </i>
  </rowItems>
  <colFields count="1">
    <field x="26"/>
  </colFields>
  <colItems count="4">
    <i>
      <x/>
    </i>
    <i>
      <x v="1"/>
    </i>
    <i>
      <x v="2"/>
    </i>
    <i t="grand">
      <x/>
    </i>
  </colItems>
  <dataFields count="1">
    <dataField name="Customers" fld="0" subtotal="count" baseField="0" baseItem="0" numFmtId="166">
      <extLst>
        <ext xmlns:x14="http://schemas.microsoft.com/office/spreadsheetml/2009/9/main" uri="{E15A36E0-9728-4e99-A89B-3F7291B0FE68}">
          <x14:dataField pivotShowAs="percentOfParentRow"/>
        </ext>
      </extLst>
    </dataField>
  </dataFields>
  <formats count="11">
    <format dxfId="557">
      <pivotArea grandRow="1" outline="0" collapsedLevelsAreSubtotals="1" fieldPosition="0"/>
    </format>
    <format dxfId="556">
      <pivotArea outline="0" fieldPosition="0">
        <references count="1">
          <reference field="4294967294" count="1" selected="0">
            <x v="0"/>
          </reference>
        </references>
      </pivotArea>
    </format>
    <format dxfId="555">
      <pivotArea field="26" type="button" dataOnly="0" labelOnly="1" outline="0" axis="axisCol" fieldPosition="0"/>
    </format>
    <format dxfId="554">
      <pivotArea type="topRight" dataOnly="0" labelOnly="1" outline="0" fieldPosition="0"/>
    </format>
    <format dxfId="553">
      <pivotArea dataOnly="0" labelOnly="1" grandCol="1" outline="0" fieldPosition="0"/>
    </format>
    <format dxfId="552">
      <pivotArea outline="0" fieldPosition="0">
        <references count="1">
          <reference field="4294967294" count="1">
            <x v="0"/>
          </reference>
        </references>
      </pivotArea>
    </format>
    <format dxfId="551">
      <pivotArea outline="0" fieldPosition="0">
        <references count="1">
          <reference field="4294967294" count="1">
            <x v="0"/>
          </reference>
        </references>
      </pivotArea>
    </format>
    <format dxfId="550">
      <pivotArea outline="0" fieldPosition="0">
        <references count="1">
          <reference field="4294967294" count="1">
            <x v="0"/>
          </reference>
        </references>
      </pivotArea>
    </format>
    <format dxfId="549">
      <pivotArea outline="0" fieldPosition="0">
        <references count="1">
          <reference field="4294967294" count="1">
            <x v="0"/>
          </reference>
        </references>
      </pivotArea>
    </format>
    <format dxfId="548">
      <pivotArea outline="0" fieldPosition="0">
        <references count="1">
          <reference field="4294967294" count="1">
            <x v="0"/>
          </reference>
        </references>
      </pivotArea>
    </format>
    <format dxfId="547">
      <pivotArea outline="0" collapsedLevelsAreSubtotals="1" fieldPosition="0"/>
    </format>
  </formats>
  <conditionalFormats count="1">
    <conditionalFormat priority="1">
      <pivotAreas count="3">
        <pivotArea type="data" outline="0" collapsedLevelsAreSubtotals="1" fieldPosition="0">
          <references count="4">
            <reference field="4294967294" count="1" selected="0">
              <x v="0"/>
            </reference>
            <reference field="2" count="9" selected="0">
              <x v="1"/>
              <x v="2"/>
              <x v="3"/>
              <x v="4"/>
              <x v="5"/>
              <x v="6"/>
              <x v="7"/>
              <x v="8"/>
              <x v="9"/>
            </reference>
            <reference field="26" count="3" selected="0">
              <x v="0"/>
              <x v="1"/>
              <x v="2"/>
            </reference>
            <reference field="28" count="1" selected="0">
              <x v="0"/>
            </reference>
          </references>
        </pivotArea>
        <pivotArea type="data" outline="0" collapsedLevelsAreSubtotals="1" fieldPosition="0">
          <references count="4">
            <reference field="4294967294" count="1" selected="0">
              <x v="0"/>
            </reference>
            <reference field="2" count="9" selected="0">
              <x v="1"/>
              <x v="2"/>
              <x v="3"/>
              <x v="4"/>
              <x v="5"/>
              <x v="6"/>
              <x v="7"/>
              <x v="8"/>
              <x v="9"/>
            </reference>
            <reference field="26" count="3" selected="0">
              <x v="0"/>
              <x v="1"/>
              <x v="2"/>
            </reference>
            <reference field="28" count="1" selected="0">
              <x v="1"/>
            </reference>
          </references>
        </pivotArea>
        <pivotArea type="data" outline="0" collapsedLevelsAreSubtotals="1" fieldPosition="0">
          <references count="4">
            <reference field="4294967294" count="1" selected="0">
              <x v="0"/>
            </reference>
            <reference field="2" count="9" selected="0">
              <x v="1"/>
              <x v="2"/>
              <x v="3"/>
              <x v="4"/>
              <x v="5"/>
              <x v="6"/>
              <x v="7"/>
              <x v="8"/>
              <x v="9"/>
            </reference>
            <reference field="26" count="3" selected="0">
              <x v="0"/>
              <x v="1"/>
              <x v="2"/>
            </reference>
            <reference field="28" count="1" selected="0">
              <x v="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6834AC-8F61-497D-8765-78C3ACB48C35}" name="PivotTable4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I6:L11" firstHeaderRow="1" firstDataRow="2" firstDataCol="1"/>
  <pivotFields count="47">
    <pivotField dataField="1" compact="0" outline="0" subtotalTop="0" showAll="0"/>
    <pivotField compact="0" outline="0" subtotalTop="0" showAll="0"/>
    <pivotField compact="0" outline="0" subtotalTop="0" showAll="0"/>
    <pivotField axis="axisCol" compact="0" outline="0" subtotalTop="0" showAll="0">
      <items count="3">
        <item x="1"/>
        <item x="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>
      <items count="4">
        <item x="1"/>
        <item x="0"/>
        <item x="2"/>
        <item t="default"/>
      </items>
    </pivotField>
    <pivotField compact="0" outline="0" subtotalTop="0" showAll="0"/>
    <pivotField name="Payment" axis="axisRow" compact="0" outline="0" subtotalTop="0" showAll="0">
      <items count="4">
        <item x="1"/>
        <item x="0"/>
        <item x="2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compact="0" outline="0" subtotalTop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28"/>
  </rowFields>
  <rowItems count="4">
    <i>
      <x/>
    </i>
    <i>
      <x v="1"/>
    </i>
    <i>
      <x v="2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ustomers" fld="0" subtotal="count" baseField="0" baseItem="0" numFmtId="165"/>
  </dataFields>
  <formats count="7">
    <format dxfId="564">
      <pivotArea grandRow="1" outline="0" collapsedLevelsAreSubtotals="1" fieldPosition="0"/>
    </format>
    <format dxfId="563">
      <pivotArea outline="0" fieldPosition="0">
        <references count="1">
          <reference field="4294967294" count="1" selected="0">
            <x v="0"/>
          </reference>
        </references>
      </pivotArea>
    </format>
    <format dxfId="562">
      <pivotArea outline="0" collapsedLevelsAreSubtotals="1" fieldPosition="0"/>
    </format>
    <format dxfId="561">
      <pivotArea field="26" type="button" dataOnly="0" labelOnly="1" outline="0"/>
    </format>
    <format dxfId="560">
      <pivotArea type="topRight" dataOnly="0" labelOnly="1" outline="0" fieldPosition="0"/>
    </format>
    <format dxfId="559">
      <pivotArea dataOnly="0" labelOnly="1" grandCol="1" outline="0" fieldPosition="0"/>
    </format>
    <format dxfId="558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259840-3437-4008-8525-CBE5DD9788A9}" name="PivotTable5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B15:F26" firstHeaderRow="1" firstDataRow="2" firstDataCol="1"/>
  <pivotFields count="47">
    <pivotField dataField="1" compact="0" outline="0" subtotalTop="0" showAll="0"/>
    <pivotField compact="0" outline="0" subtotalTop="0" showAll="0"/>
    <pivotField axis="axisRow" compact="0" outline="0" subtotalTop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Col" compact="0" outline="0" subtotalTop="0" showAll="0">
      <items count="4">
        <item x="1"/>
        <item x="0"/>
        <item x="2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compact="0" outline="0" subtotalTop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2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6"/>
  </colFields>
  <colItems count="4">
    <i>
      <x/>
    </i>
    <i>
      <x v="1"/>
    </i>
    <i>
      <x v="2"/>
    </i>
    <i t="grand">
      <x/>
    </i>
  </colItems>
  <dataFields count="1">
    <dataField name="Customers" fld="0" subtotal="count" showDataAs="percentOfCol" baseField="0" baseItem="0" numFmtId="166"/>
  </dataFields>
  <formats count="16">
    <format dxfId="580">
      <pivotArea grandRow="1" outline="0" collapsedLevelsAreSubtotals="1" fieldPosition="0"/>
    </format>
    <format dxfId="579">
      <pivotArea outline="0" fieldPosition="0">
        <references count="1">
          <reference field="4294967294" count="1" selected="0">
            <x v="0"/>
          </reference>
        </references>
      </pivotArea>
    </format>
    <format dxfId="578">
      <pivotArea outline="0" fieldPosition="0">
        <references count="1">
          <reference field="4294967294" count="1">
            <x v="0"/>
          </reference>
        </references>
      </pivotArea>
    </format>
    <format dxfId="577">
      <pivotArea outline="0" fieldPosition="0">
        <references count="1">
          <reference field="4294967294" count="1">
            <x v="0"/>
          </reference>
        </references>
      </pivotArea>
    </format>
    <format dxfId="576">
      <pivotArea outline="0" fieldPosition="0">
        <references count="1">
          <reference field="4294967294" count="1">
            <x v="0"/>
          </reference>
        </references>
      </pivotArea>
    </format>
    <format dxfId="575">
      <pivotArea outline="0" fieldPosition="0">
        <references count="1">
          <reference field="4294967294" count="1">
            <x v="0"/>
          </reference>
        </references>
      </pivotArea>
    </format>
    <format dxfId="574">
      <pivotArea outline="0" fieldPosition="0">
        <references count="1">
          <reference field="4294967294" count="1">
            <x v="0"/>
          </reference>
        </references>
      </pivotArea>
    </format>
    <format dxfId="573">
      <pivotArea outline="0" fieldPosition="0">
        <references count="1">
          <reference field="4294967294" count="1">
            <x v="0"/>
          </reference>
        </references>
      </pivotArea>
    </format>
    <format dxfId="572">
      <pivotArea outline="0" fieldPosition="0">
        <references count="1">
          <reference field="4294967294" count="1">
            <x v="0"/>
          </reference>
        </references>
      </pivotArea>
    </format>
    <format dxfId="571">
      <pivotArea outline="0" fieldPosition="0">
        <references count="1">
          <reference field="4294967294" count="1">
            <x v="0"/>
          </reference>
        </references>
      </pivotArea>
    </format>
    <format dxfId="570">
      <pivotArea outline="0" fieldPosition="0">
        <references count="1">
          <reference field="4294967294" count="1">
            <x v="0"/>
          </reference>
        </references>
      </pivotArea>
    </format>
    <format dxfId="569">
      <pivotArea outline="0" fieldPosition="0">
        <references count="1">
          <reference field="4294967294" count="1">
            <x v="0"/>
          </reference>
        </references>
      </pivotArea>
    </format>
    <format dxfId="568">
      <pivotArea outline="0" fieldPosition="0">
        <references count="1">
          <reference field="4294967294" count="1">
            <x v="0"/>
          </reference>
        </references>
      </pivotArea>
    </format>
    <format dxfId="567">
      <pivotArea outline="0" fieldPosition="0">
        <references count="1">
          <reference field="4294967294" count="1">
            <x v="0"/>
          </reference>
        </references>
      </pivotArea>
    </format>
    <format dxfId="566">
      <pivotArea outline="0" fieldPosition="0">
        <references count="1">
          <reference field="4294967294" count="1">
            <x v="0"/>
          </reference>
        </references>
      </pivotArea>
    </format>
    <format dxfId="565">
      <pivotArea outline="0" fieldPosition="0">
        <references count="1">
          <reference field="4294967294" count="1">
            <x v="0"/>
          </reference>
        </references>
      </pivotArea>
    </format>
  </formats>
  <conditionalFormats count="2">
    <conditionalFormat priority="4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" count="9" selected="0">
              <x v="1"/>
              <x v="2"/>
              <x v="3"/>
              <x v="4"/>
              <x v="5"/>
              <x v="6"/>
              <x v="7"/>
              <x v="8"/>
              <x v="9"/>
            </reference>
            <reference field="26" count="1" selected="0">
              <x v="0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2" count="9" selected="0">
              <x v="1"/>
              <x v="2"/>
              <x v="3"/>
              <x v="4"/>
              <x v="5"/>
              <x v="6"/>
              <x v="7"/>
              <x v="8"/>
              <x v="9"/>
            </reference>
            <reference field="26" count="2" selected="0">
              <x v="1"/>
              <x v="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D7B4BCF-2C8A-4CEF-934C-C4DA9E7CC42D}" name="PivotTable7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I15:M26" firstHeaderRow="1" firstDataRow="2" firstDataCol="1"/>
  <pivotFields count="47">
    <pivotField dataField="1" compact="0" outline="0" subtotalTop="0" showAll="0"/>
    <pivotField compact="0" outline="0" subtotalTop="0" showAll="0"/>
    <pivotField axis="axisRow" compact="0" outline="0" subtotalTop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>
      <items count="4">
        <item x="1"/>
        <item x="0"/>
        <item x="2"/>
        <item t="default"/>
      </items>
    </pivotField>
    <pivotField compact="0" outline="0" subtotalTop="0" showAll="0"/>
    <pivotField axis="axisCol" compact="0" outline="0" subtotalTop="0" showAll="0">
      <items count="4">
        <item x="1"/>
        <item x="0"/>
        <item x="2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compact="0" outline="0" subtotalTop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2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8"/>
  </colFields>
  <colItems count="4">
    <i>
      <x/>
    </i>
    <i>
      <x v="1"/>
    </i>
    <i>
      <x v="2"/>
    </i>
    <i t="grand">
      <x/>
    </i>
  </colItems>
  <dataFields count="1">
    <dataField name="Customers" fld="0" subtotal="count" showDataAs="percentOfRow" baseField="0" baseItem="0" numFmtId="10"/>
  </dataFields>
  <formats count="9">
    <format dxfId="589">
      <pivotArea grandRow="1" outline="0" collapsedLevelsAreSubtotals="1" fieldPosition="0"/>
    </format>
    <format dxfId="588">
      <pivotArea outline="0" fieldPosition="0">
        <references count="1">
          <reference field="4294967294" count="1" selected="0">
            <x v="0"/>
          </reference>
        </references>
      </pivotArea>
    </format>
    <format dxfId="587">
      <pivotArea outline="0" collapsedLevelsAreSubtotals="1" fieldPosition="0"/>
    </format>
    <format dxfId="586">
      <pivotArea field="26" type="button" dataOnly="0" labelOnly="1" outline="0"/>
    </format>
    <format dxfId="585">
      <pivotArea type="topRight" dataOnly="0" labelOnly="1" outline="0" fieldPosition="0"/>
    </format>
    <format dxfId="584">
      <pivotArea dataOnly="0" labelOnly="1" grandCol="1" outline="0" fieldPosition="0"/>
    </format>
    <format dxfId="583">
      <pivotArea outline="0" fieldPosition="0">
        <references count="1">
          <reference field="4294967294" count="1">
            <x v="0"/>
          </reference>
        </references>
      </pivotArea>
    </format>
    <format dxfId="582">
      <pivotArea outline="0" fieldPosition="0">
        <references count="1">
          <reference field="2" count="9" selected="0">
            <x v="1"/>
            <x v="2"/>
            <x v="3"/>
            <x v="4"/>
            <x v="5"/>
            <x v="6"/>
            <x v="7"/>
            <x v="8"/>
            <x v="9"/>
          </reference>
        </references>
      </pivotArea>
    </format>
    <format dxfId="581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E6499B-937F-44F4-BAD5-DFAE0F6108A8}" name="PivotTable6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B6:E11" firstHeaderRow="1" firstDataRow="2" firstDataCol="1"/>
  <pivotFields count="47">
    <pivotField dataField="1" compact="0" outline="0" subtotalTop="0" showAll="0"/>
    <pivotField compact="0" outline="0" subtotalTop="0" showAll="0"/>
    <pivotField compact="0" outline="0" subtotalTop="0" showAll="0"/>
    <pivotField axis="axisCol" compact="0" outline="0" subtotalTop="0" showAll="0">
      <items count="3">
        <item x="1"/>
        <item x="0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axis="axisRow" compact="0" outline="0" subtotalTop="0" showAll="0">
      <items count="4">
        <item x="1"/>
        <item x="0"/>
        <item x="2"/>
        <item t="default"/>
      </items>
    </pivotField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showAll="0"/>
    <pivotField compact="0" outline="0" subtotalTop="0" dragToRow="0" dragToCol="0" dragToPage="0" showAll="0" defaultSubtotal="0"/>
    <pivotField compact="0" outline="0" subtotalTop="0" dragToRow="0" dragToCol="0" dragToPage="0" showAll="0" defaultSubtotal="0"/>
    <pivotField compact="0" outline="0" subtotalTop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26"/>
  </rowFields>
  <rowItems count="4">
    <i>
      <x/>
    </i>
    <i>
      <x v="1"/>
    </i>
    <i>
      <x v="2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ustomers" fld="0" subtotal="count" baseField="0" baseItem="0" numFmtId="165"/>
  </dataFields>
  <formats count="9">
    <format dxfId="598">
      <pivotArea grandRow="1" outline="0" collapsedLevelsAreSubtotals="1" fieldPosition="0"/>
    </format>
    <format dxfId="597">
      <pivotArea outline="0" fieldPosition="0">
        <references count="1">
          <reference field="4294967294" count="1" selected="0">
            <x v="0"/>
          </reference>
        </references>
      </pivotArea>
    </format>
    <format dxfId="596">
      <pivotArea field="26" type="button" dataOnly="0" labelOnly="1" outline="0" axis="axisRow" fieldPosition="0"/>
    </format>
    <format dxfId="595">
      <pivotArea type="topRight" dataOnly="0" labelOnly="1" outline="0" fieldPosition="0"/>
    </format>
    <format dxfId="594">
      <pivotArea dataOnly="0" labelOnly="1" outline="0" fieldPosition="0">
        <references count="1">
          <reference field="26" count="0"/>
        </references>
      </pivotArea>
    </format>
    <format dxfId="593">
      <pivotArea dataOnly="0" labelOnly="1" grandCol="1" outline="0" fieldPosition="0"/>
    </format>
    <format dxfId="592">
      <pivotArea outline="0" fieldPosition="0">
        <references count="1">
          <reference field="4294967294" count="1">
            <x v="0"/>
          </reference>
        </references>
      </pivotArea>
    </format>
    <format dxfId="591">
      <pivotArea outline="0" fieldPosition="0">
        <references count="1">
          <reference field="4294967294" count="1">
            <x v="0"/>
          </reference>
        </references>
      </pivotArea>
    </format>
    <format dxfId="59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00E6D0-7DA9-45D9-BCC3-151BE3148956}" name="PivotTable32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W78:AA83" firstHeaderRow="1" firstDataRow="2" firstDataCol="2"/>
  <pivotFields count="47">
    <pivotField compact="0" outline="0" showAll="0"/>
    <pivotField axis="axisCol" compact="0" outline="0" showAll="0">
      <items count="3">
        <item x="0"/>
        <item x="1"/>
        <item t="default"/>
      </items>
    </pivotField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howAll="0"/>
    <pivotField compact="0" outline="0" showAll="0"/>
    <pivotField compact="0" outline="0" showAll="0"/>
    <pivotField axis="axisRow" compact="0" outline="0" showAll="0">
      <items count="4">
        <item h="1" sd="0" x="0"/>
        <item x="1"/>
        <item h="1" sd="0"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14"/>
    <field x="3"/>
  </rowFields>
  <rowItems count="4">
    <i>
      <x v="1"/>
      <x/>
    </i>
    <i r="1">
      <x v="1"/>
    </i>
    <i t="default">
      <x v="1"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Total Revenue" fld="34" baseField="0" baseItem="0"/>
  </dataFields>
  <formats count="2">
    <format dxfId="459">
      <pivotArea grandRow="1" outline="0" collapsedLevelsAreSubtotals="1" fieldPosition="0"/>
    </format>
    <format dxfId="45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ED7C70-2C27-4078-8B6C-64A46A45D40A}" name="PivotTable34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W88:AA93" firstHeaderRow="1" firstDataRow="2" firstDataCol="2"/>
  <pivotFields count="47">
    <pivotField compact="0" outline="0" showAll="0"/>
    <pivotField axis="axisCol" compact="0" outline="0" showAll="0">
      <items count="3">
        <item x="0"/>
        <item x="1"/>
        <item t="default"/>
      </items>
    </pivotField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0"/>
        <item h="1" sd="0" x="1"/>
        <item t="default"/>
      </items>
    </pivotField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41"/>
    <field x="3"/>
  </rowFields>
  <rowItems count="4">
    <i>
      <x/>
      <x/>
    </i>
    <i r="1">
      <x v="1"/>
    </i>
    <i t="default">
      <x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Total Revenue" fld="34" baseField="0" baseItem="0"/>
  </dataFields>
  <formats count="2">
    <format dxfId="461">
      <pivotArea grandRow="1" outline="0" collapsedLevelsAreSubtotals="1" fieldPosition="0"/>
    </format>
    <format dxfId="46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700871-6E11-471A-ACB8-1BF6C3C1CAF2}" name="PivotTable30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W60:AA65" firstHeaderRow="1" firstDataRow="2" firstDataCol="2"/>
  <pivotFields count="47">
    <pivotField compact="0" outline="0" showAll="0"/>
    <pivotField axis="axisCol" compact="0" outline="0" showAll="0">
      <items count="3">
        <item x="0"/>
        <item x="1"/>
        <item t="default"/>
      </items>
    </pivotField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0"/>
        <item h="1" sd="0" x="1"/>
        <item t="default"/>
      </items>
    </pivotField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40"/>
    <field x="3"/>
  </rowFields>
  <rowItems count="4">
    <i>
      <x/>
      <x/>
    </i>
    <i r="1">
      <x v="1"/>
    </i>
    <i t="default">
      <x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Total Revenue" fld="34" baseField="0" baseItem="0"/>
  </dataFields>
  <formats count="2">
    <format dxfId="463">
      <pivotArea grandRow="1" outline="0" collapsedLevelsAreSubtotals="1" fieldPosition="0"/>
    </format>
    <format dxfId="46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A6C82B-4EC2-4824-A3DE-5EEF946C8AB5}" name="PivotTable19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P43:S74" firstHeaderRow="0" firstDataRow="1" firstDataCol="1" rowPageCount="1" colPageCount="1"/>
  <pivotFields count="47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measureFilter="1" sortType="descending">
      <items count="1107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x="162"/>
        <item x="758"/>
        <item x="406"/>
        <item x="201"/>
        <item x="1076"/>
        <item x="853"/>
        <item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dataField="1" compact="0" outline="0" multipleItemSelectionAllowed="1" showAll="0">
      <items count="501">
        <item h="1" x="0"/>
        <item x="12"/>
        <item x="177"/>
        <item x="450"/>
        <item x="25"/>
        <item x="40"/>
        <item x="471"/>
        <item x="342"/>
        <item x="158"/>
        <item x="274"/>
        <item x="331"/>
        <item x="183"/>
        <item x="441"/>
        <item x="292"/>
        <item x="32"/>
        <item x="459"/>
        <item x="145"/>
        <item x="290"/>
        <item x="333"/>
        <item x="166"/>
        <item x="436"/>
        <item x="242"/>
        <item x="340"/>
        <item x="143"/>
        <item x="137"/>
        <item x="228"/>
        <item x="72"/>
        <item x="375"/>
        <item x="75"/>
        <item x="402"/>
        <item x="91"/>
        <item x="213"/>
        <item x="311"/>
        <item x="341"/>
        <item x="332"/>
        <item x="117"/>
        <item x="20"/>
        <item x="449"/>
        <item x="243"/>
        <item x="465"/>
        <item x="357"/>
        <item x="41"/>
        <item x="203"/>
        <item x="336"/>
        <item x="209"/>
        <item x="278"/>
        <item x="241"/>
        <item x="130"/>
        <item x="233"/>
        <item x="7"/>
        <item x="69"/>
        <item x="310"/>
        <item x="493"/>
        <item x="116"/>
        <item x="237"/>
        <item x="103"/>
        <item x="73"/>
        <item x="279"/>
        <item x="277"/>
        <item x="22"/>
        <item x="261"/>
        <item x="189"/>
        <item x="393"/>
        <item x="367"/>
        <item x="23"/>
        <item x="154"/>
        <item x="159"/>
        <item x="222"/>
        <item x="473"/>
        <item x="33"/>
        <item x="498"/>
        <item x="356"/>
        <item x="193"/>
        <item x="184"/>
        <item x="224"/>
        <item x="16"/>
        <item x="455"/>
        <item x="317"/>
        <item x="469"/>
        <item x="499"/>
        <item x="8"/>
        <item x="225"/>
        <item x="257"/>
        <item x="488"/>
        <item x="414"/>
        <item x="401"/>
        <item x="84"/>
        <item x="330"/>
        <item x="108"/>
        <item x="24"/>
        <item x="46"/>
        <item x="463"/>
        <item x="51"/>
        <item x="123"/>
        <item x="151"/>
        <item x="207"/>
        <item x="169"/>
        <item x="421"/>
        <item x="360"/>
        <item x="6"/>
        <item x="149"/>
        <item x="98"/>
        <item x="171"/>
        <item x="133"/>
        <item x="475"/>
        <item x="87"/>
        <item x="35"/>
        <item x="9"/>
        <item x="197"/>
        <item x="176"/>
        <item x="235"/>
        <item x="86"/>
        <item x="29"/>
        <item x="316"/>
        <item x="38"/>
        <item x="280"/>
        <item x="186"/>
        <item x="434"/>
        <item x="59"/>
        <item x="285"/>
        <item x="440"/>
        <item x="309"/>
        <item x="374"/>
        <item x="323"/>
        <item x="58"/>
        <item x="238"/>
        <item x="232"/>
        <item x="334"/>
        <item x="446"/>
        <item x="109"/>
        <item x="284"/>
        <item x="187"/>
        <item x="478"/>
        <item x="240"/>
        <item x="56"/>
        <item x="418"/>
        <item x="424"/>
        <item x="153"/>
        <item x="497"/>
        <item x="127"/>
        <item x="19"/>
        <item x="468"/>
        <item x="30"/>
        <item x="195"/>
        <item x="234"/>
        <item x="90"/>
        <item x="164"/>
        <item x="74"/>
        <item x="28"/>
        <item x="13"/>
        <item x="220"/>
        <item x="255"/>
        <item x="451"/>
        <item x="148"/>
        <item x="251"/>
        <item x="47"/>
        <item x="199"/>
        <item x="188"/>
        <item x="400"/>
        <item x="474"/>
        <item x="57"/>
        <item x="162"/>
        <item x="406"/>
        <item x="11"/>
        <item x="93"/>
        <item x="219"/>
        <item x="208"/>
        <item x="412"/>
        <item x="39"/>
        <item x="106"/>
        <item x="272"/>
        <item x="395"/>
        <item x="223"/>
        <item x="466"/>
        <item x="155"/>
        <item x="21"/>
        <item x="343"/>
        <item x="452"/>
        <item x="494"/>
        <item x="291"/>
        <item x="313"/>
        <item x="138"/>
        <item x="248"/>
        <item x="214"/>
        <item x="373"/>
        <item x="253"/>
        <item x="425"/>
        <item x="315"/>
        <item x="95"/>
        <item x="489"/>
        <item x="299"/>
        <item x="263"/>
        <item x="107"/>
        <item x="62"/>
        <item x="416"/>
        <item x="175"/>
        <item x="483"/>
        <item x="2"/>
        <item x="445"/>
        <item x="196"/>
        <item x="201"/>
        <item x="396"/>
        <item x="230"/>
        <item x="399"/>
        <item x="462"/>
        <item x="369"/>
        <item x="380"/>
        <item x="96"/>
        <item x="297"/>
        <item x="66"/>
        <item x="322"/>
        <item x="383"/>
        <item x="152"/>
        <item x="422"/>
        <item x="45"/>
        <item x="321"/>
        <item x="376"/>
        <item x="178"/>
        <item x="163"/>
        <item x="381"/>
        <item x="433"/>
        <item x="77"/>
        <item x="437"/>
        <item x="487"/>
        <item x="472"/>
        <item x="435"/>
        <item x="78"/>
        <item x="329"/>
        <item x="204"/>
        <item x="453"/>
        <item x="37"/>
        <item x="88"/>
        <item x="129"/>
        <item x="247"/>
        <item x="289"/>
        <item x="438"/>
        <item x="239"/>
        <item x="161"/>
        <item x="48"/>
        <item x="338"/>
        <item x="14"/>
        <item x="351"/>
        <item x="288"/>
        <item x="397"/>
        <item x="181"/>
        <item x="61"/>
        <item x="287"/>
        <item x="122"/>
        <item x="312"/>
        <item x="484"/>
        <item x="295"/>
        <item x="81"/>
        <item x="60"/>
        <item x="49"/>
        <item x="444"/>
        <item x="173"/>
        <item x="307"/>
        <item x="410"/>
        <item x="398"/>
        <item x="495"/>
        <item x="94"/>
        <item x="15"/>
        <item x="273"/>
        <item x="190"/>
        <item x="245"/>
        <item x="364"/>
        <item x="36"/>
        <item x="221"/>
        <item x="442"/>
        <item x="304"/>
        <item x="432"/>
        <item x="264"/>
        <item x="215"/>
        <item x="382"/>
        <item x="212"/>
        <item x="174"/>
        <item x="65"/>
        <item x="390"/>
        <item x="283"/>
        <item x="194"/>
        <item x="55"/>
        <item x="294"/>
        <item x="114"/>
        <item x="52"/>
        <item x="256"/>
        <item x="426"/>
        <item x="260"/>
        <item x="254"/>
        <item x="386"/>
        <item x="115"/>
        <item x="229"/>
        <item x="348"/>
        <item x="249"/>
        <item x="262"/>
        <item x="305"/>
        <item x="457"/>
        <item x="135"/>
        <item x="407"/>
        <item x="388"/>
        <item x="350"/>
        <item x="392"/>
        <item x="3"/>
        <item x="347"/>
        <item x="119"/>
        <item x="496"/>
        <item x="144"/>
        <item x="170"/>
        <item x="460"/>
        <item x="476"/>
        <item x="420"/>
        <item x="430"/>
        <item x="325"/>
        <item x="387"/>
        <item x="99"/>
        <item x="282"/>
        <item x="389"/>
        <item x="118"/>
        <item x="79"/>
        <item x="458"/>
        <item x="113"/>
        <item x="42"/>
        <item x="405"/>
        <item x="44"/>
        <item x="92"/>
        <item x="165"/>
        <item x="486"/>
        <item x="26"/>
        <item x="454"/>
        <item x="409"/>
        <item x="408"/>
        <item x="100"/>
        <item x="477"/>
        <item x="447"/>
        <item x="372"/>
        <item x="124"/>
        <item x="318"/>
        <item x="76"/>
        <item x="346"/>
        <item x="384"/>
        <item x="335"/>
        <item x="140"/>
        <item x="85"/>
        <item x="259"/>
        <item x="411"/>
        <item x="366"/>
        <item x="429"/>
        <item x="10"/>
        <item x="125"/>
        <item x="314"/>
        <item x="324"/>
        <item x="482"/>
        <item x="112"/>
        <item x="345"/>
        <item x="300"/>
        <item x="368"/>
        <item x="250"/>
        <item x="206"/>
        <item x="101"/>
        <item x="146"/>
        <item x="428"/>
        <item x="128"/>
        <item x="205"/>
        <item x="179"/>
        <item x="265"/>
        <item x="63"/>
        <item x="168"/>
        <item x="268"/>
        <item x="142"/>
        <item x="191"/>
        <item x="216"/>
        <item x="319"/>
        <item x="202"/>
        <item x="211"/>
        <item x="252"/>
        <item x="1"/>
        <item x="431"/>
        <item x="70"/>
        <item x="50"/>
        <item x="18"/>
        <item x="448"/>
        <item x="303"/>
        <item x="293"/>
        <item x="150"/>
        <item x="147"/>
        <item x="370"/>
        <item x="456"/>
        <item x="479"/>
        <item x="286"/>
        <item x="481"/>
        <item x="271"/>
        <item x="126"/>
        <item x="355"/>
        <item x="328"/>
        <item x="231"/>
        <item x="344"/>
        <item x="480"/>
        <item x="377"/>
        <item x="379"/>
        <item x="269"/>
        <item x="82"/>
        <item x="244"/>
        <item x="337"/>
        <item x="180"/>
        <item x="192"/>
        <item x="403"/>
        <item x="417"/>
        <item x="134"/>
        <item x="43"/>
        <item x="105"/>
        <item x="363"/>
        <item x="34"/>
        <item x="302"/>
        <item x="210"/>
        <item x="391"/>
        <item x="365"/>
        <item x="467"/>
        <item x="120"/>
        <item x="354"/>
        <item x="415"/>
        <item x="419"/>
        <item x="267"/>
        <item x="296"/>
        <item x="385"/>
        <item x="64"/>
        <item x="226"/>
        <item x="80"/>
        <item x="326"/>
        <item x="358"/>
        <item x="490"/>
        <item x="139"/>
        <item x="227"/>
        <item x="141"/>
        <item x="306"/>
        <item x="4"/>
        <item x="182"/>
        <item x="17"/>
        <item x="427"/>
        <item x="157"/>
        <item x="172"/>
        <item x="423"/>
        <item x="5"/>
        <item x="111"/>
        <item x="320"/>
        <item x="121"/>
        <item x="102"/>
        <item x="492"/>
        <item x="308"/>
        <item x="349"/>
        <item x="258"/>
        <item x="89"/>
        <item x="362"/>
        <item x="53"/>
        <item x="131"/>
        <item x="266"/>
        <item x="136"/>
        <item x="246"/>
        <item x="394"/>
        <item x="270"/>
        <item x="491"/>
        <item x="371"/>
        <item x="68"/>
        <item x="218"/>
        <item x="200"/>
        <item x="298"/>
        <item x="464"/>
        <item x="156"/>
        <item x="413"/>
        <item x="97"/>
        <item x="217"/>
        <item x="404"/>
        <item x="236"/>
        <item x="281"/>
        <item x="485"/>
        <item x="301"/>
        <item x="327"/>
        <item x="54"/>
        <item x="353"/>
        <item x="275"/>
        <item x="443"/>
        <item x="339"/>
        <item x="104"/>
        <item x="470"/>
        <item x="83"/>
        <item x="167"/>
        <item x="439"/>
        <item x="461"/>
        <item x="276"/>
        <item x="198"/>
        <item x="31"/>
        <item x="132"/>
        <item x="352"/>
        <item x="378"/>
        <item x="71"/>
        <item x="110"/>
        <item x="160"/>
        <item x="361"/>
        <item x="359"/>
        <item x="185"/>
        <item x="27"/>
        <item x="6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5"/>
  </rowFields>
  <rowItems count="31">
    <i>
      <x v="854"/>
    </i>
    <i>
      <x v="840"/>
    </i>
    <i>
      <x v="548"/>
    </i>
    <i>
      <x v="863"/>
    </i>
    <i>
      <x v="368"/>
    </i>
    <i>
      <x v="554"/>
    </i>
    <i>
      <x v="734"/>
    </i>
    <i>
      <x v="690"/>
    </i>
    <i>
      <x v="884"/>
    </i>
    <i>
      <x v="357"/>
    </i>
    <i>
      <x v="306"/>
    </i>
    <i>
      <x v="56"/>
    </i>
    <i>
      <x v="1102"/>
    </i>
    <i>
      <x v="883"/>
    </i>
    <i>
      <x v="218"/>
    </i>
    <i>
      <x v="23"/>
    </i>
    <i>
      <x v="681"/>
    </i>
    <i>
      <x v="714"/>
    </i>
    <i>
      <x v="891"/>
    </i>
    <i>
      <x v="316"/>
    </i>
    <i>
      <x v="924"/>
    </i>
    <i>
      <x v="679"/>
    </i>
    <i>
      <x v="887"/>
    </i>
    <i>
      <x v="878"/>
    </i>
    <i>
      <x v="893"/>
    </i>
    <i>
      <x v="36"/>
    </i>
    <i>
      <x v="1098"/>
    </i>
    <i>
      <x v="807"/>
    </i>
    <i>
      <x v="703"/>
    </i>
    <i>
      <x v="88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31" hier="-1"/>
  </pageFields>
  <dataFields count="3">
    <dataField name="Customers" fld="0" subtotal="count" baseField="26" baseItem="2" numFmtId="165"/>
    <dataField name=" Total Refunds" fld="31" baseField="5" baseItem="854"/>
    <dataField name="Average Refunds" fld="31" subtotal="average" baseField="5" baseItem="854"/>
  </dataFields>
  <formats count="5">
    <format dxfId="468">
      <pivotArea grandRow="1" outline="0" collapsedLevelsAreSubtotals="1" fieldPosition="0"/>
    </format>
    <format dxfId="467">
      <pivotArea outline="0" collapsedLevelsAreSubtotals="1" fieldPosition="0"/>
    </format>
    <format dxfId="466">
      <pivotArea outline="0" fieldPosition="0">
        <references count="1">
          <reference field="4294967294" count="1" selected="0">
            <x v="0"/>
          </reference>
        </references>
      </pivotArea>
    </format>
    <format dxfId="465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64">
      <pivotArea outline="0" fieldPosition="0">
        <references count="1">
          <reference field="4294967294" count="1">
            <x v="0"/>
          </reference>
        </references>
      </pivotArea>
    </format>
  </formats>
  <conditionalFormats count="2">
    <conditionalFormat priority="4">
      <pivotAreas count="1">
        <pivotArea type="data" outline="0" collapsedLevelsAreSubtotals="1" fieldPosition="0">
          <references count="2">
            <reference field="4294967294" count="1" selected="0">
              <x v="1"/>
            </reference>
            <reference field="5" count="30" selected="0">
              <x v="23"/>
              <x v="36"/>
              <x v="56"/>
              <x v="218"/>
              <x v="306"/>
              <x v="316"/>
              <x v="357"/>
              <x v="368"/>
              <x v="548"/>
              <x v="554"/>
              <x v="679"/>
              <x v="681"/>
              <x v="690"/>
              <x v="703"/>
              <x v="714"/>
              <x v="734"/>
              <x v="807"/>
              <x v="840"/>
              <x v="854"/>
              <x v="863"/>
              <x v="878"/>
              <x v="883"/>
              <x v="884"/>
              <x v="885"/>
              <x v="887"/>
              <x v="891"/>
              <x v="893"/>
              <x v="924"/>
              <x v="1098"/>
              <x v="1102"/>
            </reference>
          </references>
        </pivotArea>
      </pivotAreas>
    </conditionalFormat>
    <conditionalFormat priority="3">
      <pivotAreas count="1">
        <pivotArea type="data" outline="0" collapsedLevelsAreSubtotals="1" fieldPosition="0">
          <references count="2">
            <reference field="4294967294" count="1" selected="0">
              <x v="2"/>
            </reference>
            <reference field="5" count="30" selected="0">
              <x v="23"/>
              <x v="36"/>
              <x v="56"/>
              <x v="218"/>
              <x v="306"/>
              <x v="316"/>
              <x v="357"/>
              <x v="368"/>
              <x v="548"/>
              <x v="554"/>
              <x v="679"/>
              <x v="681"/>
              <x v="690"/>
              <x v="703"/>
              <x v="714"/>
              <x v="734"/>
              <x v="807"/>
              <x v="840"/>
              <x v="854"/>
              <x v="863"/>
              <x v="878"/>
              <x v="883"/>
              <x v="884"/>
              <x v="885"/>
              <x v="887"/>
              <x v="891"/>
              <x v="893"/>
              <x v="924"/>
              <x v="1098"/>
              <x v="110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5" type="count" evalOrder="-1" id="4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C03A2B-D96D-43E3-A4CB-C245AA90F6EE}" name="PivotTable17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J13:N26" firstHeaderRow="0" firstDataRow="1" firstDataCol="2" rowPageCount="1" colPageCount="1"/>
  <pivotFields count="47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1"/>
        <item x="0"/>
        <item x="2"/>
        <item t="default"/>
      </items>
    </pivotField>
    <pivotField compact="0" outline="0" showAll="0"/>
    <pivotField axis="axisRow"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axis="axisPage" dataField="1" compact="0" outline="0" multipleItemSelectionAllowed="1" showAll="0">
      <items count="501">
        <item h="1" x="0"/>
        <item x="12"/>
        <item x="177"/>
        <item x="450"/>
        <item x="25"/>
        <item x="40"/>
        <item x="471"/>
        <item x="342"/>
        <item x="158"/>
        <item x="274"/>
        <item x="331"/>
        <item x="183"/>
        <item x="441"/>
        <item x="292"/>
        <item x="32"/>
        <item x="459"/>
        <item x="145"/>
        <item x="290"/>
        <item x="333"/>
        <item x="166"/>
        <item x="436"/>
        <item x="242"/>
        <item x="340"/>
        <item x="143"/>
        <item x="137"/>
        <item x="228"/>
        <item x="72"/>
        <item x="375"/>
        <item x="75"/>
        <item x="402"/>
        <item x="91"/>
        <item x="213"/>
        <item x="311"/>
        <item x="341"/>
        <item x="332"/>
        <item x="117"/>
        <item x="20"/>
        <item x="449"/>
        <item x="243"/>
        <item x="465"/>
        <item x="357"/>
        <item x="41"/>
        <item x="203"/>
        <item x="336"/>
        <item x="209"/>
        <item x="278"/>
        <item x="241"/>
        <item x="130"/>
        <item x="233"/>
        <item x="7"/>
        <item x="69"/>
        <item x="310"/>
        <item x="493"/>
        <item x="116"/>
        <item x="237"/>
        <item x="103"/>
        <item x="73"/>
        <item x="279"/>
        <item x="277"/>
        <item x="22"/>
        <item x="261"/>
        <item x="189"/>
        <item x="393"/>
        <item x="367"/>
        <item x="23"/>
        <item x="154"/>
        <item x="159"/>
        <item x="222"/>
        <item x="473"/>
        <item x="33"/>
        <item x="498"/>
        <item x="356"/>
        <item x="193"/>
        <item x="184"/>
        <item x="224"/>
        <item x="16"/>
        <item x="455"/>
        <item x="317"/>
        <item x="469"/>
        <item x="499"/>
        <item x="8"/>
        <item x="225"/>
        <item x="257"/>
        <item x="488"/>
        <item x="414"/>
        <item x="401"/>
        <item x="84"/>
        <item x="330"/>
        <item x="108"/>
        <item x="24"/>
        <item x="46"/>
        <item x="463"/>
        <item x="51"/>
        <item x="123"/>
        <item x="151"/>
        <item x="207"/>
        <item x="169"/>
        <item x="421"/>
        <item x="360"/>
        <item x="6"/>
        <item x="149"/>
        <item x="98"/>
        <item x="171"/>
        <item x="133"/>
        <item x="475"/>
        <item x="87"/>
        <item x="35"/>
        <item x="9"/>
        <item x="197"/>
        <item x="176"/>
        <item x="235"/>
        <item x="86"/>
        <item x="29"/>
        <item x="316"/>
        <item x="38"/>
        <item x="280"/>
        <item x="186"/>
        <item x="434"/>
        <item x="59"/>
        <item x="285"/>
        <item x="440"/>
        <item x="309"/>
        <item x="374"/>
        <item x="323"/>
        <item x="58"/>
        <item x="238"/>
        <item x="232"/>
        <item x="334"/>
        <item x="446"/>
        <item x="109"/>
        <item x="284"/>
        <item x="187"/>
        <item x="478"/>
        <item x="240"/>
        <item x="56"/>
        <item x="418"/>
        <item x="424"/>
        <item x="153"/>
        <item x="497"/>
        <item x="127"/>
        <item x="19"/>
        <item x="468"/>
        <item x="30"/>
        <item x="195"/>
        <item x="234"/>
        <item x="90"/>
        <item x="164"/>
        <item x="74"/>
        <item x="28"/>
        <item x="13"/>
        <item x="220"/>
        <item x="255"/>
        <item x="451"/>
        <item x="148"/>
        <item x="251"/>
        <item x="47"/>
        <item x="199"/>
        <item x="188"/>
        <item x="400"/>
        <item x="474"/>
        <item x="57"/>
        <item x="162"/>
        <item x="406"/>
        <item x="11"/>
        <item x="93"/>
        <item x="219"/>
        <item x="208"/>
        <item x="412"/>
        <item x="39"/>
        <item x="106"/>
        <item x="272"/>
        <item x="395"/>
        <item x="223"/>
        <item x="466"/>
        <item x="155"/>
        <item x="21"/>
        <item x="343"/>
        <item x="452"/>
        <item x="494"/>
        <item x="291"/>
        <item x="313"/>
        <item x="138"/>
        <item x="248"/>
        <item x="214"/>
        <item x="373"/>
        <item x="253"/>
        <item x="425"/>
        <item x="315"/>
        <item x="95"/>
        <item x="489"/>
        <item x="299"/>
        <item x="263"/>
        <item x="107"/>
        <item x="62"/>
        <item x="416"/>
        <item x="175"/>
        <item x="483"/>
        <item x="2"/>
        <item x="445"/>
        <item x="196"/>
        <item x="201"/>
        <item x="396"/>
        <item x="230"/>
        <item x="399"/>
        <item x="462"/>
        <item x="369"/>
        <item x="380"/>
        <item x="96"/>
        <item x="297"/>
        <item x="66"/>
        <item x="322"/>
        <item x="383"/>
        <item x="152"/>
        <item x="422"/>
        <item x="45"/>
        <item x="321"/>
        <item x="376"/>
        <item x="178"/>
        <item x="163"/>
        <item x="381"/>
        <item x="433"/>
        <item x="77"/>
        <item x="437"/>
        <item x="487"/>
        <item x="472"/>
        <item x="435"/>
        <item x="78"/>
        <item x="329"/>
        <item x="204"/>
        <item x="453"/>
        <item x="37"/>
        <item x="88"/>
        <item x="129"/>
        <item x="247"/>
        <item x="289"/>
        <item x="438"/>
        <item x="239"/>
        <item x="161"/>
        <item x="48"/>
        <item x="338"/>
        <item x="14"/>
        <item x="351"/>
        <item x="288"/>
        <item x="397"/>
        <item x="181"/>
        <item x="61"/>
        <item x="287"/>
        <item x="122"/>
        <item x="312"/>
        <item x="484"/>
        <item x="295"/>
        <item x="81"/>
        <item x="60"/>
        <item x="49"/>
        <item x="444"/>
        <item x="173"/>
        <item x="307"/>
        <item x="410"/>
        <item x="398"/>
        <item x="495"/>
        <item x="94"/>
        <item x="15"/>
        <item x="273"/>
        <item x="190"/>
        <item x="245"/>
        <item x="364"/>
        <item x="36"/>
        <item x="221"/>
        <item x="442"/>
        <item x="304"/>
        <item x="432"/>
        <item x="264"/>
        <item x="215"/>
        <item x="382"/>
        <item x="212"/>
        <item x="174"/>
        <item x="65"/>
        <item x="390"/>
        <item x="283"/>
        <item x="194"/>
        <item x="55"/>
        <item x="294"/>
        <item x="114"/>
        <item x="52"/>
        <item x="256"/>
        <item x="426"/>
        <item x="260"/>
        <item x="254"/>
        <item x="386"/>
        <item x="115"/>
        <item x="229"/>
        <item x="348"/>
        <item x="249"/>
        <item x="262"/>
        <item x="305"/>
        <item x="457"/>
        <item x="135"/>
        <item x="407"/>
        <item x="388"/>
        <item x="350"/>
        <item x="392"/>
        <item x="3"/>
        <item x="347"/>
        <item x="119"/>
        <item x="496"/>
        <item x="144"/>
        <item x="170"/>
        <item x="460"/>
        <item x="476"/>
        <item x="420"/>
        <item x="430"/>
        <item x="325"/>
        <item x="387"/>
        <item x="99"/>
        <item x="282"/>
        <item x="389"/>
        <item x="118"/>
        <item x="79"/>
        <item x="458"/>
        <item x="113"/>
        <item x="42"/>
        <item x="405"/>
        <item x="44"/>
        <item x="92"/>
        <item x="165"/>
        <item x="486"/>
        <item x="26"/>
        <item x="454"/>
        <item x="409"/>
        <item x="408"/>
        <item x="100"/>
        <item x="477"/>
        <item x="447"/>
        <item x="372"/>
        <item x="124"/>
        <item x="318"/>
        <item x="76"/>
        <item x="346"/>
        <item x="384"/>
        <item x="335"/>
        <item x="140"/>
        <item x="85"/>
        <item x="259"/>
        <item x="411"/>
        <item x="366"/>
        <item x="429"/>
        <item x="10"/>
        <item x="125"/>
        <item x="314"/>
        <item x="324"/>
        <item x="482"/>
        <item x="112"/>
        <item x="345"/>
        <item x="300"/>
        <item x="368"/>
        <item x="250"/>
        <item x="206"/>
        <item x="101"/>
        <item x="146"/>
        <item x="428"/>
        <item x="128"/>
        <item x="205"/>
        <item x="179"/>
        <item x="265"/>
        <item x="63"/>
        <item x="168"/>
        <item x="268"/>
        <item x="142"/>
        <item x="191"/>
        <item x="216"/>
        <item x="319"/>
        <item x="202"/>
        <item x="211"/>
        <item x="252"/>
        <item x="1"/>
        <item x="431"/>
        <item x="70"/>
        <item x="50"/>
        <item x="18"/>
        <item x="448"/>
        <item x="303"/>
        <item x="293"/>
        <item x="150"/>
        <item x="147"/>
        <item x="370"/>
        <item x="456"/>
        <item x="479"/>
        <item x="286"/>
        <item x="481"/>
        <item x="271"/>
        <item x="126"/>
        <item x="355"/>
        <item x="328"/>
        <item x="231"/>
        <item x="344"/>
        <item x="480"/>
        <item x="377"/>
        <item x="379"/>
        <item x="269"/>
        <item x="82"/>
        <item x="244"/>
        <item x="337"/>
        <item x="180"/>
        <item x="192"/>
        <item x="403"/>
        <item x="417"/>
        <item x="134"/>
        <item x="43"/>
        <item x="105"/>
        <item x="363"/>
        <item x="34"/>
        <item x="302"/>
        <item x="210"/>
        <item x="391"/>
        <item x="365"/>
        <item x="467"/>
        <item x="120"/>
        <item x="354"/>
        <item x="415"/>
        <item x="419"/>
        <item x="267"/>
        <item x="296"/>
        <item x="385"/>
        <item x="64"/>
        <item x="226"/>
        <item x="80"/>
        <item x="326"/>
        <item x="358"/>
        <item x="490"/>
        <item x="139"/>
        <item x="227"/>
        <item x="141"/>
        <item x="306"/>
        <item x="4"/>
        <item x="182"/>
        <item x="17"/>
        <item x="427"/>
        <item x="157"/>
        <item x="172"/>
        <item x="423"/>
        <item x="5"/>
        <item x="111"/>
        <item x="320"/>
        <item x="121"/>
        <item x="102"/>
        <item x="492"/>
        <item x="308"/>
        <item x="349"/>
        <item x="258"/>
        <item x="89"/>
        <item x="362"/>
        <item x="53"/>
        <item x="131"/>
        <item x="266"/>
        <item x="136"/>
        <item x="246"/>
        <item x="394"/>
        <item x="270"/>
        <item x="491"/>
        <item x="371"/>
        <item x="68"/>
        <item x="218"/>
        <item x="200"/>
        <item x="298"/>
        <item x="464"/>
        <item x="156"/>
        <item x="413"/>
        <item x="97"/>
        <item x="217"/>
        <item x="404"/>
        <item x="236"/>
        <item x="281"/>
        <item x="485"/>
        <item x="301"/>
        <item x="327"/>
        <item x="54"/>
        <item x="353"/>
        <item x="275"/>
        <item x="443"/>
        <item x="339"/>
        <item x="104"/>
        <item x="470"/>
        <item x="83"/>
        <item x="167"/>
        <item x="439"/>
        <item x="461"/>
        <item x="276"/>
        <item x="198"/>
        <item x="31"/>
        <item x="132"/>
        <item x="352"/>
        <item x="378"/>
        <item x="71"/>
        <item x="110"/>
        <item x="160"/>
        <item x="361"/>
        <item x="359"/>
        <item x="185"/>
        <item x="27"/>
        <item x="6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26"/>
    <field x="28"/>
  </rowFields>
  <rowItems count="13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/>
    </i>
    <i r="1">
      <x v="1"/>
    </i>
    <i r="1">
      <x v="2"/>
    </i>
    <i t="default">
      <x v="2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31" hier="-1"/>
  </pageFields>
  <dataFields count="3">
    <dataField name="Customers" fld="0" subtotal="count" baseField="26" baseItem="2" numFmtId="166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Refunds" fld="31" baseField="1" baseItem="0"/>
    <dataField name="Avg Refunds" fld="31" subtotal="average" baseField="3" baseItem="1" numFmtId="167"/>
  </dataFields>
  <formats count="6">
    <format dxfId="474">
      <pivotArea grandRow="1" outline="0" collapsedLevelsAreSubtotals="1" fieldPosition="0"/>
    </format>
    <format dxfId="473">
      <pivotArea outline="0" collapsedLevelsAreSubtotals="1" fieldPosition="0"/>
    </format>
    <format dxfId="472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71">
      <pivotArea outline="0" fieldPosition="0">
        <references count="1">
          <reference field="4294967294" count="1" selected="0">
            <x v="2"/>
          </reference>
        </references>
      </pivotArea>
    </format>
    <format dxfId="470">
      <pivotArea outline="0" fieldPosition="0">
        <references count="1">
          <reference field="4294967294" count="1">
            <x v="0"/>
          </reference>
        </references>
      </pivotArea>
    </format>
    <format dxfId="469">
      <pivotArea outline="0" fieldPosition="0">
        <references count="1">
          <reference field="4294967294" count="1" selected="0">
            <x v="0"/>
          </reference>
        </references>
      </pivotArea>
    </format>
  </formats>
  <conditionalFormats count="1">
    <conditionalFormat priority="8">
      <pivotAreas count="3">
        <pivotArea type="data" outline="0" collapsedLevelsAreSubtotals="1" fieldPosition="0">
          <references count="3">
            <reference field="4294967294" count="1" selected="0">
              <x v="0"/>
            </reference>
            <reference field="26" count="1" selected="0">
              <x v="0"/>
            </reference>
            <reference field="28" count="3" selected="0">
              <x v="0"/>
              <x v="1"/>
              <x v="2"/>
            </reference>
          </references>
        </pivotArea>
        <pivotArea type="data" outline="0" collapsedLevelsAreSubtotals="1" fieldPosition="0">
          <references count="3">
            <reference field="4294967294" count="1" selected="0">
              <x v="0"/>
            </reference>
            <reference field="26" count="1" selected="0">
              <x v="1"/>
            </reference>
            <reference field="28" count="3" selected="0">
              <x v="0"/>
              <x v="1"/>
              <x v="2"/>
            </reference>
          </references>
        </pivotArea>
        <pivotArea type="data" outline="0" collapsedLevelsAreSubtotals="1" fieldPosition="0">
          <references count="3">
            <reference field="4294967294" count="1" selected="0">
              <x v="0"/>
            </reference>
            <reference field="26" count="1" selected="0">
              <x v="2"/>
            </reference>
            <reference field="28" count="3" selected="0">
              <x v="0"/>
              <x v="1"/>
              <x v="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E956786-45BC-4CF1-A6A7-F705110EBA38}" name="PivotTable46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B55:F68" firstHeaderRow="0" firstDataRow="1" firstDataCol="2"/>
  <pivotFields count="47">
    <pivotField dataField="1"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multipleItemSelectionAllowed="1" showAll="0"/>
    <pivotField compact="0" outline="0" showAll="0"/>
    <pivotField compact="0" outline="0" showAll="0"/>
    <pivotField dataField="1" compact="0" outline="0" showAll="0"/>
    <pivotField name="Cus Status" compact="0" outline="0" multipleItemSelectionAllowed="1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axis="axisRow" compact="0" outline="0" showAll="0">
      <items count="13">
        <item n="1-6" sd="0" x="0"/>
        <item n="7-12" sd="0" x="1"/>
        <item n="13-18" sd="0" x="2"/>
        <item n="19-24" sd="0" x="3"/>
        <item n="25-30" sd="0" x="4"/>
        <item n="31-35" sd="0" x="5"/>
        <item n="36-40" sd="0" x="6"/>
        <item n="41-46" sd="0" x="7"/>
        <item n="47-52" sd="0" x="8"/>
        <item n="53-60" sd="0" x="9"/>
        <item n="61-65" sd="0" x="10"/>
        <item n="66-72" sd="0" x="11"/>
        <item t="default"/>
      </items>
    </pivotField>
  </pivotFields>
  <rowFields count="2">
    <field x="46"/>
    <field x="1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ustomers" fld="0" subtotal="count" baseField="26" baseItem="2" numFmtId="165"/>
    <dataField name="Sum of Total Charges" fld="30" baseField="0" baseItem="0" numFmtId="168"/>
    <dataField name="Sum of Total Revenue" fld="34" baseField="0" baseItem="0" numFmtId="168"/>
  </dataFields>
  <formats count="7">
    <format dxfId="481">
      <pivotArea grandRow="1" outline="0" collapsedLevelsAreSubtotals="1" fieldPosition="0"/>
    </format>
    <format dxfId="48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79">
      <pivotArea outline="0" fieldPosition="0">
        <references count="1">
          <reference field="4294967294" count="1" selected="0">
            <x v="0"/>
          </reference>
        </references>
      </pivotArea>
    </format>
    <format dxfId="478">
      <pivotArea outline="0" collapsedLevelsAreSubtotals="1" fieldPosition="0"/>
    </format>
    <format dxfId="477">
      <pivotArea outline="0" fieldPosition="0">
        <references count="1">
          <reference field="4294967294" count="1">
            <x v="0"/>
          </reference>
        </references>
      </pivotArea>
    </format>
    <format dxfId="476">
      <pivotArea outline="0" fieldPosition="0">
        <references count="1">
          <reference field="4294967294" count="1" selected="0">
            <x v="1"/>
          </reference>
        </references>
      </pivotArea>
    </format>
    <format dxfId="475">
      <pivotArea outline="0" fieldPosition="0">
        <references count="1">
          <reference field="4294967294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filters count="1">
    <filter fld="5" type="count" evalOrder="-1" id="2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BCD724-1319-41EE-8205-5DB89A3A89A3}" name="PivotTable29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W52:AA57" firstHeaderRow="1" firstDataRow="2" firstDataCol="2"/>
  <pivotFields count="47">
    <pivotField compact="0" outline="0" showAll="0"/>
    <pivotField axis="axisCol" compact="0" outline="0" showAll="0">
      <items count="3">
        <item x="0"/>
        <item x="1"/>
        <item t="default"/>
      </items>
    </pivotField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2"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38"/>
    <field x="3"/>
  </rowFields>
  <rowItems count="4">
    <i>
      <x/>
      <x/>
    </i>
    <i r="1">
      <x v="1"/>
    </i>
    <i t="default">
      <x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Total Revenue" fld="34" baseField="0" baseItem="0"/>
  </dataFields>
  <formats count="2">
    <format dxfId="483">
      <pivotArea grandRow="1" outline="0" collapsedLevelsAreSubtotals="1" fieldPosition="0"/>
    </format>
    <format dxfId="48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1CA352-66B6-4C82-83EA-6DB81611CA18}" name="PivotTable35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AD45:AI73" firstHeaderRow="0" firstDataRow="1" firstDataCol="2" rowPageCount="6" colPageCount="1"/>
  <pivotFields count="47">
    <pivotField dataField="1" compact="0" outline="0" showAll="0"/>
    <pivotField compact="0" outline="0" showAll="0"/>
    <pivotField axis="axisRow"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2">
        <item x="0"/>
        <item t="default"/>
      </items>
    </pivotField>
    <pivotField axis="axisPage" compact="0" outline="0" multipleItemSelectionAllowed="1" showAll="0">
      <items count="3">
        <item x="0"/>
        <item x="1"/>
        <item t="default"/>
      </items>
    </pivotField>
    <pivotField axis="axisPage" compact="0" outline="0" showAll="0">
      <items count="3">
        <item x="0"/>
        <item x="1"/>
        <item t="default"/>
      </items>
    </pivotField>
    <pivotField axis="axisPage" compact="0" outline="0" multipleItemSelectionAllowed="1" showAll="0">
      <items count="3">
        <item x="0"/>
        <item x="1"/>
        <item t="default"/>
      </items>
    </pivotField>
    <pivotField axis="axisPage" compact="0" outline="0" showAll="0">
      <items count="3">
        <item x="0"/>
        <item x="1"/>
        <item t="default"/>
      </items>
    </pivotField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2"/>
    <field x="3"/>
  </rowFields>
  <rowItems count="28">
    <i>
      <x v="1"/>
      <x/>
    </i>
    <i r="1">
      <x v="1"/>
    </i>
    <i t="default">
      <x v="1"/>
    </i>
    <i>
      <x v="2"/>
      <x/>
    </i>
    <i r="1">
      <x v="1"/>
    </i>
    <i t="default">
      <x v="2"/>
    </i>
    <i>
      <x v="3"/>
      <x/>
    </i>
    <i r="1">
      <x v="1"/>
    </i>
    <i t="default">
      <x v="3"/>
    </i>
    <i>
      <x v="4"/>
      <x/>
    </i>
    <i r="1">
      <x v="1"/>
    </i>
    <i t="default">
      <x v="4"/>
    </i>
    <i>
      <x v="5"/>
      <x/>
    </i>
    <i r="1">
      <x v="1"/>
    </i>
    <i t="default">
      <x v="5"/>
    </i>
    <i>
      <x v="6"/>
      <x/>
    </i>
    <i r="1">
      <x v="1"/>
    </i>
    <i t="default">
      <x v="6"/>
    </i>
    <i>
      <x v="7"/>
      <x/>
    </i>
    <i r="1">
      <x v="1"/>
    </i>
    <i t="default">
      <x v="7"/>
    </i>
    <i>
      <x v="8"/>
      <x/>
    </i>
    <i r="1">
      <x v="1"/>
    </i>
    <i t="default">
      <x v="8"/>
    </i>
    <i>
      <x v="9"/>
      <x/>
    </i>
    <i r="1">
      <x v="1"/>
    </i>
    <i t="default">
      <x v="9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6">
    <pageField fld="41" hier="-1"/>
    <pageField fld="38" hier="-1"/>
    <pageField fld="40" hier="-1"/>
    <pageField fld="42" hier="-1"/>
    <pageField fld="14" hier="-1"/>
    <pageField fld="39" hier="-1"/>
  </pageFields>
  <dataFields count="4">
    <dataField name="Custs" fld="0" subtotal="count" baseField="2" baseItem="2" numFmtId="165"/>
    <dataField name="Sum of Total Revenue" fld="34" baseField="0" baseItem="0" numFmtId="165"/>
    <dataField name="Avg Revn" fld="34" subtotal="average" baseField="2" baseItem="2"/>
    <dataField name="Avg Months" fld="10" subtotal="average" baseField="3" baseItem="1" numFmtId="165"/>
  </dataFields>
  <formats count="6">
    <format dxfId="489">
      <pivotArea grandRow="1" outline="0" collapsedLevelsAreSubtotals="1" fieldPosition="0"/>
    </format>
    <format dxfId="488">
      <pivotArea outline="0" collapsedLevelsAreSubtotals="1" fieldPosition="0"/>
    </format>
    <format dxfId="487">
      <pivotArea outline="0" fieldPosition="0">
        <references count="1">
          <reference field="4294967294" count="1" selected="0">
            <x v="0"/>
          </reference>
        </references>
      </pivotArea>
    </format>
    <format dxfId="486">
      <pivotArea outline="0" fieldPosition="0">
        <references count="1">
          <reference field="4294967294" count="1">
            <x v="1"/>
          </reference>
        </references>
      </pivotArea>
    </format>
    <format dxfId="485">
      <pivotArea outline="0" fieldPosition="0">
        <references count="1">
          <reference field="4294967294" count="1" selected="0">
            <x v="1"/>
          </reference>
        </references>
      </pivotArea>
    </format>
    <format dxfId="484">
      <pivotArea outline="0" fieldPosition="0">
        <references count="1">
          <reference field="4294967294" count="1" selected="0">
            <x v="3"/>
          </reference>
        </references>
      </pivotArea>
    </format>
  </formats>
  <conditionalFormats count="1">
    <conditionalFormat priority="2">
      <pivotAreas count="1">
        <pivotArea type="data" outline="0" collapsedLevelsAreSubtotals="1" fieldPosition="0">
          <references count="3">
            <reference field="4294967294" count="1" selected="0">
              <x v="1"/>
            </reference>
            <reference field="2" count="9" selected="0">
              <x v="1"/>
              <x v="2"/>
              <x v="3"/>
              <x v="4"/>
              <x v="5"/>
              <x v="6"/>
              <x v="7"/>
              <x v="8"/>
              <x v="9"/>
            </reference>
            <reference field="39" count="1" selected="0">
              <x v="0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DA9990-E6A1-44F7-9E8C-D4A5854EA0ED}" name="PivotTable15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J5:M8" firstHeaderRow="0" firstDataRow="1" firstDataCol="1" rowPageCount="2" colPageCount="1"/>
  <pivotFields count="47">
    <pivotField dataField="1" compact="0" outline="0" showAll="0"/>
    <pivotField axis="axisPage" compact="0" outline="0" showAll="0">
      <items count="3">
        <item x="0"/>
        <item x="1"/>
        <item t="default"/>
      </items>
    </pivotField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dataField="1" compact="0" outline="0" multipleItemSelectionAllowed="1" showAll="0">
      <items count="501">
        <item h="1" x="0"/>
        <item x="12"/>
        <item x="177"/>
        <item x="450"/>
        <item x="25"/>
        <item x="40"/>
        <item x="471"/>
        <item x="342"/>
        <item x="158"/>
        <item x="274"/>
        <item x="331"/>
        <item x="183"/>
        <item x="441"/>
        <item x="292"/>
        <item x="32"/>
        <item x="459"/>
        <item x="145"/>
        <item x="290"/>
        <item x="333"/>
        <item x="166"/>
        <item x="436"/>
        <item x="242"/>
        <item x="340"/>
        <item x="143"/>
        <item x="137"/>
        <item x="228"/>
        <item x="72"/>
        <item x="375"/>
        <item x="75"/>
        <item x="402"/>
        <item x="91"/>
        <item x="213"/>
        <item x="311"/>
        <item x="341"/>
        <item x="332"/>
        <item x="117"/>
        <item x="20"/>
        <item x="449"/>
        <item x="243"/>
        <item x="465"/>
        <item x="357"/>
        <item x="41"/>
        <item x="203"/>
        <item x="336"/>
        <item x="209"/>
        <item x="278"/>
        <item x="241"/>
        <item x="130"/>
        <item x="233"/>
        <item x="7"/>
        <item x="69"/>
        <item x="310"/>
        <item x="493"/>
        <item x="116"/>
        <item x="237"/>
        <item x="103"/>
        <item x="73"/>
        <item x="279"/>
        <item x="277"/>
        <item x="22"/>
        <item x="261"/>
        <item x="189"/>
        <item x="393"/>
        <item x="367"/>
        <item x="23"/>
        <item x="154"/>
        <item x="159"/>
        <item x="222"/>
        <item x="473"/>
        <item x="33"/>
        <item x="498"/>
        <item x="356"/>
        <item x="193"/>
        <item x="184"/>
        <item x="224"/>
        <item x="16"/>
        <item x="455"/>
        <item x="317"/>
        <item x="469"/>
        <item x="499"/>
        <item x="8"/>
        <item x="225"/>
        <item x="257"/>
        <item x="488"/>
        <item x="414"/>
        <item x="401"/>
        <item x="84"/>
        <item x="330"/>
        <item x="108"/>
        <item x="24"/>
        <item x="46"/>
        <item x="463"/>
        <item x="51"/>
        <item x="123"/>
        <item x="151"/>
        <item x="207"/>
        <item x="169"/>
        <item x="421"/>
        <item x="360"/>
        <item x="6"/>
        <item x="149"/>
        <item x="98"/>
        <item x="171"/>
        <item x="133"/>
        <item x="475"/>
        <item x="87"/>
        <item x="35"/>
        <item x="9"/>
        <item x="197"/>
        <item x="176"/>
        <item x="235"/>
        <item x="86"/>
        <item x="29"/>
        <item x="316"/>
        <item x="38"/>
        <item x="280"/>
        <item x="186"/>
        <item x="434"/>
        <item x="59"/>
        <item x="285"/>
        <item x="440"/>
        <item x="309"/>
        <item x="374"/>
        <item x="323"/>
        <item x="58"/>
        <item x="238"/>
        <item x="232"/>
        <item x="334"/>
        <item x="446"/>
        <item x="109"/>
        <item x="284"/>
        <item x="187"/>
        <item x="478"/>
        <item x="240"/>
        <item x="56"/>
        <item x="418"/>
        <item x="424"/>
        <item x="153"/>
        <item x="497"/>
        <item x="127"/>
        <item x="19"/>
        <item x="468"/>
        <item x="30"/>
        <item x="195"/>
        <item x="234"/>
        <item x="90"/>
        <item x="164"/>
        <item x="74"/>
        <item x="28"/>
        <item x="13"/>
        <item x="220"/>
        <item x="255"/>
        <item x="451"/>
        <item x="148"/>
        <item x="251"/>
        <item x="47"/>
        <item x="199"/>
        <item x="188"/>
        <item x="400"/>
        <item x="474"/>
        <item x="57"/>
        <item x="162"/>
        <item x="406"/>
        <item x="11"/>
        <item x="93"/>
        <item x="219"/>
        <item x="208"/>
        <item x="412"/>
        <item x="39"/>
        <item x="106"/>
        <item x="272"/>
        <item x="395"/>
        <item x="223"/>
        <item x="466"/>
        <item x="155"/>
        <item x="21"/>
        <item x="343"/>
        <item x="452"/>
        <item x="494"/>
        <item x="291"/>
        <item x="313"/>
        <item x="138"/>
        <item x="248"/>
        <item x="214"/>
        <item x="373"/>
        <item x="253"/>
        <item x="425"/>
        <item x="315"/>
        <item x="95"/>
        <item x="489"/>
        <item x="299"/>
        <item x="263"/>
        <item x="107"/>
        <item x="62"/>
        <item x="416"/>
        <item x="175"/>
        <item x="483"/>
        <item x="2"/>
        <item x="445"/>
        <item x="196"/>
        <item x="201"/>
        <item x="396"/>
        <item x="230"/>
        <item x="399"/>
        <item x="462"/>
        <item x="369"/>
        <item x="380"/>
        <item x="96"/>
        <item x="297"/>
        <item x="66"/>
        <item x="322"/>
        <item x="383"/>
        <item x="152"/>
        <item x="422"/>
        <item x="45"/>
        <item x="321"/>
        <item x="376"/>
        <item x="178"/>
        <item x="163"/>
        <item x="381"/>
        <item x="433"/>
        <item x="77"/>
        <item x="437"/>
        <item x="487"/>
        <item x="472"/>
        <item x="435"/>
        <item x="78"/>
        <item x="329"/>
        <item x="204"/>
        <item x="453"/>
        <item x="37"/>
        <item x="88"/>
        <item x="129"/>
        <item x="247"/>
        <item x="289"/>
        <item x="438"/>
        <item x="239"/>
        <item x="161"/>
        <item x="48"/>
        <item x="338"/>
        <item x="14"/>
        <item x="351"/>
        <item x="288"/>
        <item x="397"/>
        <item x="181"/>
        <item x="61"/>
        <item x="287"/>
        <item x="122"/>
        <item x="312"/>
        <item x="484"/>
        <item x="295"/>
        <item x="81"/>
        <item x="60"/>
        <item x="49"/>
        <item x="444"/>
        <item x="173"/>
        <item x="307"/>
        <item x="410"/>
        <item x="398"/>
        <item x="495"/>
        <item x="94"/>
        <item x="15"/>
        <item x="273"/>
        <item x="190"/>
        <item x="245"/>
        <item x="364"/>
        <item x="36"/>
        <item x="221"/>
        <item x="442"/>
        <item x="304"/>
        <item x="432"/>
        <item x="264"/>
        <item x="215"/>
        <item x="382"/>
        <item x="212"/>
        <item x="174"/>
        <item x="65"/>
        <item x="390"/>
        <item x="283"/>
        <item x="194"/>
        <item x="55"/>
        <item x="294"/>
        <item x="114"/>
        <item x="52"/>
        <item x="256"/>
        <item x="426"/>
        <item x="260"/>
        <item x="254"/>
        <item x="386"/>
        <item x="115"/>
        <item x="229"/>
        <item x="348"/>
        <item x="249"/>
        <item x="262"/>
        <item x="305"/>
        <item x="457"/>
        <item x="135"/>
        <item x="407"/>
        <item x="388"/>
        <item x="350"/>
        <item x="392"/>
        <item x="3"/>
        <item x="347"/>
        <item x="119"/>
        <item x="496"/>
        <item x="144"/>
        <item x="170"/>
        <item x="460"/>
        <item x="476"/>
        <item x="420"/>
        <item x="430"/>
        <item x="325"/>
        <item x="387"/>
        <item x="99"/>
        <item x="282"/>
        <item x="389"/>
        <item x="118"/>
        <item x="79"/>
        <item x="458"/>
        <item x="113"/>
        <item x="42"/>
        <item x="405"/>
        <item x="44"/>
        <item x="92"/>
        <item x="165"/>
        <item x="486"/>
        <item x="26"/>
        <item x="454"/>
        <item x="409"/>
        <item x="408"/>
        <item x="100"/>
        <item x="477"/>
        <item x="447"/>
        <item x="372"/>
        <item x="124"/>
        <item x="318"/>
        <item x="76"/>
        <item x="346"/>
        <item x="384"/>
        <item x="335"/>
        <item x="140"/>
        <item x="85"/>
        <item x="259"/>
        <item x="411"/>
        <item x="366"/>
        <item x="429"/>
        <item x="10"/>
        <item x="125"/>
        <item x="314"/>
        <item x="324"/>
        <item x="482"/>
        <item x="112"/>
        <item x="345"/>
        <item x="300"/>
        <item x="368"/>
        <item x="250"/>
        <item x="206"/>
        <item x="101"/>
        <item x="146"/>
        <item x="428"/>
        <item x="128"/>
        <item x="205"/>
        <item x="179"/>
        <item x="265"/>
        <item x="63"/>
        <item x="168"/>
        <item x="268"/>
        <item x="142"/>
        <item x="191"/>
        <item x="216"/>
        <item x="319"/>
        <item x="202"/>
        <item x="211"/>
        <item x="252"/>
        <item x="1"/>
        <item x="431"/>
        <item x="70"/>
        <item x="50"/>
        <item x="18"/>
        <item x="448"/>
        <item x="303"/>
        <item x="293"/>
        <item x="150"/>
        <item x="147"/>
        <item x="370"/>
        <item x="456"/>
        <item x="479"/>
        <item x="286"/>
        <item x="481"/>
        <item x="271"/>
        <item x="126"/>
        <item x="355"/>
        <item x="328"/>
        <item x="231"/>
        <item x="344"/>
        <item x="480"/>
        <item x="377"/>
        <item x="379"/>
        <item x="269"/>
        <item x="82"/>
        <item x="244"/>
        <item x="337"/>
        <item x="180"/>
        <item x="192"/>
        <item x="403"/>
        <item x="417"/>
        <item x="134"/>
        <item x="43"/>
        <item x="105"/>
        <item x="363"/>
        <item x="34"/>
        <item x="302"/>
        <item x="210"/>
        <item x="391"/>
        <item x="365"/>
        <item x="467"/>
        <item x="120"/>
        <item x="354"/>
        <item x="415"/>
        <item x="419"/>
        <item x="267"/>
        <item x="296"/>
        <item x="385"/>
        <item x="64"/>
        <item x="226"/>
        <item x="80"/>
        <item x="326"/>
        <item x="358"/>
        <item x="490"/>
        <item x="139"/>
        <item x="227"/>
        <item x="141"/>
        <item x="306"/>
        <item x="4"/>
        <item x="182"/>
        <item x="17"/>
        <item x="427"/>
        <item x="157"/>
        <item x="172"/>
        <item x="423"/>
        <item x="5"/>
        <item x="111"/>
        <item x="320"/>
        <item x="121"/>
        <item x="102"/>
        <item x="492"/>
        <item x="308"/>
        <item x="349"/>
        <item x="258"/>
        <item x="89"/>
        <item x="362"/>
        <item x="53"/>
        <item x="131"/>
        <item x="266"/>
        <item x="136"/>
        <item x="246"/>
        <item x="394"/>
        <item x="270"/>
        <item x="491"/>
        <item x="371"/>
        <item x="68"/>
        <item x="218"/>
        <item x="200"/>
        <item x="298"/>
        <item x="464"/>
        <item x="156"/>
        <item x="413"/>
        <item x="97"/>
        <item x="217"/>
        <item x="404"/>
        <item x="236"/>
        <item x="281"/>
        <item x="485"/>
        <item x="301"/>
        <item x="327"/>
        <item x="54"/>
        <item x="353"/>
        <item x="275"/>
        <item x="443"/>
        <item x="339"/>
        <item x="104"/>
        <item x="470"/>
        <item x="83"/>
        <item x="167"/>
        <item x="439"/>
        <item x="461"/>
        <item x="276"/>
        <item x="198"/>
        <item x="31"/>
        <item x="132"/>
        <item x="352"/>
        <item x="378"/>
        <item x="71"/>
        <item x="110"/>
        <item x="160"/>
        <item x="361"/>
        <item x="359"/>
        <item x="185"/>
        <item x="27"/>
        <item x="6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31" hier="-1"/>
    <pageField fld="1" hier="-1"/>
  </pageFields>
  <dataFields count="3">
    <dataField name="Customers" fld="0" subtotal="count" showDataAs="percentOfTotal" baseField="26" baseItem="2" numFmtId="166"/>
    <dataField name="Sum Refunds" fld="31" baseField="1" baseItem="0"/>
    <dataField name="Avg Refunds" fld="31" subtotal="average" baseField="3" baseItem="1" numFmtId="167"/>
  </dataFields>
  <formats count="6">
    <format dxfId="495">
      <pivotArea grandRow="1" outline="0" collapsedLevelsAreSubtotals="1" fieldPosition="0"/>
    </format>
    <format dxfId="494">
      <pivotArea outline="0" collapsedLevelsAreSubtotals="1" fieldPosition="0"/>
    </format>
    <format dxfId="493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92">
      <pivotArea outline="0" fieldPosition="0">
        <references count="1">
          <reference field="4294967294" count="1" selected="0">
            <x v="2"/>
          </reference>
        </references>
      </pivotArea>
    </format>
    <format dxfId="491">
      <pivotArea outline="0" fieldPosition="0">
        <references count="1">
          <reference field="4294967294" count="1">
            <x v="0"/>
          </reference>
        </references>
      </pivotArea>
    </format>
    <format dxfId="490">
      <pivotArea outline="0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0BC98A-7812-4E68-86DC-F7506E4EB4F5}" name="PivotTable10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B15:E25" firstHeaderRow="0" firstDataRow="1" firstDataCol="1"/>
  <pivotFields count="47">
    <pivotField dataField="1" compact="0" outline="0" showAll="0"/>
    <pivotField compact="0" outline="0" showAll="0"/>
    <pivotField axis="axisRow"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2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Customers" fld="0" subtotal="count" showDataAs="percentOfCol" baseField="0" baseItem="0" numFmtId="10"/>
    <dataField name="Cust_Charge " fld="44" baseField="3" baseItem="1" numFmtId="167"/>
    <dataField name=" Total Charges" fld="30" showDataAs="percentOfCol" baseField="2" baseItem="4" numFmtId="10"/>
  </dataFields>
  <formats count="8">
    <format dxfId="503">
      <pivotArea grandRow="1" outline="0" collapsedLevelsAreSubtotals="1" fieldPosition="0"/>
    </format>
    <format dxfId="502">
      <pivotArea outline="0" collapsedLevelsAreSubtotals="1" fieldPosition="0"/>
    </format>
    <format dxfId="501">
      <pivotArea field="3" grandRow="1" outline="0">
        <references count="1">
          <reference field="4294967294" count="1" selected="0">
            <x v="0"/>
          </reference>
        </references>
      </pivotArea>
    </format>
    <format dxfId="500">
      <pivotArea outline="0" fieldPosition="0">
        <references count="1">
          <reference field="4294967294" count="1" selected="0">
            <x v="0"/>
          </reference>
        </references>
      </pivotArea>
    </format>
    <format dxfId="499">
      <pivotArea outline="0" fieldPosition="0">
        <references count="1">
          <reference field="4294967294" count="1">
            <x v="0"/>
          </reference>
        </references>
      </pivotArea>
    </format>
    <format dxfId="498">
      <pivotArea outline="0" fieldPosition="0">
        <references count="1">
          <reference field="4294967294" count="1" selected="0">
            <x v="1"/>
          </reference>
        </references>
      </pivotArea>
    </format>
    <format dxfId="497">
      <pivotArea outline="0" fieldPosition="0">
        <references count="1">
          <reference field="4294967294" count="1" selected="0">
            <x v="2"/>
          </reference>
        </references>
      </pivotArea>
    </format>
    <format dxfId="496">
      <pivotArea outline="0" fieldPosition="0">
        <references count="1">
          <reference field="4294967294" count="1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C25A96-6935-41E5-B9CD-B907127B7F63}" name="PivotTable31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W69:AA74" firstHeaderRow="1" firstDataRow="2" firstDataCol="2"/>
  <pivotFields count="47">
    <pivotField compact="0" outline="0" showAll="0"/>
    <pivotField axis="axisCol" compact="0" outline="0" showAll="0">
      <items count="3">
        <item x="0"/>
        <item x="1"/>
        <item t="default"/>
      </items>
    </pivotField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0"/>
        <item h="1" sd="0" x="1"/>
        <item t="default"/>
      </items>
    </pivotField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42"/>
    <field x="3"/>
  </rowFields>
  <rowItems count="4">
    <i>
      <x/>
      <x/>
    </i>
    <i r="1">
      <x v="1"/>
    </i>
    <i t="default">
      <x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Sum of Total Revenue" fld="34" baseField="0" baseItem="0"/>
  </dataFields>
  <formats count="2">
    <format dxfId="505">
      <pivotArea grandRow="1" outline="0" collapsedLevelsAreSubtotals="1" fieldPosition="0"/>
    </format>
    <format dxfId="50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961FAC-6171-4EF0-A745-FE06C36F8596}" name="PivotTable13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J30:N54" firstHeaderRow="0" firstDataRow="1" firstDataCol="1"/>
  <pivotFields count="47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measureFilter="1" sortType="descending">
      <items count="1107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x="162"/>
        <item x="758"/>
        <item x="406"/>
        <item x="201"/>
        <item x="1076"/>
        <item x="853"/>
        <item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5"/>
  </rowFields>
  <rowItems count="24">
    <i>
      <x v="554"/>
    </i>
    <i>
      <x v="854"/>
    </i>
    <i>
      <x v="863"/>
    </i>
    <i>
      <x v="840"/>
    </i>
    <i>
      <x v="857"/>
    </i>
    <i>
      <x v="351"/>
    </i>
    <i>
      <x v="548"/>
    </i>
    <i>
      <x v="690"/>
    </i>
    <i>
      <x v="306"/>
    </i>
    <i>
      <x v="957"/>
    </i>
    <i>
      <x v="316"/>
    </i>
    <i>
      <x v="368"/>
    </i>
    <i>
      <x v="56"/>
    </i>
    <i>
      <x v="987"/>
    </i>
    <i>
      <x v="74"/>
    </i>
    <i>
      <x v="829"/>
    </i>
    <i>
      <x v="1072"/>
    </i>
    <i>
      <x v="734"/>
    </i>
    <i>
      <x v="23"/>
    </i>
    <i>
      <x v="622"/>
    </i>
    <i>
      <x v="451"/>
    </i>
    <i>
      <x v="884"/>
    </i>
    <i>
      <x v="850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ustomers" fld="0" subtotal="count" baseField="26" baseItem="2" numFmtId="165"/>
    <dataField name="Month Charge" fld="29" baseField="0" baseItem="0" numFmtId="168"/>
    <dataField name="Total Carge" fld="30" baseField="0" baseItem="0"/>
    <dataField name="Cust Charge" fld="44" baseField="0" baseItem="0" numFmtId="167"/>
  </dataFields>
  <formats count="7">
    <format dxfId="512">
      <pivotArea grandRow="1" outline="0" collapsedLevelsAreSubtotals="1" fieldPosition="0"/>
    </format>
    <format dxfId="511">
      <pivotArea outline="0" collapsedLevelsAreSubtotals="1" fieldPosition="0"/>
    </format>
    <format dxfId="510">
      <pivotArea outline="0" fieldPosition="0">
        <references count="1">
          <reference field="4294967294" count="1" selected="0">
            <x v="3"/>
          </reference>
        </references>
      </pivotArea>
    </format>
    <format dxfId="509">
      <pivotArea outline="0" fieldPosition="0">
        <references count="1">
          <reference field="4294967294" count="2" selected="0">
            <x v="0"/>
            <x v="1"/>
          </reference>
        </references>
      </pivotArea>
    </format>
    <format dxfId="508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07">
      <pivotArea outline="0" fieldPosition="0">
        <references count="1">
          <reference field="4294967294" count="1">
            <x v="0"/>
          </reference>
        </references>
      </pivotArea>
    </format>
    <format dxfId="506">
      <pivotArea outline="0" fieldPosition="0">
        <references count="1">
          <reference field="4294967294" count="1">
            <x v="1"/>
          </reference>
        </references>
      </pivotArea>
    </format>
  </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B46A8A-47F3-4B50-9BFA-709CDEF0A2EE}" name="PivotTable12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B35:G48" firstHeaderRow="0" firstDataRow="1" firstDataCol="2"/>
  <pivotFields count="47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1"/>
        <item x="0"/>
        <item x="2"/>
        <item t="default"/>
      </items>
    </pivotField>
    <pivotField compact="0" outline="0" showAll="0"/>
    <pivotField name="Payment" axis="axisRow" compact="0" outline="0" showAll="0">
      <items count="4">
        <item x="1"/>
        <item x="0"/>
        <item x="2"/>
        <item t="default"/>
      </items>
    </pivotField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26"/>
    <field x="28"/>
  </rowFields>
  <rowItems count="13">
    <i>
      <x/>
      <x/>
    </i>
    <i r="1">
      <x v="1"/>
    </i>
    <i r="1">
      <x v="2"/>
    </i>
    <i t="default">
      <x/>
    </i>
    <i>
      <x v="1"/>
      <x/>
    </i>
    <i r="1">
      <x v="1"/>
    </i>
    <i r="1">
      <x v="2"/>
    </i>
    <i t="default">
      <x v="1"/>
    </i>
    <i>
      <x v="2"/>
      <x/>
    </i>
    <i r="1">
      <x v="1"/>
    </i>
    <i r="1">
      <x v="2"/>
    </i>
    <i t="default"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ustomers" fld="0" subtotal="count" showDataAs="percentOfCol" baseField="26" baseItem="2" numFmtId="166"/>
    <dataField name="Month Charge" fld="29" baseField="0" baseItem="0" numFmtId="166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 Total Charges" fld="30" baseField="0" baseItem="0" numFmtId="166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Cust Charge" fld="44" baseField="0" baseItem="0" numFmtId="167"/>
  </dataFields>
  <formats count="9">
    <format dxfId="521">
      <pivotArea grandRow="1" outline="0" collapsedLevelsAreSubtotals="1" fieldPosition="0"/>
    </format>
    <format dxfId="520">
      <pivotArea outline="0" collapsedLevelsAreSubtotals="1" fieldPosition="0"/>
    </format>
    <format dxfId="519">
      <pivotArea outline="0" fieldPosition="0">
        <references count="1">
          <reference field="4294967294" count="1" selected="0">
            <x v="3"/>
          </reference>
        </references>
      </pivotArea>
    </format>
    <format dxfId="518">
      <pivotArea outline="0" fieldPosition="0">
        <references count="1">
          <reference field="4294967294" count="1">
            <x v="0"/>
          </reference>
        </references>
      </pivotArea>
    </format>
    <format dxfId="517">
      <pivotArea outline="0" fieldPosition="0">
        <references count="1">
          <reference field="4294967294" count="2" selected="0">
            <x v="0"/>
            <x v="1"/>
          </reference>
        </references>
      </pivotArea>
    </format>
    <format dxfId="516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515">
      <pivotArea outline="0" fieldPosition="0">
        <references count="1">
          <reference field="4294967294" count="1">
            <x v="1"/>
          </reference>
        </references>
      </pivotArea>
    </format>
    <format dxfId="514">
      <pivotArea outline="0" fieldPosition="0">
        <references count="1">
          <reference field="4294967294" count="1">
            <x v="2"/>
          </reference>
        </references>
      </pivotArea>
    </format>
    <format dxfId="513">
      <pivotArea outline="0" fieldPosition="0">
        <references count="1">
          <reference field="4294967294" count="2" selected="0">
            <x v="1"/>
            <x v="2"/>
          </reference>
        </references>
      </pivotArea>
    </format>
  </formats>
  <conditionalFormats count="1">
    <conditionalFormat priority="9">
      <pivotAreas count="3">
        <pivotArea type="data" outline="0" collapsedLevelsAreSubtotals="1" fieldPosition="0">
          <references count="3">
            <reference field="4294967294" count="2" selected="0">
              <x v="1"/>
              <x v="2"/>
            </reference>
            <reference field="26" count="1" selected="0">
              <x v="0"/>
            </reference>
            <reference field="28" count="3" selected="0">
              <x v="0"/>
              <x v="1"/>
              <x v="2"/>
            </reference>
          </references>
        </pivotArea>
        <pivotArea type="data" outline="0" collapsedLevelsAreSubtotals="1" fieldPosition="0">
          <references count="3">
            <reference field="4294967294" count="2" selected="0">
              <x v="1"/>
              <x v="2"/>
            </reference>
            <reference field="26" count="1" selected="0">
              <x v="1"/>
            </reference>
            <reference field="28" count="3" selected="0">
              <x v="0"/>
              <x v="1"/>
              <x v="2"/>
            </reference>
          </references>
        </pivotArea>
        <pivotArea type="data" outline="0" collapsedLevelsAreSubtotals="1" fieldPosition="0">
          <references count="3">
            <reference field="4294967294" count="2" selected="0">
              <x v="1"/>
              <x v="2"/>
            </reference>
            <reference field="26" count="1" selected="0">
              <x v="2"/>
            </reference>
            <reference field="28" count="3" selected="0">
              <x v="0"/>
              <x v="1"/>
              <x v="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405332-BC69-4482-B0EE-3AF7A5E4E928}" name="PivotTable23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W44:AA49" firstHeaderRow="1" firstDataRow="2" firstDataCol="2"/>
  <pivotFields count="47">
    <pivotField compact="0" outline="0" showAll="0"/>
    <pivotField axis="axisCol" compact="0" outline="0" showAll="0">
      <items count="3">
        <item x="0"/>
        <item x="1"/>
        <item t="default"/>
      </items>
    </pivotField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3">
        <item x="0"/>
        <item h="1" x="1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39"/>
    <field x="3"/>
  </rowFields>
  <rowItems count="4">
    <i>
      <x/>
      <x/>
    </i>
    <i r="1">
      <x v="1"/>
    </i>
    <i t="default">
      <x/>
    </i>
    <i t="grand">
      <x/>
    </i>
  </rowItems>
  <colFields count="1">
    <field x="1"/>
  </colFields>
  <colItems count="3">
    <i>
      <x/>
    </i>
    <i>
      <x v="1"/>
    </i>
    <i t="grand">
      <x/>
    </i>
  </colItems>
  <dataFields count="1">
    <dataField name="Reven" fld="34" baseField="0" baseItem="0"/>
  </dataFields>
  <formats count="2">
    <format dxfId="523">
      <pivotArea grandRow="1" outline="0" collapsedLevelsAreSubtotals="1" fieldPosition="0"/>
    </format>
    <format dxfId="52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C73DEB-47B8-4CBB-8F71-3CCD0AF16D42}" name="PivotTable9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B5:H12" firstHeaderRow="0" firstDataRow="1" firstDataCol="2"/>
  <pivotFields count="47">
    <pivotField dataField="1" compact="0" outline="0" showAll="0"/>
    <pivotField axis="axisRow" compact="0" outline="0" showAll="0">
      <items count="3">
        <item x="0"/>
        <item x="1"/>
        <item t="default"/>
      </items>
    </pivotField>
    <pivotField compact="0" outline="0" showAll="0"/>
    <pivotField axis="axisRow" compact="0" outline="0" showAll="0">
      <items count="3">
        <item x="1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1"/>
    <field x="3"/>
  </rowFields>
  <rowItems count="7">
    <i>
      <x/>
      <x/>
    </i>
    <i r="1">
      <x v="1"/>
    </i>
    <i t="default">
      <x/>
    </i>
    <i>
      <x v="1"/>
      <x/>
    </i>
    <i r="1">
      <x v="1"/>
    </i>
    <i t="default">
      <x v="1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Customers" fld="0" subtotal="count" baseField="0" baseItem="0" numFmtId="165"/>
    <dataField name="Total Monthly" fld="29" baseField="0" baseItem="0"/>
    <dataField name="Total Charge" fld="30" baseField="1" baseItem="1"/>
    <dataField name="Avg Months" fld="10" subtotal="average" baseField="3" baseItem="0" numFmtId="164"/>
    <dataField name="Cust_Charge " fld="44" baseField="3" baseItem="1" numFmtId="167"/>
  </dataFields>
  <formats count="6">
    <format dxfId="529">
      <pivotArea grandRow="1" outline="0" collapsedLevelsAreSubtotals="1" fieldPosition="0"/>
    </format>
    <format dxfId="528">
      <pivotArea outline="0" collapsedLevelsAreSubtotals="1" fieldPosition="0"/>
    </format>
    <format dxfId="527">
      <pivotArea field="3" grandRow="1" outline="0" axis="axisRow" fieldPosition="1">
        <references count="1">
          <reference field="4294967294" count="1" selected="0">
            <x v="0"/>
          </reference>
        </references>
      </pivotArea>
    </format>
    <format dxfId="526">
      <pivotArea outline="0" fieldPosition="0">
        <references count="1">
          <reference field="4294967294" count="1" selected="0">
            <x v="0"/>
          </reference>
        </references>
      </pivotArea>
    </format>
    <format dxfId="525">
      <pivotArea outline="0" fieldPosition="0">
        <references count="1">
          <reference field="4294967294" count="1" selected="0">
            <x v="3"/>
          </reference>
        </references>
      </pivotArea>
    </format>
    <format dxfId="524">
      <pivotArea outline="0" fieldPosition="0">
        <references count="1">
          <reference field="4294967294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C0D142-72E8-4809-97E9-1AEE11E71548}" name="PivotTable11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B28:F32" firstHeaderRow="0" firstDataRow="1" firstDataCol="1"/>
  <pivotFields count="47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1"/>
        <item x="0"/>
        <item x="2"/>
        <item t="default"/>
      </items>
    </pivotField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dataField="1"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28"/>
  </rowFields>
  <rowItems count="4">
    <i>
      <x/>
    </i>
    <i>
      <x v="1"/>
    </i>
    <i>
      <x v="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ust" fld="0" subtotal="count" showDataAs="percentOfTotal" baseField="28" baseItem="0" numFmtId="166"/>
    <dataField name=" Monthly Charge" fld="29" baseField="28" baseItem="1"/>
    <dataField name=" Total Charges" fld="30" baseField="28" baseItem="1"/>
    <dataField name="Cust_Charge " fld="44" baseField="3" baseItem="1" numFmtId="167"/>
  </dataFields>
  <formats count="5">
    <format dxfId="534">
      <pivotArea grandRow="1" outline="0" collapsedLevelsAreSubtotals="1" fieldPosition="0"/>
    </format>
    <format dxfId="533">
      <pivotArea outline="0" collapsedLevelsAreSubtotals="1" fieldPosition="0"/>
    </format>
    <format dxfId="532">
      <pivotArea outline="0" fieldPosition="0">
        <references count="1">
          <reference field="4294967294" count="1" selected="0">
            <x v="3"/>
          </reference>
        </references>
      </pivotArea>
    </format>
    <format dxfId="531">
      <pivotArea outline="0" fieldPosition="0">
        <references count="1">
          <reference field="4294967294" count="1">
            <x v="0"/>
          </reference>
        </references>
      </pivotArea>
    </format>
    <format dxfId="530">
      <pivotArea outline="0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EFECCA-758A-4F59-B259-AAB44C146B62}" name="PivotTable18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P6:AC37" firstHeaderRow="1" firstDataRow="3" firstDataCol="2" rowPageCount="1" colPageCount="1"/>
  <pivotFields count="47">
    <pivotField dataField="1" compact="0" outline="0" showAll="0"/>
    <pivotField compact="0" outline="0" showAll="0"/>
    <pivotField axis="axisRow" compact="0" outline="0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compact="0" outline="0" showAll="0"/>
    <pivotField compact="0" outline="0" showAll="0"/>
    <pivotField compact="0" outline="0"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1"/>
        <item x="0"/>
        <item x="2"/>
        <item t="default"/>
      </items>
    </pivotField>
    <pivotField compact="0" outline="0" showAll="0"/>
    <pivotField axis="axisRow" compact="0" outline="0" showAll="0">
      <items count="4">
        <item x="1"/>
        <item x="0"/>
        <item x="2"/>
        <item t="default"/>
      </items>
    </pivotField>
    <pivotField compact="0" outline="0" showAll="0"/>
    <pivotField compact="0" outline="0" showAll="0"/>
    <pivotField axis="axisPage" dataField="1" compact="0" outline="0" multipleItemSelectionAllowed="1" showAll="0">
      <items count="501">
        <item h="1" x="0"/>
        <item x="12"/>
        <item x="177"/>
        <item x="450"/>
        <item x="25"/>
        <item x="40"/>
        <item x="471"/>
        <item x="342"/>
        <item x="158"/>
        <item x="274"/>
        <item x="331"/>
        <item x="183"/>
        <item x="441"/>
        <item x="292"/>
        <item x="32"/>
        <item x="459"/>
        <item x="145"/>
        <item x="290"/>
        <item x="333"/>
        <item x="166"/>
        <item x="436"/>
        <item x="242"/>
        <item x="340"/>
        <item x="143"/>
        <item x="137"/>
        <item x="228"/>
        <item x="72"/>
        <item x="375"/>
        <item x="75"/>
        <item x="402"/>
        <item x="91"/>
        <item x="213"/>
        <item x="311"/>
        <item x="341"/>
        <item x="332"/>
        <item x="117"/>
        <item x="20"/>
        <item x="449"/>
        <item x="243"/>
        <item x="465"/>
        <item x="357"/>
        <item x="41"/>
        <item x="203"/>
        <item x="336"/>
        <item x="209"/>
        <item x="278"/>
        <item x="241"/>
        <item x="130"/>
        <item x="233"/>
        <item x="7"/>
        <item x="69"/>
        <item x="310"/>
        <item x="493"/>
        <item x="116"/>
        <item x="237"/>
        <item x="103"/>
        <item x="73"/>
        <item x="279"/>
        <item x="277"/>
        <item x="22"/>
        <item x="261"/>
        <item x="189"/>
        <item x="393"/>
        <item x="367"/>
        <item x="23"/>
        <item x="154"/>
        <item x="159"/>
        <item x="222"/>
        <item x="473"/>
        <item x="33"/>
        <item x="498"/>
        <item x="356"/>
        <item x="193"/>
        <item x="184"/>
        <item x="224"/>
        <item x="16"/>
        <item x="455"/>
        <item x="317"/>
        <item x="469"/>
        <item x="499"/>
        <item x="8"/>
        <item x="225"/>
        <item x="257"/>
        <item x="488"/>
        <item x="414"/>
        <item x="401"/>
        <item x="84"/>
        <item x="330"/>
        <item x="108"/>
        <item x="24"/>
        <item x="46"/>
        <item x="463"/>
        <item x="51"/>
        <item x="123"/>
        <item x="151"/>
        <item x="207"/>
        <item x="169"/>
        <item x="421"/>
        <item x="360"/>
        <item x="6"/>
        <item x="149"/>
        <item x="98"/>
        <item x="171"/>
        <item x="133"/>
        <item x="475"/>
        <item x="87"/>
        <item x="35"/>
        <item x="9"/>
        <item x="197"/>
        <item x="176"/>
        <item x="235"/>
        <item x="86"/>
        <item x="29"/>
        <item x="316"/>
        <item x="38"/>
        <item x="280"/>
        <item x="186"/>
        <item x="434"/>
        <item x="59"/>
        <item x="285"/>
        <item x="440"/>
        <item x="309"/>
        <item x="374"/>
        <item x="323"/>
        <item x="58"/>
        <item x="238"/>
        <item x="232"/>
        <item x="334"/>
        <item x="446"/>
        <item x="109"/>
        <item x="284"/>
        <item x="187"/>
        <item x="478"/>
        <item x="240"/>
        <item x="56"/>
        <item x="418"/>
        <item x="424"/>
        <item x="153"/>
        <item x="497"/>
        <item x="127"/>
        <item x="19"/>
        <item x="468"/>
        <item x="30"/>
        <item x="195"/>
        <item x="234"/>
        <item x="90"/>
        <item x="164"/>
        <item x="74"/>
        <item x="28"/>
        <item x="13"/>
        <item x="220"/>
        <item x="255"/>
        <item x="451"/>
        <item x="148"/>
        <item x="251"/>
        <item x="47"/>
        <item x="199"/>
        <item x="188"/>
        <item x="400"/>
        <item x="474"/>
        <item x="57"/>
        <item x="162"/>
        <item x="406"/>
        <item x="11"/>
        <item x="93"/>
        <item x="219"/>
        <item x="208"/>
        <item x="412"/>
        <item x="39"/>
        <item x="106"/>
        <item x="272"/>
        <item x="395"/>
        <item x="223"/>
        <item x="466"/>
        <item x="155"/>
        <item x="21"/>
        <item x="343"/>
        <item x="452"/>
        <item x="494"/>
        <item x="291"/>
        <item x="313"/>
        <item x="138"/>
        <item x="248"/>
        <item x="214"/>
        <item x="373"/>
        <item x="253"/>
        <item x="425"/>
        <item x="315"/>
        <item x="95"/>
        <item x="489"/>
        <item x="299"/>
        <item x="263"/>
        <item x="107"/>
        <item x="62"/>
        <item x="416"/>
        <item x="175"/>
        <item x="483"/>
        <item x="2"/>
        <item x="445"/>
        <item x="196"/>
        <item x="201"/>
        <item x="396"/>
        <item x="230"/>
        <item x="399"/>
        <item x="462"/>
        <item x="369"/>
        <item x="380"/>
        <item x="96"/>
        <item x="297"/>
        <item x="66"/>
        <item x="322"/>
        <item x="383"/>
        <item x="152"/>
        <item x="422"/>
        <item x="45"/>
        <item x="321"/>
        <item x="376"/>
        <item x="178"/>
        <item x="163"/>
        <item x="381"/>
        <item x="433"/>
        <item x="77"/>
        <item x="437"/>
        <item x="487"/>
        <item x="472"/>
        <item x="435"/>
        <item x="78"/>
        <item x="329"/>
        <item x="204"/>
        <item x="453"/>
        <item x="37"/>
        <item x="88"/>
        <item x="129"/>
        <item x="247"/>
        <item x="289"/>
        <item x="438"/>
        <item x="239"/>
        <item x="161"/>
        <item x="48"/>
        <item x="338"/>
        <item x="14"/>
        <item x="351"/>
        <item x="288"/>
        <item x="397"/>
        <item x="181"/>
        <item x="61"/>
        <item x="287"/>
        <item x="122"/>
        <item x="312"/>
        <item x="484"/>
        <item x="295"/>
        <item x="81"/>
        <item x="60"/>
        <item x="49"/>
        <item x="444"/>
        <item x="173"/>
        <item x="307"/>
        <item x="410"/>
        <item x="398"/>
        <item x="495"/>
        <item x="94"/>
        <item x="15"/>
        <item x="273"/>
        <item x="190"/>
        <item x="245"/>
        <item x="364"/>
        <item x="36"/>
        <item x="221"/>
        <item x="442"/>
        <item x="304"/>
        <item x="432"/>
        <item x="264"/>
        <item x="215"/>
        <item x="382"/>
        <item x="212"/>
        <item x="174"/>
        <item x="65"/>
        <item x="390"/>
        <item x="283"/>
        <item x="194"/>
        <item x="55"/>
        <item x="294"/>
        <item x="114"/>
        <item x="52"/>
        <item x="256"/>
        <item x="426"/>
        <item x="260"/>
        <item x="254"/>
        <item x="386"/>
        <item x="115"/>
        <item x="229"/>
        <item x="348"/>
        <item x="249"/>
        <item x="262"/>
        <item x="305"/>
        <item x="457"/>
        <item x="135"/>
        <item x="407"/>
        <item x="388"/>
        <item x="350"/>
        <item x="392"/>
        <item x="3"/>
        <item x="347"/>
        <item x="119"/>
        <item x="496"/>
        <item x="144"/>
        <item x="170"/>
        <item x="460"/>
        <item x="476"/>
        <item x="420"/>
        <item x="430"/>
        <item x="325"/>
        <item x="387"/>
        <item x="99"/>
        <item x="282"/>
        <item x="389"/>
        <item x="118"/>
        <item x="79"/>
        <item x="458"/>
        <item x="113"/>
        <item x="42"/>
        <item x="405"/>
        <item x="44"/>
        <item x="92"/>
        <item x="165"/>
        <item x="486"/>
        <item x="26"/>
        <item x="454"/>
        <item x="409"/>
        <item x="408"/>
        <item x="100"/>
        <item x="477"/>
        <item x="447"/>
        <item x="372"/>
        <item x="124"/>
        <item x="318"/>
        <item x="76"/>
        <item x="346"/>
        <item x="384"/>
        <item x="335"/>
        <item x="140"/>
        <item x="85"/>
        <item x="259"/>
        <item x="411"/>
        <item x="366"/>
        <item x="429"/>
        <item x="10"/>
        <item x="125"/>
        <item x="314"/>
        <item x="324"/>
        <item x="482"/>
        <item x="112"/>
        <item x="345"/>
        <item x="300"/>
        <item x="368"/>
        <item x="250"/>
        <item x="206"/>
        <item x="101"/>
        <item x="146"/>
        <item x="428"/>
        <item x="128"/>
        <item x="205"/>
        <item x="179"/>
        <item x="265"/>
        <item x="63"/>
        <item x="168"/>
        <item x="268"/>
        <item x="142"/>
        <item x="191"/>
        <item x="216"/>
        <item x="319"/>
        <item x="202"/>
        <item x="211"/>
        <item x="252"/>
        <item x="1"/>
        <item x="431"/>
        <item x="70"/>
        <item x="50"/>
        <item x="18"/>
        <item x="448"/>
        <item x="303"/>
        <item x="293"/>
        <item x="150"/>
        <item x="147"/>
        <item x="370"/>
        <item x="456"/>
        <item x="479"/>
        <item x="286"/>
        <item x="481"/>
        <item x="271"/>
        <item x="126"/>
        <item x="355"/>
        <item x="328"/>
        <item x="231"/>
        <item x="344"/>
        <item x="480"/>
        <item x="377"/>
        <item x="379"/>
        <item x="269"/>
        <item x="82"/>
        <item x="244"/>
        <item x="337"/>
        <item x="180"/>
        <item x="192"/>
        <item x="403"/>
        <item x="417"/>
        <item x="134"/>
        <item x="43"/>
        <item x="105"/>
        <item x="363"/>
        <item x="34"/>
        <item x="302"/>
        <item x="210"/>
        <item x="391"/>
        <item x="365"/>
        <item x="467"/>
        <item x="120"/>
        <item x="354"/>
        <item x="415"/>
        <item x="419"/>
        <item x="267"/>
        <item x="296"/>
        <item x="385"/>
        <item x="64"/>
        <item x="226"/>
        <item x="80"/>
        <item x="326"/>
        <item x="358"/>
        <item x="490"/>
        <item x="139"/>
        <item x="227"/>
        <item x="141"/>
        <item x="306"/>
        <item x="4"/>
        <item x="182"/>
        <item x="17"/>
        <item x="427"/>
        <item x="157"/>
        <item x="172"/>
        <item x="423"/>
        <item x="5"/>
        <item x="111"/>
        <item x="320"/>
        <item x="121"/>
        <item x="102"/>
        <item x="492"/>
        <item x="308"/>
        <item x="349"/>
        <item x="258"/>
        <item x="89"/>
        <item x="362"/>
        <item x="53"/>
        <item x="131"/>
        <item x="266"/>
        <item x="136"/>
        <item x="246"/>
        <item x="394"/>
        <item x="270"/>
        <item x="491"/>
        <item x="371"/>
        <item x="68"/>
        <item x="218"/>
        <item x="200"/>
        <item x="298"/>
        <item x="464"/>
        <item x="156"/>
        <item x="413"/>
        <item x="97"/>
        <item x="217"/>
        <item x="404"/>
        <item x="236"/>
        <item x="281"/>
        <item x="485"/>
        <item x="301"/>
        <item x="327"/>
        <item x="54"/>
        <item x="353"/>
        <item x="275"/>
        <item x="443"/>
        <item x="339"/>
        <item x="104"/>
        <item x="470"/>
        <item x="83"/>
        <item x="167"/>
        <item x="439"/>
        <item x="461"/>
        <item x="276"/>
        <item x="198"/>
        <item x="31"/>
        <item x="132"/>
        <item x="352"/>
        <item x="378"/>
        <item x="71"/>
        <item x="110"/>
        <item x="160"/>
        <item x="361"/>
        <item x="359"/>
        <item x="185"/>
        <item x="27"/>
        <item x="67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28"/>
    <field x="2"/>
  </rowFields>
  <rowItems count="29">
    <i>
      <x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/>
    </i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t="default">
      <x v="2"/>
    </i>
    <i t="grand">
      <x/>
    </i>
  </rowItems>
  <colFields count="2">
    <field x="-2"/>
    <field x="26"/>
  </colFields>
  <colItems count="12">
    <i>
      <x/>
      <x/>
    </i>
    <i r="1">
      <x v="1"/>
    </i>
    <i r="1">
      <x v="2"/>
    </i>
    <i i="1">
      <x v="1"/>
      <x/>
    </i>
    <i r="1" i="1">
      <x v="1"/>
    </i>
    <i r="1" i="1">
      <x v="2"/>
    </i>
    <i i="2">
      <x v="2"/>
      <x/>
    </i>
    <i r="1" i="2">
      <x v="1"/>
    </i>
    <i r="1" i="2">
      <x v="2"/>
    </i>
    <i t="grand">
      <x/>
    </i>
    <i t="grand" i="1">
      <x/>
    </i>
    <i t="grand" i="2">
      <x/>
    </i>
  </colItems>
  <pageFields count="1">
    <pageField fld="31" hier="-1"/>
  </pageFields>
  <dataFields count="3">
    <dataField name="Customers" fld="0" subtotal="count" baseField="26" baseItem="2" numFmtId="165"/>
    <dataField name="Sum Refunds" fld="31" baseField="1" baseItem="0"/>
    <dataField name="Avg Refunds" fld="31" subtotal="average" baseField="3" baseItem="1" numFmtId="167"/>
  </dataFields>
  <formats count="6">
    <format dxfId="540">
      <pivotArea grandRow="1" outline="0" collapsedLevelsAreSubtotals="1" fieldPosition="0"/>
    </format>
    <format dxfId="539">
      <pivotArea outline="0" collapsedLevelsAreSubtotals="1" fieldPosition="0"/>
    </format>
    <format dxfId="538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537">
      <pivotArea outline="0" fieldPosition="0">
        <references count="1">
          <reference field="4294967294" count="1" selected="0">
            <x v="2"/>
          </reference>
        </references>
      </pivotArea>
    </format>
    <format dxfId="536">
      <pivotArea outline="0" fieldPosition="0">
        <references count="1">
          <reference field="4294967294" count="1" selected="0">
            <x v="0"/>
          </reference>
        </references>
      </pivotArea>
    </format>
    <format dxfId="535">
      <pivotArea outline="0" fieldPosition="0">
        <references count="1">
          <reference field="4294967294" count="1">
            <x v="0"/>
          </reference>
        </references>
      </pivotArea>
    </format>
  </formats>
  <conditionalFormats count="3">
    <conditionalFormat priority="7">
      <pivotAreas count="3">
        <pivotArea type="data" outline="0" collapsedLevelsAreSubtotals="1" fieldPosition="0">
          <references count="3">
            <reference field="4294967294" count="1" selected="0">
              <x v="0"/>
            </reference>
            <reference field="2" count="9" selected="0">
              <x v="1"/>
              <x v="2"/>
              <x v="3"/>
              <x v="4"/>
              <x v="5"/>
              <x v="6"/>
              <x v="7"/>
              <x v="8"/>
              <x v="9"/>
            </reference>
            <reference field="26" count="1" selected="0">
              <x v="0"/>
            </reference>
          </references>
        </pivotArea>
        <pivotArea type="data" outline="0" collapsedLevelsAreSubtotals="1" fieldPosition="0">
          <references count="3">
            <reference field="4294967294" count="1" selected="0">
              <x v="0"/>
            </reference>
            <reference field="2" count="9" selected="0">
              <x v="1"/>
              <x v="2"/>
              <x v="3"/>
              <x v="4"/>
              <x v="5"/>
              <x v="6"/>
              <x v="7"/>
              <x v="8"/>
              <x v="9"/>
            </reference>
            <reference field="26" count="1" selected="0">
              <x v="1"/>
            </reference>
          </references>
        </pivotArea>
        <pivotArea type="data" outline="0" collapsedLevelsAreSubtotals="1" fieldPosition="0">
          <references count="3">
            <reference field="4294967294" count="1" selected="0">
              <x v="0"/>
            </reference>
            <reference field="2" count="9" selected="0">
              <x v="1"/>
              <x v="2"/>
              <x v="3"/>
              <x v="4"/>
              <x v="5"/>
              <x v="6"/>
              <x v="7"/>
              <x v="8"/>
              <x v="9"/>
            </reference>
            <reference field="26" count="1" selected="0">
              <x v="2"/>
            </reference>
          </references>
        </pivotArea>
      </pivotAreas>
    </conditionalFormat>
    <conditionalFormat priority="6">
      <pivotAreas count="3">
        <pivotArea type="data" outline="0" collapsedLevelsAreSubtotals="1" fieldPosition="0">
          <references count="4">
            <reference field="4294967294" count="1" selected="0">
              <x v="1"/>
            </reference>
            <reference field="2" count="9" selected="0">
              <x v="1"/>
              <x v="2"/>
              <x v="3"/>
              <x v="4"/>
              <x v="5"/>
              <x v="6"/>
              <x v="7"/>
              <x v="8"/>
              <x v="9"/>
            </reference>
            <reference field="26" count="3" selected="0">
              <x v="0"/>
              <x v="1"/>
              <x v="2"/>
            </reference>
            <reference field="28" count="1" selected="0">
              <x v="0"/>
            </reference>
          </references>
        </pivotArea>
        <pivotArea type="data" outline="0" collapsedLevelsAreSubtotals="1" fieldPosition="0">
          <references count="4">
            <reference field="4294967294" count="1" selected="0">
              <x v="1"/>
            </reference>
            <reference field="2" count="9" selected="0">
              <x v="1"/>
              <x v="2"/>
              <x v="3"/>
              <x v="4"/>
              <x v="5"/>
              <x v="6"/>
              <x v="7"/>
              <x v="8"/>
              <x v="9"/>
            </reference>
            <reference field="26" count="3" selected="0">
              <x v="0"/>
              <x v="1"/>
              <x v="2"/>
            </reference>
            <reference field="28" count="1" selected="0">
              <x v="1"/>
            </reference>
          </references>
        </pivotArea>
        <pivotArea type="data" outline="0" collapsedLevelsAreSubtotals="1" fieldPosition="0">
          <references count="4">
            <reference field="4294967294" count="1" selected="0">
              <x v="1"/>
            </reference>
            <reference field="2" count="7" selected="0">
              <x v="1"/>
              <x v="2"/>
              <x v="3"/>
              <x v="4"/>
              <x v="5"/>
              <x v="6"/>
              <x v="7"/>
            </reference>
            <reference field="26" count="3" selected="0">
              <x v="0"/>
              <x v="1"/>
              <x v="2"/>
            </reference>
            <reference field="28" count="1" selected="0">
              <x v="2"/>
            </reference>
          </references>
        </pivotArea>
      </pivotAreas>
    </conditionalFormat>
    <conditionalFormat priority="5">
      <pivotAreas count="3">
        <pivotArea type="data" grandCol="1" outline="0" collapsedLevelsAreSubtotals="1" fieldPosition="0">
          <references count="3">
            <reference field="4294967294" count="1" selected="0">
              <x v="0"/>
            </reference>
            <reference field="2" count="9" selected="0">
              <x v="1"/>
              <x v="2"/>
              <x v="3"/>
              <x v="4"/>
              <x v="5"/>
              <x v="6"/>
              <x v="7"/>
              <x v="8"/>
              <x v="9"/>
            </reference>
            <reference field="28" count="1" selected="0">
              <x v="0"/>
            </reference>
          </references>
        </pivotArea>
        <pivotArea type="data" grandCol="1" outline="0" collapsedLevelsAreSubtotals="1" fieldPosition="0">
          <references count="3">
            <reference field="4294967294" count="1" selected="0">
              <x v="0"/>
            </reference>
            <reference field="2" count="9" selected="0">
              <x v="1"/>
              <x v="2"/>
              <x v="3"/>
              <x v="4"/>
              <x v="5"/>
              <x v="6"/>
              <x v="7"/>
              <x v="8"/>
              <x v="9"/>
            </reference>
            <reference field="28" count="1" selected="0">
              <x v="1"/>
            </reference>
          </references>
        </pivotArea>
        <pivotArea type="data" grandCol="1" outline="0" collapsedLevelsAreSubtotals="1" fieldPosition="0">
          <references count="3">
            <reference field="4294967294" count="1" selected="0">
              <x v="0"/>
            </reference>
            <reference field="2" count="7" selected="0">
              <x v="1"/>
              <x v="2"/>
              <x v="3"/>
              <x v="4"/>
              <x v="5"/>
              <x v="6"/>
              <x v="7"/>
            </reference>
            <reference field="28" count="1" selected="0">
              <x v="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5" type="count" evalOrder="-1" id="1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256327-FD88-44DA-9192-5CFF26C03FD6}" name="PivotTable41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AL45:AP69" firstHeaderRow="0" firstDataRow="1" firstDataCol="1" rowPageCount="6" colPageCount="1"/>
  <pivotFields count="47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measureFilter="1" sortType="descending">
      <items count="1107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x="162"/>
        <item x="758"/>
        <item x="406"/>
        <item x="201"/>
        <item x="1076"/>
        <item x="853"/>
        <item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/>
    <pivotField compact="0" outline="0" showAll="0"/>
    <pivotField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axis="axisPage" compact="0" outline="0" showAll="0">
      <items count="2">
        <item x="0"/>
        <item t="default"/>
      </items>
    </pivotField>
    <pivotField axis="axisPage" compact="0" outline="0" multipleItemSelectionAllowed="1" showAll="0">
      <items count="3">
        <item x="0"/>
        <item x="1"/>
        <item t="default"/>
      </items>
    </pivotField>
    <pivotField axis="axisPage" compact="0" outline="0" multipleItemSelectionAllowed="1" showAll="0">
      <items count="3">
        <item x="0"/>
        <item x="1"/>
        <item t="default"/>
      </items>
    </pivotField>
    <pivotField axis="axisPage" compact="0" outline="0" multipleItemSelectionAllowed="1" showAll="0">
      <items count="3">
        <item x="0"/>
        <item x="1"/>
        <item t="default"/>
      </items>
    </pivotField>
    <pivotField axis="axisPage" compact="0" outline="0" multipleItemSelectionAllowed="1" showAll="0">
      <items count="3">
        <item x="0"/>
        <item x="1"/>
        <item t="default"/>
      </items>
    </pivotField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5"/>
  </rowFields>
  <rowItems count="24">
    <i>
      <x v="554"/>
    </i>
    <i>
      <x v="854"/>
    </i>
    <i>
      <x v="840"/>
    </i>
    <i>
      <x v="863"/>
    </i>
    <i>
      <x v="857"/>
    </i>
    <i>
      <x v="351"/>
    </i>
    <i>
      <x v="548"/>
    </i>
    <i>
      <x v="306"/>
    </i>
    <i>
      <x v="690"/>
    </i>
    <i>
      <x v="1072"/>
    </i>
    <i>
      <x v="56"/>
    </i>
    <i>
      <x v="987"/>
    </i>
    <i>
      <x v="957"/>
    </i>
    <i>
      <x v="316"/>
    </i>
    <i>
      <x v="368"/>
    </i>
    <i>
      <x v="829"/>
    </i>
    <i>
      <x v="850"/>
    </i>
    <i>
      <x v="451"/>
    </i>
    <i>
      <x v="74"/>
    </i>
    <i>
      <x v="734"/>
    </i>
    <i>
      <x v="884"/>
    </i>
    <i>
      <x v="23"/>
    </i>
    <i>
      <x v="622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6">
    <pageField fld="41" hier="-1"/>
    <pageField fld="38" hier="-1"/>
    <pageField fld="40" hier="-1"/>
    <pageField fld="42" hier="-1"/>
    <pageField fld="14" hier="-1"/>
    <pageField fld="39" hier="-1"/>
  </pageFields>
  <dataFields count="4">
    <dataField name="Custs" fld="0" subtotal="count" baseField="5" baseItem="554" numFmtId="165"/>
    <dataField name="Revenue" fld="34" baseField="0" baseItem="0" numFmtId="165"/>
    <dataField name="Avg Revn" fld="34" subtotal="average" baseField="2" baseItem="2" numFmtId="165"/>
    <dataField name="Avg Months" fld="10" subtotal="average" baseField="3" baseItem="1" numFmtId="165"/>
  </dataFields>
  <formats count="6">
    <format dxfId="546">
      <pivotArea grandRow="1" outline="0" collapsedLevelsAreSubtotals="1" fieldPosition="0"/>
    </format>
    <format dxfId="545">
      <pivotArea outline="0" collapsedLevelsAreSubtotals="1" fieldPosition="0"/>
    </format>
    <format dxfId="544">
      <pivotArea outline="0" fieldPosition="0">
        <references count="1">
          <reference field="4294967294" count="1">
            <x v="1"/>
          </reference>
        </references>
      </pivotArea>
    </format>
    <format dxfId="543">
      <pivotArea outline="0" fieldPosition="0">
        <references count="1">
          <reference field="4294967294" count="1" selected="0">
            <x v="3"/>
          </reference>
        </references>
      </pivotArea>
    </format>
    <format dxfId="542">
      <pivotArea outline="0" fieldPosition="0">
        <references count="1">
          <reference field="4294967294" count="1" selected="0">
            <x v="0"/>
          </reference>
        </references>
      </pivotArea>
    </format>
    <format dxfId="541">
      <pivotArea outline="0" fieldPosition="0">
        <references count="1">
          <reference field="4294967294" count="2" selected="0"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filters count="1">
    <filter fld="5" type="count" evalOrder="-1" id="2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01FFDC-9DC9-4B76-936B-4D59439D989C}" name="PivotTable43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H18:K44" firstHeaderRow="0" firstDataRow="1" firstDataCol="2" rowPageCount="2" colPageCount="1"/>
  <pivotFields count="47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501">
        <item x="0"/>
        <item x="12"/>
        <item x="177"/>
        <item x="450"/>
        <item x="25"/>
        <item x="40"/>
        <item x="471"/>
        <item x="342"/>
        <item x="158"/>
        <item x="274"/>
        <item x="331"/>
        <item x="183"/>
        <item x="441"/>
        <item x="292"/>
        <item x="32"/>
        <item x="459"/>
        <item x="145"/>
        <item x="290"/>
        <item x="333"/>
        <item x="166"/>
        <item x="436"/>
        <item x="242"/>
        <item x="340"/>
        <item x="143"/>
        <item x="137"/>
        <item x="228"/>
        <item x="72"/>
        <item x="375"/>
        <item x="75"/>
        <item x="402"/>
        <item x="91"/>
        <item x="213"/>
        <item x="311"/>
        <item x="341"/>
        <item x="332"/>
        <item x="117"/>
        <item x="20"/>
        <item x="449"/>
        <item x="243"/>
        <item x="465"/>
        <item x="357"/>
        <item x="41"/>
        <item x="203"/>
        <item x="336"/>
        <item x="209"/>
        <item x="278"/>
        <item x="241"/>
        <item x="130"/>
        <item x="233"/>
        <item x="7"/>
        <item x="69"/>
        <item x="310"/>
        <item x="493"/>
        <item x="116"/>
        <item x="237"/>
        <item x="103"/>
        <item x="73"/>
        <item x="279"/>
        <item x="277"/>
        <item x="22"/>
        <item x="261"/>
        <item x="189"/>
        <item x="393"/>
        <item x="367"/>
        <item x="23"/>
        <item x="154"/>
        <item x="159"/>
        <item x="222"/>
        <item x="473"/>
        <item x="33"/>
        <item x="498"/>
        <item x="356"/>
        <item x="193"/>
        <item x="184"/>
        <item x="224"/>
        <item x="16"/>
        <item x="455"/>
        <item x="317"/>
        <item x="469"/>
        <item x="499"/>
        <item x="8"/>
        <item x="225"/>
        <item x="257"/>
        <item x="488"/>
        <item x="414"/>
        <item x="401"/>
        <item x="84"/>
        <item x="330"/>
        <item x="108"/>
        <item x="24"/>
        <item x="46"/>
        <item x="463"/>
        <item x="51"/>
        <item x="123"/>
        <item x="151"/>
        <item x="207"/>
        <item x="169"/>
        <item x="421"/>
        <item x="360"/>
        <item x="6"/>
        <item x="149"/>
        <item x="98"/>
        <item x="171"/>
        <item x="133"/>
        <item x="475"/>
        <item x="87"/>
        <item x="35"/>
        <item x="9"/>
        <item x="197"/>
        <item x="176"/>
        <item x="235"/>
        <item x="86"/>
        <item x="29"/>
        <item x="316"/>
        <item x="38"/>
        <item x="280"/>
        <item x="186"/>
        <item x="434"/>
        <item x="59"/>
        <item x="285"/>
        <item x="440"/>
        <item x="309"/>
        <item x="374"/>
        <item x="323"/>
        <item x="58"/>
        <item x="238"/>
        <item x="232"/>
        <item x="334"/>
        <item x="446"/>
        <item x="109"/>
        <item x="284"/>
        <item x="187"/>
        <item x="478"/>
        <item x="240"/>
        <item x="56"/>
        <item x="418"/>
        <item x="424"/>
        <item x="153"/>
        <item x="497"/>
        <item x="127"/>
        <item x="19"/>
        <item x="468"/>
        <item x="30"/>
        <item x="195"/>
        <item x="234"/>
        <item x="90"/>
        <item x="164"/>
        <item x="74"/>
        <item x="28"/>
        <item x="13"/>
        <item x="220"/>
        <item x="255"/>
        <item x="451"/>
        <item x="148"/>
        <item x="251"/>
        <item x="47"/>
        <item x="199"/>
        <item x="188"/>
        <item x="400"/>
        <item x="474"/>
        <item x="57"/>
        <item x="162"/>
        <item x="406"/>
        <item x="11"/>
        <item x="93"/>
        <item x="219"/>
        <item x="208"/>
        <item x="412"/>
        <item x="39"/>
        <item x="106"/>
        <item x="272"/>
        <item x="395"/>
        <item x="223"/>
        <item x="466"/>
        <item x="155"/>
        <item x="21"/>
        <item x="343"/>
        <item x="452"/>
        <item x="494"/>
        <item x="291"/>
        <item x="313"/>
        <item x="138"/>
        <item x="248"/>
        <item x="214"/>
        <item x="373"/>
        <item x="253"/>
        <item x="425"/>
        <item x="315"/>
        <item x="95"/>
        <item x="489"/>
        <item x="299"/>
        <item x="263"/>
        <item x="107"/>
        <item x="62"/>
        <item x="416"/>
        <item x="175"/>
        <item x="483"/>
        <item x="2"/>
        <item x="445"/>
        <item x="196"/>
        <item x="201"/>
        <item x="396"/>
        <item x="230"/>
        <item x="399"/>
        <item x="462"/>
        <item x="369"/>
        <item x="380"/>
        <item x="96"/>
        <item x="297"/>
        <item x="66"/>
        <item x="322"/>
        <item x="383"/>
        <item x="152"/>
        <item x="422"/>
        <item x="45"/>
        <item x="321"/>
        <item x="376"/>
        <item x="178"/>
        <item x="163"/>
        <item x="381"/>
        <item x="433"/>
        <item x="77"/>
        <item x="437"/>
        <item x="487"/>
        <item x="472"/>
        <item x="435"/>
        <item x="78"/>
        <item x="329"/>
        <item x="204"/>
        <item x="453"/>
        <item x="37"/>
        <item x="88"/>
        <item x="129"/>
        <item x="247"/>
        <item x="289"/>
        <item x="438"/>
        <item x="239"/>
        <item x="161"/>
        <item x="48"/>
        <item x="338"/>
        <item x="14"/>
        <item x="351"/>
        <item x="288"/>
        <item x="397"/>
        <item x="181"/>
        <item x="61"/>
        <item x="287"/>
        <item x="122"/>
        <item x="312"/>
        <item x="484"/>
        <item x="295"/>
        <item x="81"/>
        <item x="60"/>
        <item x="49"/>
        <item x="444"/>
        <item x="173"/>
        <item x="307"/>
        <item x="410"/>
        <item x="398"/>
        <item x="495"/>
        <item x="94"/>
        <item x="15"/>
        <item x="273"/>
        <item x="190"/>
        <item x="245"/>
        <item x="364"/>
        <item x="36"/>
        <item x="221"/>
        <item x="442"/>
        <item x="304"/>
        <item x="432"/>
        <item x="264"/>
        <item x="215"/>
        <item x="382"/>
        <item x="212"/>
        <item x="174"/>
        <item x="65"/>
        <item x="390"/>
        <item x="283"/>
        <item x="194"/>
        <item x="55"/>
        <item x="294"/>
        <item x="114"/>
        <item x="52"/>
        <item x="256"/>
        <item x="426"/>
        <item x="260"/>
        <item x="254"/>
        <item x="386"/>
        <item x="115"/>
        <item x="229"/>
        <item x="348"/>
        <item x="249"/>
        <item x="262"/>
        <item x="305"/>
        <item x="457"/>
        <item x="135"/>
        <item x="407"/>
        <item x="388"/>
        <item x="350"/>
        <item x="392"/>
        <item x="3"/>
        <item x="347"/>
        <item x="119"/>
        <item x="496"/>
        <item x="144"/>
        <item x="170"/>
        <item x="460"/>
        <item x="476"/>
        <item x="420"/>
        <item x="430"/>
        <item x="325"/>
        <item x="387"/>
        <item x="99"/>
        <item x="282"/>
        <item x="389"/>
        <item x="118"/>
        <item x="79"/>
        <item x="458"/>
        <item x="113"/>
        <item x="42"/>
        <item x="405"/>
        <item x="44"/>
        <item x="92"/>
        <item x="165"/>
        <item x="486"/>
        <item x="26"/>
        <item x="454"/>
        <item x="409"/>
        <item x="408"/>
        <item x="100"/>
        <item x="477"/>
        <item x="447"/>
        <item x="372"/>
        <item x="124"/>
        <item x="318"/>
        <item x="76"/>
        <item x="346"/>
        <item x="384"/>
        <item x="335"/>
        <item x="140"/>
        <item x="85"/>
        <item x="259"/>
        <item x="411"/>
        <item x="366"/>
        <item x="429"/>
        <item x="10"/>
        <item x="125"/>
        <item x="314"/>
        <item x="324"/>
        <item x="482"/>
        <item x="112"/>
        <item x="345"/>
        <item x="300"/>
        <item x="368"/>
        <item x="250"/>
        <item x="206"/>
        <item x="101"/>
        <item x="146"/>
        <item x="428"/>
        <item x="128"/>
        <item x="205"/>
        <item x="179"/>
        <item x="265"/>
        <item x="63"/>
        <item x="168"/>
        <item x="268"/>
        <item x="142"/>
        <item x="191"/>
        <item x="216"/>
        <item x="319"/>
        <item x="202"/>
        <item x="211"/>
        <item x="252"/>
        <item x="1"/>
        <item x="431"/>
        <item x="70"/>
        <item x="50"/>
        <item x="18"/>
        <item x="448"/>
        <item x="303"/>
        <item x="293"/>
        <item x="150"/>
        <item x="147"/>
        <item x="370"/>
        <item x="456"/>
        <item x="479"/>
        <item x="286"/>
        <item x="481"/>
        <item x="271"/>
        <item x="126"/>
        <item x="355"/>
        <item x="328"/>
        <item x="231"/>
        <item x="344"/>
        <item x="480"/>
        <item x="377"/>
        <item x="379"/>
        <item x="269"/>
        <item x="82"/>
        <item x="244"/>
        <item x="337"/>
        <item x="180"/>
        <item x="192"/>
        <item x="403"/>
        <item x="417"/>
        <item x="134"/>
        <item x="43"/>
        <item x="105"/>
        <item x="363"/>
        <item x="34"/>
        <item x="302"/>
        <item x="210"/>
        <item x="391"/>
        <item x="365"/>
        <item x="467"/>
        <item x="120"/>
        <item x="354"/>
        <item x="415"/>
        <item x="419"/>
        <item x="267"/>
        <item x="296"/>
        <item x="385"/>
        <item x="64"/>
        <item x="226"/>
        <item x="80"/>
        <item x="326"/>
        <item x="358"/>
        <item x="490"/>
        <item x="139"/>
        <item x="227"/>
        <item x="141"/>
        <item x="306"/>
        <item x="4"/>
        <item x="182"/>
        <item x="17"/>
        <item x="427"/>
        <item x="157"/>
        <item x="172"/>
        <item x="423"/>
        <item x="5"/>
        <item x="111"/>
        <item x="320"/>
        <item x="121"/>
        <item x="102"/>
        <item x="492"/>
        <item x="308"/>
        <item x="349"/>
        <item x="258"/>
        <item x="89"/>
        <item x="362"/>
        <item x="53"/>
        <item x="131"/>
        <item x="266"/>
        <item x="136"/>
        <item x="246"/>
        <item x="394"/>
        <item x="270"/>
        <item x="491"/>
        <item x="371"/>
        <item x="68"/>
        <item x="218"/>
        <item x="200"/>
        <item x="298"/>
        <item x="464"/>
        <item x="156"/>
        <item x="413"/>
        <item x="97"/>
        <item x="217"/>
        <item x="404"/>
        <item x="236"/>
        <item x="281"/>
        <item x="485"/>
        <item x="301"/>
        <item x="327"/>
        <item x="54"/>
        <item x="353"/>
        <item x="275"/>
        <item x="443"/>
        <item x="339"/>
        <item x="104"/>
        <item x="470"/>
        <item x="83"/>
        <item x="167"/>
        <item x="439"/>
        <item x="461"/>
        <item x="276"/>
        <item x="198"/>
        <item x="31"/>
        <item x="132"/>
        <item x="352"/>
        <item x="378"/>
        <item x="71"/>
        <item x="110"/>
        <item x="160"/>
        <item x="361"/>
        <item x="359"/>
        <item x="185"/>
        <item x="27"/>
        <item x="67"/>
        <item t="default"/>
      </items>
    </pivotField>
    <pivotField compact="0" outline="0" showAll="0"/>
    <pivotField compact="0" outline="0" showAll="0"/>
    <pivotField compact="0" outline="0" showAll="0"/>
    <pivotField axis="axisPage" compact="0" outline="0" multipleItemSelectionAllowed="1" showAll="0">
      <items count="4">
        <item x="1"/>
        <item h="1" x="2"/>
        <item h="1" x="0"/>
        <item t="default"/>
      </items>
    </pivotField>
    <pivotField axis="axisRow" compact="0" outline="0" showAll="0" sortType="descending">
      <items count="7">
        <item x="5"/>
        <item x="1"/>
        <item x="2"/>
        <item x="3"/>
        <item x="4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outline="0" showAll="0" sortType="descending">
      <items count="22">
        <item x="8"/>
        <item x="9"/>
        <item x="1"/>
        <item x="5"/>
        <item x="10"/>
        <item x="11"/>
        <item x="13"/>
        <item x="6"/>
        <item x="19"/>
        <item x="12"/>
        <item x="17"/>
        <item x="4"/>
        <item x="7"/>
        <item x="14"/>
        <item x="3"/>
        <item x="18"/>
        <item x="20"/>
        <item x="16"/>
        <item x="2"/>
        <item x="15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36"/>
    <field x="37"/>
  </rowFields>
  <rowItems count="26">
    <i>
      <x v="1"/>
      <x v="2"/>
    </i>
    <i r="1">
      <x v="3"/>
    </i>
    <i r="1">
      <x v="5"/>
    </i>
    <i r="1">
      <x v="4"/>
    </i>
    <i t="default">
      <x v="1"/>
    </i>
    <i>
      <x v="2"/>
      <x v="18"/>
    </i>
    <i r="1">
      <x v="14"/>
    </i>
    <i r="1">
      <x v="19"/>
    </i>
    <i r="1">
      <x v="11"/>
    </i>
    <i r="1">
      <x v="15"/>
    </i>
    <i r="1">
      <x v="10"/>
    </i>
    <i r="1">
      <x v="16"/>
    </i>
    <i t="default">
      <x v="2"/>
    </i>
    <i>
      <x/>
      <x v="1"/>
    </i>
    <i r="1">
      <x/>
    </i>
    <i t="default">
      <x/>
    </i>
    <i>
      <x v="4"/>
      <x v="17"/>
    </i>
    <i r="1">
      <x v="12"/>
    </i>
    <i r="1">
      <x v="8"/>
    </i>
    <i r="1">
      <x v="9"/>
    </i>
    <i t="default">
      <x v="4"/>
    </i>
    <i>
      <x v="3"/>
      <x v="7"/>
    </i>
    <i r="1">
      <x v="13"/>
    </i>
    <i r="1">
      <x v="6"/>
    </i>
    <i t="default">
      <x v="3"/>
    </i>
    <i t="grand">
      <x/>
    </i>
  </rowItems>
  <colFields count="1">
    <field x="-2"/>
  </colFields>
  <colItems count="2">
    <i>
      <x/>
    </i>
    <i i="1">
      <x v="1"/>
    </i>
  </colItems>
  <pageFields count="2">
    <pageField fld="31" hier="-1"/>
    <pageField fld="35" hier="-1"/>
  </pageFields>
  <dataFields count="2">
    <dataField name="Customers" fld="0" subtotal="count" baseField="26" baseItem="2" numFmtId="165"/>
    <dataField name="Avg Month" fld="10" subtotal="average" baseField="37" baseItem="2" numFmtId="164"/>
  </dataFields>
  <formats count="6">
    <format dxfId="437">
      <pivotArea grandRow="1" outline="0" collapsedLevelsAreSubtotals="1" fieldPosition="0"/>
    </format>
    <format dxfId="43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35">
      <pivotArea outline="0" fieldPosition="0">
        <references count="1">
          <reference field="4294967294" count="1" selected="0">
            <x v="0"/>
          </reference>
        </references>
      </pivotArea>
    </format>
    <format dxfId="434">
      <pivotArea outline="0" collapsedLevelsAreSubtotals="1" fieldPosition="0"/>
    </format>
    <format dxfId="433">
      <pivotArea outline="0" fieldPosition="0">
        <references count="1">
          <reference field="4294967294" count="1">
            <x v="0"/>
          </reference>
        </references>
      </pivotArea>
    </format>
    <format dxfId="432">
      <pivotArea outline="0" fieldPosition="0">
        <references count="1">
          <reference field="4294967294" count="1" selected="0">
            <x v="1"/>
          </reference>
        </references>
      </pivotArea>
    </format>
  </formats>
  <conditionalFormats count="1">
    <conditionalFormat priority="5">
      <pivotAreas count="5">
        <pivotArea type="data" outline="0" collapsedLevelsAreSubtotals="1" fieldPosition="0">
          <references count="3">
            <reference field="4294967294" count="1" selected="0">
              <x v="0"/>
            </reference>
            <reference field="36" count="1" selected="0">
              <x v="1"/>
            </reference>
            <reference field="37" count="4" selected="0">
              <x v="2"/>
              <x v="3"/>
              <x v="4"/>
              <x v="5"/>
            </reference>
          </references>
        </pivotArea>
        <pivotArea type="data" outline="0" collapsedLevelsAreSubtotals="1" fieldPosition="0">
          <references count="3">
            <reference field="4294967294" count="1" selected="0">
              <x v="0"/>
            </reference>
            <reference field="36" count="1" selected="0">
              <x v="2"/>
            </reference>
            <reference field="37" count="7" selected="0">
              <x v="10"/>
              <x v="11"/>
              <x v="14"/>
              <x v="15"/>
              <x v="16"/>
              <x v="18"/>
              <x v="19"/>
            </reference>
          </references>
        </pivotArea>
        <pivotArea type="data" outline="0" collapsedLevelsAreSubtotals="1" fieldPosition="0">
          <references count="3">
            <reference field="4294967294" count="1" selected="0">
              <x v="0"/>
            </reference>
            <reference field="36" count="1" selected="0">
              <x v="0"/>
            </reference>
            <reference field="37" count="2" selected="0">
              <x v="0"/>
              <x v="1"/>
            </reference>
          </references>
        </pivotArea>
        <pivotArea type="data" outline="0" collapsedLevelsAreSubtotals="1" fieldPosition="0">
          <references count="3">
            <reference field="4294967294" count="1" selected="0">
              <x v="0"/>
            </reference>
            <reference field="36" count="1" selected="0">
              <x v="4"/>
            </reference>
            <reference field="37" count="4" selected="0">
              <x v="8"/>
              <x v="9"/>
              <x v="12"/>
              <x v="17"/>
            </reference>
          </references>
        </pivotArea>
        <pivotArea type="data" outline="0" collapsedLevelsAreSubtotals="1" fieldPosition="0">
          <references count="3">
            <reference field="4294967294" count="1" selected="0">
              <x v="0"/>
            </reference>
            <reference field="36" count="1" selected="0">
              <x v="3"/>
            </reference>
            <reference field="37" count="3" selected="0">
              <x v="6"/>
              <x v="7"/>
              <x v="13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5" type="count" evalOrder="-1" id="2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831C18-3A82-4486-8244-6ABC6D409C81}" name="PivotTable40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B5:F30" firstHeaderRow="1" firstDataRow="2" firstDataCol="1"/>
  <pivotFields count="47"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  <pivotField axis="axisRow" compact="0" outline="0" showAll="0" measureFilter="1" sortType="descending">
      <items count="1107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x="162"/>
        <item x="758"/>
        <item x="406"/>
        <item x="201"/>
        <item x="1076"/>
        <item x="853"/>
        <item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/>
    <pivotField compact="0" outline="0" showAll="0"/>
    <pivotField compact="0" outline="0" showAll="0"/>
    <pivotField compact="0" outline="0" showAll="0"/>
    <pivotField axis="axisCol"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5"/>
  </rowFields>
  <rowItems count="24">
    <i>
      <x v="554"/>
    </i>
    <i>
      <x v="854"/>
    </i>
    <i>
      <x v="863"/>
    </i>
    <i>
      <x v="840"/>
    </i>
    <i>
      <x v="857"/>
    </i>
    <i>
      <x v="351"/>
    </i>
    <i>
      <x v="548"/>
    </i>
    <i>
      <x v="690"/>
    </i>
    <i>
      <x v="306"/>
    </i>
    <i>
      <x v="957"/>
    </i>
    <i>
      <x v="316"/>
    </i>
    <i>
      <x v="368"/>
    </i>
    <i>
      <x v="56"/>
    </i>
    <i>
      <x v="987"/>
    </i>
    <i>
      <x v="74"/>
    </i>
    <i>
      <x v="829"/>
    </i>
    <i>
      <x v="1072"/>
    </i>
    <i>
      <x v="734"/>
    </i>
    <i>
      <x v="23"/>
    </i>
    <i>
      <x v="622"/>
    </i>
    <i>
      <x v="451"/>
    </i>
    <i>
      <x v="884"/>
    </i>
    <i>
      <x v="850"/>
    </i>
    <i t="grand">
      <x/>
    </i>
  </rowItems>
  <colFields count="1">
    <field x="35"/>
  </colFields>
  <colItems count="4">
    <i>
      <x/>
    </i>
    <i>
      <x v="1"/>
    </i>
    <i>
      <x v="2"/>
    </i>
    <i t="grand">
      <x/>
    </i>
  </colItems>
  <dataFields count="1">
    <dataField name="Customers" fld="0" subtotal="count" baseField="26" baseItem="2" numFmtId="165"/>
  </dataFields>
  <formats count="5">
    <format dxfId="442">
      <pivotArea grandRow="1" outline="0" collapsedLevelsAreSubtotals="1" fieldPosition="0"/>
    </format>
    <format dxfId="441">
      <pivotArea outline="0" collapsedLevelsAreSubtotals="1" fieldPosition="0"/>
    </format>
    <format dxfId="440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39">
      <pivotArea outline="0" fieldPosition="0">
        <references count="1">
          <reference field="4294967294" count="1" selected="0">
            <x v="0"/>
          </reference>
        </references>
      </pivotArea>
    </format>
    <format dxfId="438">
      <pivotArea outline="0" fieldPosition="0">
        <references count="1">
          <reference field="4294967294" count="1">
            <x v="0"/>
          </reference>
        </references>
      </pivotArea>
    </format>
  </formats>
  <conditionalFormats count="2">
    <conditionalFormat priority="2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5" count="23" selected="0">
              <x v="23"/>
              <x v="56"/>
              <x v="74"/>
              <x v="306"/>
              <x v="316"/>
              <x v="351"/>
              <x v="368"/>
              <x v="451"/>
              <x v="548"/>
              <x v="554"/>
              <x v="622"/>
              <x v="690"/>
              <x v="734"/>
              <x v="829"/>
              <x v="840"/>
              <x v="850"/>
              <x v="854"/>
              <x v="857"/>
              <x v="863"/>
              <x v="884"/>
              <x v="957"/>
              <x v="987"/>
              <x v="1072"/>
            </reference>
            <reference field="35" count="1" selected="0">
              <x v="0"/>
            </reference>
          </references>
        </pivotArea>
      </pivotAreas>
    </conditionalFormat>
    <conditionalFormat priority="1">
      <pivotAreas count="1">
        <pivotArea type="data" outline="0" collapsedLevelsAreSubtotals="1" fieldPosition="0">
          <references count="3">
            <reference field="4294967294" count="1" selected="0">
              <x v="0"/>
            </reference>
            <reference field="5" count="23" selected="0">
              <x v="23"/>
              <x v="56"/>
              <x v="74"/>
              <x v="306"/>
              <x v="316"/>
              <x v="351"/>
              <x v="368"/>
              <x v="451"/>
              <x v="548"/>
              <x v="554"/>
              <x v="622"/>
              <x v="690"/>
              <x v="734"/>
              <x v="829"/>
              <x v="840"/>
              <x v="850"/>
              <x v="854"/>
              <x v="857"/>
              <x v="863"/>
              <x v="884"/>
              <x v="957"/>
              <x v="987"/>
              <x v="1072"/>
            </reference>
            <reference field="35" count="1" selected="0">
              <x v="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filters count="1">
    <filter fld="5" type="count" evalOrder="-1" id="2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85995A-C13E-4973-A2F7-05E19F0FEB80}" name="PivotTable45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B47:C60" firstHeaderRow="1" firstDataRow="1" firstDataCol="1" rowPageCount="1" colPageCount="1"/>
  <pivotFields count="47">
    <pivotField dataField="1" compact="0" outline="0" showAll="0"/>
    <pivotField compact="0" outline="0" showAll="0"/>
    <pivotField compact="0" outline="0"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/>
    <pivotField compact="0" outline="0" showAll="0"/>
    <pivotField compact="0" outline="0" showAll="0"/>
    <pivotField compact="0" outline="0" showAll="0"/>
    <pivotField name="Cus Status" axis="axisPage" compact="0" outline="0" multipleItemSelectionAllowed="1" showAll="0">
      <items count="4">
        <item x="1"/>
        <item h="1" x="2"/>
        <item h="1"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axis="axisRow" compact="0" outline="0" showAll="0">
      <items count="13">
        <item n="1-6" sd="0" x="0"/>
        <item n="7-12" sd="0" x="1"/>
        <item n="13-18" sd="0" x="2"/>
        <item n="19-24" sd="0" x="3"/>
        <item n="25-30" sd="0" x="4"/>
        <item n="31-35" sd="0" x="5"/>
        <item n="36-40" sd="0" x="6"/>
        <item n="41-46" sd="0" x="7"/>
        <item n="47-52" sd="0" x="8"/>
        <item n="53-60" sd="0" x="9"/>
        <item n="61-65" sd="0" x="10"/>
        <item n="66-72" sd="0" x="11"/>
        <item t="default"/>
      </items>
    </pivotField>
  </pivotFields>
  <rowFields count="1">
    <field x="46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pageFields count="1">
    <pageField fld="35" hier="-1"/>
  </pageFields>
  <dataFields count="1">
    <dataField name="Customers" fld="0" subtotal="count" baseField="26" baseItem="2" numFmtId="165"/>
  </dataFields>
  <formats count="5">
    <format dxfId="447">
      <pivotArea grandRow="1" outline="0" collapsedLevelsAreSubtotals="1" fieldPosition="0"/>
    </format>
    <format dxfId="44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45">
      <pivotArea outline="0" fieldPosition="0">
        <references count="1">
          <reference field="4294967294" count="1" selected="0">
            <x v="0"/>
          </reference>
        </references>
      </pivotArea>
    </format>
    <format dxfId="444">
      <pivotArea outline="0" collapsedLevelsAreSubtotals="1" fieldPosition="0"/>
    </format>
    <format dxfId="44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5" type="count" evalOrder="-1" id="2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615DE7-635E-48BD-8CA6-909A2655EC8B}" name="PivotTable42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H5:K10" firstHeaderRow="1" firstDataRow="2" firstDataCol="1"/>
  <pivotFields count="47">
    <pivotField dataField="1" compact="0" outline="0" showAll="0"/>
    <pivotField compact="0" outline="0" showAll="0"/>
    <pivotField compact="0" outline="0" showAll="0"/>
    <pivotField axis="axisCol" compact="0" outline="0" showAll="0">
      <items count="3">
        <item x="1"/>
        <item x="0"/>
        <item t="default"/>
      </items>
    </pivotField>
    <pivotField compact="0" outline="0" showAll="0"/>
    <pivotField compact="0" outline="0"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/>
    <pivotField compact="0" outline="0" showAll="0"/>
    <pivotField compact="0" outline="0" showAll="0"/>
    <pivotField compact="0" outline="0" showAll="0"/>
    <pivotField axis="axisRow" compact="0" outline="0" showAll="0">
      <items count="4">
        <item x="1"/>
        <item x="2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1">
    <field x="35"/>
  </rowFields>
  <rowItems count="4">
    <i>
      <x/>
    </i>
    <i>
      <x v="1"/>
    </i>
    <i>
      <x v="2"/>
    </i>
    <i t="grand">
      <x/>
    </i>
  </rowItems>
  <colFields count="1">
    <field x="3"/>
  </colFields>
  <colItems count="3">
    <i>
      <x/>
    </i>
    <i>
      <x v="1"/>
    </i>
    <i t="grand">
      <x/>
    </i>
  </colItems>
  <dataFields count="1">
    <dataField name="Customers" fld="0" subtotal="count" baseField="26" baseItem="2" numFmtId="165"/>
  </dataFields>
  <formats count="5">
    <format dxfId="452">
      <pivotArea grandRow="1" outline="0" collapsedLevelsAreSubtotals="1" fieldPosition="0"/>
    </format>
    <format dxfId="45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50">
      <pivotArea outline="0" fieldPosition="0">
        <references count="1">
          <reference field="4294967294" count="1" selected="0">
            <x v="0"/>
          </reference>
        </references>
      </pivotArea>
    </format>
    <format dxfId="449">
      <pivotArea outline="0" collapsedLevelsAreSubtotals="1" fieldPosition="0"/>
    </format>
    <format dxfId="448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5" type="count" evalOrder="-1" id="2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9B58AA5-B01C-44F0-A5C8-EF5B972D8228}" name="PivotTable44" cacheId="3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compact="0" compactData="0" multipleFieldFilters="0" fieldListSortAscending="1">
  <location ref="N5:R61" firstHeaderRow="1" firstDataRow="2" firstDataCol="2" rowPageCount="1" colPageCount="1"/>
  <pivotFields count="47">
    <pivotField dataField="1" compact="0" outline="0" showAll="0"/>
    <pivotField compact="0" outline="0" showAll="0"/>
    <pivotField axis="axisRow" compact="0" outline="0" showAll="0" sortType="descending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Col" compact="0" outline="0" showAll="0">
      <items count="3">
        <item x="1"/>
        <item x="0"/>
        <item t="default"/>
      </items>
    </pivotField>
    <pivotField compact="0" outline="0" showAll="0"/>
    <pivotField compact="0" outline="0"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73">
        <item x="13"/>
        <item x="29"/>
        <item x="3"/>
        <item x="1"/>
        <item x="10"/>
        <item x="38"/>
        <item x="6"/>
        <item x="58"/>
        <item x="0"/>
        <item x="46"/>
        <item x="37"/>
        <item x="27"/>
        <item x="2"/>
        <item x="32"/>
        <item x="49"/>
        <item x="43"/>
        <item x="67"/>
        <item x="68"/>
        <item x="53"/>
        <item x="24"/>
        <item x="47"/>
        <item x="51"/>
        <item x="16"/>
        <item x="52"/>
        <item x="30"/>
        <item x="18"/>
        <item x="28"/>
        <item x="61"/>
        <item x="31"/>
        <item x="39"/>
        <item x="65"/>
        <item x="44"/>
        <item x="45"/>
        <item x="12"/>
        <item x="33"/>
        <item x="66"/>
        <item x="20"/>
        <item x="70"/>
        <item x="35"/>
        <item x="36"/>
        <item x="62"/>
        <item x="71"/>
        <item x="25"/>
        <item x="50"/>
        <item x="14"/>
        <item x="56"/>
        <item x="54"/>
        <item x="60"/>
        <item x="21"/>
        <item x="15"/>
        <item x="69"/>
        <item x="57"/>
        <item x="63"/>
        <item x="8"/>
        <item x="17"/>
        <item x="11"/>
        <item x="41"/>
        <item x="42"/>
        <item x="26"/>
        <item x="59"/>
        <item x="48"/>
        <item x="55"/>
        <item x="5"/>
        <item x="34"/>
        <item x="7"/>
        <item x="22"/>
        <item x="23"/>
        <item x="64"/>
        <item x="19"/>
        <item x="40"/>
        <item x="4"/>
        <item x="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multipleItemSelectionAllowed="1" showAll="0"/>
    <pivotField compact="0" outline="0" showAll="0"/>
    <pivotField compact="0" outline="0" showAll="0"/>
    <pivotField compact="0" outline="0" showAll="0"/>
    <pivotField name="Cus Status" axis="axisPage" compact="0" outline="0" multipleItemSelectionAllowed="1" showAll="0">
      <items count="4">
        <item x="1"/>
        <item h="1" x="2"/>
        <item h="1" x="0"/>
        <item t="default"/>
      </items>
    </pivotField>
    <pivotField axis="axisRow" compact="0" outline="0" showAll="0">
      <items count="7">
        <item x="5"/>
        <item x="1"/>
        <item x="2"/>
        <item x="3"/>
        <item x="4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dragToRow="0" dragToCol="0" dragToPage="0" showAll="0" defaultSubtotal="0"/>
    <pivotField compact="0" outline="0" dragToRow="0" dragToCol="0" dragToPage="0" showAll="0" defaultSubtotal="0"/>
    <pivotField compact="0" outline="0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</pivotFields>
  <rowFields count="2">
    <field x="2"/>
    <field x="36"/>
  </rowFields>
  <rowItems count="55">
    <i>
      <x v="5"/>
      <x/>
    </i>
    <i r="1">
      <x v="1"/>
    </i>
    <i r="1">
      <x v="2"/>
    </i>
    <i r="1">
      <x v="3"/>
    </i>
    <i r="1">
      <x v="4"/>
    </i>
    <i t="default">
      <x v="5"/>
    </i>
    <i>
      <x v="8"/>
      <x/>
    </i>
    <i r="1">
      <x v="1"/>
    </i>
    <i r="1">
      <x v="2"/>
    </i>
    <i r="1">
      <x v="3"/>
    </i>
    <i r="1">
      <x v="4"/>
    </i>
    <i t="default">
      <x v="8"/>
    </i>
    <i>
      <x v="4"/>
      <x/>
    </i>
    <i r="1">
      <x v="1"/>
    </i>
    <i r="1">
      <x v="2"/>
    </i>
    <i r="1">
      <x v="3"/>
    </i>
    <i r="1">
      <x v="4"/>
    </i>
    <i t="default">
      <x v="4"/>
    </i>
    <i>
      <x v="3"/>
      <x/>
    </i>
    <i r="1">
      <x v="1"/>
    </i>
    <i r="1">
      <x v="2"/>
    </i>
    <i r="1">
      <x v="3"/>
    </i>
    <i r="1">
      <x v="4"/>
    </i>
    <i t="default">
      <x v="3"/>
    </i>
    <i>
      <x v="7"/>
      <x/>
    </i>
    <i r="1">
      <x v="1"/>
    </i>
    <i r="1">
      <x v="2"/>
    </i>
    <i r="1">
      <x v="3"/>
    </i>
    <i r="1">
      <x v="4"/>
    </i>
    <i t="default">
      <x v="7"/>
    </i>
    <i>
      <x v="2"/>
      <x/>
    </i>
    <i r="1">
      <x v="1"/>
    </i>
    <i r="1">
      <x v="2"/>
    </i>
    <i r="1">
      <x v="3"/>
    </i>
    <i r="1">
      <x v="4"/>
    </i>
    <i t="default">
      <x v="2"/>
    </i>
    <i>
      <x v="6"/>
      <x/>
    </i>
    <i r="1">
      <x v="1"/>
    </i>
    <i r="1">
      <x v="2"/>
    </i>
    <i r="1">
      <x v="3"/>
    </i>
    <i r="1">
      <x v="4"/>
    </i>
    <i t="default">
      <x v="6"/>
    </i>
    <i>
      <x v="1"/>
      <x/>
    </i>
    <i r="1">
      <x v="1"/>
    </i>
    <i r="1">
      <x v="2"/>
    </i>
    <i r="1">
      <x v="3"/>
    </i>
    <i r="1">
      <x v="4"/>
    </i>
    <i t="default">
      <x v="1"/>
    </i>
    <i>
      <x v="9"/>
      <x/>
    </i>
    <i r="1">
      <x v="1"/>
    </i>
    <i r="1">
      <x v="2"/>
    </i>
    <i r="1">
      <x v="3"/>
    </i>
    <i r="1">
      <x v="4"/>
    </i>
    <i t="default">
      <x v="9"/>
    </i>
    <i t="grand">
      <x/>
    </i>
  </rowItems>
  <colFields count="1">
    <field x="3"/>
  </colFields>
  <colItems count="3">
    <i>
      <x/>
    </i>
    <i>
      <x v="1"/>
    </i>
    <i t="grand">
      <x/>
    </i>
  </colItems>
  <pageFields count="1">
    <pageField fld="35" hier="-1"/>
  </pageFields>
  <dataFields count="1">
    <dataField name="Customers" fld="0" subtotal="count" baseField="26" baseItem="2" numFmtId="165"/>
  </dataFields>
  <formats count="5">
    <format dxfId="457">
      <pivotArea grandRow="1" outline="0" collapsedLevelsAreSubtotals="1" fieldPosition="0"/>
    </format>
    <format dxfId="456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455">
      <pivotArea outline="0" fieldPosition="0">
        <references count="1">
          <reference field="4294967294" count="1" selected="0">
            <x v="0"/>
          </reference>
        </references>
      </pivotArea>
    </format>
    <format dxfId="454">
      <pivotArea outline="0" collapsedLevelsAreSubtotals="1" fieldPosition="0"/>
    </format>
    <format dxfId="45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filters count="1">
    <filter fld="5" type="count" evalOrder="-1" id="2" iMeasureFld="0">
      <autoFilter ref="A1">
        <filterColumn colId="0">
          <top10 val="20" filterVal="2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6.xml"/><Relationship Id="rId3" Type="http://schemas.openxmlformats.org/officeDocument/2006/relationships/pivotTable" Target="../pivotTables/pivotTable11.xml"/><Relationship Id="rId7" Type="http://schemas.openxmlformats.org/officeDocument/2006/relationships/pivotTable" Target="../pivotTables/pivotTable15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6" Type="http://schemas.openxmlformats.org/officeDocument/2006/relationships/pivotTable" Target="../pivotTables/pivotTable14.xml"/><Relationship Id="rId5" Type="http://schemas.openxmlformats.org/officeDocument/2006/relationships/pivotTable" Target="../pivotTables/pivotTable13.xml"/><Relationship Id="rId10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12.xml"/><Relationship Id="rId9" Type="http://schemas.openxmlformats.org/officeDocument/2006/relationships/pivotTable" Target="../pivotTables/pivotTable17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0.xml"/><Relationship Id="rId2" Type="http://schemas.openxmlformats.org/officeDocument/2006/relationships/pivotTable" Target="../pivotTables/pivotTable19.xml"/><Relationship Id="rId1" Type="http://schemas.openxmlformats.org/officeDocument/2006/relationships/pivotTable" Target="../pivotTables/pivotTable18.xml"/><Relationship Id="rId6" Type="http://schemas.openxmlformats.org/officeDocument/2006/relationships/printerSettings" Target="../printerSettings/printerSettings3.bin"/><Relationship Id="rId5" Type="http://schemas.openxmlformats.org/officeDocument/2006/relationships/pivotTable" Target="../pivotTables/pivotTable22.xml"/><Relationship Id="rId4" Type="http://schemas.openxmlformats.org/officeDocument/2006/relationships/pivotTable" Target="../pivotTables/pivotTable2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0.xml"/><Relationship Id="rId13" Type="http://schemas.openxmlformats.org/officeDocument/2006/relationships/pivotTable" Target="../pivotTables/pivotTable35.xml"/><Relationship Id="rId18" Type="http://schemas.openxmlformats.org/officeDocument/2006/relationships/pivotTable" Target="../pivotTables/pivotTable40.xml"/><Relationship Id="rId3" Type="http://schemas.openxmlformats.org/officeDocument/2006/relationships/pivotTable" Target="../pivotTables/pivotTable25.xml"/><Relationship Id="rId7" Type="http://schemas.openxmlformats.org/officeDocument/2006/relationships/pivotTable" Target="../pivotTables/pivotTable29.xml"/><Relationship Id="rId12" Type="http://schemas.openxmlformats.org/officeDocument/2006/relationships/pivotTable" Target="../pivotTables/pivotTable34.xml"/><Relationship Id="rId17" Type="http://schemas.openxmlformats.org/officeDocument/2006/relationships/pivotTable" Target="../pivotTables/pivotTable39.xml"/><Relationship Id="rId2" Type="http://schemas.openxmlformats.org/officeDocument/2006/relationships/pivotTable" Target="../pivotTables/pivotTable24.xml"/><Relationship Id="rId16" Type="http://schemas.openxmlformats.org/officeDocument/2006/relationships/pivotTable" Target="../pivotTables/pivotTable38.xml"/><Relationship Id="rId1" Type="http://schemas.openxmlformats.org/officeDocument/2006/relationships/pivotTable" Target="../pivotTables/pivotTable23.xml"/><Relationship Id="rId6" Type="http://schemas.openxmlformats.org/officeDocument/2006/relationships/pivotTable" Target="../pivotTables/pivotTable28.xml"/><Relationship Id="rId11" Type="http://schemas.openxmlformats.org/officeDocument/2006/relationships/pivotTable" Target="../pivotTables/pivotTable33.xml"/><Relationship Id="rId5" Type="http://schemas.openxmlformats.org/officeDocument/2006/relationships/pivotTable" Target="../pivotTables/pivotTable27.xml"/><Relationship Id="rId15" Type="http://schemas.openxmlformats.org/officeDocument/2006/relationships/pivotTable" Target="../pivotTables/pivotTable37.xml"/><Relationship Id="rId10" Type="http://schemas.openxmlformats.org/officeDocument/2006/relationships/pivotTable" Target="../pivotTables/pivotTable32.xml"/><Relationship Id="rId19" Type="http://schemas.openxmlformats.org/officeDocument/2006/relationships/printerSettings" Target="../printerSettings/printerSettings4.bin"/><Relationship Id="rId4" Type="http://schemas.openxmlformats.org/officeDocument/2006/relationships/pivotTable" Target="../pivotTables/pivotTable26.xml"/><Relationship Id="rId9" Type="http://schemas.openxmlformats.org/officeDocument/2006/relationships/pivotTable" Target="../pivotTables/pivotTable31.xml"/><Relationship Id="rId14" Type="http://schemas.openxmlformats.org/officeDocument/2006/relationships/pivotTable" Target="../pivotTables/pivotTable36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3.xml"/><Relationship Id="rId2" Type="http://schemas.openxmlformats.org/officeDocument/2006/relationships/pivotTable" Target="../pivotTables/pivotTable42.xml"/><Relationship Id="rId1" Type="http://schemas.openxmlformats.org/officeDocument/2006/relationships/pivotTable" Target="../pivotTables/pivotTable41.xml"/><Relationship Id="rId6" Type="http://schemas.openxmlformats.org/officeDocument/2006/relationships/printerSettings" Target="../printerSettings/printerSettings5.bin"/><Relationship Id="rId5" Type="http://schemas.openxmlformats.org/officeDocument/2006/relationships/pivotTable" Target="../pivotTables/pivotTable45.xml"/><Relationship Id="rId4" Type="http://schemas.openxmlformats.org/officeDocument/2006/relationships/pivotTable" Target="../pivotTables/pivotTable4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E9A1C-7E6A-4C4C-A14A-6DEE07B585E2}">
  <dimension ref="B2:AE3211"/>
  <sheetViews>
    <sheetView topLeftCell="B1" zoomScale="80" zoomScaleNormal="80" workbookViewId="0">
      <selection activeCell="B34" sqref="B34:F1141"/>
    </sheetView>
  </sheetViews>
  <sheetFormatPr defaultColWidth="18.109375" defaultRowHeight="14.4" x14ac:dyDescent="0.3"/>
  <cols>
    <col min="1" max="1" width="5.21875" customWidth="1"/>
    <col min="2" max="2" width="11" bestFit="1" customWidth="1"/>
    <col min="3" max="8" width="11.6640625" bestFit="1" customWidth="1"/>
    <col min="9" max="9" width="15" style="6" bestFit="1" customWidth="1"/>
    <col min="10" max="10" width="16.5546875" bestFit="1" customWidth="1"/>
    <col min="11" max="11" width="12.88671875" style="6" bestFit="1" customWidth="1"/>
    <col min="12" max="12" width="10.21875" bestFit="1" customWidth="1"/>
    <col min="13" max="13" width="14.109375" bestFit="1" customWidth="1"/>
    <col min="14" max="16" width="7.109375" bestFit="1" customWidth="1"/>
    <col min="17" max="17" width="10.109375" bestFit="1" customWidth="1"/>
    <col min="18" max="18" width="11.6640625" bestFit="1" customWidth="1"/>
    <col min="19" max="19" width="8" bestFit="1" customWidth="1"/>
    <col min="20" max="20" width="9" bestFit="1" customWidth="1"/>
    <col min="21" max="21" width="12.109375" bestFit="1" customWidth="1"/>
    <col min="22" max="22" width="7.109375" bestFit="1" customWidth="1"/>
    <col min="23" max="23" width="11" bestFit="1" customWidth="1"/>
    <col min="24" max="31" width="19.6640625" bestFit="1" customWidth="1"/>
    <col min="32" max="32" width="15.88671875" bestFit="1" customWidth="1"/>
    <col min="33" max="33" width="24.6640625" bestFit="1" customWidth="1"/>
    <col min="34" max="34" width="8.109375" bestFit="1" customWidth="1"/>
    <col min="35" max="35" width="9" bestFit="1" customWidth="1"/>
    <col min="36" max="36" width="8.44140625" bestFit="1" customWidth="1"/>
    <col min="37" max="38" width="26.44140625" bestFit="1" customWidth="1"/>
    <col min="39" max="39" width="15" bestFit="1" customWidth="1"/>
    <col min="40" max="40" width="31.33203125" bestFit="1" customWidth="1"/>
  </cols>
  <sheetData>
    <row r="2" spans="2:30" x14ac:dyDescent="0.3">
      <c r="D2" s="9" t="s">
        <v>1121</v>
      </c>
      <c r="F2" s="6"/>
    </row>
    <row r="3" spans="2:30" x14ac:dyDescent="0.3">
      <c r="B3" s="1" t="s">
        <v>1111</v>
      </c>
      <c r="C3" s="4" t="s">
        <v>1108</v>
      </c>
      <c r="D3" s="4" t="s">
        <v>1117</v>
      </c>
      <c r="E3" t="s">
        <v>1166</v>
      </c>
      <c r="F3" t="s">
        <v>1167</v>
      </c>
      <c r="G3" t="s">
        <v>1168</v>
      </c>
      <c r="J3" s="1" t="s">
        <v>1108</v>
      </c>
      <c r="K3"/>
      <c r="L3" s="1" t="s">
        <v>1111</v>
      </c>
    </row>
    <row r="4" spans="2:30" x14ac:dyDescent="0.3">
      <c r="B4" s="4" t="s">
        <v>1109</v>
      </c>
      <c r="C4" s="5">
        <v>3488</v>
      </c>
      <c r="D4" s="4">
        <v>46.472763761467888</v>
      </c>
      <c r="E4" s="3">
        <v>1.9793577981651376</v>
      </c>
      <c r="F4" s="3">
        <v>0.46301605504587157</v>
      </c>
      <c r="G4" s="3">
        <v>32.258887614678898</v>
      </c>
      <c r="J4" s="1" t="s">
        <v>1112</v>
      </c>
      <c r="K4" s="1" t="s">
        <v>1252</v>
      </c>
      <c r="L4" s="4" t="s">
        <v>1109</v>
      </c>
      <c r="M4" t="s">
        <v>1110</v>
      </c>
    </row>
    <row r="5" spans="2:30" x14ac:dyDescent="0.3">
      <c r="B5" t="s">
        <v>1110</v>
      </c>
      <c r="C5" s="5">
        <v>3555</v>
      </c>
      <c r="D5" s="4">
        <v>46.545991561181438</v>
      </c>
      <c r="E5" s="3">
        <v>1.9248945147679324</v>
      </c>
      <c r="F5" s="3">
        <v>0.47426160337552742</v>
      </c>
      <c r="G5" s="3">
        <v>32.51223628691983</v>
      </c>
      <c r="J5" t="s">
        <v>1113</v>
      </c>
      <c r="K5" t="s">
        <v>1253</v>
      </c>
      <c r="L5" s="5">
        <v>215</v>
      </c>
      <c r="M5" s="5">
        <v>211</v>
      </c>
    </row>
    <row r="6" spans="2:30" x14ac:dyDescent="0.3">
      <c r="B6" t="s">
        <v>0</v>
      </c>
      <c r="C6" s="5">
        <v>7043</v>
      </c>
      <c r="D6" s="4">
        <v>46.509725969047281</v>
      </c>
      <c r="E6" s="3">
        <v>1.9518671020871787</v>
      </c>
      <c r="F6" s="3">
        <v>0.46869231861422689</v>
      </c>
      <c r="G6" s="3">
        <v>32.386767002697717</v>
      </c>
      <c r="K6" t="s">
        <v>1254</v>
      </c>
      <c r="L6" s="5">
        <v>417</v>
      </c>
      <c r="M6" s="5">
        <v>437</v>
      </c>
      <c r="Q6" s="9" t="s">
        <v>1203</v>
      </c>
      <c r="S6" s="6"/>
      <c r="AD6" s="13"/>
    </row>
    <row r="7" spans="2:30" x14ac:dyDescent="0.3">
      <c r="K7" t="s">
        <v>1255</v>
      </c>
      <c r="L7" s="5">
        <v>823</v>
      </c>
      <c r="M7" s="5">
        <v>750</v>
      </c>
      <c r="O7" s="1" t="s">
        <v>1111</v>
      </c>
      <c r="P7" s="1" t="s">
        <v>1133</v>
      </c>
      <c r="Q7" t="s">
        <v>1108</v>
      </c>
      <c r="R7" t="s">
        <v>1165</v>
      </c>
      <c r="S7" t="s">
        <v>1118</v>
      </c>
      <c r="T7" t="s">
        <v>1209</v>
      </c>
      <c r="U7" t="s">
        <v>1210</v>
      </c>
      <c r="AD7" s="11"/>
    </row>
    <row r="8" spans="2:30" x14ac:dyDescent="0.3">
      <c r="B8" s="1" t="s">
        <v>1111</v>
      </c>
      <c r="C8" s="1" t="s">
        <v>1112</v>
      </c>
      <c r="D8" s="4" t="s">
        <v>1108</v>
      </c>
      <c r="E8" s="4" t="s">
        <v>1117</v>
      </c>
      <c r="F8" t="s">
        <v>1166</v>
      </c>
      <c r="G8" t="s">
        <v>1167</v>
      </c>
      <c r="H8" t="s">
        <v>1168</v>
      </c>
      <c r="J8" t="s">
        <v>1227</v>
      </c>
      <c r="K8"/>
      <c r="L8" s="5">
        <v>1455</v>
      </c>
      <c r="M8" s="5">
        <v>1398</v>
      </c>
      <c r="O8" t="s">
        <v>1109</v>
      </c>
      <c r="P8" t="s">
        <v>1145</v>
      </c>
      <c r="Q8" s="5">
        <v>470</v>
      </c>
      <c r="R8" s="4">
        <v>33.265957446808514</v>
      </c>
      <c r="S8" s="5">
        <v>1104</v>
      </c>
      <c r="T8" s="4">
        <v>2.3489361702127658</v>
      </c>
      <c r="U8" s="4">
        <v>63.536808510638309</v>
      </c>
      <c r="AD8" s="12"/>
    </row>
    <row r="9" spans="2:30" x14ac:dyDescent="0.3">
      <c r="B9" s="4" t="s">
        <v>1109</v>
      </c>
      <c r="C9" t="s">
        <v>1113</v>
      </c>
      <c r="D9" s="7">
        <v>0.25557290927161719</v>
      </c>
      <c r="E9" s="4">
        <v>47.308888888888887</v>
      </c>
      <c r="F9" s="3">
        <v>0</v>
      </c>
      <c r="G9" s="3">
        <v>0.1388888888888889</v>
      </c>
      <c r="H9" s="3">
        <v>23.227222222222224</v>
      </c>
      <c r="J9" t="s">
        <v>1114</v>
      </c>
      <c r="K9" t="s">
        <v>1253</v>
      </c>
      <c r="L9" s="5">
        <v>209</v>
      </c>
      <c r="M9" s="5">
        <v>195</v>
      </c>
      <c r="P9" t="s">
        <v>1146</v>
      </c>
      <c r="Q9" s="5">
        <v>411</v>
      </c>
      <c r="R9" s="4">
        <v>30.81508515815085</v>
      </c>
      <c r="S9" s="5">
        <v>816</v>
      </c>
      <c r="T9" s="4">
        <v>1.9854014598540146</v>
      </c>
      <c r="U9" s="4">
        <v>61.046350364963487</v>
      </c>
    </row>
    <row r="10" spans="2:30" x14ac:dyDescent="0.3">
      <c r="B10" s="4"/>
      <c r="C10" t="s">
        <v>1114</v>
      </c>
      <c r="D10" s="7">
        <v>0.23967059491693882</v>
      </c>
      <c r="E10" s="4">
        <v>45.581161137440759</v>
      </c>
      <c r="F10" s="3">
        <v>4.0900473933649293</v>
      </c>
      <c r="G10" s="3">
        <v>0.80864928909952605</v>
      </c>
      <c r="H10" s="3">
        <v>41.889810426540286</v>
      </c>
      <c r="K10" t="s">
        <v>1254</v>
      </c>
      <c r="L10" s="5">
        <v>377</v>
      </c>
      <c r="M10" s="5">
        <v>421</v>
      </c>
      <c r="P10" t="s">
        <v>1147</v>
      </c>
      <c r="Q10" s="5">
        <v>430</v>
      </c>
      <c r="R10" s="4">
        <v>31.695348837209302</v>
      </c>
      <c r="S10" s="5">
        <v>809</v>
      </c>
      <c r="T10" s="4">
        <v>1.8813953488372093</v>
      </c>
      <c r="U10" s="4">
        <v>62.446395348837157</v>
      </c>
    </row>
    <row r="11" spans="2:30" x14ac:dyDescent="0.3">
      <c r="B11" t="s">
        <v>1115</v>
      </c>
      <c r="D11" s="7">
        <v>0.49524350418855601</v>
      </c>
      <c r="E11" s="4">
        <v>46.472763761467888</v>
      </c>
      <c r="F11" s="3">
        <v>1.9793577981651376</v>
      </c>
      <c r="G11" s="3">
        <v>0.46301605504587157</v>
      </c>
      <c r="H11" s="3">
        <v>32.258887614678898</v>
      </c>
      <c r="K11" t="s">
        <v>1255</v>
      </c>
      <c r="L11" s="5">
        <v>700</v>
      </c>
      <c r="M11" s="5">
        <v>762</v>
      </c>
      <c r="P11" t="s">
        <v>1148</v>
      </c>
      <c r="Q11" s="5">
        <v>470</v>
      </c>
      <c r="R11" s="4">
        <v>33.048936170212762</v>
      </c>
      <c r="S11" s="5">
        <v>950</v>
      </c>
      <c r="T11" s="4">
        <v>2.021276595744681</v>
      </c>
      <c r="U11" s="4">
        <v>59.340531914893646</v>
      </c>
    </row>
    <row r="12" spans="2:30" x14ac:dyDescent="0.3">
      <c r="B12" t="s">
        <v>1110</v>
      </c>
      <c r="C12" t="s">
        <v>1113</v>
      </c>
      <c r="D12" s="7">
        <v>0.26139429220502625</v>
      </c>
      <c r="E12" s="4">
        <v>45.845736013036394</v>
      </c>
      <c r="F12" s="3">
        <v>0</v>
      </c>
      <c r="G12" s="3">
        <v>0.1944595328625747</v>
      </c>
      <c r="H12" s="3">
        <v>23.496469310157522</v>
      </c>
      <c r="J12" t="s">
        <v>1228</v>
      </c>
      <c r="K12"/>
      <c r="L12" s="5">
        <v>1286</v>
      </c>
      <c r="M12" s="5">
        <v>1378</v>
      </c>
      <c r="P12" t="s">
        <v>1149</v>
      </c>
      <c r="Q12" s="5">
        <v>450</v>
      </c>
      <c r="R12" s="4">
        <v>31.626666666666665</v>
      </c>
      <c r="S12" s="5">
        <v>885</v>
      </c>
      <c r="T12" s="4">
        <v>1.9666666666666666</v>
      </c>
      <c r="U12" s="4">
        <v>60.544666666666629</v>
      </c>
    </row>
    <row r="13" spans="2:30" x14ac:dyDescent="0.3">
      <c r="C13" t="s">
        <v>1114</v>
      </c>
      <c r="D13" s="7">
        <v>0.24336220360641772</v>
      </c>
      <c r="E13" s="4">
        <v>47.298133022170362</v>
      </c>
      <c r="F13" s="3">
        <v>3.9924154025670946</v>
      </c>
      <c r="G13" s="3">
        <v>0.77479579929988329</v>
      </c>
      <c r="H13" s="3">
        <v>42.196032672112018</v>
      </c>
      <c r="J13" t="s">
        <v>0</v>
      </c>
      <c r="K13"/>
      <c r="L13" s="5">
        <v>2741</v>
      </c>
      <c r="M13" s="5">
        <v>2776</v>
      </c>
      <c r="P13" t="s">
        <v>1150</v>
      </c>
      <c r="Q13" s="5">
        <v>436</v>
      </c>
      <c r="R13" s="4">
        <v>32.575688073394495</v>
      </c>
      <c r="S13" s="5">
        <v>994</v>
      </c>
      <c r="T13" s="4">
        <v>2.2798165137614679</v>
      </c>
      <c r="U13" s="4">
        <v>60.192660550458733</v>
      </c>
    </row>
    <row r="14" spans="2:30" x14ac:dyDescent="0.3">
      <c r="B14" t="s">
        <v>1116</v>
      </c>
      <c r="D14" s="7">
        <v>0.50475649581144399</v>
      </c>
      <c r="E14" s="4">
        <v>46.545991561181438</v>
      </c>
      <c r="F14" s="3">
        <v>1.9248945147679324</v>
      </c>
      <c r="G14" s="3">
        <v>0.47426160337552742</v>
      </c>
      <c r="H14" s="3">
        <v>32.51223628691983</v>
      </c>
      <c r="K14"/>
      <c r="P14" t="s">
        <v>1151</v>
      </c>
      <c r="Q14" s="5">
        <v>354</v>
      </c>
      <c r="R14" s="4">
        <v>32.864406779661017</v>
      </c>
      <c r="S14" s="5">
        <v>640</v>
      </c>
      <c r="T14" s="4">
        <v>1.807909604519774</v>
      </c>
      <c r="U14" s="4">
        <v>67.076977401129938</v>
      </c>
    </row>
    <row r="15" spans="2:30" x14ac:dyDescent="0.3">
      <c r="B15" t="s">
        <v>0</v>
      </c>
      <c r="D15" s="7">
        <v>1</v>
      </c>
      <c r="E15" s="4">
        <v>46.509725969047281</v>
      </c>
      <c r="F15" s="3">
        <v>1.9518671020871787</v>
      </c>
      <c r="G15" s="3">
        <v>0.46869231861422689</v>
      </c>
      <c r="H15" s="3">
        <v>32.386767002697717</v>
      </c>
      <c r="J15" s="3"/>
      <c r="P15" t="s">
        <v>1152</v>
      </c>
      <c r="Q15" s="5">
        <v>270</v>
      </c>
      <c r="R15" s="4">
        <v>33.533333333333331</v>
      </c>
      <c r="S15" s="5">
        <v>434</v>
      </c>
      <c r="T15" s="4">
        <v>1.6074074074074074</v>
      </c>
      <c r="U15" s="4">
        <v>80.308703703703671</v>
      </c>
    </row>
    <row r="16" spans="2:30" x14ac:dyDescent="0.3">
      <c r="P16" t="s">
        <v>1153</v>
      </c>
      <c r="Q16" s="5">
        <v>197</v>
      </c>
      <c r="R16" s="4">
        <v>30.121827411167512</v>
      </c>
      <c r="S16" s="5">
        <v>272</v>
      </c>
      <c r="T16" s="4">
        <v>1.3807106598984771</v>
      </c>
      <c r="U16" s="4">
        <v>78.257614213197982</v>
      </c>
    </row>
    <row r="17" spans="2:31" x14ac:dyDescent="0.3">
      <c r="C17" s="1" t="s">
        <v>1163</v>
      </c>
      <c r="D17" s="1" t="s">
        <v>1112</v>
      </c>
      <c r="I17"/>
      <c r="K17"/>
      <c r="O17" t="s">
        <v>1115</v>
      </c>
      <c r="Q17" s="5">
        <v>3488</v>
      </c>
      <c r="R17" s="4">
        <v>32.258887614678898</v>
      </c>
      <c r="S17" s="5">
        <v>6904</v>
      </c>
      <c r="T17" s="4">
        <v>1.9793577981651376</v>
      </c>
      <c r="U17" s="4">
        <v>64.22844036697235</v>
      </c>
    </row>
    <row r="18" spans="2:31" x14ac:dyDescent="0.3">
      <c r="C18" t="s">
        <v>1108</v>
      </c>
      <c r="E18" t="s">
        <v>1165</v>
      </c>
      <c r="G18" t="s">
        <v>1118</v>
      </c>
      <c r="I18" t="s">
        <v>1164</v>
      </c>
      <c r="J18" t="s">
        <v>1169</v>
      </c>
      <c r="K18" t="s">
        <v>1170</v>
      </c>
      <c r="O18" t="s">
        <v>1110</v>
      </c>
      <c r="P18" t="s">
        <v>1145</v>
      </c>
      <c r="Q18" s="5">
        <v>447</v>
      </c>
      <c r="R18" s="4">
        <v>33.561521252796418</v>
      </c>
      <c r="S18" s="5">
        <v>865</v>
      </c>
      <c r="T18" s="4">
        <v>1.9351230425055927</v>
      </c>
      <c r="U18" s="4">
        <v>59.02852348993293</v>
      </c>
    </row>
    <row r="19" spans="2:31" x14ac:dyDescent="0.3">
      <c r="B19" s="1" t="s">
        <v>1133</v>
      </c>
      <c r="C19" t="s">
        <v>1113</v>
      </c>
      <c r="D19" t="s">
        <v>1114</v>
      </c>
      <c r="E19" t="s">
        <v>1113</v>
      </c>
      <c r="F19" t="s">
        <v>1114</v>
      </c>
      <c r="G19" t="s">
        <v>1113</v>
      </c>
      <c r="H19" t="s">
        <v>1114</v>
      </c>
      <c r="I19"/>
      <c r="K19"/>
      <c r="P19" t="s">
        <v>1146</v>
      </c>
      <c r="Q19" s="5">
        <v>442</v>
      </c>
      <c r="R19" s="4">
        <v>30.610859728506789</v>
      </c>
      <c r="S19" s="5">
        <v>865</v>
      </c>
      <c r="T19" s="4">
        <v>1.9570135746606334</v>
      </c>
      <c r="U19" s="4">
        <v>60.867081447963841</v>
      </c>
    </row>
    <row r="20" spans="2:31" x14ac:dyDescent="0.3">
      <c r="B20" t="s">
        <v>1145</v>
      </c>
      <c r="C20" s="7">
        <v>0.12304312002197199</v>
      </c>
      <c r="D20" s="7">
        <v>0.13786008230452676</v>
      </c>
      <c r="E20" s="4">
        <v>23.799107142857142</v>
      </c>
      <c r="F20" s="4">
        <v>42.59061833688699</v>
      </c>
      <c r="G20" s="5">
        <v>0</v>
      </c>
      <c r="H20" s="5">
        <v>1969</v>
      </c>
      <c r="I20" s="7">
        <v>0.13020019877892944</v>
      </c>
      <c r="J20" s="4">
        <v>33.410032715376225</v>
      </c>
      <c r="K20" s="5">
        <v>1969</v>
      </c>
      <c r="P20" t="s">
        <v>1147</v>
      </c>
      <c r="Q20" s="5">
        <v>467</v>
      </c>
      <c r="R20" s="4">
        <v>32.674518201284798</v>
      </c>
      <c r="S20" s="5">
        <v>982</v>
      </c>
      <c r="T20" s="4">
        <v>2.1027837259100641</v>
      </c>
      <c r="U20" s="4">
        <v>60.038008565310477</v>
      </c>
    </row>
    <row r="21" spans="2:31" x14ac:dyDescent="0.3">
      <c r="B21" t="s">
        <v>1146</v>
      </c>
      <c r="C21" s="7">
        <v>0.12414171930788245</v>
      </c>
      <c r="D21" s="7">
        <v>0.11787184009406232</v>
      </c>
      <c r="E21" s="4">
        <v>21.338495575221238</v>
      </c>
      <c r="F21" s="4">
        <v>41.271820448877804</v>
      </c>
      <c r="G21" s="5">
        <v>0</v>
      </c>
      <c r="H21" s="5">
        <v>1681</v>
      </c>
      <c r="I21" s="7">
        <v>0.12111316200482748</v>
      </c>
      <c r="J21" s="4">
        <v>30.70926143024619</v>
      </c>
      <c r="K21" s="5">
        <v>1681</v>
      </c>
      <c r="P21" t="s">
        <v>1148</v>
      </c>
      <c r="Q21" s="5">
        <v>454</v>
      </c>
      <c r="R21" s="4">
        <v>31.422907488986784</v>
      </c>
      <c r="S21" s="5">
        <v>758</v>
      </c>
      <c r="T21" s="4">
        <v>1.669603524229075</v>
      </c>
      <c r="U21" s="4">
        <v>58.923237885462576</v>
      </c>
    </row>
    <row r="22" spans="2:31" x14ac:dyDescent="0.3">
      <c r="B22" t="s">
        <v>1147</v>
      </c>
      <c r="C22" s="7">
        <v>0.12221917055753914</v>
      </c>
      <c r="D22" s="7">
        <v>0.13286302175191064</v>
      </c>
      <c r="E22" s="4">
        <v>23.325842696629213</v>
      </c>
      <c r="F22" s="4">
        <v>40.946902654867259</v>
      </c>
      <c r="G22" s="5">
        <v>0</v>
      </c>
      <c r="H22" s="5">
        <v>1791</v>
      </c>
      <c r="I22" s="7">
        <v>0.12736049978702257</v>
      </c>
      <c r="J22" s="4">
        <v>32.205128205128204</v>
      </c>
      <c r="K22" s="5">
        <v>1791</v>
      </c>
      <c r="P22" t="s">
        <v>1149</v>
      </c>
      <c r="Q22" s="5">
        <v>463</v>
      </c>
      <c r="R22" s="4">
        <v>34.008639308855294</v>
      </c>
      <c r="S22" s="5">
        <v>905</v>
      </c>
      <c r="T22" s="4">
        <v>1.9546436285097193</v>
      </c>
      <c r="U22" s="4">
        <v>62.662311015118824</v>
      </c>
    </row>
    <row r="23" spans="2:31" x14ac:dyDescent="0.3">
      <c r="B23" t="s">
        <v>1148</v>
      </c>
      <c r="C23" s="7">
        <v>0.13924745948915132</v>
      </c>
      <c r="D23" s="7">
        <v>0.12257495590828923</v>
      </c>
      <c r="E23" s="4">
        <v>22.224852071005916</v>
      </c>
      <c r="F23" s="4">
        <v>44.438848920863308</v>
      </c>
      <c r="G23" s="5">
        <v>0</v>
      </c>
      <c r="H23" s="5">
        <v>1708</v>
      </c>
      <c r="I23" s="7">
        <v>0.13119409342609684</v>
      </c>
      <c r="J23" s="4">
        <v>32.25</v>
      </c>
      <c r="K23" s="5">
        <v>1708</v>
      </c>
      <c r="P23" t="s">
        <v>1150</v>
      </c>
      <c r="Q23" s="5">
        <v>441</v>
      </c>
      <c r="R23" s="4">
        <v>31.383219954648528</v>
      </c>
      <c r="S23" s="5">
        <v>817</v>
      </c>
      <c r="T23" s="4">
        <v>1.8526077097505669</v>
      </c>
      <c r="U23" s="4">
        <v>61.319841269841277</v>
      </c>
    </row>
    <row r="24" spans="2:31" x14ac:dyDescent="0.3">
      <c r="B24" t="s">
        <v>1149</v>
      </c>
      <c r="C24" s="7">
        <v>0.13100796484482286</v>
      </c>
      <c r="D24" s="7">
        <v>0.12815990593768373</v>
      </c>
      <c r="E24" s="4">
        <v>24.016771488469601</v>
      </c>
      <c r="F24" s="4">
        <v>42.481651376146786</v>
      </c>
      <c r="G24" s="5">
        <v>0</v>
      </c>
      <c r="H24" s="5">
        <v>1790</v>
      </c>
      <c r="I24" s="7">
        <v>0.12963225898054806</v>
      </c>
      <c r="J24" s="4">
        <v>32.834611171960567</v>
      </c>
      <c r="K24" s="5">
        <v>1790</v>
      </c>
      <c r="P24" t="s">
        <v>1151</v>
      </c>
      <c r="Q24" s="5">
        <v>369</v>
      </c>
      <c r="R24" s="4">
        <v>32.081300813008127</v>
      </c>
      <c r="S24" s="5">
        <v>655</v>
      </c>
      <c r="T24" s="4">
        <v>1.7750677506775068</v>
      </c>
      <c r="U24" s="4">
        <v>63.66612466124657</v>
      </c>
    </row>
    <row r="25" spans="2:31" x14ac:dyDescent="0.3">
      <c r="B25" t="s">
        <v>1150</v>
      </c>
      <c r="C25" s="7">
        <v>0.12633891787970339</v>
      </c>
      <c r="D25" s="7">
        <v>0.12257495590828923</v>
      </c>
      <c r="E25" s="4">
        <v>22.923913043478262</v>
      </c>
      <c r="F25" s="4">
        <v>41.961630695443645</v>
      </c>
      <c r="G25" s="5">
        <v>0</v>
      </c>
      <c r="H25" s="5">
        <v>1811</v>
      </c>
      <c r="I25" s="7">
        <v>0.12452080079511572</v>
      </c>
      <c r="J25" s="4">
        <v>31.97605473204105</v>
      </c>
      <c r="K25" s="5">
        <v>1811</v>
      </c>
      <c r="P25" t="s">
        <v>1152</v>
      </c>
      <c r="Q25" s="5">
        <v>249</v>
      </c>
      <c r="R25" s="4">
        <v>33.200803212851405</v>
      </c>
      <c r="S25" s="5">
        <v>471</v>
      </c>
      <c r="T25" s="4">
        <v>1.8915662650602409</v>
      </c>
      <c r="U25" s="4">
        <v>76.190160642570262</v>
      </c>
    </row>
    <row r="26" spans="2:31" x14ac:dyDescent="0.3">
      <c r="B26" t="s">
        <v>1151</v>
      </c>
      <c r="C26" s="7">
        <v>0.10766273001922549</v>
      </c>
      <c r="D26" s="7">
        <v>9.7295708406819517E-2</v>
      </c>
      <c r="E26" s="4">
        <v>24.660714285714285</v>
      </c>
      <c r="F26" s="4">
        <v>41.706948640483382</v>
      </c>
      <c r="G26" s="5">
        <v>0</v>
      </c>
      <c r="H26" s="5">
        <v>1295</v>
      </c>
      <c r="I26" s="7">
        <v>0.10265511855743291</v>
      </c>
      <c r="J26" s="4">
        <v>32.46473029045643</v>
      </c>
      <c r="K26" s="5">
        <v>1295</v>
      </c>
      <c r="P26" t="s">
        <v>1153</v>
      </c>
      <c r="Q26" s="5">
        <v>223</v>
      </c>
      <c r="R26" s="4">
        <v>35.125560538116595</v>
      </c>
      <c r="S26" s="5">
        <v>525</v>
      </c>
      <c r="T26" s="4">
        <v>2.3542600896860986</v>
      </c>
      <c r="U26" s="4">
        <v>77.497757847533649</v>
      </c>
    </row>
    <row r="27" spans="2:31" x14ac:dyDescent="0.3">
      <c r="B27" t="s">
        <v>1152</v>
      </c>
      <c r="C27" s="7">
        <v>7.1683603405657784E-2</v>
      </c>
      <c r="D27" s="7">
        <v>7.5837742504409167E-2</v>
      </c>
      <c r="E27" s="4">
        <v>24.011494252873565</v>
      </c>
      <c r="F27" s="4">
        <v>42.844961240310077</v>
      </c>
      <c r="G27" s="5">
        <v>0</v>
      </c>
      <c r="H27" s="5">
        <v>905</v>
      </c>
      <c r="I27" s="7">
        <v>7.3690188839982962E-2</v>
      </c>
      <c r="J27" s="4">
        <v>33.373795761078995</v>
      </c>
      <c r="K27" s="5">
        <v>905</v>
      </c>
      <c r="O27" t="s">
        <v>1116</v>
      </c>
      <c r="Q27" s="5">
        <v>3555</v>
      </c>
      <c r="R27" s="4">
        <v>32.51223628691983</v>
      </c>
      <c r="S27" s="5">
        <v>6843</v>
      </c>
      <c r="T27" s="4">
        <v>1.9248945147679324</v>
      </c>
      <c r="U27" s="4">
        <v>62.975738396624358</v>
      </c>
      <c r="AE27" s="9"/>
    </row>
    <row r="28" spans="2:31" x14ac:dyDescent="0.3">
      <c r="B28" t="s">
        <v>1153</v>
      </c>
      <c r="C28" s="7">
        <v>5.4655314474045591E-2</v>
      </c>
      <c r="D28" s="7">
        <v>6.4961787184009412E-2</v>
      </c>
      <c r="E28" s="4">
        <v>26.010050251256281</v>
      </c>
      <c r="F28" s="4">
        <v>38.873303167420815</v>
      </c>
      <c r="G28" s="5">
        <v>0</v>
      </c>
      <c r="H28" s="5">
        <v>797</v>
      </c>
      <c r="I28" s="7">
        <v>5.9633678830044015E-2</v>
      </c>
      <c r="J28" s="4">
        <v>32.778571428571432</v>
      </c>
      <c r="K28" s="5">
        <v>797</v>
      </c>
      <c r="O28" t="s">
        <v>0</v>
      </c>
      <c r="Q28" s="5">
        <v>7043</v>
      </c>
      <c r="R28" s="4">
        <v>32.386767002697717</v>
      </c>
      <c r="S28" s="5">
        <v>13747</v>
      </c>
      <c r="T28" s="4">
        <v>1.9518671020871787</v>
      </c>
      <c r="U28" s="4">
        <v>63.59613091012335</v>
      </c>
    </row>
    <row r="29" spans="2:31" x14ac:dyDescent="0.3">
      <c r="B29" t="s">
        <v>0</v>
      </c>
      <c r="C29" s="7">
        <v>1</v>
      </c>
      <c r="D29" s="7">
        <v>1</v>
      </c>
      <c r="E29" s="4">
        <v>23.363361713814886</v>
      </c>
      <c r="F29" s="4">
        <v>42.04409171075838</v>
      </c>
      <c r="G29" s="5">
        <v>0</v>
      </c>
      <c r="H29" s="5">
        <v>13747</v>
      </c>
      <c r="I29" s="7">
        <v>1</v>
      </c>
      <c r="J29" s="4">
        <v>32.386767002697717</v>
      </c>
      <c r="K29" s="5">
        <v>13747</v>
      </c>
    </row>
    <row r="33" spans="2:23" x14ac:dyDescent="0.3">
      <c r="D33" s="9" t="s">
        <v>1120</v>
      </c>
      <c r="I33" s="9" t="s">
        <v>1122</v>
      </c>
      <c r="K33"/>
      <c r="Q33" s="10" t="s">
        <v>1162</v>
      </c>
    </row>
    <row r="34" spans="2:23" x14ac:dyDescent="0.3">
      <c r="B34" s="1" t="s">
        <v>1107</v>
      </c>
      <c r="C34" s="4" t="s">
        <v>1108</v>
      </c>
      <c r="D34" t="s">
        <v>1118</v>
      </c>
      <c r="E34" t="s">
        <v>1119</v>
      </c>
      <c r="F34" t="s">
        <v>1168</v>
      </c>
      <c r="H34" s="1" t="s">
        <v>1107</v>
      </c>
      <c r="I34" s="4" t="s">
        <v>1108</v>
      </c>
      <c r="J34" t="s">
        <v>1118</v>
      </c>
      <c r="K34" t="s">
        <v>1165</v>
      </c>
      <c r="M34" s="1" t="s">
        <v>1108</v>
      </c>
      <c r="N34" s="1" t="s">
        <v>1133</v>
      </c>
    </row>
    <row r="35" spans="2:23" x14ac:dyDescent="0.3">
      <c r="B35" t="s">
        <v>555</v>
      </c>
      <c r="C35" s="5">
        <v>293</v>
      </c>
      <c r="D35" s="5">
        <v>691</v>
      </c>
      <c r="E35" s="5">
        <v>120</v>
      </c>
      <c r="F35" s="3">
        <v>31.730375426621162</v>
      </c>
      <c r="H35" t="s">
        <v>555</v>
      </c>
      <c r="I35" s="5">
        <v>293</v>
      </c>
      <c r="J35" s="5">
        <v>691</v>
      </c>
      <c r="K35" s="3">
        <v>31.730375426621162</v>
      </c>
      <c r="M35" s="1" t="s">
        <v>1107</v>
      </c>
      <c r="N35" t="s">
        <v>1145</v>
      </c>
      <c r="O35" t="s">
        <v>1146</v>
      </c>
      <c r="P35" t="s">
        <v>1147</v>
      </c>
      <c r="Q35" t="s">
        <v>1148</v>
      </c>
      <c r="R35" t="s">
        <v>1149</v>
      </c>
      <c r="S35" t="s">
        <v>1150</v>
      </c>
      <c r="T35" t="s">
        <v>1151</v>
      </c>
      <c r="U35" t="s">
        <v>1152</v>
      </c>
      <c r="V35" t="s">
        <v>1153</v>
      </c>
      <c r="W35" t="s">
        <v>0</v>
      </c>
    </row>
    <row r="36" spans="2:23" x14ac:dyDescent="0.3">
      <c r="B36" t="s">
        <v>855</v>
      </c>
      <c r="C36" s="5">
        <v>285</v>
      </c>
      <c r="D36" s="5">
        <v>333</v>
      </c>
      <c r="E36" s="5">
        <v>65</v>
      </c>
      <c r="F36" s="3">
        <v>25.042105263157893</v>
      </c>
      <c r="H36" t="s">
        <v>855</v>
      </c>
      <c r="I36" s="5">
        <v>285</v>
      </c>
      <c r="J36" s="5">
        <v>333</v>
      </c>
      <c r="K36" s="3">
        <v>25.042105263157893</v>
      </c>
      <c r="M36" t="s">
        <v>555</v>
      </c>
      <c r="N36" s="2">
        <v>39</v>
      </c>
      <c r="O36" s="2">
        <v>36</v>
      </c>
      <c r="P36" s="2">
        <v>46</v>
      </c>
      <c r="Q36" s="2">
        <v>42</v>
      </c>
      <c r="R36" s="2">
        <v>32</v>
      </c>
      <c r="S36" s="2">
        <v>34</v>
      </c>
      <c r="T36" s="2">
        <v>26</v>
      </c>
      <c r="U36" s="2">
        <v>26</v>
      </c>
      <c r="V36" s="2">
        <v>12</v>
      </c>
      <c r="W36" s="2">
        <v>293</v>
      </c>
    </row>
    <row r="37" spans="2:23" x14ac:dyDescent="0.3">
      <c r="B37" t="s">
        <v>864</v>
      </c>
      <c r="C37" s="5">
        <v>112</v>
      </c>
      <c r="D37" s="5">
        <v>250</v>
      </c>
      <c r="E37" s="5">
        <v>69</v>
      </c>
      <c r="F37" s="3">
        <v>31.428571428571427</v>
      </c>
      <c r="H37" t="s">
        <v>864</v>
      </c>
      <c r="I37" s="5">
        <v>112</v>
      </c>
      <c r="J37" s="5">
        <v>250</v>
      </c>
      <c r="K37" s="3">
        <v>31.428571428571427</v>
      </c>
      <c r="M37" t="s">
        <v>855</v>
      </c>
      <c r="N37" s="2">
        <v>39</v>
      </c>
      <c r="O37" s="2">
        <v>35</v>
      </c>
      <c r="P37" s="2">
        <v>27</v>
      </c>
      <c r="Q37" s="2">
        <v>28</v>
      </c>
      <c r="R37" s="2">
        <v>32</v>
      </c>
      <c r="S37" s="2">
        <v>31</v>
      </c>
      <c r="T37" s="2">
        <v>38</v>
      </c>
      <c r="U37" s="2">
        <v>31</v>
      </c>
      <c r="V37" s="2">
        <v>24</v>
      </c>
      <c r="W37" s="2">
        <v>285</v>
      </c>
    </row>
    <row r="38" spans="2:23" x14ac:dyDescent="0.3">
      <c r="B38" t="s">
        <v>841</v>
      </c>
      <c r="C38" s="5">
        <v>108</v>
      </c>
      <c r="D38" s="5">
        <v>222</v>
      </c>
      <c r="E38" s="5">
        <v>46</v>
      </c>
      <c r="F38" s="3">
        <v>35.268518518518519</v>
      </c>
      <c r="H38" t="s">
        <v>841</v>
      </c>
      <c r="I38" s="5">
        <v>108</v>
      </c>
      <c r="J38" s="5">
        <v>222</v>
      </c>
      <c r="K38" s="3">
        <v>35.268518518518519</v>
      </c>
      <c r="M38" t="s">
        <v>864</v>
      </c>
      <c r="N38" s="2">
        <v>15</v>
      </c>
      <c r="O38" s="2">
        <v>23</v>
      </c>
      <c r="P38" s="2">
        <v>15</v>
      </c>
      <c r="Q38" s="2">
        <v>9</v>
      </c>
      <c r="R38" s="2">
        <v>16</v>
      </c>
      <c r="S38" s="2">
        <v>16</v>
      </c>
      <c r="T38" s="2">
        <v>7</v>
      </c>
      <c r="U38" s="2">
        <v>8</v>
      </c>
      <c r="V38" s="2">
        <v>3</v>
      </c>
      <c r="W38" s="2">
        <v>112</v>
      </c>
    </row>
    <row r="39" spans="2:23" x14ac:dyDescent="0.3">
      <c r="B39" t="s">
        <v>858</v>
      </c>
      <c r="C39" s="5">
        <v>104</v>
      </c>
      <c r="D39" s="5">
        <v>148</v>
      </c>
      <c r="E39" s="5">
        <v>56</v>
      </c>
      <c r="F39" s="3">
        <v>30.365384615384617</v>
      </c>
      <c r="H39" t="s">
        <v>858</v>
      </c>
      <c r="I39" s="5">
        <v>104</v>
      </c>
      <c r="J39" s="5">
        <v>148</v>
      </c>
      <c r="K39" s="3">
        <v>30.365384615384617</v>
      </c>
      <c r="M39" t="s">
        <v>841</v>
      </c>
      <c r="N39" s="2">
        <v>11</v>
      </c>
      <c r="O39" s="2">
        <v>10</v>
      </c>
      <c r="P39" s="2">
        <v>13</v>
      </c>
      <c r="Q39" s="2">
        <v>13</v>
      </c>
      <c r="R39" s="2">
        <v>19</v>
      </c>
      <c r="S39" s="2">
        <v>15</v>
      </c>
      <c r="T39" s="2">
        <v>14</v>
      </c>
      <c r="U39" s="2">
        <v>8</v>
      </c>
      <c r="V39" s="2">
        <v>5</v>
      </c>
      <c r="W39" s="2">
        <v>108</v>
      </c>
    </row>
    <row r="40" spans="2:23" x14ac:dyDescent="0.3">
      <c r="B40" t="s">
        <v>352</v>
      </c>
      <c r="C40" s="5">
        <v>61</v>
      </c>
      <c r="D40" s="5">
        <v>72</v>
      </c>
      <c r="E40" s="5">
        <v>16</v>
      </c>
      <c r="F40" s="3">
        <v>36.983606557377051</v>
      </c>
      <c r="H40" t="s">
        <v>352</v>
      </c>
      <c r="I40" s="5">
        <v>61</v>
      </c>
      <c r="J40" s="5">
        <v>72</v>
      </c>
      <c r="K40" s="3">
        <v>36.983606557377051</v>
      </c>
      <c r="M40" t="s">
        <v>858</v>
      </c>
      <c r="N40" s="2">
        <v>11</v>
      </c>
      <c r="O40" s="2">
        <v>10</v>
      </c>
      <c r="P40" s="2">
        <v>15</v>
      </c>
      <c r="Q40" s="2">
        <v>24</v>
      </c>
      <c r="R40" s="2">
        <v>12</v>
      </c>
      <c r="S40" s="2">
        <v>7</v>
      </c>
      <c r="T40" s="2">
        <v>10</v>
      </c>
      <c r="U40" s="2">
        <v>8</v>
      </c>
      <c r="V40" s="2">
        <v>7</v>
      </c>
      <c r="W40" s="2">
        <v>104</v>
      </c>
    </row>
    <row r="41" spans="2:23" x14ac:dyDescent="0.3">
      <c r="B41" t="s">
        <v>549</v>
      </c>
      <c r="C41" s="5">
        <v>60</v>
      </c>
      <c r="D41" s="5">
        <v>158</v>
      </c>
      <c r="E41" s="5">
        <v>32</v>
      </c>
      <c r="F41" s="3">
        <v>32.533333333333331</v>
      </c>
      <c r="H41" t="s">
        <v>549</v>
      </c>
      <c r="I41" s="5">
        <v>60</v>
      </c>
      <c r="J41" s="5">
        <v>158</v>
      </c>
      <c r="K41" s="3">
        <v>32.533333333333331</v>
      </c>
      <c r="M41" t="s">
        <v>352</v>
      </c>
      <c r="N41" s="2">
        <v>10</v>
      </c>
      <c r="O41" s="2">
        <v>6</v>
      </c>
      <c r="P41" s="2">
        <v>6</v>
      </c>
      <c r="Q41" s="2">
        <v>9</v>
      </c>
      <c r="R41" s="2">
        <v>4</v>
      </c>
      <c r="S41" s="2">
        <v>12</v>
      </c>
      <c r="T41" s="2">
        <v>7</v>
      </c>
      <c r="U41" s="2">
        <v>4</v>
      </c>
      <c r="V41" s="2">
        <v>3</v>
      </c>
      <c r="W41" s="2">
        <v>61</v>
      </c>
    </row>
    <row r="42" spans="2:23" x14ac:dyDescent="0.3">
      <c r="B42" t="s">
        <v>691</v>
      </c>
      <c r="C42" s="5">
        <v>52</v>
      </c>
      <c r="D42" s="5">
        <v>70</v>
      </c>
      <c r="E42" s="5">
        <v>15</v>
      </c>
      <c r="F42" s="3">
        <v>30.48076923076923</v>
      </c>
      <c r="H42" t="s">
        <v>691</v>
      </c>
      <c r="I42" s="5">
        <v>52</v>
      </c>
      <c r="J42" s="5">
        <v>70</v>
      </c>
      <c r="K42" s="3">
        <v>30.48076923076923</v>
      </c>
      <c r="M42" t="s">
        <v>549</v>
      </c>
      <c r="N42" s="2">
        <v>10</v>
      </c>
      <c r="O42" s="2">
        <v>7</v>
      </c>
      <c r="P42" s="2">
        <v>10</v>
      </c>
      <c r="Q42" s="2">
        <v>6</v>
      </c>
      <c r="R42" s="2">
        <v>8</v>
      </c>
      <c r="S42" s="2">
        <v>7</v>
      </c>
      <c r="T42" s="2">
        <v>8</v>
      </c>
      <c r="U42" s="2">
        <v>3</v>
      </c>
      <c r="V42" s="2">
        <v>1</v>
      </c>
      <c r="W42" s="2">
        <v>60</v>
      </c>
    </row>
    <row r="43" spans="2:23" x14ac:dyDescent="0.3">
      <c r="B43" t="s">
        <v>307</v>
      </c>
      <c r="C43" s="5">
        <v>51</v>
      </c>
      <c r="D43" s="5">
        <v>75</v>
      </c>
      <c r="E43" s="5">
        <v>25</v>
      </c>
      <c r="F43" s="3">
        <v>30.686274509803923</v>
      </c>
      <c r="H43" t="s">
        <v>307</v>
      </c>
      <c r="I43" s="5">
        <v>51</v>
      </c>
      <c r="J43" s="5">
        <v>75</v>
      </c>
      <c r="K43" s="3">
        <v>30.686274509803923</v>
      </c>
      <c r="M43" t="s">
        <v>691</v>
      </c>
      <c r="N43" s="2">
        <v>7</v>
      </c>
      <c r="O43" s="2">
        <v>5</v>
      </c>
      <c r="P43" s="2">
        <v>7</v>
      </c>
      <c r="Q43" s="2">
        <v>7</v>
      </c>
      <c r="R43" s="2">
        <v>5</v>
      </c>
      <c r="S43" s="2">
        <v>9</v>
      </c>
      <c r="T43" s="2">
        <v>8</v>
      </c>
      <c r="U43" s="2">
        <v>4</v>
      </c>
      <c r="V43" s="2"/>
      <c r="W43" s="2">
        <v>52</v>
      </c>
    </row>
    <row r="44" spans="2:23" x14ac:dyDescent="0.3">
      <c r="B44" t="s">
        <v>958</v>
      </c>
      <c r="C44" s="5">
        <v>44</v>
      </c>
      <c r="D44" s="5">
        <v>68</v>
      </c>
      <c r="E44" s="5">
        <v>17</v>
      </c>
      <c r="F44" s="3">
        <v>27.613636363636363</v>
      </c>
      <c r="H44" t="s">
        <v>958</v>
      </c>
      <c r="I44" s="5">
        <v>44</v>
      </c>
      <c r="J44" s="5">
        <v>68</v>
      </c>
      <c r="K44" s="3">
        <v>27.613636363636363</v>
      </c>
      <c r="M44" t="s">
        <v>307</v>
      </c>
      <c r="N44" s="2">
        <v>7</v>
      </c>
      <c r="O44" s="2">
        <v>8</v>
      </c>
      <c r="P44" s="2">
        <v>6</v>
      </c>
      <c r="Q44" s="2">
        <v>5</v>
      </c>
      <c r="R44" s="2">
        <v>5</v>
      </c>
      <c r="S44" s="2">
        <v>7</v>
      </c>
      <c r="T44" s="2">
        <v>3</v>
      </c>
      <c r="U44" s="2">
        <v>4</v>
      </c>
      <c r="V44" s="2">
        <v>6</v>
      </c>
      <c r="W44" s="2">
        <v>51</v>
      </c>
    </row>
    <row r="45" spans="2:23" x14ac:dyDescent="0.3">
      <c r="B45" t="s">
        <v>317</v>
      </c>
      <c r="C45" s="5">
        <v>43</v>
      </c>
      <c r="D45" s="5">
        <v>49</v>
      </c>
      <c r="E45" s="5">
        <v>11</v>
      </c>
      <c r="F45" s="3">
        <v>21.581395348837209</v>
      </c>
      <c r="H45" t="s">
        <v>317</v>
      </c>
      <c r="I45" s="5">
        <v>43</v>
      </c>
      <c r="J45" s="5">
        <v>49</v>
      </c>
      <c r="K45" s="3">
        <v>21.581395348837209</v>
      </c>
      <c r="M45" t="s">
        <v>958</v>
      </c>
      <c r="N45" s="2">
        <v>9</v>
      </c>
      <c r="O45" s="2">
        <v>7</v>
      </c>
      <c r="P45" s="2">
        <v>7</v>
      </c>
      <c r="Q45" s="2">
        <v>4</v>
      </c>
      <c r="R45" s="2">
        <v>4</v>
      </c>
      <c r="S45" s="2">
        <v>2</v>
      </c>
      <c r="T45" s="2">
        <v>4</v>
      </c>
      <c r="U45" s="2">
        <v>5</v>
      </c>
      <c r="V45" s="2">
        <v>2</v>
      </c>
      <c r="W45" s="2">
        <v>44</v>
      </c>
    </row>
    <row r="46" spans="2:23" x14ac:dyDescent="0.3">
      <c r="B46" t="s">
        <v>369</v>
      </c>
      <c r="C46" s="5">
        <v>40</v>
      </c>
      <c r="D46" s="5">
        <v>54</v>
      </c>
      <c r="E46" s="5">
        <v>16</v>
      </c>
      <c r="F46" s="3">
        <v>26.7</v>
      </c>
      <c r="H46" t="s">
        <v>369</v>
      </c>
      <c r="I46" s="5">
        <v>40</v>
      </c>
      <c r="J46" s="5">
        <v>54</v>
      </c>
      <c r="K46" s="3">
        <v>26.7</v>
      </c>
      <c r="M46" t="s">
        <v>317</v>
      </c>
      <c r="N46" s="2">
        <v>6</v>
      </c>
      <c r="O46" s="2">
        <v>4</v>
      </c>
      <c r="P46" s="2">
        <v>6</v>
      </c>
      <c r="Q46" s="2">
        <v>3</v>
      </c>
      <c r="R46" s="2">
        <v>4</v>
      </c>
      <c r="S46" s="2">
        <v>6</v>
      </c>
      <c r="T46" s="2">
        <v>5</v>
      </c>
      <c r="U46" s="2">
        <v>6</v>
      </c>
      <c r="V46" s="2">
        <v>3</v>
      </c>
      <c r="W46" s="2">
        <v>43</v>
      </c>
    </row>
    <row r="47" spans="2:23" x14ac:dyDescent="0.3">
      <c r="B47" t="s">
        <v>57</v>
      </c>
      <c r="C47" s="5">
        <v>39</v>
      </c>
      <c r="D47" s="5">
        <v>84</v>
      </c>
      <c r="E47" s="5">
        <v>21</v>
      </c>
      <c r="F47" s="3">
        <v>37.53846153846154</v>
      </c>
      <c r="H47" t="s">
        <v>57</v>
      </c>
      <c r="I47" s="5">
        <v>39</v>
      </c>
      <c r="J47" s="5">
        <v>84</v>
      </c>
      <c r="K47" s="3">
        <v>37.53846153846154</v>
      </c>
      <c r="M47" t="s">
        <v>369</v>
      </c>
      <c r="N47" s="2">
        <v>5</v>
      </c>
      <c r="O47" s="2">
        <v>2</v>
      </c>
      <c r="P47" s="2">
        <v>4</v>
      </c>
      <c r="Q47" s="2">
        <v>5</v>
      </c>
      <c r="R47" s="2">
        <v>7</v>
      </c>
      <c r="S47" s="2">
        <v>7</v>
      </c>
      <c r="T47" s="2">
        <v>3</v>
      </c>
      <c r="U47" s="2">
        <v>6</v>
      </c>
      <c r="V47" s="2">
        <v>1</v>
      </c>
      <c r="W47" s="2">
        <v>40</v>
      </c>
    </row>
    <row r="48" spans="2:23" x14ac:dyDescent="0.3">
      <c r="B48" t="s">
        <v>988</v>
      </c>
      <c r="C48" s="5">
        <v>38</v>
      </c>
      <c r="D48" s="5">
        <v>81</v>
      </c>
      <c r="E48" s="5">
        <v>6</v>
      </c>
      <c r="F48" s="3">
        <v>31.736842105263158</v>
      </c>
      <c r="H48" t="s">
        <v>988</v>
      </c>
      <c r="I48" s="5">
        <v>38</v>
      </c>
      <c r="J48" s="5">
        <v>81</v>
      </c>
      <c r="K48" s="3">
        <v>31.736842105263158</v>
      </c>
      <c r="M48" t="s">
        <v>57</v>
      </c>
      <c r="N48" s="2">
        <v>8</v>
      </c>
      <c r="O48" s="2">
        <v>6</v>
      </c>
      <c r="P48" s="2">
        <v>5</v>
      </c>
      <c r="Q48" s="2">
        <v>6</v>
      </c>
      <c r="R48" s="2">
        <v>3</v>
      </c>
      <c r="S48" s="2">
        <v>8</v>
      </c>
      <c r="T48" s="2"/>
      <c r="U48" s="2">
        <v>2</v>
      </c>
      <c r="V48" s="2">
        <v>1</v>
      </c>
      <c r="W48" s="2">
        <v>39</v>
      </c>
    </row>
    <row r="49" spans="2:23" x14ac:dyDescent="0.3">
      <c r="B49" t="s">
        <v>830</v>
      </c>
      <c r="C49" s="5">
        <v>32</v>
      </c>
      <c r="D49" s="5">
        <v>64</v>
      </c>
      <c r="E49" s="5">
        <v>8</v>
      </c>
      <c r="F49" s="3">
        <v>28.03125</v>
      </c>
      <c r="H49" t="s">
        <v>75</v>
      </c>
      <c r="I49" s="5">
        <v>32</v>
      </c>
      <c r="J49" s="5">
        <v>55</v>
      </c>
      <c r="K49" s="3">
        <v>26.875</v>
      </c>
      <c r="M49" t="s">
        <v>988</v>
      </c>
      <c r="N49" s="2">
        <v>7</v>
      </c>
      <c r="O49" s="2">
        <v>5</v>
      </c>
      <c r="P49" s="2">
        <v>3</v>
      </c>
      <c r="Q49" s="2">
        <v>5</v>
      </c>
      <c r="R49" s="2">
        <v>5</v>
      </c>
      <c r="S49" s="2">
        <v>2</v>
      </c>
      <c r="T49" s="2">
        <v>3</v>
      </c>
      <c r="U49" s="2">
        <v>1</v>
      </c>
      <c r="V49" s="2">
        <v>7</v>
      </c>
      <c r="W49" s="2">
        <v>38</v>
      </c>
    </row>
    <row r="50" spans="2:23" x14ac:dyDescent="0.3">
      <c r="B50" t="s">
        <v>75</v>
      </c>
      <c r="C50" s="5">
        <v>32</v>
      </c>
      <c r="D50" s="5">
        <v>55</v>
      </c>
      <c r="E50" s="5">
        <v>10</v>
      </c>
      <c r="F50" s="3">
        <v>26.875</v>
      </c>
      <c r="H50" t="s">
        <v>830</v>
      </c>
      <c r="I50" s="5">
        <v>32</v>
      </c>
      <c r="J50" s="5">
        <v>64</v>
      </c>
      <c r="K50" s="3">
        <v>28.03125</v>
      </c>
      <c r="M50" t="s">
        <v>75</v>
      </c>
      <c r="N50" s="2">
        <v>3</v>
      </c>
      <c r="O50" s="2">
        <v>3</v>
      </c>
      <c r="P50" s="2">
        <v>1</v>
      </c>
      <c r="Q50" s="2">
        <v>4</v>
      </c>
      <c r="R50" s="2">
        <v>4</v>
      </c>
      <c r="S50" s="2">
        <v>5</v>
      </c>
      <c r="T50" s="2">
        <v>5</v>
      </c>
      <c r="U50" s="2">
        <v>4</v>
      </c>
      <c r="V50" s="2">
        <v>3</v>
      </c>
      <c r="W50" s="2">
        <v>32</v>
      </c>
    </row>
    <row r="51" spans="2:23" x14ac:dyDescent="0.3">
      <c r="B51" t="s">
        <v>1073</v>
      </c>
      <c r="C51" s="5">
        <v>30</v>
      </c>
      <c r="D51" s="5">
        <v>86</v>
      </c>
      <c r="E51" s="5">
        <v>16</v>
      </c>
      <c r="F51" s="3">
        <v>42.533333333333331</v>
      </c>
      <c r="H51" t="s">
        <v>1073</v>
      </c>
      <c r="I51" s="5">
        <v>30</v>
      </c>
      <c r="J51" s="5">
        <v>86</v>
      </c>
      <c r="K51" s="3">
        <v>42.533333333333331</v>
      </c>
      <c r="M51" t="s">
        <v>830</v>
      </c>
      <c r="N51" s="2">
        <v>4</v>
      </c>
      <c r="O51" s="2">
        <v>9</v>
      </c>
      <c r="P51" s="2">
        <v>3</v>
      </c>
      <c r="Q51" s="2">
        <v>6</v>
      </c>
      <c r="R51" s="2">
        <v>3</v>
      </c>
      <c r="S51" s="2">
        <v>1</v>
      </c>
      <c r="T51" s="2">
        <v>1</v>
      </c>
      <c r="U51" s="2">
        <v>1</v>
      </c>
      <c r="V51" s="2">
        <v>4</v>
      </c>
      <c r="W51" s="2">
        <v>32</v>
      </c>
    </row>
    <row r="52" spans="2:23" x14ac:dyDescent="0.3">
      <c r="B52" t="s">
        <v>735</v>
      </c>
      <c r="C52" s="5">
        <v>30</v>
      </c>
      <c r="D52" s="5">
        <v>58</v>
      </c>
      <c r="E52" s="5">
        <v>14</v>
      </c>
      <c r="F52" s="3">
        <v>31.266666666666666</v>
      </c>
      <c r="H52" t="s">
        <v>735</v>
      </c>
      <c r="I52" s="5">
        <v>30</v>
      </c>
      <c r="J52" s="5">
        <v>58</v>
      </c>
      <c r="K52" s="3">
        <v>31.266666666666666</v>
      </c>
      <c r="M52" t="s">
        <v>1073</v>
      </c>
      <c r="N52" s="2">
        <v>1</v>
      </c>
      <c r="O52" s="2">
        <v>2</v>
      </c>
      <c r="P52" s="2">
        <v>8</v>
      </c>
      <c r="Q52" s="2">
        <v>4</v>
      </c>
      <c r="R52" s="2">
        <v>2</v>
      </c>
      <c r="S52" s="2">
        <v>5</v>
      </c>
      <c r="T52" s="2">
        <v>5</v>
      </c>
      <c r="U52" s="2"/>
      <c r="V52" s="2">
        <v>3</v>
      </c>
      <c r="W52" s="2">
        <v>30</v>
      </c>
    </row>
    <row r="53" spans="2:23" x14ac:dyDescent="0.3">
      <c r="B53" t="s">
        <v>851</v>
      </c>
      <c r="C53" s="5">
        <v>28</v>
      </c>
      <c r="D53" s="5">
        <v>46</v>
      </c>
      <c r="E53" s="5">
        <v>16</v>
      </c>
      <c r="F53" s="3">
        <v>28.464285714285715</v>
      </c>
      <c r="H53" t="s">
        <v>24</v>
      </c>
      <c r="I53" s="5">
        <v>28</v>
      </c>
      <c r="J53" s="5">
        <v>47</v>
      </c>
      <c r="K53" s="3">
        <v>23.857142857142858</v>
      </c>
      <c r="M53" t="s">
        <v>735</v>
      </c>
      <c r="N53" s="2">
        <v>5</v>
      </c>
      <c r="O53" s="2">
        <v>2</v>
      </c>
      <c r="P53" s="2">
        <v>1</v>
      </c>
      <c r="Q53" s="2">
        <v>5</v>
      </c>
      <c r="R53" s="2">
        <v>5</v>
      </c>
      <c r="S53" s="2">
        <v>3</v>
      </c>
      <c r="T53" s="2">
        <v>5</v>
      </c>
      <c r="U53" s="2">
        <v>3</v>
      </c>
      <c r="V53" s="2">
        <v>1</v>
      </c>
      <c r="W53" s="2">
        <v>30</v>
      </c>
    </row>
    <row r="54" spans="2:23" x14ac:dyDescent="0.3">
      <c r="B54" t="s">
        <v>885</v>
      </c>
      <c r="C54" s="5">
        <v>28</v>
      </c>
      <c r="D54" s="5">
        <v>37</v>
      </c>
      <c r="E54" s="5">
        <v>8</v>
      </c>
      <c r="F54" s="3">
        <v>28.178571428571427</v>
      </c>
      <c r="H54" t="s">
        <v>452</v>
      </c>
      <c r="I54" s="5">
        <v>28</v>
      </c>
      <c r="J54" s="5">
        <v>58</v>
      </c>
      <c r="K54" s="3">
        <v>35.571428571428569</v>
      </c>
      <c r="M54" t="s">
        <v>24</v>
      </c>
      <c r="N54" s="2">
        <v>2</v>
      </c>
      <c r="O54" s="2">
        <v>6</v>
      </c>
      <c r="P54" s="2">
        <v>3</v>
      </c>
      <c r="Q54" s="2">
        <v>5</v>
      </c>
      <c r="R54" s="2">
        <v>2</v>
      </c>
      <c r="S54" s="2">
        <v>1</v>
      </c>
      <c r="T54" s="2">
        <v>4</v>
      </c>
      <c r="U54" s="2">
        <v>4</v>
      </c>
      <c r="V54" s="2">
        <v>1</v>
      </c>
      <c r="W54" s="2">
        <v>28</v>
      </c>
    </row>
    <row r="55" spans="2:23" x14ac:dyDescent="0.3">
      <c r="B55" t="s">
        <v>623</v>
      </c>
      <c r="C55" s="5">
        <v>28</v>
      </c>
      <c r="D55" s="5">
        <v>38</v>
      </c>
      <c r="E55" s="5">
        <v>15</v>
      </c>
      <c r="F55" s="3">
        <v>23.642857142857142</v>
      </c>
      <c r="H55" t="s">
        <v>0</v>
      </c>
      <c r="I55" s="5">
        <v>1510</v>
      </c>
      <c r="J55" s="5">
        <v>2723</v>
      </c>
      <c r="K55" s="3">
        <v>30.327814569536425</v>
      </c>
      <c r="M55" t="s">
        <v>623</v>
      </c>
      <c r="N55" s="2">
        <v>3</v>
      </c>
      <c r="O55" s="2">
        <v>3</v>
      </c>
      <c r="P55" s="2">
        <v>2</v>
      </c>
      <c r="Q55" s="2">
        <v>3</v>
      </c>
      <c r="R55" s="2">
        <v>6</v>
      </c>
      <c r="S55" s="2">
        <v>5</v>
      </c>
      <c r="T55" s="2">
        <v>4</v>
      </c>
      <c r="U55" s="2"/>
      <c r="V55" s="2">
        <v>2</v>
      </c>
      <c r="W55" s="2">
        <v>28</v>
      </c>
    </row>
    <row r="56" spans="2:23" x14ac:dyDescent="0.3">
      <c r="B56" t="s">
        <v>452</v>
      </c>
      <c r="C56" s="5">
        <v>28</v>
      </c>
      <c r="D56" s="5">
        <v>58</v>
      </c>
      <c r="E56" s="5">
        <v>21</v>
      </c>
      <c r="F56" s="3">
        <v>35.571428571428569</v>
      </c>
      <c r="I56"/>
      <c r="K56"/>
      <c r="M56" t="s">
        <v>452</v>
      </c>
      <c r="N56" s="2">
        <v>5</v>
      </c>
      <c r="O56" s="2">
        <v>3</v>
      </c>
      <c r="P56" s="2">
        <v>2</v>
      </c>
      <c r="Q56" s="2">
        <v>3</v>
      </c>
      <c r="R56" s="2">
        <v>4</v>
      </c>
      <c r="S56" s="2">
        <v>5</v>
      </c>
      <c r="T56" s="2">
        <v>1</v>
      </c>
      <c r="U56" s="2">
        <v>2</v>
      </c>
      <c r="V56" s="2">
        <v>3</v>
      </c>
      <c r="W56" s="2">
        <v>28</v>
      </c>
    </row>
    <row r="57" spans="2:23" x14ac:dyDescent="0.3">
      <c r="B57" t="s">
        <v>24</v>
      </c>
      <c r="C57" s="5">
        <v>28</v>
      </c>
      <c r="D57" s="5">
        <v>47</v>
      </c>
      <c r="E57" s="5">
        <v>11</v>
      </c>
      <c r="F57" s="3">
        <v>23.857142857142858</v>
      </c>
      <c r="I57"/>
      <c r="K57"/>
      <c r="M57" t="s">
        <v>885</v>
      </c>
      <c r="N57" s="2">
        <v>2</v>
      </c>
      <c r="O57" s="2">
        <v>3</v>
      </c>
      <c r="P57" s="2">
        <v>4</v>
      </c>
      <c r="Q57" s="2">
        <v>7</v>
      </c>
      <c r="R57" s="2">
        <v>5</v>
      </c>
      <c r="S57" s="2">
        <v>2</v>
      </c>
      <c r="T57" s="2">
        <v>1</v>
      </c>
      <c r="U57" s="2">
        <v>1</v>
      </c>
      <c r="V57" s="2">
        <v>3</v>
      </c>
      <c r="W57" s="2">
        <v>28</v>
      </c>
    </row>
    <row r="58" spans="2:23" x14ac:dyDescent="0.3">
      <c r="B58" t="s">
        <v>1003</v>
      </c>
      <c r="C58" s="5">
        <v>25</v>
      </c>
      <c r="D58" s="5">
        <v>25</v>
      </c>
      <c r="E58" s="5">
        <v>12</v>
      </c>
      <c r="F58" s="3">
        <v>35.76</v>
      </c>
      <c r="M58" t="s">
        <v>851</v>
      </c>
      <c r="N58" s="2">
        <v>2</v>
      </c>
      <c r="O58" s="2">
        <v>7</v>
      </c>
      <c r="P58" s="2">
        <v>2</v>
      </c>
      <c r="Q58" s="2">
        <v>4</v>
      </c>
      <c r="R58" s="2">
        <v>1</v>
      </c>
      <c r="S58" s="2">
        <v>7</v>
      </c>
      <c r="T58" s="2">
        <v>4</v>
      </c>
      <c r="U58" s="2"/>
      <c r="V58" s="2">
        <v>1</v>
      </c>
      <c r="W58" s="2">
        <v>28</v>
      </c>
    </row>
    <row r="59" spans="2:23" x14ac:dyDescent="0.3">
      <c r="B59" t="s">
        <v>892</v>
      </c>
      <c r="C59" s="5">
        <v>25</v>
      </c>
      <c r="D59" s="5">
        <v>44</v>
      </c>
      <c r="E59" s="5">
        <v>15</v>
      </c>
      <c r="F59" s="3">
        <v>41.92</v>
      </c>
      <c r="M59" t="s">
        <v>0</v>
      </c>
      <c r="N59" s="2">
        <v>211</v>
      </c>
      <c r="O59" s="2">
        <v>202</v>
      </c>
      <c r="P59" s="2">
        <v>196</v>
      </c>
      <c r="Q59" s="2">
        <v>207</v>
      </c>
      <c r="R59" s="2">
        <v>188</v>
      </c>
      <c r="S59" s="2">
        <v>197</v>
      </c>
      <c r="T59" s="2">
        <v>166</v>
      </c>
      <c r="U59" s="2">
        <v>131</v>
      </c>
      <c r="V59" s="2">
        <v>96</v>
      </c>
      <c r="W59" s="2">
        <v>1594</v>
      </c>
    </row>
    <row r="60" spans="2:23" x14ac:dyDescent="0.3">
      <c r="B60" t="s">
        <v>449</v>
      </c>
      <c r="C60" s="5">
        <v>25</v>
      </c>
      <c r="D60" s="5">
        <v>44</v>
      </c>
      <c r="E60" s="5">
        <v>13</v>
      </c>
      <c r="F60" s="3">
        <v>33.56</v>
      </c>
    </row>
    <row r="61" spans="2:23" x14ac:dyDescent="0.3">
      <c r="B61" t="s">
        <v>121</v>
      </c>
      <c r="C61" s="5">
        <v>25</v>
      </c>
      <c r="D61" s="5">
        <v>22</v>
      </c>
      <c r="E61" s="5">
        <v>13</v>
      </c>
      <c r="F61" s="3">
        <v>29.6</v>
      </c>
    </row>
    <row r="62" spans="2:23" x14ac:dyDescent="0.3">
      <c r="B62" t="s">
        <v>884</v>
      </c>
      <c r="C62" s="5">
        <v>24</v>
      </c>
      <c r="D62" s="5">
        <v>51</v>
      </c>
      <c r="E62" s="5">
        <v>15</v>
      </c>
      <c r="F62" s="3">
        <v>37.5</v>
      </c>
    </row>
    <row r="63" spans="2:23" x14ac:dyDescent="0.3">
      <c r="B63" t="s">
        <v>894</v>
      </c>
      <c r="C63" s="5">
        <v>24</v>
      </c>
      <c r="D63" s="5">
        <v>45</v>
      </c>
      <c r="E63" s="5">
        <v>9</v>
      </c>
      <c r="F63" s="3">
        <v>23.875</v>
      </c>
    </row>
    <row r="64" spans="2:23" x14ac:dyDescent="0.3">
      <c r="B64" t="s">
        <v>191</v>
      </c>
      <c r="C64" s="5">
        <v>22</v>
      </c>
      <c r="D64" s="5">
        <v>68</v>
      </c>
      <c r="E64" s="5">
        <v>10</v>
      </c>
      <c r="F64" s="3">
        <v>38.045454545454547</v>
      </c>
    </row>
    <row r="65" spans="2:6" x14ac:dyDescent="0.3">
      <c r="B65" t="s">
        <v>1035</v>
      </c>
      <c r="C65" s="5">
        <v>20</v>
      </c>
      <c r="D65" s="5">
        <v>21</v>
      </c>
      <c r="E65" s="5">
        <v>2</v>
      </c>
      <c r="F65" s="3">
        <v>26.1</v>
      </c>
    </row>
    <row r="66" spans="2:6" x14ac:dyDescent="0.3">
      <c r="B66" t="s">
        <v>844</v>
      </c>
      <c r="C66" s="5">
        <v>20</v>
      </c>
      <c r="D66" s="5">
        <v>33</v>
      </c>
      <c r="E66" s="5">
        <v>12</v>
      </c>
      <c r="F66" s="3">
        <v>35.200000000000003</v>
      </c>
    </row>
    <row r="67" spans="2:6" x14ac:dyDescent="0.3">
      <c r="B67" t="s">
        <v>798</v>
      </c>
      <c r="C67" s="5">
        <v>20</v>
      </c>
      <c r="D67" s="5">
        <v>17</v>
      </c>
      <c r="E67" s="5">
        <v>7</v>
      </c>
      <c r="F67" s="3">
        <v>36.200000000000003</v>
      </c>
    </row>
    <row r="68" spans="2:6" x14ac:dyDescent="0.3">
      <c r="B68" t="s">
        <v>677</v>
      </c>
      <c r="C68" s="5">
        <v>20</v>
      </c>
      <c r="D68" s="5">
        <v>16</v>
      </c>
      <c r="E68" s="5">
        <v>13</v>
      </c>
      <c r="F68" s="3">
        <v>24.6</v>
      </c>
    </row>
    <row r="69" spans="2:6" x14ac:dyDescent="0.3">
      <c r="B69" t="s">
        <v>704</v>
      </c>
      <c r="C69" s="5">
        <v>20</v>
      </c>
      <c r="D69" s="5">
        <v>18</v>
      </c>
      <c r="E69" s="5">
        <v>3</v>
      </c>
      <c r="F69" s="3">
        <v>31.05</v>
      </c>
    </row>
    <row r="70" spans="2:6" x14ac:dyDescent="0.3">
      <c r="B70" t="s">
        <v>358</v>
      </c>
      <c r="C70" s="5">
        <v>20</v>
      </c>
      <c r="D70" s="5">
        <v>19</v>
      </c>
      <c r="E70" s="5">
        <v>6</v>
      </c>
      <c r="F70" s="3">
        <v>40.450000000000003</v>
      </c>
    </row>
    <row r="71" spans="2:6" x14ac:dyDescent="0.3">
      <c r="B71" t="s">
        <v>219</v>
      </c>
      <c r="C71" s="5">
        <v>20</v>
      </c>
      <c r="D71" s="5">
        <v>11</v>
      </c>
      <c r="E71" s="5">
        <v>3</v>
      </c>
      <c r="F71" s="3">
        <v>33.450000000000003</v>
      </c>
    </row>
    <row r="72" spans="2:6" x14ac:dyDescent="0.3">
      <c r="B72" t="s">
        <v>512</v>
      </c>
      <c r="C72" s="5">
        <v>17</v>
      </c>
      <c r="D72" s="5">
        <v>31</v>
      </c>
      <c r="E72" s="5">
        <v>6</v>
      </c>
      <c r="F72" s="3">
        <v>33.411764705882355</v>
      </c>
    </row>
    <row r="73" spans="2:6" x14ac:dyDescent="0.3">
      <c r="B73" t="s">
        <v>888</v>
      </c>
      <c r="C73" s="5">
        <v>16</v>
      </c>
      <c r="D73" s="5">
        <v>27</v>
      </c>
      <c r="E73" s="5">
        <v>8</v>
      </c>
      <c r="F73" s="3">
        <v>23.125</v>
      </c>
    </row>
    <row r="74" spans="2:6" x14ac:dyDescent="0.3">
      <c r="B74" t="s">
        <v>1029</v>
      </c>
      <c r="C74" s="5">
        <v>16</v>
      </c>
      <c r="D74" s="5">
        <v>14</v>
      </c>
      <c r="E74" s="5">
        <v>5</v>
      </c>
      <c r="F74" s="3">
        <v>26.1875</v>
      </c>
    </row>
    <row r="75" spans="2:6" x14ac:dyDescent="0.3">
      <c r="B75" t="s">
        <v>874</v>
      </c>
      <c r="C75" s="5">
        <v>16</v>
      </c>
      <c r="D75" s="5">
        <v>21</v>
      </c>
      <c r="E75" s="5">
        <v>10</v>
      </c>
      <c r="F75" s="3">
        <v>22.875</v>
      </c>
    </row>
    <row r="76" spans="2:6" x14ac:dyDescent="0.3">
      <c r="B76" t="s">
        <v>637</v>
      </c>
      <c r="C76" s="5">
        <v>16</v>
      </c>
      <c r="D76" s="5">
        <v>42</v>
      </c>
      <c r="E76" s="5">
        <v>7</v>
      </c>
      <c r="F76" s="3">
        <v>31.625</v>
      </c>
    </row>
    <row r="77" spans="2:6" x14ac:dyDescent="0.3">
      <c r="B77" t="s">
        <v>665</v>
      </c>
      <c r="C77" s="5">
        <v>16</v>
      </c>
      <c r="D77" s="5">
        <v>11</v>
      </c>
      <c r="E77" s="5">
        <v>8</v>
      </c>
      <c r="F77" s="3">
        <v>27.375</v>
      </c>
    </row>
    <row r="78" spans="2:6" x14ac:dyDescent="0.3">
      <c r="B78" t="s">
        <v>812</v>
      </c>
      <c r="C78" s="5">
        <v>16</v>
      </c>
      <c r="D78" s="5">
        <v>15</v>
      </c>
      <c r="E78" s="5">
        <v>3</v>
      </c>
      <c r="F78" s="3">
        <v>42.875</v>
      </c>
    </row>
    <row r="79" spans="2:6" x14ac:dyDescent="0.3">
      <c r="B79" t="s">
        <v>725</v>
      </c>
      <c r="C79" s="5">
        <v>16</v>
      </c>
      <c r="D79" s="5">
        <v>25</v>
      </c>
      <c r="E79" s="5">
        <v>13</v>
      </c>
      <c r="F79" s="3">
        <v>31.875</v>
      </c>
    </row>
    <row r="80" spans="2:6" x14ac:dyDescent="0.3">
      <c r="B80" t="s">
        <v>726</v>
      </c>
      <c r="C80" s="5">
        <v>16</v>
      </c>
      <c r="D80" s="5">
        <v>30</v>
      </c>
      <c r="E80" s="5">
        <v>7</v>
      </c>
      <c r="F80" s="3">
        <v>34.125</v>
      </c>
    </row>
    <row r="81" spans="2:6" x14ac:dyDescent="0.3">
      <c r="B81" t="s">
        <v>411</v>
      </c>
      <c r="C81" s="5">
        <v>16</v>
      </c>
      <c r="D81" s="5">
        <v>38</v>
      </c>
      <c r="E81" s="5">
        <v>9</v>
      </c>
      <c r="F81" s="3">
        <v>36.0625</v>
      </c>
    </row>
    <row r="82" spans="2:6" x14ac:dyDescent="0.3">
      <c r="B82" t="s">
        <v>354</v>
      </c>
      <c r="C82" s="5">
        <v>16</v>
      </c>
      <c r="D82" s="5">
        <v>31</v>
      </c>
      <c r="E82" s="5">
        <v>2</v>
      </c>
      <c r="F82" s="3">
        <v>43.4375</v>
      </c>
    </row>
    <row r="83" spans="2:6" x14ac:dyDescent="0.3">
      <c r="B83" t="s">
        <v>349</v>
      </c>
      <c r="C83" s="5">
        <v>16</v>
      </c>
      <c r="D83" s="5">
        <v>19</v>
      </c>
      <c r="E83" s="5">
        <v>5</v>
      </c>
      <c r="F83" s="3">
        <v>28.6875</v>
      </c>
    </row>
    <row r="84" spans="2:6" x14ac:dyDescent="0.3">
      <c r="B84" t="s">
        <v>437</v>
      </c>
      <c r="C84" s="5">
        <v>16</v>
      </c>
      <c r="D84" s="5">
        <v>43</v>
      </c>
      <c r="E84" s="5">
        <v>10</v>
      </c>
      <c r="F84" s="3">
        <v>36.875</v>
      </c>
    </row>
    <row r="85" spans="2:6" x14ac:dyDescent="0.3">
      <c r="B85" t="s">
        <v>214</v>
      </c>
      <c r="C85" s="5">
        <v>16</v>
      </c>
      <c r="D85" s="5">
        <v>15</v>
      </c>
      <c r="E85" s="5">
        <v>10</v>
      </c>
      <c r="F85" s="3">
        <v>25.625</v>
      </c>
    </row>
    <row r="86" spans="2:6" x14ac:dyDescent="0.3">
      <c r="B86" t="s">
        <v>1060</v>
      </c>
      <c r="C86" s="5">
        <v>15</v>
      </c>
      <c r="D86" s="5">
        <v>45</v>
      </c>
      <c r="E86" s="5">
        <v>11</v>
      </c>
      <c r="F86" s="3">
        <v>34.533333333333331</v>
      </c>
    </row>
    <row r="87" spans="2:6" x14ac:dyDescent="0.3">
      <c r="B87" t="s">
        <v>779</v>
      </c>
      <c r="C87" s="5">
        <v>15</v>
      </c>
      <c r="D87" s="5">
        <v>33</v>
      </c>
      <c r="E87" s="5">
        <v>9</v>
      </c>
      <c r="F87" s="3">
        <v>39</v>
      </c>
    </row>
    <row r="88" spans="2:6" x14ac:dyDescent="0.3">
      <c r="B88" t="s">
        <v>703</v>
      </c>
      <c r="C88" s="5">
        <v>15</v>
      </c>
      <c r="D88" s="5">
        <v>25</v>
      </c>
      <c r="E88" s="5">
        <v>5</v>
      </c>
      <c r="F88" s="3">
        <v>30.666666666666668</v>
      </c>
    </row>
    <row r="89" spans="2:6" x14ac:dyDescent="0.3">
      <c r="B89" t="s">
        <v>360</v>
      </c>
      <c r="C89" s="5">
        <v>15</v>
      </c>
      <c r="D89" s="5">
        <v>14</v>
      </c>
      <c r="E89" s="5">
        <v>3</v>
      </c>
      <c r="F89" s="3">
        <v>27.666666666666668</v>
      </c>
    </row>
    <row r="90" spans="2:6" x14ac:dyDescent="0.3">
      <c r="B90" t="s">
        <v>78</v>
      </c>
      <c r="C90" s="5">
        <v>15</v>
      </c>
      <c r="D90" s="5">
        <v>34</v>
      </c>
      <c r="E90" s="5">
        <v>6</v>
      </c>
      <c r="F90" s="3">
        <v>28.733333333333334</v>
      </c>
    </row>
    <row r="91" spans="2:6" x14ac:dyDescent="0.3">
      <c r="B91" t="s">
        <v>229</v>
      </c>
      <c r="C91" s="5">
        <v>15</v>
      </c>
      <c r="D91" s="5">
        <v>5</v>
      </c>
      <c r="E91" s="5">
        <v>5</v>
      </c>
      <c r="F91" s="3">
        <v>30.533333333333335</v>
      </c>
    </row>
    <row r="92" spans="2:6" x14ac:dyDescent="0.3">
      <c r="B92" t="s">
        <v>213</v>
      </c>
      <c r="C92" s="5">
        <v>15</v>
      </c>
      <c r="D92" s="5">
        <v>41</v>
      </c>
      <c r="E92" s="5">
        <v>11</v>
      </c>
      <c r="F92" s="3">
        <v>33.266666666666666</v>
      </c>
    </row>
    <row r="93" spans="2:6" x14ac:dyDescent="0.3">
      <c r="B93" t="s">
        <v>268</v>
      </c>
      <c r="C93" s="5">
        <v>15</v>
      </c>
      <c r="D93" s="5">
        <v>47</v>
      </c>
      <c r="E93" s="5">
        <v>4</v>
      </c>
      <c r="F93" s="3">
        <v>36.266666666666666</v>
      </c>
    </row>
    <row r="94" spans="2:6" x14ac:dyDescent="0.3">
      <c r="B94" t="s">
        <v>891</v>
      </c>
      <c r="C94" s="5">
        <v>12</v>
      </c>
      <c r="D94" s="5">
        <v>28</v>
      </c>
      <c r="E94" s="5">
        <v>9</v>
      </c>
      <c r="F94" s="3">
        <v>33.833333333333336</v>
      </c>
    </row>
    <row r="95" spans="2:6" x14ac:dyDescent="0.3">
      <c r="B95" t="s">
        <v>1047</v>
      </c>
      <c r="C95" s="5">
        <v>12</v>
      </c>
      <c r="D95" s="5">
        <v>24</v>
      </c>
      <c r="E95" s="5">
        <v>8</v>
      </c>
      <c r="F95" s="3">
        <v>28.25</v>
      </c>
    </row>
    <row r="96" spans="2:6" x14ac:dyDescent="0.3">
      <c r="B96" t="s">
        <v>1037</v>
      </c>
      <c r="C96" s="5">
        <v>12</v>
      </c>
      <c r="D96" s="5">
        <v>24</v>
      </c>
      <c r="E96" s="5">
        <v>4</v>
      </c>
      <c r="F96" s="3">
        <v>35.583333333333336</v>
      </c>
    </row>
    <row r="97" spans="2:6" x14ac:dyDescent="0.3">
      <c r="B97" t="s">
        <v>886</v>
      </c>
      <c r="C97" s="5">
        <v>12</v>
      </c>
      <c r="D97" s="5">
        <v>30</v>
      </c>
      <c r="E97" s="5">
        <v>10</v>
      </c>
      <c r="F97" s="3">
        <v>27.916666666666668</v>
      </c>
    </row>
    <row r="98" spans="2:6" x14ac:dyDescent="0.3">
      <c r="B98" t="s">
        <v>867</v>
      </c>
      <c r="C98" s="5">
        <v>12</v>
      </c>
      <c r="D98" s="5">
        <v>10</v>
      </c>
      <c r="E98" s="5">
        <v>5</v>
      </c>
      <c r="F98" s="3">
        <v>25.583333333333332</v>
      </c>
    </row>
    <row r="99" spans="2:6" x14ac:dyDescent="0.3">
      <c r="B99" t="s">
        <v>836</v>
      </c>
      <c r="C99" s="5">
        <v>12</v>
      </c>
      <c r="D99" s="5">
        <v>34</v>
      </c>
      <c r="E99" s="5">
        <v>10</v>
      </c>
      <c r="F99" s="3">
        <v>41.416666666666664</v>
      </c>
    </row>
    <row r="100" spans="2:6" x14ac:dyDescent="0.3">
      <c r="B100" t="s">
        <v>971</v>
      </c>
      <c r="C100" s="5">
        <v>12</v>
      </c>
      <c r="D100" s="5">
        <v>26</v>
      </c>
      <c r="E100" s="5">
        <v>2</v>
      </c>
      <c r="F100" s="3">
        <v>42.25</v>
      </c>
    </row>
    <row r="101" spans="2:6" x14ac:dyDescent="0.3">
      <c r="B101" t="s">
        <v>968</v>
      </c>
      <c r="C101" s="5">
        <v>12</v>
      </c>
      <c r="D101" s="5">
        <v>23</v>
      </c>
      <c r="E101" s="5">
        <v>6</v>
      </c>
      <c r="F101" s="3">
        <v>30.583333333333332</v>
      </c>
    </row>
    <row r="102" spans="2:6" x14ac:dyDescent="0.3">
      <c r="B102" t="s">
        <v>819</v>
      </c>
      <c r="C102" s="5">
        <v>12</v>
      </c>
      <c r="D102" s="5">
        <v>24</v>
      </c>
      <c r="E102" s="5">
        <v>3</v>
      </c>
      <c r="F102" s="3">
        <v>41.583333333333336</v>
      </c>
    </row>
    <row r="103" spans="2:6" x14ac:dyDescent="0.3">
      <c r="B103" t="s">
        <v>649</v>
      </c>
      <c r="C103" s="5">
        <v>12</v>
      </c>
      <c r="D103" s="5">
        <v>22</v>
      </c>
      <c r="E103" s="5">
        <v>6</v>
      </c>
      <c r="F103" s="3">
        <v>38.166666666666664</v>
      </c>
    </row>
    <row r="104" spans="2:6" x14ac:dyDescent="0.3">
      <c r="B104" t="s">
        <v>715</v>
      </c>
      <c r="C104" s="5">
        <v>12</v>
      </c>
      <c r="D104" s="5">
        <v>17</v>
      </c>
      <c r="E104" s="5">
        <v>8</v>
      </c>
      <c r="F104" s="3">
        <v>29.666666666666668</v>
      </c>
    </row>
    <row r="105" spans="2:6" x14ac:dyDescent="0.3">
      <c r="B105" t="s">
        <v>682</v>
      </c>
      <c r="C105" s="5">
        <v>12</v>
      </c>
      <c r="D105" s="5">
        <v>23</v>
      </c>
      <c r="E105" s="5">
        <v>0</v>
      </c>
      <c r="F105" s="3">
        <v>24.416666666666668</v>
      </c>
    </row>
    <row r="106" spans="2:6" x14ac:dyDescent="0.3">
      <c r="B106" t="s">
        <v>808</v>
      </c>
      <c r="C106" s="5">
        <v>12</v>
      </c>
      <c r="D106" s="5">
        <v>33</v>
      </c>
      <c r="E106" s="5">
        <v>10</v>
      </c>
      <c r="F106" s="3">
        <v>35.916666666666664</v>
      </c>
    </row>
    <row r="107" spans="2:6" x14ac:dyDescent="0.3">
      <c r="B107" t="s">
        <v>557</v>
      </c>
      <c r="C107" s="5">
        <v>12</v>
      </c>
      <c r="D107" s="5">
        <v>15</v>
      </c>
      <c r="E107" s="5">
        <v>6</v>
      </c>
      <c r="F107" s="3">
        <v>21.333333333333332</v>
      </c>
    </row>
    <row r="108" spans="2:6" x14ac:dyDescent="0.3">
      <c r="B108" t="s">
        <v>286</v>
      </c>
      <c r="C108" s="5">
        <v>12</v>
      </c>
      <c r="D108" s="5">
        <v>59</v>
      </c>
      <c r="E108" s="5">
        <v>11</v>
      </c>
      <c r="F108" s="3">
        <v>43</v>
      </c>
    </row>
    <row r="109" spans="2:6" x14ac:dyDescent="0.3">
      <c r="B109" t="s">
        <v>514</v>
      </c>
      <c r="C109" s="5">
        <v>12</v>
      </c>
      <c r="D109" s="5">
        <v>18</v>
      </c>
      <c r="E109" s="5">
        <v>3</v>
      </c>
      <c r="F109" s="3">
        <v>19.583333333333332</v>
      </c>
    </row>
    <row r="110" spans="2:6" x14ac:dyDescent="0.3">
      <c r="B110" t="s">
        <v>332</v>
      </c>
      <c r="C110" s="5">
        <v>12</v>
      </c>
      <c r="D110" s="5">
        <v>30</v>
      </c>
      <c r="E110" s="5">
        <v>7</v>
      </c>
      <c r="F110" s="3">
        <v>31.166666666666668</v>
      </c>
    </row>
    <row r="111" spans="2:6" x14ac:dyDescent="0.3">
      <c r="B111" t="s">
        <v>416</v>
      </c>
      <c r="C111" s="5">
        <v>12</v>
      </c>
      <c r="D111" s="5">
        <v>22</v>
      </c>
      <c r="E111" s="5">
        <v>6</v>
      </c>
      <c r="F111" s="3">
        <v>35.333333333333336</v>
      </c>
    </row>
    <row r="112" spans="2:6" x14ac:dyDescent="0.3">
      <c r="B112" t="s">
        <v>185</v>
      </c>
      <c r="C112" s="5">
        <v>12</v>
      </c>
      <c r="D112" s="5">
        <v>11</v>
      </c>
      <c r="E112" s="5">
        <v>1</v>
      </c>
      <c r="F112" s="3">
        <v>28.916666666666668</v>
      </c>
    </row>
    <row r="113" spans="2:6" x14ac:dyDescent="0.3">
      <c r="B113" t="s">
        <v>1042</v>
      </c>
      <c r="C113" s="5">
        <v>11</v>
      </c>
      <c r="D113" s="5">
        <v>17</v>
      </c>
      <c r="E113" s="5">
        <v>14</v>
      </c>
      <c r="F113" s="3">
        <v>34.81818181818182</v>
      </c>
    </row>
    <row r="114" spans="2:6" x14ac:dyDescent="0.3">
      <c r="B114" t="s">
        <v>695</v>
      </c>
      <c r="C114" s="5">
        <v>11</v>
      </c>
      <c r="D114" s="5">
        <v>13</v>
      </c>
      <c r="E114" s="5">
        <v>5</v>
      </c>
      <c r="F114" s="3">
        <v>36.636363636363633</v>
      </c>
    </row>
    <row r="115" spans="2:6" x14ac:dyDescent="0.3">
      <c r="B115" t="s">
        <v>1027</v>
      </c>
      <c r="C115" s="5">
        <v>10</v>
      </c>
      <c r="D115" s="5">
        <v>8</v>
      </c>
      <c r="E115" s="5">
        <v>2</v>
      </c>
      <c r="F115" s="3">
        <v>29.4</v>
      </c>
    </row>
    <row r="116" spans="2:6" x14ac:dyDescent="0.3">
      <c r="B116" t="s">
        <v>1024</v>
      </c>
      <c r="C116" s="5">
        <v>10</v>
      </c>
      <c r="D116" s="5">
        <v>20</v>
      </c>
      <c r="E116" s="5">
        <v>1</v>
      </c>
      <c r="F116" s="3">
        <v>15.2</v>
      </c>
    </row>
    <row r="117" spans="2:6" x14ac:dyDescent="0.3">
      <c r="B117" t="s">
        <v>917</v>
      </c>
      <c r="C117" s="5">
        <v>10</v>
      </c>
      <c r="D117" s="5">
        <v>4</v>
      </c>
      <c r="E117" s="5">
        <v>3</v>
      </c>
      <c r="F117" s="3">
        <v>31.7</v>
      </c>
    </row>
    <row r="118" spans="2:6" x14ac:dyDescent="0.3">
      <c r="B118" t="s">
        <v>877</v>
      </c>
      <c r="C118" s="5">
        <v>10</v>
      </c>
      <c r="D118" s="5">
        <v>9</v>
      </c>
      <c r="E118" s="5">
        <v>1</v>
      </c>
      <c r="F118" s="3">
        <v>46.7</v>
      </c>
    </row>
    <row r="119" spans="2:6" x14ac:dyDescent="0.3">
      <c r="B119" t="s">
        <v>948</v>
      </c>
      <c r="C119" s="5">
        <v>10</v>
      </c>
      <c r="D119" s="5">
        <v>12</v>
      </c>
      <c r="E119" s="5">
        <v>3</v>
      </c>
      <c r="F119" s="3">
        <v>28.2</v>
      </c>
    </row>
    <row r="120" spans="2:6" x14ac:dyDescent="0.3">
      <c r="B120" t="s">
        <v>1095</v>
      </c>
      <c r="C120" s="5">
        <v>10</v>
      </c>
      <c r="D120" s="5">
        <v>12</v>
      </c>
      <c r="E120" s="5">
        <v>6</v>
      </c>
      <c r="F120" s="3">
        <v>34</v>
      </c>
    </row>
    <row r="121" spans="2:6" x14ac:dyDescent="0.3">
      <c r="B121" t="s">
        <v>996</v>
      </c>
      <c r="C121" s="5">
        <v>10</v>
      </c>
      <c r="D121" s="5">
        <v>18</v>
      </c>
      <c r="E121" s="5">
        <v>2</v>
      </c>
      <c r="F121" s="3">
        <v>33</v>
      </c>
    </row>
    <row r="122" spans="2:6" x14ac:dyDescent="0.3">
      <c r="B122" t="s">
        <v>576</v>
      </c>
      <c r="C122" s="5">
        <v>10</v>
      </c>
      <c r="D122" s="5">
        <v>24</v>
      </c>
      <c r="E122" s="5">
        <v>4</v>
      </c>
      <c r="F122" s="3">
        <v>33.799999999999997</v>
      </c>
    </row>
    <row r="123" spans="2:6" x14ac:dyDescent="0.3">
      <c r="B123" t="s">
        <v>810</v>
      </c>
      <c r="C123" s="5">
        <v>10</v>
      </c>
      <c r="D123" s="5">
        <v>14</v>
      </c>
      <c r="E123" s="5">
        <v>3</v>
      </c>
      <c r="F123" s="3">
        <v>32.200000000000003</v>
      </c>
    </row>
    <row r="124" spans="2:6" x14ac:dyDescent="0.3">
      <c r="B124" t="s">
        <v>680</v>
      </c>
      <c r="C124" s="5">
        <v>10</v>
      </c>
      <c r="D124" s="5">
        <v>7</v>
      </c>
      <c r="E124" s="5">
        <v>7</v>
      </c>
      <c r="F124" s="3">
        <v>32.5</v>
      </c>
    </row>
    <row r="125" spans="2:6" x14ac:dyDescent="0.3">
      <c r="B125" t="s">
        <v>632</v>
      </c>
      <c r="C125" s="5">
        <v>10</v>
      </c>
      <c r="D125" s="5">
        <v>21</v>
      </c>
      <c r="E125" s="5">
        <v>4</v>
      </c>
      <c r="F125" s="3">
        <v>48.5</v>
      </c>
    </row>
    <row r="126" spans="2:6" x14ac:dyDescent="0.3">
      <c r="B126" t="s">
        <v>491</v>
      </c>
      <c r="C126" s="5">
        <v>10</v>
      </c>
      <c r="D126" s="5">
        <v>24</v>
      </c>
      <c r="E126" s="5">
        <v>11</v>
      </c>
      <c r="F126" s="3">
        <v>40.799999999999997</v>
      </c>
    </row>
    <row r="127" spans="2:6" x14ac:dyDescent="0.3">
      <c r="B127" t="s">
        <v>291</v>
      </c>
      <c r="C127" s="5">
        <v>10</v>
      </c>
      <c r="D127" s="5">
        <v>17</v>
      </c>
      <c r="E127" s="5">
        <v>5</v>
      </c>
      <c r="F127" s="3">
        <v>23.4</v>
      </c>
    </row>
    <row r="128" spans="2:6" x14ac:dyDescent="0.3">
      <c r="B128" t="s">
        <v>305</v>
      </c>
      <c r="C128" s="5">
        <v>10</v>
      </c>
      <c r="D128" s="5">
        <v>25</v>
      </c>
      <c r="E128" s="5">
        <v>5</v>
      </c>
      <c r="F128" s="3">
        <v>26</v>
      </c>
    </row>
    <row r="129" spans="2:6" x14ac:dyDescent="0.3">
      <c r="B129" t="s">
        <v>370</v>
      </c>
      <c r="C129" s="5">
        <v>10</v>
      </c>
      <c r="D129" s="5">
        <v>22</v>
      </c>
      <c r="E129" s="5">
        <v>4</v>
      </c>
      <c r="F129" s="3">
        <v>32</v>
      </c>
    </row>
    <row r="130" spans="2:6" x14ac:dyDescent="0.3">
      <c r="B130" t="s">
        <v>120</v>
      </c>
      <c r="C130" s="5">
        <v>10</v>
      </c>
      <c r="D130" s="5">
        <v>16</v>
      </c>
      <c r="E130" s="5">
        <v>7</v>
      </c>
      <c r="F130" s="3">
        <v>29.9</v>
      </c>
    </row>
    <row r="131" spans="2:6" x14ac:dyDescent="0.3">
      <c r="B131" t="s">
        <v>37</v>
      </c>
      <c r="C131" s="5">
        <v>10</v>
      </c>
      <c r="D131" s="5">
        <v>47</v>
      </c>
      <c r="E131" s="5">
        <v>9</v>
      </c>
      <c r="F131" s="3">
        <v>29.8</v>
      </c>
    </row>
    <row r="132" spans="2:6" x14ac:dyDescent="0.3">
      <c r="B132" t="s">
        <v>236</v>
      </c>
      <c r="C132" s="5">
        <v>10</v>
      </c>
      <c r="D132" s="5">
        <v>11</v>
      </c>
      <c r="E132" s="5">
        <v>6</v>
      </c>
      <c r="F132" s="3">
        <v>13.6</v>
      </c>
    </row>
    <row r="133" spans="2:6" x14ac:dyDescent="0.3">
      <c r="B133" t="s">
        <v>149</v>
      </c>
      <c r="C133" s="5">
        <v>10</v>
      </c>
      <c r="D133" s="5">
        <v>16</v>
      </c>
      <c r="E133" s="5">
        <v>6</v>
      </c>
      <c r="F133" s="3">
        <v>29.7</v>
      </c>
    </row>
    <row r="134" spans="2:6" x14ac:dyDescent="0.3">
      <c r="B134" t="s">
        <v>165</v>
      </c>
      <c r="C134" s="5">
        <v>10</v>
      </c>
      <c r="D134" s="5">
        <v>22</v>
      </c>
      <c r="E134" s="5">
        <v>1</v>
      </c>
      <c r="F134" s="3">
        <v>21.8</v>
      </c>
    </row>
    <row r="135" spans="2:6" x14ac:dyDescent="0.3">
      <c r="B135" t="s">
        <v>1043</v>
      </c>
      <c r="C135" s="5">
        <v>9</v>
      </c>
      <c r="D135" s="5">
        <v>12</v>
      </c>
      <c r="E135" s="5">
        <v>2</v>
      </c>
      <c r="F135" s="3">
        <v>34.222222222222221</v>
      </c>
    </row>
    <row r="136" spans="2:6" x14ac:dyDescent="0.3">
      <c r="B136" t="s">
        <v>859</v>
      </c>
      <c r="C136" s="5">
        <v>9</v>
      </c>
      <c r="D136" s="5">
        <v>20</v>
      </c>
      <c r="E136" s="5">
        <v>6</v>
      </c>
      <c r="F136" s="3">
        <v>18.333333333333332</v>
      </c>
    </row>
    <row r="137" spans="2:6" x14ac:dyDescent="0.3">
      <c r="B137" t="s">
        <v>724</v>
      </c>
      <c r="C137" s="5">
        <v>9</v>
      </c>
      <c r="D137" s="5">
        <v>7</v>
      </c>
      <c r="E137" s="5">
        <v>1</v>
      </c>
      <c r="F137" s="3">
        <v>26.888888888888889</v>
      </c>
    </row>
    <row r="138" spans="2:6" x14ac:dyDescent="0.3">
      <c r="B138" t="s">
        <v>801</v>
      </c>
      <c r="C138" s="5">
        <v>9</v>
      </c>
      <c r="D138" s="5">
        <v>20</v>
      </c>
      <c r="E138" s="5">
        <v>4</v>
      </c>
      <c r="F138" s="3">
        <v>36</v>
      </c>
    </row>
    <row r="139" spans="2:6" x14ac:dyDescent="0.3">
      <c r="B139" t="s">
        <v>494</v>
      </c>
      <c r="C139" s="5">
        <v>9</v>
      </c>
      <c r="D139" s="5">
        <v>7</v>
      </c>
      <c r="E139" s="5">
        <v>1</v>
      </c>
      <c r="F139" s="3">
        <v>20.111111111111111</v>
      </c>
    </row>
    <row r="140" spans="2:6" x14ac:dyDescent="0.3">
      <c r="B140" t="s">
        <v>448</v>
      </c>
      <c r="C140" s="5">
        <v>9</v>
      </c>
      <c r="D140" s="5">
        <v>18</v>
      </c>
      <c r="E140" s="5">
        <v>4</v>
      </c>
      <c r="F140" s="3">
        <v>33.222222222222221</v>
      </c>
    </row>
    <row r="141" spans="2:6" x14ac:dyDescent="0.3">
      <c r="B141" t="s">
        <v>13</v>
      </c>
      <c r="C141" s="5">
        <v>9</v>
      </c>
      <c r="D141" s="5">
        <v>3</v>
      </c>
      <c r="E141" s="5">
        <v>2</v>
      </c>
      <c r="F141" s="3">
        <v>16.777777777777779</v>
      </c>
    </row>
    <row r="142" spans="2:6" x14ac:dyDescent="0.3">
      <c r="B142" t="s">
        <v>257</v>
      </c>
      <c r="C142" s="5">
        <v>9</v>
      </c>
      <c r="D142" s="5">
        <v>11</v>
      </c>
      <c r="E142" s="5">
        <v>2</v>
      </c>
      <c r="F142" s="3">
        <v>33.888888888888886</v>
      </c>
    </row>
    <row r="143" spans="2:6" x14ac:dyDescent="0.3">
      <c r="B143" t="s">
        <v>1017</v>
      </c>
      <c r="C143" s="5">
        <v>8</v>
      </c>
      <c r="D143" s="5">
        <v>14</v>
      </c>
      <c r="E143" s="5">
        <v>8</v>
      </c>
      <c r="F143" s="3">
        <v>43.25</v>
      </c>
    </row>
    <row r="144" spans="2:6" x14ac:dyDescent="0.3">
      <c r="B144" t="s">
        <v>1039</v>
      </c>
      <c r="C144" s="5">
        <v>8</v>
      </c>
      <c r="D144" s="5">
        <v>22</v>
      </c>
      <c r="E144" s="5">
        <v>8</v>
      </c>
      <c r="F144" s="3">
        <v>29.875</v>
      </c>
    </row>
    <row r="145" spans="2:11" x14ac:dyDescent="0.3">
      <c r="B145" t="s">
        <v>854</v>
      </c>
      <c r="C145" s="5">
        <v>8</v>
      </c>
      <c r="D145" s="5">
        <v>17</v>
      </c>
      <c r="E145" s="5">
        <v>2</v>
      </c>
      <c r="F145" s="3">
        <v>36.25</v>
      </c>
    </row>
    <row r="146" spans="2:11" x14ac:dyDescent="0.3">
      <c r="B146" t="s">
        <v>1103</v>
      </c>
      <c r="C146" s="5">
        <v>8</v>
      </c>
      <c r="D146" s="5">
        <v>19</v>
      </c>
      <c r="E146" s="5">
        <v>6</v>
      </c>
      <c r="F146" s="3">
        <v>29.625</v>
      </c>
    </row>
    <row r="147" spans="2:11" x14ac:dyDescent="0.3">
      <c r="B147" t="s">
        <v>1064</v>
      </c>
      <c r="C147" s="5">
        <v>8</v>
      </c>
      <c r="D147" s="5">
        <v>21</v>
      </c>
      <c r="E147" s="5">
        <v>7</v>
      </c>
      <c r="F147" s="3">
        <v>42.375</v>
      </c>
    </row>
    <row r="148" spans="2:11" x14ac:dyDescent="0.3">
      <c r="B148" t="s">
        <v>1099</v>
      </c>
      <c r="C148" s="5">
        <v>8</v>
      </c>
      <c r="D148" s="5">
        <v>13</v>
      </c>
      <c r="E148" s="5">
        <v>4</v>
      </c>
      <c r="F148" s="3">
        <v>46.75</v>
      </c>
    </row>
    <row r="149" spans="2:11" x14ac:dyDescent="0.3">
      <c r="B149" t="s">
        <v>1026</v>
      </c>
      <c r="C149" s="5">
        <v>8</v>
      </c>
      <c r="D149" s="5">
        <v>18</v>
      </c>
      <c r="E149" s="5">
        <v>3</v>
      </c>
      <c r="F149" s="3">
        <v>31.25</v>
      </c>
    </row>
    <row r="150" spans="2:11" x14ac:dyDescent="0.3">
      <c r="B150" t="s">
        <v>871</v>
      </c>
      <c r="C150" s="5">
        <v>8</v>
      </c>
      <c r="D150" s="5">
        <v>16</v>
      </c>
      <c r="E150" s="5">
        <v>12</v>
      </c>
      <c r="F150" s="3">
        <v>39.75</v>
      </c>
    </row>
    <row r="151" spans="2:11" x14ac:dyDescent="0.3">
      <c r="B151" t="s">
        <v>879</v>
      </c>
      <c r="C151" s="5">
        <v>8</v>
      </c>
      <c r="D151" s="5">
        <v>15</v>
      </c>
      <c r="E151" s="5">
        <v>1</v>
      </c>
      <c r="F151" s="3">
        <v>35.375</v>
      </c>
    </row>
    <row r="152" spans="2:11" x14ac:dyDescent="0.3">
      <c r="B152" t="s">
        <v>1094</v>
      </c>
      <c r="C152" s="5">
        <v>8</v>
      </c>
      <c r="D152" s="5">
        <v>9</v>
      </c>
      <c r="E152" s="5">
        <v>4</v>
      </c>
      <c r="F152" s="3">
        <v>24.375</v>
      </c>
    </row>
    <row r="153" spans="2:11" x14ac:dyDescent="0.3">
      <c r="B153" t="s">
        <v>856</v>
      </c>
      <c r="C153" s="5">
        <v>8</v>
      </c>
      <c r="D153" s="5">
        <v>14</v>
      </c>
      <c r="E153" s="5">
        <v>4</v>
      </c>
      <c r="F153" s="3">
        <v>21.5</v>
      </c>
    </row>
    <row r="154" spans="2:11" x14ac:dyDescent="0.3">
      <c r="B154" t="s">
        <v>862</v>
      </c>
      <c r="C154" s="5">
        <v>8</v>
      </c>
      <c r="D154" s="5">
        <v>2</v>
      </c>
      <c r="E154" s="5">
        <v>4</v>
      </c>
      <c r="F154" s="3">
        <v>27.125</v>
      </c>
    </row>
    <row r="155" spans="2:11" x14ac:dyDescent="0.3">
      <c r="B155" t="s">
        <v>925</v>
      </c>
      <c r="C155" s="5">
        <v>8</v>
      </c>
      <c r="D155" s="5">
        <v>26</v>
      </c>
      <c r="E155" s="5">
        <v>2</v>
      </c>
      <c r="F155" s="3">
        <v>41.75</v>
      </c>
    </row>
    <row r="156" spans="2:11" x14ac:dyDescent="0.3">
      <c r="B156" t="s">
        <v>1016</v>
      </c>
      <c r="C156" s="5">
        <v>8</v>
      </c>
      <c r="D156" s="5">
        <v>15</v>
      </c>
      <c r="E156" s="5">
        <v>5</v>
      </c>
      <c r="F156" s="3">
        <v>31.375</v>
      </c>
    </row>
    <row r="157" spans="2:11" x14ac:dyDescent="0.3">
      <c r="B157" t="s">
        <v>573</v>
      </c>
      <c r="C157" s="5">
        <v>8</v>
      </c>
      <c r="D157" s="5">
        <v>9</v>
      </c>
      <c r="E157" s="5">
        <v>2</v>
      </c>
      <c r="F157" s="3">
        <v>47.375</v>
      </c>
    </row>
    <row r="158" spans="2:11" x14ac:dyDescent="0.3">
      <c r="B158" t="s">
        <v>605</v>
      </c>
      <c r="C158" s="5">
        <v>8</v>
      </c>
      <c r="D158" s="5">
        <v>6</v>
      </c>
      <c r="E158" s="5">
        <v>0</v>
      </c>
      <c r="F158" s="3">
        <v>30.5</v>
      </c>
    </row>
    <row r="159" spans="2:11" x14ac:dyDescent="0.3">
      <c r="B159" t="s">
        <v>580</v>
      </c>
      <c r="C159" s="5">
        <v>8</v>
      </c>
      <c r="D159" s="5">
        <v>21</v>
      </c>
      <c r="E159" s="5">
        <v>9</v>
      </c>
      <c r="F159" s="3">
        <v>23.625</v>
      </c>
      <c r="I159"/>
      <c r="K159"/>
    </row>
    <row r="160" spans="2:11" x14ac:dyDescent="0.3">
      <c r="B160" t="s">
        <v>714</v>
      </c>
      <c r="C160" s="5">
        <v>8</v>
      </c>
      <c r="D160" s="5">
        <v>5</v>
      </c>
      <c r="E160" s="5">
        <v>6</v>
      </c>
      <c r="F160" s="3">
        <v>19.25</v>
      </c>
      <c r="I160"/>
      <c r="K160"/>
    </row>
    <row r="161" spans="2:11" x14ac:dyDescent="0.3">
      <c r="B161" t="s">
        <v>797</v>
      </c>
      <c r="C161" s="5">
        <v>8</v>
      </c>
      <c r="D161" s="5">
        <v>27</v>
      </c>
      <c r="E161" s="5">
        <v>6</v>
      </c>
      <c r="F161" s="3">
        <v>33.375</v>
      </c>
      <c r="I161"/>
      <c r="K161"/>
    </row>
    <row r="162" spans="2:11" x14ac:dyDescent="0.3">
      <c r="B162" t="s">
        <v>654</v>
      </c>
      <c r="C162" s="5">
        <v>8</v>
      </c>
      <c r="D162" s="5">
        <v>22</v>
      </c>
      <c r="E162" s="5">
        <v>1</v>
      </c>
      <c r="F162" s="3">
        <v>32.75</v>
      </c>
      <c r="I162"/>
      <c r="K162"/>
    </row>
    <row r="163" spans="2:11" x14ac:dyDescent="0.3">
      <c r="B163" t="s">
        <v>622</v>
      </c>
      <c r="C163" s="5">
        <v>8</v>
      </c>
      <c r="D163" s="5">
        <v>38</v>
      </c>
      <c r="E163" s="5">
        <v>1</v>
      </c>
      <c r="F163" s="3">
        <v>50.125</v>
      </c>
      <c r="I163"/>
      <c r="K163"/>
    </row>
    <row r="164" spans="2:11" x14ac:dyDescent="0.3">
      <c r="B164" t="s">
        <v>746</v>
      </c>
      <c r="C164" s="5">
        <v>8</v>
      </c>
      <c r="D164" s="5">
        <v>21</v>
      </c>
      <c r="E164" s="5">
        <v>3</v>
      </c>
      <c r="F164" s="3">
        <v>17.875</v>
      </c>
      <c r="I164"/>
      <c r="K164"/>
    </row>
    <row r="165" spans="2:11" x14ac:dyDescent="0.3">
      <c r="B165" t="s">
        <v>723</v>
      </c>
      <c r="C165" s="5">
        <v>8</v>
      </c>
      <c r="D165" s="5">
        <v>20</v>
      </c>
      <c r="E165" s="5">
        <v>3</v>
      </c>
      <c r="F165" s="3">
        <v>38.125</v>
      </c>
      <c r="I165"/>
      <c r="K165"/>
    </row>
    <row r="166" spans="2:11" x14ac:dyDescent="0.3">
      <c r="B166" t="s">
        <v>748</v>
      </c>
      <c r="C166" s="5">
        <v>8</v>
      </c>
      <c r="D166" s="5">
        <v>21</v>
      </c>
      <c r="E166" s="5">
        <v>2</v>
      </c>
      <c r="F166" s="3">
        <v>34.125</v>
      </c>
      <c r="I166"/>
      <c r="K166"/>
    </row>
    <row r="167" spans="2:11" x14ac:dyDescent="0.3">
      <c r="B167" t="s">
        <v>817</v>
      </c>
      <c r="C167" s="5">
        <v>8</v>
      </c>
      <c r="D167" s="5">
        <v>18</v>
      </c>
      <c r="E167" s="5">
        <v>4</v>
      </c>
      <c r="F167" s="3">
        <v>28.125</v>
      </c>
      <c r="I167"/>
      <c r="K167"/>
    </row>
    <row r="168" spans="2:11" x14ac:dyDescent="0.3">
      <c r="B168" t="s">
        <v>774</v>
      </c>
      <c r="C168" s="5">
        <v>8</v>
      </c>
      <c r="D168" s="5">
        <v>23</v>
      </c>
      <c r="E168" s="5">
        <v>6</v>
      </c>
      <c r="F168" s="3">
        <v>37.875</v>
      </c>
      <c r="I168"/>
      <c r="K168"/>
    </row>
    <row r="169" spans="2:11" x14ac:dyDescent="0.3">
      <c r="B169" t="s">
        <v>652</v>
      </c>
      <c r="C169" s="5">
        <v>8</v>
      </c>
      <c r="D169" s="5">
        <v>17</v>
      </c>
      <c r="E169" s="5">
        <v>0</v>
      </c>
      <c r="F169" s="3">
        <v>43.25</v>
      </c>
      <c r="I169"/>
      <c r="K169"/>
    </row>
    <row r="170" spans="2:11" x14ac:dyDescent="0.3">
      <c r="B170" t="s">
        <v>831</v>
      </c>
      <c r="C170" s="5">
        <v>8</v>
      </c>
      <c r="D170" s="5">
        <v>23</v>
      </c>
      <c r="E170" s="5">
        <v>5</v>
      </c>
      <c r="F170" s="3">
        <v>47.375</v>
      </c>
      <c r="I170"/>
      <c r="K170"/>
    </row>
    <row r="171" spans="2:11" x14ac:dyDescent="0.3">
      <c r="B171" t="s">
        <v>542</v>
      </c>
      <c r="C171" s="5">
        <v>8</v>
      </c>
      <c r="D171" s="5">
        <v>13</v>
      </c>
      <c r="E171" s="5">
        <v>0</v>
      </c>
      <c r="F171" s="3">
        <v>30.125</v>
      </c>
      <c r="I171"/>
      <c r="K171"/>
    </row>
    <row r="172" spans="2:11" x14ac:dyDescent="0.3">
      <c r="B172" t="s">
        <v>347</v>
      </c>
      <c r="C172" s="5">
        <v>8</v>
      </c>
      <c r="D172" s="5">
        <v>31</v>
      </c>
      <c r="E172" s="5">
        <v>4</v>
      </c>
      <c r="F172" s="3">
        <v>32.125</v>
      </c>
      <c r="I172"/>
      <c r="K172"/>
    </row>
    <row r="173" spans="2:11" x14ac:dyDescent="0.3">
      <c r="B173" t="s">
        <v>311</v>
      </c>
      <c r="C173" s="5">
        <v>8</v>
      </c>
      <c r="D173" s="5">
        <v>27</v>
      </c>
      <c r="E173" s="5">
        <v>9</v>
      </c>
      <c r="F173" s="3">
        <v>25.375</v>
      </c>
      <c r="I173"/>
      <c r="K173"/>
    </row>
    <row r="174" spans="2:11" x14ac:dyDescent="0.3">
      <c r="B174" t="s">
        <v>299</v>
      </c>
      <c r="C174" s="5">
        <v>8</v>
      </c>
      <c r="D174" s="5">
        <v>19</v>
      </c>
      <c r="E174" s="5">
        <v>4</v>
      </c>
      <c r="F174" s="3">
        <v>40.25</v>
      </c>
      <c r="I174"/>
      <c r="K174"/>
    </row>
    <row r="175" spans="2:11" x14ac:dyDescent="0.3">
      <c r="B175" t="s">
        <v>504</v>
      </c>
      <c r="C175" s="5">
        <v>8</v>
      </c>
      <c r="D175" s="5">
        <v>19</v>
      </c>
      <c r="E175" s="5">
        <v>3</v>
      </c>
      <c r="F175" s="3">
        <v>20.75</v>
      </c>
      <c r="I175"/>
      <c r="K175"/>
    </row>
    <row r="176" spans="2:11" x14ac:dyDescent="0.3">
      <c r="B176" t="s">
        <v>381</v>
      </c>
      <c r="C176" s="5">
        <v>8</v>
      </c>
      <c r="D176" s="5">
        <v>15</v>
      </c>
      <c r="E176" s="5">
        <v>3</v>
      </c>
      <c r="F176" s="3">
        <v>20.625</v>
      </c>
      <c r="I176"/>
      <c r="K176"/>
    </row>
    <row r="177" spans="2:11" x14ac:dyDescent="0.3">
      <c r="B177" t="s">
        <v>554</v>
      </c>
      <c r="C177" s="5">
        <v>8</v>
      </c>
      <c r="D177" s="5">
        <v>10</v>
      </c>
      <c r="E177" s="5">
        <v>6</v>
      </c>
      <c r="F177" s="3">
        <v>35.75</v>
      </c>
      <c r="I177"/>
      <c r="K177"/>
    </row>
    <row r="178" spans="2:11" x14ac:dyDescent="0.3">
      <c r="B178" t="s">
        <v>241</v>
      </c>
      <c r="C178" s="5">
        <v>8</v>
      </c>
      <c r="D178" s="5">
        <v>17</v>
      </c>
      <c r="E178" s="5">
        <v>0</v>
      </c>
      <c r="F178" s="3">
        <v>27.75</v>
      </c>
      <c r="I178"/>
      <c r="K178"/>
    </row>
    <row r="179" spans="2:11" x14ac:dyDescent="0.3">
      <c r="B179" t="s">
        <v>172</v>
      </c>
      <c r="C179" s="5">
        <v>8</v>
      </c>
      <c r="D179" s="5">
        <v>16</v>
      </c>
      <c r="E179" s="5">
        <v>2</v>
      </c>
      <c r="F179" s="3">
        <v>39.875</v>
      </c>
      <c r="I179"/>
      <c r="K179"/>
    </row>
    <row r="180" spans="2:11" x14ac:dyDescent="0.3">
      <c r="B180" t="s">
        <v>202</v>
      </c>
      <c r="C180" s="5">
        <v>8</v>
      </c>
      <c r="D180" s="5">
        <v>8</v>
      </c>
      <c r="E180" s="5">
        <v>1</v>
      </c>
      <c r="F180" s="3">
        <v>30.25</v>
      </c>
      <c r="I180"/>
      <c r="K180"/>
    </row>
    <row r="181" spans="2:11" x14ac:dyDescent="0.3">
      <c r="B181" t="s">
        <v>49</v>
      </c>
      <c r="C181" s="5">
        <v>8</v>
      </c>
      <c r="D181" s="5">
        <v>10</v>
      </c>
      <c r="E181" s="5">
        <v>5</v>
      </c>
      <c r="F181" s="3">
        <v>40.375</v>
      </c>
      <c r="I181"/>
      <c r="K181"/>
    </row>
    <row r="182" spans="2:11" x14ac:dyDescent="0.3">
      <c r="B182" t="s">
        <v>8</v>
      </c>
      <c r="C182" s="5">
        <v>8</v>
      </c>
      <c r="D182" s="5">
        <v>13</v>
      </c>
      <c r="E182" s="5">
        <v>9</v>
      </c>
      <c r="F182" s="3">
        <v>45.25</v>
      </c>
      <c r="I182"/>
      <c r="K182"/>
    </row>
    <row r="183" spans="2:11" x14ac:dyDescent="0.3">
      <c r="B183" t="s">
        <v>158</v>
      </c>
      <c r="C183" s="5">
        <v>8</v>
      </c>
      <c r="D183" s="5">
        <v>12</v>
      </c>
      <c r="E183" s="5">
        <v>6</v>
      </c>
      <c r="F183" s="3">
        <v>38</v>
      </c>
      <c r="I183"/>
      <c r="K183"/>
    </row>
    <row r="184" spans="2:11" x14ac:dyDescent="0.3">
      <c r="B184" t="s">
        <v>243</v>
      </c>
      <c r="C184" s="5">
        <v>8</v>
      </c>
      <c r="D184" s="5">
        <v>14</v>
      </c>
      <c r="E184" s="5">
        <v>7</v>
      </c>
      <c r="F184" s="3">
        <v>46.625</v>
      </c>
      <c r="I184"/>
      <c r="K184"/>
    </row>
    <row r="185" spans="2:11" x14ac:dyDescent="0.3">
      <c r="B185" t="s">
        <v>246</v>
      </c>
      <c r="C185" s="5">
        <v>8</v>
      </c>
      <c r="D185" s="5">
        <v>16</v>
      </c>
      <c r="E185" s="5">
        <v>10</v>
      </c>
      <c r="F185" s="3">
        <v>25.25</v>
      </c>
      <c r="I185"/>
      <c r="K185"/>
    </row>
    <row r="186" spans="2:11" x14ac:dyDescent="0.3">
      <c r="B186" t="s">
        <v>192</v>
      </c>
      <c r="C186" s="5">
        <v>8</v>
      </c>
      <c r="D186" s="5">
        <v>21</v>
      </c>
      <c r="E186" s="5">
        <v>4</v>
      </c>
      <c r="F186" s="3">
        <v>45.75</v>
      </c>
      <c r="I186"/>
      <c r="K186"/>
    </row>
    <row r="187" spans="2:11" x14ac:dyDescent="0.3">
      <c r="B187" t="s">
        <v>110</v>
      </c>
      <c r="C187" s="5">
        <v>8</v>
      </c>
      <c r="D187" s="5">
        <v>4</v>
      </c>
      <c r="E187" s="5">
        <v>2</v>
      </c>
      <c r="F187" s="3">
        <v>14</v>
      </c>
      <c r="I187"/>
      <c r="K187"/>
    </row>
    <row r="188" spans="2:11" x14ac:dyDescent="0.3">
      <c r="B188" t="s">
        <v>223</v>
      </c>
      <c r="C188" s="5">
        <v>8</v>
      </c>
      <c r="D188" s="5">
        <v>24</v>
      </c>
      <c r="E188" s="5">
        <v>7</v>
      </c>
      <c r="F188" s="3">
        <v>40.75</v>
      </c>
      <c r="I188"/>
      <c r="K188"/>
    </row>
    <row r="189" spans="2:11" x14ac:dyDescent="0.3">
      <c r="B189" t="s">
        <v>140</v>
      </c>
      <c r="C189" s="5">
        <v>8</v>
      </c>
      <c r="D189" s="5">
        <v>11</v>
      </c>
      <c r="E189" s="5">
        <v>1</v>
      </c>
      <c r="F189" s="3">
        <v>27.375</v>
      </c>
      <c r="I189"/>
      <c r="K189"/>
    </row>
    <row r="190" spans="2:11" x14ac:dyDescent="0.3">
      <c r="B190" t="s">
        <v>870</v>
      </c>
      <c r="C190" s="5">
        <v>7</v>
      </c>
      <c r="D190" s="5">
        <v>28</v>
      </c>
      <c r="E190" s="5">
        <v>3</v>
      </c>
      <c r="F190" s="3">
        <v>34</v>
      </c>
      <c r="I190"/>
      <c r="K190"/>
    </row>
    <row r="191" spans="2:11" x14ac:dyDescent="0.3">
      <c r="B191" t="s">
        <v>809</v>
      </c>
      <c r="C191" s="5">
        <v>7</v>
      </c>
      <c r="D191" s="5">
        <v>12</v>
      </c>
      <c r="E191" s="5">
        <v>0</v>
      </c>
      <c r="F191" s="3">
        <v>23</v>
      </c>
      <c r="I191"/>
      <c r="K191"/>
    </row>
    <row r="192" spans="2:11" x14ac:dyDescent="0.3">
      <c r="B192" t="s">
        <v>547</v>
      </c>
      <c r="C192" s="5">
        <v>6</v>
      </c>
      <c r="D192" s="5">
        <v>3</v>
      </c>
      <c r="E192" s="5">
        <v>3</v>
      </c>
      <c r="F192" s="3">
        <v>29</v>
      </c>
      <c r="I192"/>
      <c r="K192"/>
    </row>
    <row r="193" spans="2:11" x14ac:dyDescent="0.3">
      <c r="B193" t="s">
        <v>839</v>
      </c>
      <c r="C193" s="5">
        <v>5</v>
      </c>
      <c r="D193" s="5">
        <v>1</v>
      </c>
      <c r="E193" s="5">
        <v>0</v>
      </c>
      <c r="F193" s="3">
        <v>26.8</v>
      </c>
      <c r="I193"/>
      <c r="K193"/>
    </row>
    <row r="194" spans="2:11" x14ac:dyDescent="0.3">
      <c r="B194" t="s">
        <v>973</v>
      </c>
      <c r="C194" s="5">
        <v>5</v>
      </c>
      <c r="D194" s="5">
        <v>16</v>
      </c>
      <c r="E194" s="5">
        <v>1</v>
      </c>
      <c r="F194" s="3">
        <v>22.2</v>
      </c>
      <c r="I194"/>
      <c r="K194"/>
    </row>
    <row r="195" spans="2:11" x14ac:dyDescent="0.3">
      <c r="B195" t="s">
        <v>945</v>
      </c>
      <c r="C195" s="5">
        <v>5</v>
      </c>
      <c r="D195" s="5">
        <v>11</v>
      </c>
      <c r="E195" s="5">
        <v>2</v>
      </c>
      <c r="F195" s="3">
        <v>20.8</v>
      </c>
      <c r="I195"/>
      <c r="K195"/>
    </row>
    <row r="196" spans="2:11" x14ac:dyDescent="0.3">
      <c r="B196" t="s">
        <v>985</v>
      </c>
      <c r="C196" s="5">
        <v>5</v>
      </c>
      <c r="D196" s="5">
        <v>15</v>
      </c>
      <c r="E196" s="5">
        <v>4</v>
      </c>
      <c r="F196" s="3">
        <v>54.8</v>
      </c>
      <c r="I196"/>
      <c r="K196"/>
    </row>
    <row r="197" spans="2:11" x14ac:dyDescent="0.3">
      <c r="B197" t="s">
        <v>1062</v>
      </c>
      <c r="C197" s="5">
        <v>5</v>
      </c>
      <c r="D197" s="5">
        <v>3</v>
      </c>
      <c r="E197" s="5">
        <v>0</v>
      </c>
      <c r="F197" s="3">
        <v>48.6</v>
      </c>
      <c r="I197"/>
      <c r="K197"/>
    </row>
    <row r="198" spans="2:11" x14ac:dyDescent="0.3">
      <c r="B198" t="s">
        <v>872</v>
      </c>
      <c r="C198" s="5">
        <v>5</v>
      </c>
      <c r="D198" s="5">
        <v>6</v>
      </c>
      <c r="E198" s="5">
        <v>5</v>
      </c>
      <c r="F198" s="3">
        <v>18.399999999999999</v>
      </c>
      <c r="I198"/>
      <c r="K198"/>
    </row>
    <row r="199" spans="2:11" x14ac:dyDescent="0.3">
      <c r="B199" t="s">
        <v>1036</v>
      </c>
      <c r="C199" s="5">
        <v>5</v>
      </c>
      <c r="D199" s="5">
        <v>6</v>
      </c>
      <c r="E199" s="5">
        <v>4</v>
      </c>
      <c r="F199" s="3">
        <v>57.8</v>
      </c>
      <c r="I199"/>
      <c r="K199"/>
    </row>
    <row r="200" spans="2:11" x14ac:dyDescent="0.3">
      <c r="B200" t="s">
        <v>989</v>
      </c>
      <c r="C200" s="5">
        <v>5</v>
      </c>
      <c r="D200" s="5">
        <v>11</v>
      </c>
      <c r="E200" s="5">
        <v>5</v>
      </c>
      <c r="F200" s="3">
        <v>28.4</v>
      </c>
      <c r="I200"/>
      <c r="K200"/>
    </row>
    <row r="201" spans="2:11" x14ac:dyDescent="0.3">
      <c r="B201" t="s">
        <v>922</v>
      </c>
      <c r="C201" s="5">
        <v>5</v>
      </c>
      <c r="D201" s="5">
        <v>25</v>
      </c>
      <c r="E201" s="5">
        <v>3</v>
      </c>
      <c r="F201" s="3">
        <v>41.4</v>
      </c>
      <c r="I201"/>
      <c r="K201"/>
    </row>
    <row r="202" spans="2:11" x14ac:dyDescent="0.3">
      <c r="B202" t="s">
        <v>889</v>
      </c>
      <c r="C202" s="5">
        <v>5</v>
      </c>
      <c r="D202" s="5">
        <v>11</v>
      </c>
      <c r="E202" s="5">
        <v>4</v>
      </c>
      <c r="F202" s="3">
        <v>41.8</v>
      </c>
      <c r="I202"/>
      <c r="K202"/>
    </row>
    <row r="203" spans="2:11" x14ac:dyDescent="0.3">
      <c r="B203" t="s">
        <v>857</v>
      </c>
      <c r="C203" s="5">
        <v>5</v>
      </c>
      <c r="D203" s="5">
        <v>5</v>
      </c>
      <c r="E203" s="5">
        <v>5</v>
      </c>
      <c r="F203" s="3">
        <v>14.6</v>
      </c>
      <c r="I203"/>
      <c r="K203"/>
    </row>
    <row r="204" spans="2:11" x14ac:dyDescent="0.3">
      <c r="B204" t="s">
        <v>953</v>
      </c>
      <c r="C204" s="5">
        <v>5</v>
      </c>
      <c r="D204" s="5">
        <v>21</v>
      </c>
      <c r="E204" s="5">
        <v>4</v>
      </c>
      <c r="F204" s="3">
        <v>35.6</v>
      </c>
      <c r="I204"/>
      <c r="K204"/>
    </row>
    <row r="205" spans="2:11" x14ac:dyDescent="0.3">
      <c r="B205" t="s">
        <v>1065</v>
      </c>
      <c r="C205" s="5">
        <v>5</v>
      </c>
      <c r="D205" s="5">
        <v>1</v>
      </c>
      <c r="E205" s="5">
        <v>0</v>
      </c>
      <c r="F205" s="3">
        <v>23.8</v>
      </c>
      <c r="I205"/>
      <c r="K205"/>
    </row>
    <row r="206" spans="2:11" x14ac:dyDescent="0.3">
      <c r="B206" t="s">
        <v>1001</v>
      </c>
      <c r="C206" s="5">
        <v>5</v>
      </c>
      <c r="D206" s="5">
        <v>20</v>
      </c>
      <c r="E206" s="5">
        <v>3</v>
      </c>
      <c r="F206" s="3">
        <v>43.6</v>
      </c>
      <c r="I206"/>
      <c r="K206"/>
    </row>
    <row r="207" spans="2:11" x14ac:dyDescent="0.3">
      <c r="B207" t="s">
        <v>983</v>
      </c>
      <c r="C207" s="5">
        <v>5</v>
      </c>
      <c r="D207" s="5">
        <v>7</v>
      </c>
      <c r="E207" s="5">
        <v>3</v>
      </c>
      <c r="F207" s="3">
        <v>36</v>
      </c>
      <c r="I207"/>
      <c r="K207"/>
    </row>
    <row r="208" spans="2:11" x14ac:dyDescent="0.3">
      <c r="B208" t="s">
        <v>978</v>
      </c>
      <c r="C208" s="5">
        <v>5</v>
      </c>
      <c r="D208" s="5">
        <v>0</v>
      </c>
      <c r="E208" s="5">
        <v>0</v>
      </c>
      <c r="F208" s="3">
        <v>39.6</v>
      </c>
      <c r="I208"/>
      <c r="K208"/>
    </row>
    <row r="209" spans="2:11" x14ac:dyDescent="0.3">
      <c r="B209" t="s">
        <v>845</v>
      </c>
      <c r="C209" s="5">
        <v>5</v>
      </c>
      <c r="D209" s="5">
        <v>9</v>
      </c>
      <c r="E209" s="5">
        <v>4</v>
      </c>
      <c r="F209" s="3">
        <v>38.4</v>
      </c>
      <c r="I209"/>
      <c r="K209"/>
    </row>
    <row r="210" spans="2:11" x14ac:dyDescent="0.3">
      <c r="B210" t="s">
        <v>882</v>
      </c>
      <c r="C210" s="5">
        <v>5</v>
      </c>
      <c r="D210" s="5">
        <v>13</v>
      </c>
      <c r="E210" s="5">
        <v>0</v>
      </c>
      <c r="F210" s="3">
        <v>39.799999999999997</v>
      </c>
      <c r="I210"/>
      <c r="K210"/>
    </row>
    <row r="211" spans="2:11" x14ac:dyDescent="0.3">
      <c r="B211" t="s">
        <v>1084</v>
      </c>
      <c r="C211" s="5">
        <v>5</v>
      </c>
      <c r="D211" s="5">
        <v>24</v>
      </c>
      <c r="E211" s="5">
        <v>0</v>
      </c>
      <c r="F211" s="3">
        <v>46.4</v>
      </c>
      <c r="I211"/>
      <c r="K211"/>
    </row>
    <row r="212" spans="2:11" x14ac:dyDescent="0.3">
      <c r="B212" t="s">
        <v>903</v>
      </c>
      <c r="C212" s="5">
        <v>5</v>
      </c>
      <c r="D212" s="5">
        <v>1</v>
      </c>
      <c r="E212" s="5">
        <v>3</v>
      </c>
      <c r="F212" s="3">
        <v>37</v>
      </c>
      <c r="I212"/>
      <c r="K212"/>
    </row>
    <row r="213" spans="2:11" x14ac:dyDescent="0.3">
      <c r="B213" t="s">
        <v>954</v>
      </c>
      <c r="C213" s="5">
        <v>5</v>
      </c>
      <c r="D213" s="5">
        <v>2</v>
      </c>
      <c r="E213" s="5">
        <v>6</v>
      </c>
      <c r="F213" s="3">
        <v>18</v>
      </c>
      <c r="I213"/>
      <c r="K213"/>
    </row>
    <row r="214" spans="2:11" x14ac:dyDescent="0.3">
      <c r="B214" t="s">
        <v>1046</v>
      </c>
      <c r="C214" s="5">
        <v>5</v>
      </c>
      <c r="D214" s="5">
        <v>1</v>
      </c>
      <c r="E214" s="5">
        <v>1</v>
      </c>
      <c r="F214" s="3">
        <v>19</v>
      </c>
      <c r="I214"/>
      <c r="K214"/>
    </row>
    <row r="215" spans="2:11" x14ac:dyDescent="0.3">
      <c r="B215" t="s">
        <v>942</v>
      </c>
      <c r="C215" s="5">
        <v>5</v>
      </c>
      <c r="D215" s="5">
        <v>10</v>
      </c>
      <c r="E215" s="5">
        <v>1</v>
      </c>
      <c r="F215" s="3">
        <v>38.4</v>
      </c>
      <c r="I215"/>
      <c r="K215"/>
    </row>
    <row r="216" spans="2:11" x14ac:dyDescent="0.3">
      <c r="B216" t="s">
        <v>1049</v>
      </c>
      <c r="C216" s="5">
        <v>5</v>
      </c>
      <c r="D216" s="5">
        <v>15</v>
      </c>
      <c r="E216" s="5">
        <v>0</v>
      </c>
      <c r="F216" s="3">
        <v>31.8</v>
      </c>
      <c r="I216"/>
      <c r="K216"/>
    </row>
    <row r="217" spans="2:11" x14ac:dyDescent="0.3">
      <c r="B217" t="s">
        <v>1020</v>
      </c>
      <c r="C217" s="5">
        <v>5</v>
      </c>
      <c r="D217" s="5">
        <v>22</v>
      </c>
      <c r="E217" s="5">
        <v>0</v>
      </c>
      <c r="F217" s="3">
        <v>42.8</v>
      </c>
      <c r="I217"/>
      <c r="K217"/>
    </row>
    <row r="218" spans="2:11" x14ac:dyDescent="0.3">
      <c r="B218" t="s">
        <v>1061</v>
      </c>
      <c r="C218" s="5">
        <v>5</v>
      </c>
      <c r="D218" s="5">
        <v>9</v>
      </c>
      <c r="E218" s="5">
        <v>3</v>
      </c>
      <c r="F218" s="3">
        <v>44.8</v>
      </c>
      <c r="I218"/>
      <c r="K218"/>
    </row>
    <row r="219" spans="2:11" x14ac:dyDescent="0.3">
      <c r="B219" t="s">
        <v>835</v>
      </c>
      <c r="C219" s="5">
        <v>5</v>
      </c>
      <c r="D219" s="5">
        <v>7</v>
      </c>
      <c r="E219" s="5">
        <v>6</v>
      </c>
      <c r="F219" s="3">
        <v>28.4</v>
      </c>
      <c r="I219"/>
      <c r="K219"/>
    </row>
    <row r="220" spans="2:11" x14ac:dyDescent="0.3">
      <c r="B220" t="s">
        <v>974</v>
      </c>
      <c r="C220" s="5">
        <v>5</v>
      </c>
      <c r="D220" s="5">
        <v>20</v>
      </c>
      <c r="E220" s="5">
        <v>4</v>
      </c>
      <c r="F220" s="3">
        <v>44</v>
      </c>
      <c r="I220"/>
      <c r="K220"/>
    </row>
    <row r="221" spans="2:11" x14ac:dyDescent="0.3">
      <c r="B221" t="s">
        <v>1105</v>
      </c>
      <c r="C221" s="5">
        <v>5</v>
      </c>
      <c r="D221" s="5">
        <v>11</v>
      </c>
      <c r="E221" s="5">
        <v>2</v>
      </c>
      <c r="F221" s="3">
        <v>25.8</v>
      </c>
      <c r="I221"/>
      <c r="K221"/>
    </row>
    <row r="222" spans="2:11" x14ac:dyDescent="0.3">
      <c r="B222" t="s">
        <v>1071</v>
      </c>
      <c r="C222" s="5">
        <v>5</v>
      </c>
      <c r="D222" s="5">
        <v>14</v>
      </c>
      <c r="E222" s="5">
        <v>2</v>
      </c>
      <c r="F222" s="3">
        <v>49.6</v>
      </c>
      <c r="I222"/>
      <c r="K222"/>
    </row>
    <row r="223" spans="2:11" x14ac:dyDescent="0.3">
      <c r="B223" t="s">
        <v>943</v>
      </c>
      <c r="C223" s="5">
        <v>5</v>
      </c>
      <c r="D223" s="5">
        <v>22</v>
      </c>
      <c r="E223" s="5">
        <v>2</v>
      </c>
      <c r="F223" s="3">
        <v>58.2</v>
      </c>
      <c r="I223"/>
      <c r="K223"/>
    </row>
    <row r="224" spans="2:11" x14ac:dyDescent="0.3">
      <c r="B224" t="s">
        <v>1079</v>
      </c>
      <c r="C224" s="5">
        <v>5</v>
      </c>
      <c r="D224" s="5">
        <v>8</v>
      </c>
      <c r="E224" s="5">
        <v>1</v>
      </c>
      <c r="F224" s="3">
        <v>38</v>
      </c>
      <c r="I224"/>
      <c r="K224"/>
    </row>
    <row r="225" spans="2:11" x14ac:dyDescent="0.3">
      <c r="B225" t="s">
        <v>896</v>
      </c>
      <c r="C225" s="5">
        <v>5</v>
      </c>
      <c r="D225" s="5">
        <v>10</v>
      </c>
      <c r="E225" s="5">
        <v>4</v>
      </c>
      <c r="F225" s="3">
        <v>38.4</v>
      </c>
      <c r="I225"/>
      <c r="K225"/>
    </row>
    <row r="226" spans="2:11" x14ac:dyDescent="0.3">
      <c r="B226" t="s">
        <v>1033</v>
      </c>
      <c r="C226" s="5">
        <v>5</v>
      </c>
      <c r="D226" s="5">
        <v>2</v>
      </c>
      <c r="E226" s="5">
        <v>0</v>
      </c>
      <c r="F226" s="3">
        <v>35</v>
      </c>
      <c r="I226"/>
      <c r="K226"/>
    </row>
    <row r="227" spans="2:11" x14ac:dyDescent="0.3">
      <c r="B227" t="s">
        <v>1011</v>
      </c>
      <c r="C227" s="5">
        <v>5</v>
      </c>
      <c r="D227" s="5">
        <v>3</v>
      </c>
      <c r="E227" s="5">
        <v>6</v>
      </c>
      <c r="F227" s="3">
        <v>23.8</v>
      </c>
      <c r="I227"/>
      <c r="K227"/>
    </row>
    <row r="228" spans="2:11" x14ac:dyDescent="0.3">
      <c r="B228" t="s">
        <v>887</v>
      </c>
      <c r="C228" s="5">
        <v>5</v>
      </c>
      <c r="D228" s="5">
        <v>6</v>
      </c>
      <c r="E228" s="5">
        <v>4</v>
      </c>
      <c r="F228" s="3">
        <v>29.8</v>
      </c>
      <c r="I228"/>
      <c r="K228"/>
    </row>
    <row r="229" spans="2:11" x14ac:dyDescent="0.3">
      <c r="B229" t="s">
        <v>997</v>
      </c>
      <c r="C229" s="5">
        <v>5</v>
      </c>
      <c r="D229" s="5">
        <v>0</v>
      </c>
      <c r="E229" s="5">
        <v>0</v>
      </c>
      <c r="F229" s="3">
        <v>6.4</v>
      </c>
      <c r="I229"/>
      <c r="K229"/>
    </row>
    <row r="230" spans="2:11" x14ac:dyDescent="0.3">
      <c r="B230" t="s">
        <v>970</v>
      </c>
      <c r="C230" s="5">
        <v>5</v>
      </c>
      <c r="D230" s="5">
        <v>20</v>
      </c>
      <c r="E230" s="5">
        <v>3</v>
      </c>
      <c r="F230" s="3">
        <v>53.6</v>
      </c>
      <c r="I230"/>
      <c r="K230"/>
    </row>
    <row r="231" spans="2:11" x14ac:dyDescent="0.3">
      <c r="B231" t="s">
        <v>963</v>
      </c>
      <c r="C231" s="5">
        <v>5</v>
      </c>
      <c r="D231" s="5">
        <v>12</v>
      </c>
      <c r="E231" s="5">
        <v>0</v>
      </c>
      <c r="F231" s="3">
        <v>30.8</v>
      </c>
      <c r="I231"/>
      <c r="K231"/>
    </row>
    <row r="232" spans="2:11" x14ac:dyDescent="0.3">
      <c r="B232" t="s">
        <v>969</v>
      </c>
      <c r="C232" s="5">
        <v>5</v>
      </c>
      <c r="D232" s="5">
        <v>1</v>
      </c>
      <c r="E232" s="5">
        <v>3</v>
      </c>
      <c r="F232" s="3">
        <v>35.6</v>
      </c>
      <c r="I232"/>
      <c r="K232"/>
    </row>
    <row r="233" spans="2:11" x14ac:dyDescent="0.3">
      <c r="B233" t="s">
        <v>800</v>
      </c>
      <c r="C233" s="5">
        <v>5</v>
      </c>
      <c r="D233" s="5">
        <v>12</v>
      </c>
      <c r="E233" s="5">
        <v>0</v>
      </c>
      <c r="F233" s="3">
        <v>34.4</v>
      </c>
      <c r="I233"/>
      <c r="K233"/>
    </row>
    <row r="234" spans="2:11" x14ac:dyDescent="0.3">
      <c r="B234" t="s">
        <v>753</v>
      </c>
      <c r="C234" s="5">
        <v>5</v>
      </c>
      <c r="D234" s="5">
        <v>13</v>
      </c>
      <c r="E234" s="5">
        <v>7</v>
      </c>
      <c r="F234" s="3">
        <v>37</v>
      </c>
      <c r="I234"/>
      <c r="K234"/>
    </row>
    <row r="235" spans="2:11" x14ac:dyDescent="0.3">
      <c r="B235" t="s">
        <v>584</v>
      </c>
      <c r="C235" s="5">
        <v>5</v>
      </c>
      <c r="D235" s="5">
        <v>1</v>
      </c>
      <c r="E235" s="5">
        <v>3</v>
      </c>
      <c r="F235" s="3">
        <v>23</v>
      </c>
      <c r="I235"/>
      <c r="K235"/>
    </row>
    <row r="236" spans="2:11" x14ac:dyDescent="0.3">
      <c r="B236" t="s">
        <v>618</v>
      </c>
      <c r="C236" s="5">
        <v>5</v>
      </c>
      <c r="D236" s="5">
        <v>1</v>
      </c>
      <c r="E236" s="5">
        <v>0</v>
      </c>
      <c r="F236" s="3">
        <v>24.4</v>
      </c>
      <c r="I236"/>
      <c r="K236"/>
    </row>
    <row r="237" spans="2:11" x14ac:dyDescent="0.3">
      <c r="B237" t="s">
        <v>783</v>
      </c>
      <c r="C237" s="5">
        <v>5</v>
      </c>
      <c r="D237" s="5">
        <v>1</v>
      </c>
      <c r="E237" s="5">
        <v>3</v>
      </c>
      <c r="F237" s="3">
        <v>30.4</v>
      </c>
      <c r="I237"/>
      <c r="K237"/>
    </row>
    <row r="238" spans="2:11" x14ac:dyDescent="0.3">
      <c r="B238" t="s">
        <v>621</v>
      </c>
      <c r="C238" s="5">
        <v>5</v>
      </c>
      <c r="D238" s="5">
        <v>4</v>
      </c>
      <c r="E238" s="5">
        <v>6</v>
      </c>
      <c r="F238" s="3">
        <v>39.4</v>
      </c>
      <c r="I238"/>
      <c r="K238"/>
    </row>
    <row r="239" spans="2:11" x14ac:dyDescent="0.3">
      <c r="B239" t="s">
        <v>717</v>
      </c>
      <c r="C239" s="5">
        <v>5</v>
      </c>
      <c r="D239" s="5">
        <v>19</v>
      </c>
      <c r="E239" s="5">
        <v>3</v>
      </c>
      <c r="F239" s="3">
        <v>28.6</v>
      </c>
      <c r="I239"/>
      <c r="K239"/>
    </row>
    <row r="240" spans="2:11" x14ac:dyDescent="0.3">
      <c r="B240" t="s">
        <v>626</v>
      </c>
      <c r="C240" s="5">
        <v>5</v>
      </c>
      <c r="D240" s="5">
        <v>21</v>
      </c>
      <c r="E240" s="5">
        <v>11</v>
      </c>
      <c r="F240" s="3">
        <v>20</v>
      </c>
      <c r="I240"/>
      <c r="K240"/>
    </row>
    <row r="241" spans="2:11" x14ac:dyDescent="0.3">
      <c r="B241" t="s">
        <v>730</v>
      </c>
      <c r="C241" s="5">
        <v>5</v>
      </c>
      <c r="D241" s="5">
        <v>11</v>
      </c>
      <c r="E241" s="5">
        <v>4</v>
      </c>
      <c r="F241" s="3">
        <v>34.200000000000003</v>
      </c>
      <c r="I241"/>
      <c r="K241"/>
    </row>
    <row r="242" spans="2:11" x14ac:dyDescent="0.3">
      <c r="B242" t="s">
        <v>628</v>
      </c>
      <c r="C242" s="5">
        <v>5</v>
      </c>
      <c r="D242" s="5">
        <v>25</v>
      </c>
      <c r="E242" s="5">
        <v>4</v>
      </c>
      <c r="F242" s="3">
        <v>48.4</v>
      </c>
      <c r="I242"/>
      <c r="K242"/>
    </row>
    <row r="243" spans="2:11" x14ac:dyDescent="0.3">
      <c r="B243" t="s">
        <v>762</v>
      </c>
      <c r="C243" s="5">
        <v>5</v>
      </c>
      <c r="D243" s="5">
        <v>7</v>
      </c>
      <c r="E243" s="5">
        <v>0</v>
      </c>
      <c r="F243" s="3">
        <v>50.6</v>
      </c>
      <c r="I243"/>
      <c r="K243"/>
    </row>
    <row r="244" spans="2:11" x14ac:dyDescent="0.3">
      <c r="B244" t="s">
        <v>630</v>
      </c>
      <c r="C244" s="5">
        <v>5</v>
      </c>
      <c r="D244" s="5">
        <v>7</v>
      </c>
      <c r="E244" s="5">
        <v>1</v>
      </c>
      <c r="F244" s="3">
        <v>43.6</v>
      </c>
      <c r="I244"/>
      <c r="K244"/>
    </row>
    <row r="245" spans="2:11" x14ac:dyDescent="0.3">
      <c r="B245" t="s">
        <v>790</v>
      </c>
      <c r="C245" s="5">
        <v>5</v>
      </c>
      <c r="D245" s="5">
        <v>8</v>
      </c>
      <c r="E245" s="5">
        <v>0</v>
      </c>
      <c r="F245" s="3">
        <v>51</v>
      </c>
      <c r="I245"/>
      <c r="K245"/>
    </row>
    <row r="246" spans="2:11" x14ac:dyDescent="0.3">
      <c r="B246" t="s">
        <v>634</v>
      </c>
      <c r="C246" s="5">
        <v>5</v>
      </c>
      <c r="D246" s="5">
        <v>17</v>
      </c>
      <c r="E246" s="5">
        <v>0</v>
      </c>
      <c r="F246" s="3">
        <v>48</v>
      </c>
      <c r="I246"/>
      <c r="K246"/>
    </row>
    <row r="247" spans="2:11" x14ac:dyDescent="0.3">
      <c r="B247" t="s">
        <v>579</v>
      </c>
      <c r="C247" s="5">
        <v>5</v>
      </c>
      <c r="D247" s="5">
        <v>12</v>
      </c>
      <c r="E247" s="5">
        <v>0</v>
      </c>
      <c r="F247" s="3">
        <v>12.4</v>
      </c>
      <c r="I247"/>
      <c r="K247"/>
    </row>
    <row r="248" spans="2:11" x14ac:dyDescent="0.3">
      <c r="B248" t="s">
        <v>639</v>
      </c>
      <c r="C248" s="5">
        <v>5</v>
      </c>
      <c r="D248" s="5">
        <v>27</v>
      </c>
      <c r="E248" s="5">
        <v>6</v>
      </c>
      <c r="F248" s="3">
        <v>45.6</v>
      </c>
      <c r="I248"/>
      <c r="K248"/>
    </row>
    <row r="249" spans="2:11" x14ac:dyDescent="0.3">
      <c r="B249" t="s">
        <v>719</v>
      </c>
      <c r="C249" s="5">
        <v>5</v>
      </c>
      <c r="D249" s="5">
        <v>11</v>
      </c>
      <c r="E249" s="5">
        <v>1</v>
      </c>
      <c r="F249" s="3">
        <v>8.8000000000000007</v>
      </c>
      <c r="I249"/>
      <c r="K249"/>
    </row>
    <row r="250" spans="2:11" x14ac:dyDescent="0.3">
      <c r="B250" t="s">
        <v>650</v>
      </c>
      <c r="C250" s="5">
        <v>5</v>
      </c>
      <c r="D250" s="5">
        <v>7</v>
      </c>
      <c r="E250" s="5">
        <v>2</v>
      </c>
      <c r="F250" s="3">
        <v>25.8</v>
      </c>
      <c r="I250"/>
      <c r="K250"/>
    </row>
    <row r="251" spans="2:11" x14ac:dyDescent="0.3">
      <c r="B251" t="s">
        <v>728</v>
      </c>
      <c r="C251" s="5">
        <v>5</v>
      </c>
      <c r="D251" s="5">
        <v>19</v>
      </c>
      <c r="E251" s="5">
        <v>3</v>
      </c>
      <c r="F251" s="3">
        <v>51.4</v>
      </c>
      <c r="I251"/>
      <c r="K251"/>
    </row>
    <row r="252" spans="2:11" x14ac:dyDescent="0.3">
      <c r="B252" t="s">
        <v>568</v>
      </c>
      <c r="C252" s="5">
        <v>5</v>
      </c>
      <c r="D252" s="5">
        <v>17</v>
      </c>
      <c r="E252" s="5">
        <v>5</v>
      </c>
      <c r="F252" s="3">
        <v>24.2</v>
      </c>
      <c r="I252"/>
      <c r="K252"/>
    </row>
    <row r="253" spans="2:11" x14ac:dyDescent="0.3">
      <c r="B253" t="s">
        <v>732</v>
      </c>
      <c r="C253" s="5">
        <v>5</v>
      </c>
      <c r="D253" s="5">
        <v>28</v>
      </c>
      <c r="E253" s="5">
        <v>4</v>
      </c>
      <c r="F253" s="3">
        <v>44.4</v>
      </c>
      <c r="I253"/>
      <c r="K253"/>
    </row>
    <row r="254" spans="2:11" x14ac:dyDescent="0.3">
      <c r="B254" t="s">
        <v>655</v>
      </c>
      <c r="C254" s="5">
        <v>5</v>
      </c>
      <c r="D254" s="5">
        <v>23</v>
      </c>
      <c r="E254" s="5">
        <v>2</v>
      </c>
      <c r="F254" s="3">
        <v>40.4</v>
      </c>
      <c r="I254"/>
      <c r="K254"/>
    </row>
    <row r="255" spans="2:11" x14ac:dyDescent="0.3">
      <c r="B255" t="s">
        <v>757</v>
      </c>
      <c r="C255" s="5">
        <v>5</v>
      </c>
      <c r="D255" s="5">
        <v>22</v>
      </c>
      <c r="E255" s="5">
        <v>4</v>
      </c>
      <c r="F255" s="3">
        <v>41</v>
      </c>
      <c r="I255"/>
      <c r="K255"/>
    </row>
    <row r="256" spans="2:11" x14ac:dyDescent="0.3">
      <c r="B256" t="s">
        <v>661</v>
      </c>
      <c r="C256" s="5">
        <v>5</v>
      </c>
      <c r="D256" s="5">
        <v>4</v>
      </c>
      <c r="E256" s="5">
        <v>7</v>
      </c>
      <c r="F256" s="3">
        <v>36</v>
      </c>
      <c r="I256"/>
      <c r="K256"/>
    </row>
    <row r="257" spans="2:11" x14ac:dyDescent="0.3">
      <c r="B257" t="s">
        <v>771</v>
      </c>
      <c r="C257" s="5">
        <v>5</v>
      </c>
      <c r="D257" s="5">
        <v>3</v>
      </c>
      <c r="E257" s="5">
        <v>3</v>
      </c>
      <c r="F257" s="3">
        <v>44</v>
      </c>
      <c r="I257"/>
      <c r="K257"/>
    </row>
    <row r="258" spans="2:11" x14ac:dyDescent="0.3">
      <c r="B258" t="s">
        <v>663</v>
      </c>
      <c r="C258" s="5">
        <v>5</v>
      </c>
      <c r="D258" s="5">
        <v>9</v>
      </c>
      <c r="E258" s="5">
        <v>1</v>
      </c>
      <c r="F258" s="3">
        <v>47.8</v>
      </c>
      <c r="I258"/>
      <c r="K258"/>
    </row>
    <row r="259" spans="2:11" x14ac:dyDescent="0.3">
      <c r="B259" t="s">
        <v>788</v>
      </c>
      <c r="C259" s="5">
        <v>5</v>
      </c>
      <c r="D259" s="5">
        <v>8</v>
      </c>
      <c r="E259" s="5">
        <v>0</v>
      </c>
      <c r="F259" s="3">
        <v>56.6</v>
      </c>
      <c r="I259"/>
      <c r="K259"/>
    </row>
    <row r="260" spans="2:11" x14ac:dyDescent="0.3">
      <c r="B260" t="s">
        <v>676</v>
      </c>
      <c r="C260" s="5">
        <v>5</v>
      </c>
      <c r="D260" s="5">
        <v>10</v>
      </c>
      <c r="E260" s="5">
        <v>1</v>
      </c>
      <c r="F260" s="3">
        <v>37.200000000000003</v>
      </c>
      <c r="I260"/>
      <c r="K260"/>
    </row>
    <row r="261" spans="2:11" x14ac:dyDescent="0.3">
      <c r="B261" t="s">
        <v>799</v>
      </c>
      <c r="C261" s="5">
        <v>5</v>
      </c>
      <c r="D261" s="5">
        <v>12</v>
      </c>
      <c r="E261" s="5">
        <v>2</v>
      </c>
      <c r="F261" s="3">
        <v>26.4</v>
      </c>
      <c r="I261"/>
      <c r="K261"/>
    </row>
    <row r="262" spans="2:11" x14ac:dyDescent="0.3">
      <c r="B262" t="s">
        <v>681</v>
      </c>
      <c r="C262" s="5">
        <v>5</v>
      </c>
      <c r="D262" s="5">
        <v>13</v>
      </c>
      <c r="E262" s="5">
        <v>3</v>
      </c>
      <c r="F262" s="3">
        <v>38.799999999999997</v>
      </c>
      <c r="I262"/>
      <c r="K262"/>
    </row>
    <row r="263" spans="2:11" x14ac:dyDescent="0.3">
      <c r="B263" t="s">
        <v>600</v>
      </c>
      <c r="C263" s="5">
        <v>5</v>
      </c>
      <c r="D263" s="5">
        <v>9</v>
      </c>
      <c r="E263" s="5">
        <v>3</v>
      </c>
      <c r="F263" s="3">
        <v>49.6</v>
      </c>
      <c r="I263"/>
      <c r="K263"/>
    </row>
    <row r="264" spans="2:11" x14ac:dyDescent="0.3">
      <c r="B264" t="s">
        <v>592</v>
      </c>
      <c r="C264" s="5">
        <v>5</v>
      </c>
      <c r="D264" s="5">
        <v>8</v>
      </c>
      <c r="E264" s="5">
        <v>2</v>
      </c>
      <c r="F264" s="3">
        <v>36.799999999999997</v>
      </c>
      <c r="I264"/>
      <c r="K264"/>
    </row>
    <row r="265" spans="2:11" x14ac:dyDescent="0.3">
      <c r="B265" t="s">
        <v>686</v>
      </c>
      <c r="C265" s="5">
        <v>5</v>
      </c>
      <c r="D265" s="5">
        <v>12</v>
      </c>
      <c r="E265" s="5">
        <v>6</v>
      </c>
      <c r="F265" s="3">
        <v>42.2</v>
      </c>
      <c r="I265"/>
      <c r="K265"/>
    </row>
    <row r="266" spans="2:11" x14ac:dyDescent="0.3">
      <c r="B266" t="s">
        <v>816</v>
      </c>
      <c r="C266" s="5">
        <v>5</v>
      </c>
      <c r="D266" s="5">
        <v>3</v>
      </c>
      <c r="E266" s="5">
        <v>3</v>
      </c>
      <c r="F266" s="3">
        <v>35.6</v>
      </c>
      <c r="I266"/>
      <c r="K266"/>
    </row>
    <row r="267" spans="2:11" x14ac:dyDescent="0.3">
      <c r="B267" t="s">
        <v>294</v>
      </c>
      <c r="C267" s="5">
        <v>5</v>
      </c>
      <c r="D267" s="5">
        <v>21</v>
      </c>
      <c r="E267" s="5">
        <v>3</v>
      </c>
      <c r="F267" s="3">
        <v>36</v>
      </c>
      <c r="I267"/>
      <c r="K267"/>
    </row>
    <row r="268" spans="2:11" x14ac:dyDescent="0.3">
      <c r="B268" t="s">
        <v>283</v>
      </c>
      <c r="C268" s="5">
        <v>5</v>
      </c>
      <c r="D268" s="5">
        <v>18</v>
      </c>
      <c r="E268" s="5">
        <v>5</v>
      </c>
      <c r="F268" s="3">
        <v>44.2</v>
      </c>
      <c r="I268"/>
      <c r="K268"/>
    </row>
    <row r="269" spans="2:11" x14ac:dyDescent="0.3">
      <c r="B269" t="s">
        <v>413</v>
      </c>
      <c r="C269" s="5">
        <v>5</v>
      </c>
      <c r="D269" s="5">
        <v>18</v>
      </c>
      <c r="E269" s="5">
        <v>2</v>
      </c>
      <c r="F269" s="3">
        <v>42</v>
      </c>
      <c r="I269"/>
      <c r="K269"/>
    </row>
    <row r="270" spans="2:11" x14ac:dyDescent="0.3">
      <c r="B270" t="s">
        <v>378</v>
      </c>
      <c r="C270" s="5">
        <v>5</v>
      </c>
      <c r="D270" s="5">
        <v>7</v>
      </c>
      <c r="E270" s="5">
        <v>3</v>
      </c>
      <c r="F270" s="3">
        <v>32.799999999999997</v>
      </c>
      <c r="I270"/>
      <c r="K270"/>
    </row>
    <row r="271" spans="2:11" x14ac:dyDescent="0.3">
      <c r="B271" t="s">
        <v>496</v>
      </c>
      <c r="C271" s="5">
        <v>5</v>
      </c>
      <c r="D271" s="5">
        <v>6</v>
      </c>
      <c r="E271" s="5">
        <v>4</v>
      </c>
      <c r="F271" s="3">
        <v>34.4</v>
      </c>
      <c r="I271"/>
      <c r="K271"/>
    </row>
    <row r="272" spans="2:11" x14ac:dyDescent="0.3">
      <c r="B272" t="s">
        <v>438</v>
      </c>
      <c r="C272" s="5">
        <v>5</v>
      </c>
      <c r="D272" s="5">
        <v>19</v>
      </c>
      <c r="E272" s="5">
        <v>8</v>
      </c>
      <c r="F272" s="3">
        <v>18.8</v>
      </c>
      <c r="I272"/>
      <c r="K272"/>
    </row>
    <row r="273" spans="2:11" x14ac:dyDescent="0.3">
      <c r="B273" t="s">
        <v>526</v>
      </c>
      <c r="C273" s="5">
        <v>5</v>
      </c>
      <c r="D273" s="5">
        <v>12</v>
      </c>
      <c r="E273" s="5">
        <v>4</v>
      </c>
      <c r="F273" s="3">
        <v>56.4</v>
      </c>
      <c r="I273"/>
      <c r="K273"/>
    </row>
    <row r="274" spans="2:11" x14ac:dyDescent="0.3">
      <c r="B274" t="s">
        <v>552</v>
      </c>
      <c r="C274" s="5">
        <v>5</v>
      </c>
      <c r="D274" s="5">
        <v>15</v>
      </c>
      <c r="E274" s="5">
        <v>2</v>
      </c>
      <c r="F274" s="3">
        <v>38.4</v>
      </c>
      <c r="I274"/>
      <c r="K274"/>
    </row>
    <row r="275" spans="2:11" x14ac:dyDescent="0.3">
      <c r="B275" t="s">
        <v>493</v>
      </c>
      <c r="C275" s="5">
        <v>5</v>
      </c>
      <c r="D275" s="5">
        <v>16</v>
      </c>
      <c r="E275" s="5">
        <v>0</v>
      </c>
      <c r="F275" s="3">
        <v>34.6</v>
      </c>
      <c r="I275"/>
      <c r="K275"/>
    </row>
    <row r="276" spans="2:11" x14ac:dyDescent="0.3">
      <c r="B276" t="s">
        <v>401</v>
      </c>
      <c r="C276" s="5">
        <v>5</v>
      </c>
      <c r="D276" s="5">
        <v>7</v>
      </c>
      <c r="E276" s="5">
        <v>1</v>
      </c>
      <c r="F276" s="3">
        <v>41.2</v>
      </c>
      <c r="I276"/>
      <c r="K276"/>
    </row>
    <row r="277" spans="2:11" x14ac:dyDescent="0.3">
      <c r="B277" t="s">
        <v>495</v>
      </c>
      <c r="C277" s="5">
        <v>5</v>
      </c>
      <c r="D277" s="5">
        <v>1</v>
      </c>
      <c r="E277" s="5">
        <v>1</v>
      </c>
      <c r="F277" s="3">
        <v>27.8</v>
      </c>
      <c r="I277"/>
      <c r="K277"/>
    </row>
    <row r="278" spans="2:11" x14ac:dyDescent="0.3">
      <c r="B278" t="s">
        <v>546</v>
      </c>
      <c r="C278" s="5">
        <v>5</v>
      </c>
      <c r="D278" s="5">
        <v>5</v>
      </c>
      <c r="E278" s="5">
        <v>3</v>
      </c>
      <c r="F278" s="3">
        <v>33.4</v>
      </c>
      <c r="I278"/>
      <c r="K278"/>
    </row>
    <row r="279" spans="2:11" x14ac:dyDescent="0.3">
      <c r="B279" t="s">
        <v>409</v>
      </c>
      <c r="C279" s="5">
        <v>5</v>
      </c>
      <c r="D279" s="5">
        <v>17</v>
      </c>
      <c r="E279" s="5">
        <v>1</v>
      </c>
      <c r="F279" s="3">
        <v>51</v>
      </c>
      <c r="I279"/>
      <c r="K279"/>
    </row>
    <row r="280" spans="2:11" x14ac:dyDescent="0.3">
      <c r="B280" t="s">
        <v>287</v>
      </c>
      <c r="C280" s="5">
        <v>5</v>
      </c>
      <c r="D280" s="5">
        <v>12</v>
      </c>
      <c r="E280" s="5">
        <v>2</v>
      </c>
      <c r="F280" s="3">
        <v>35.4</v>
      </c>
      <c r="I280"/>
      <c r="K280"/>
    </row>
    <row r="281" spans="2:11" x14ac:dyDescent="0.3">
      <c r="B281" t="s">
        <v>519</v>
      </c>
      <c r="C281" s="5">
        <v>5</v>
      </c>
      <c r="D281" s="5">
        <v>4</v>
      </c>
      <c r="E281" s="5">
        <v>4</v>
      </c>
      <c r="F281" s="3">
        <v>18.600000000000001</v>
      </c>
      <c r="I281"/>
      <c r="K281"/>
    </row>
    <row r="282" spans="2:11" x14ac:dyDescent="0.3">
      <c r="B282" t="s">
        <v>488</v>
      </c>
      <c r="C282" s="5">
        <v>5</v>
      </c>
      <c r="D282" s="5">
        <v>21</v>
      </c>
      <c r="E282" s="5">
        <v>10</v>
      </c>
      <c r="F282" s="3">
        <v>17.399999999999999</v>
      </c>
      <c r="I282"/>
      <c r="K282"/>
    </row>
    <row r="283" spans="2:11" x14ac:dyDescent="0.3">
      <c r="B283" t="s">
        <v>410</v>
      </c>
      <c r="C283" s="5">
        <v>5</v>
      </c>
      <c r="D283" s="5">
        <v>10</v>
      </c>
      <c r="E283" s="5">
        <v>5</v>
      </c>
      <c r="F283" s="3">
        <v>44.6</v>
      </c>
      <c r="I283"/>
      <c r="K283"/>
    </row>
    <row r="284" spans="2:11" x14ac:dyDescent="0.3">
      <c r="B284" t="s">
        <v>406</v>
      </c>
      <c r="C284" s="5">
        <v>5</v>
      </c>
      <c r="D284" s="5">
        <v>14</v>
      </c>
      <c r="E284" s="5">
        <v>3</v>
      </c>
      <c r="F284" s="3">
        <v>26</v>
      </c>
      <c r="I284"/>
      <c r="K284"/>
    </row>
    <row r="285" spans="2:11" x14ac:dyDescent="0.3">
      <c r="B285" t="s">
        <v>492</v>
      </c>
      <c r="C285" s="5">
        <v>5</v>
      </c>
      <c r="D285" s="5">
        <v>7</v>
      </c>
      <c r="E285" s="5">
        <v>2</v>
      </c>
      <c r="F285" s="3">
        <v>26.4</v>
      </c>
      <c r="I285"/>
      <c r="K285"/>
    </row>
    <row r="286" spans="2:11" x14ac:dyDescent="0.3">
      <c r="B286" t="s">
        <v>485</v>
      </c>
      <c r="C286" s="5">
        <v>5</v>
      </c>
      <c r="D286" s="5">
        <v>6</v>
      </c>
      <c r="E286" s="5">
        <v>0</v>
      </c>
      <c r="F286" s="3">
        <v>44.4</v>
      </c>
      <c r="I286"/>
      <c r="K286"/>
    </row>
    <row r="287" spans="2:11" x14ac:dyDescent="0.3">
      <c r="B287" t="s">
        <v>486</v>
      </c>
      <c r="C287" s="5">
        <v>5</v>
      </c>
      <c r="D287" s="5">
        <v>10</v>
      </c>
      <c r="E287" s="5">
        <v>4</v>
      </c>
      <c r="F287" s="3">
        <v>31</v>
      </c>
      <c r="I287"/>
      <c r="K287"/>
    </row>
    <row r="288" spans="2:11" x14ac:dyDescent="0.3">
      <c r="B288" t="s">
        <v>420</v>
      </c>
      <c r="C288" s="5">
        <v>5</v>
      </c>
      <c r="D288" s="5">
        <v>9</v>
      </c>
      <c r="E288" s="5">
        <v>0</v>
      </c>
      <c r="F288" s="3">
        <v>14.8</v>
      </c>
      <c r="I288"/>
      <c r="K288"/>
    </row>
    <row r="289" spans="2:11" x14ac:dyDescent="0.3">
      <c r="B289" t="s">
        <v>258</v>
      </c>
      <c r="C289" s="5">
        <v>5</v>
      </c>
      <c r="D289" s="5">
        <v>8</v>
      </c>
      <c r="E289" s="5">
        <v>3</v>
      </c>
      <c r="F289" s="3">
        <v>36.200000000000003</v>
      </c>
      <c r="I289"/>
      <c r="K289"/>
    </row>
    <row r="290" spans="2:11" x14ac:dyDescent="0.3">
      <c r="B290" t="s">
        <v>188</v>
      </c>
      <c r="C290" s="5">
        <v>5</v>
      </c>
      <c r="D290" s="5">
        <v>3</v>
      </c>
      <c r="E290" s="5">
        <v>4</v>
      </c>
      <c r="F290" s="3">
        <v>47.2</v>
      </c>
      <c r="I290"/>
      <c r="K290"/>
    </row>
    <row r="291" spans="2:11" x14ac:dyDescent="0.3">
      <c r="B291" t="s">
        <v>181</v>
      </c>
      <c r="C291" s="5">
        <v>5</v>
      </c>
      <c r="D291" s="5">
        <v>0</v>
      </c>
      <c r="E291" s="5">
        <v>0</v>
      </c>
      <c r="F291" s="3">
        <v>19.2</v>
      </c>
      <c r="I291"/>
      <c r="K291"/>
    </row>
    <row r="292" spans="2:11" x14ac:dyDescent="0.3">
      <c r="B292" t="s">
        <v>5</v>
      </c>
      <c r="C292" s="5">
        <v>5</v>
      </c>
      <c r="D292" s="5">
        <v>8</v>
      </c>
      <c r="E292" s="5">
        <v>3</v>
      </c>
      <c r="F292" s="3">
        <v>17.2</v>
      </c>
      <c r="I292"/>
      <c r="K292"/>
    </row>
    <row r="293" spans="2:11" x14ac:dyDescent="0.3">
      <c r="B293" t="s">
        <v>221</v>
      </c>
      <c r="C293" s="5">
        <v>5</v>
      </c>
      <c r="D293" s="5">
        <v>6</v>
      </c>
      <c r="E293" s="5">
        <v>6</v>
      </c>
      <c r="F293" s="3">
        <v>30.2</v>
      </c>
      <c r="I293"/>
      <c r="K293"/>
    </row>
    <row r="294" spans="2:11" x14ac:dyDescent="0.3">
      <c r="B294" t="s">
        <v>43</v>
      </c>
      <c r="C294" s="5">
        <v>5</v>
      </c>
      <c r="D294" s="5">
        <v>10</v>
      </c>
      <c r="E294" s="5">
        <v>0</v>
      </c>
      <c r="F294" s="3">
        <v>58.8</v>
      </c>
      <c r="I294"/>
      <c r="K294"/>
    </row>
    <row r="295" spans="2:11" x14ac:dyDescent="0.3">
      <c r="B295" t="s">
        <v>170</v>
      </c>
      <c r="C295" s="5">
        <v>5</v>
      </c>
      <c r="D295" s="5">
        <v>12</v>
      </c>
      <c r="E295" s="5">
        <v>3</v>
      </c>
      <c r="F295" s="3">
        <v>47.4</v>
      </c>
      <c r="I295"/>
      <c r="K295"/>
    </row>
    <row r="296" spans="2:11" x14ac:dyDescent="0.3">
      <c r="B296" t="s">
        <v>50</v>
      </c>
      <c r="C296" s="5">
        <v>5</v>
      </c>
      <c r="D296" s="5">
        <v>9</v>
      </c>
      <c r="E296" s="5">
        <v>0</v>
      </c>
      <c r="F296" s="3">
        <v>6.8</v>
      </c>
      <c r="I296"/>
      <c r="K296"/>
    </row>
    <row r="297" spans="2:11" x14ac:dyDescent="0.3">
      <c r="B297" t="s">
        <v>17</v>
      </c>
      <c r="C297" s="5">
        <v>5</v>
      </c>
      <c r="D297" s="5">
        <v>0</v>
      </c>
      <c r="E297" s="5">
        <v>0</v>
      </c>
      <c r="F297" s="3">
        <v>23.6</v>
      </c>
      <c r="I297"/>
      <c r="K297"/>
    </row>
    <row r="298" spans="2:11" x14ac:dyDescent="0.3">
      <c r="B298" t="s">
        <v>54</v>
      </c>
      <c r="C298" s="5">
        <v>5</v>
      </c>
      <c r="D298" s="5">
        <v>18</v>
      </c>
      <c r="E298" s="5">
        <v>2</v>
      </c>
      <c r="F298" s="3">
        <v>54.2</v>
      </c>
      <c r="I298"/>
      <c r="K298"/>
    </row>
    <row r="299" spans="2:11" x14ac:dyDescent="0.3">
      <c r="B299" t="s">
        <v>193</v>
      </c>
      <c r="C299" s="5">
        <v>5</v>
      </c>
      <c r="D299" s="5">
        <v>1</v>
      </c>
      <c r="E299" s="5">
        <v>3</v>
      </c>
      <c r="F299" s="3">
        <v>27.8</v>
      </c>
      <c r="I299"/>
      <c r="K299"/>
    </row>
    <row r="300" spans="2:11" x14ac:dyDescent="0.3">
      <c r="B300" t="s">
        <v>58</v>
      </c>
      <c r="C300" s="5">
        <v>5</v>
      </c>
      <c r="D300" s="5">
        <v>10</v>
      </c>
      <c r="E300" s="5">
        <v>2</v>
      </c>
      <c r="F300" s="3">
        <v>58.4</v>
      </c>
      <c r="I300"/>
      <c r="K300"/>
    </row>
    <row r="301" spans="2:11" x14ac:dyDescent="0.3">
      <c r="B301" t="s">
        <v>255</v>
      </c>
      <c r="C301" s="5">
        <v>5</v>
      </c>
      <c r="D301" s="5">
        <v>18</v>
      </c>
      <c r="E301" s="5">
        <v>5</v>
      </c>
      <c r="F301" s="3">
        <v>44.4</v>
      </c>
      <c r="I301"/>
      <c r="K301"/>
    </row>
    <row r="302" spans="2:11" x14ac:dyDescent="0.3">
      <c r="B302" t="s">
        <v>61</v>
      </c>
      <c r="C302" s="5">
        <v>5</v>
      </c>
      <c r="D302" s="5">
        <v>7</v>
      </c>
      <c r="E302" s="5">
        <v>2</v>
      </c>
      <c r="F302" s="3">
        <v>42.6</v>
      </c>
      <c r="I302"/>
      <c r="K302"/>
    </row>
    <row r="303" spans="2:11" x14ac:dyDescent="0.3">
      <c r="B303" t="s">
        <v>271</v>
      </c>
      <c r="C303" s="5">
        <v>5</v>
      </c>
      <c r="D303" s="5">
        <v>13</v>
      </c>
      <c r="E303" s="5">
        <v>3</v>
      </c>
      <c r="F303" s="3">
        <v>11.6</v>
      </c>
      <c r="I303"/>
      <c r="K303"/>
    </row>
    <row r="304" spans="2:11" x14ac:dyDescent="0.3">
      <c r="B304" t="s">
        <v>66</v>
      </c>
      <c r="C304" s="5">
        <v>5</v>
      </c>
      <c r="D304" s="5">
        <v>6</v>
      </c>
      <c r="E304" s="5">
        <v>6</v>
      </c>
      <c r="F304" s="3">
        <v>46</v>
      </c>
      <c r="I304"/>
      <c r="K304"/>
    </row>
    <row r="305" spans="2:11" x14ac:dyDescent="0.3">
      <c r="B305" t="s">
        <v>174</v>
      </c>
      <c r="C305" s="5">
        <v>5</v>
      </c>
      <c r="D305" s="5">
        <v>27</v>
      </c>
      <c r="E305" s="5">
        <v>4</v>
      </c>
      <c r="F305" s="3">
        <v>43.8</v>
      </c>
      <c r="I305"/>
      <c r="K305"/>
    </row>
    <row r="306" spans="2:11" x14ac:dyDescent="0.3">
      <c r="B306" t="s">
        <v>67</v>
      </c>
      <c r="C306" s="5">
        <v>5</v>
      </c>
      <c r="D306" s="5">
        <v>24</v>
      </c>
      <c r="E306" s="5">
        <v>4</v>
      </c>
      <c r="F306" s="3">
        <v>50.6</v>
      </c>
      <c r="I306"/>
      <c r="K306"/>
    </row>
    <row r="307" spans="2:11" x14ac:dyDescent="0.3">
      <c r="B307" t="s">
        <v>183</v>
      </c>
      <c r="C307" s="5">
        <v>5</v>
      </c>
      <c r="D307" s="5">
        <v>12</v>
      </c>
      <c r="E307" s="5">
        <v>0</v>
      </c>
      <c r="F307" s="3">
        <v>28.6</v>
      </c>
      <c r="I307"/>
      <c r="K307"/>
    </row>
    <row r="308" spans="2:11" x14ac:dyDescent="0.3">
      <c r="B308" t="s">
        <v>69</v>
      </c>
      <c r="C308" s="5">
        <v>5</v>
      </c>
      <c r="D308" s="5">
        <v>3</v>
      </c>
      <c r="E308" s="5">
        <v>2</v>
      </c>
      <c r="F308" s="3">
        <v>38.6</v>
      </c>
      <c r="I308"/>
      <c r="K308"/>
    </row>
    <row r="309" spans="2:11" x14ac:dyDescent="0.3">
      <c r="B309" t="s">
        <v>187</v>
      </c>
      <c r="C309" s="5">
        <v>5</v>
      </c>
      <c r="D309" s="5">
        <v>3</v>
      </c>
      <c r="E309" s="5">
        <v>2</v>
      </c>
      <c r="F309" s="3">
        <v>31.6</v>
      </c>
      <c r="I309"/>
      <c r="K309"/>
    </row>
    <row r="310" spans="2:11" x14ac:dyDescent="0.3">
      <c r="B310" t="s">
        <v>109</v>
      </c>
      <c r="C310" s="5">
        <v>5</v>
      </c>
      <c r="D310" s="5">
        <v>1</v>
      </c>
      <c r="E310" s="5">
        <v>0</v>
      </c>
      <c r="F310" s="3">
        <v>40.200000000000003</v>
      </c>
      <c r="I310"/>
      <c r="K310"/>
    </row>
    <row r="311" spans="2:11" x14ac:dyDescent="0.3">
      <c r="B311" t="s">
        <v>19</v>
      </c>
      <c r="C311" s="5">
        <v>5</v>
      </c>
      <c r="D311" s="5">
        <v>5</v>
      </c>
      <c r="E311" s="5">
        <v>1</v>
      </c>
      <c r="F311" s="3">
        <v>27.8</v>
      </c>
      <c r="I311"/>
      <c r="K311"/>
    </row>
    <row r="312" spans="2:11" x14ac:dyDescent="0.3">
      <c r="B312" t="s">
        <v>129</v>
      </c>
      <c r="C312" s="5">
        <v>5</v>
      </c>
      <c r="D312" s="5">
        <v>16</v>
      </c>
      <c r="E312" s="5">
        <v>1</v>
      </c>
      <c r="F312" s="3">
        <v>30</v>
      </c>
      <c r="I312"/>
      <c r="K312"/>
    </row>
    <row r="313" spans="2:11" x14ac:dyDescent="0.3">
      <c r="B313" t="s">
        <v>23</v>
      </c>
      <c r="C313" s="5">
        <v>5</v>
      </c>
      <c r="D313" s="5">
        <v>18</v>
      </c>
      <c r="E313" s="5">
        <v>2</v>
      </c>
      <c r="F313" s="3">
        <v>30.2</v>
      </c>
      <c r="I313"/>
      <c r="K313"/>
    </row>
    <row r="314" spans="2:11" x14ac:dyDescent="0.3">
      <c r="B314" t="s">
        <v>130</v>
      </c>
      <c r="C314" s="5">
        <v>5</v>
      </c>
      <c r="D314" s="5">
        <v>15</v>
      </c>
      <c r="E314" s="5">
        <v>3</v>
      </c>
      <c r="F314" s="3">
        <v>38.200000000000003</v>
      </c>
      <c r="I314"/>
      <c r="K314"/>
    </row>
    <row r="315" spans="2:11" x14ac:dyDescent="0.3">
      <c r="B315" t="s">
        <v>239</v>
      </c>
      <c r="C315" s="5">
        <v>5</v>
      </c>
      <c r="D315" s="5">
        <v>22</v>
      </c>
      <c r="E315" s="5">
        <v>5</v>
      </c>
      <c r="F315" s="3">
        <v>35.4</v>
      </c>
      <c r="I315"/>
      <c r="K315"/>
    </row>
    <row r="316" spans="2:11" x14ac:dyDescent="0.3">
      <c r="B316" t="s">
        <v>131</v>
      </c>
      <c r="C316" s="5">
        <v>5</v>
      </c>
      <c r="D316" s="5">
        <v>1</v>
      </c>
      <c r="E316" s="5">
        <v>2</v>
      </c>
      <c r="F316" s="3">
        <v>21.4</v>
      </c>
      <c r="I316"/>
      <c r="K316"/>
    </row>
    <row r="317" spans="2:11" x14ac:dyDescent="0.3">
      <c r="B317" t="s">
        <v>256</v>
      </c>
      <c r="C317" s="5">
        <v>5</v>
      </c>
      <c r="D317" s="5">
        <v>7</v>
      </c>
      <c r="E317" s="5">
        <v>3</v>
      </c>
      <c r="F317" s="3">
        <v>27.6</v>
      </c>
      <c r="I317"/>
      <c r="K317"/>
    </row>
    <row r="318" spans="2:11" x14ac:dyDescent="0.3">
      <c r="B318" t="s">
        <v>136</v>
      </c>
      <c r="C318" s="5">
        <v>5</v>
      </c>
      <c r="D318" s="5">
        <v>13</v>
      </c>
      <c r="E318" s="5">
        <v>6</v>
      </c>
      <c r="F318" s="3">
        <v>38.4</v>
      </c>
      <c r="I318"/>
      <c r="K318"/>
    </row>
    <row r="319" spans="2:11" x14ac:dyDescent="0.3">
      <c r="B319" t="s">
        <v>3</v>
      </c>
      <c r="C319" s="5">
        <v>5</v>
      </c>
      <c r="D319" s="5">
        <v>4</v>
      </c>
      <c r="E319" s="5">
        <v>3</v>
      </c>
      <c r="F319" s="3">
        <v>37.6</v>
      </c>
      <c r="I319"/>
      <c r="K319"/>
    </row>
    <row r="320" spans="2:11" x14ac:dyDescent="0.3">
      <c r="B320" t="s">
        <v>151</v>
      </c>
      <c r="C320" s="5">
        <v>5</v>
      </c>
      <c r="D320" s="5">
        <v>12</v>
      </c>
      <c r="E320" s="5">
        <v>2</v>
      </c>
      <c r="F320" s="3">
        <v>29.8</v>
      </c>
      <c r="I320"/>
      <c r="K320"/>
    </row>
    <row r="321" spans="2:11" x14ac:dyDescent="0.3">
      <c r="B321" t="s">
        <v>1059</v>
      </c>
      <c r="C321" s="5">
        <v>4</v>
      </c>
      <c r="D321" s="5">
        <v>9</v>
      </c>
      <c r="E321" s="5">
        <v>1</v>
      </c>
      <c r="F321" s="3">
        <v>29.25</v>
      </c>
      <c r="I321"/>
      <c r="K321"/>
    </row>
    <row r="322" spans="2:11" x14ac:dyDescent="0.3">
      <c r="B322" t="s">
        <v>1023</v>
      </c>
      <c r="C322" s="5">
        <v>4</v>
      </c>
      <c r="D322" s="5">
        <v>3</v>
      </c>
      <c r="E322" s="5">
        <v>0</v>
      </c>
      <c r="F322" s="3">
        <v>22</v>
      </c>
      <c r="I322"/>
      <c r="K322"/>
    </row>
    <row r="323" spans="2:11" x14ac:dyDescent="0.3">
      <c r="B323" t="s">
        <v>1093</v>
      </c>
      <c r="C323" s="5">
        <v>4</v>
      </c>
      <c r="D323" s="5">
        <v>21</v>
      </c>
      <c r="E323" s="5">
        <v>5</v>
      </c>
      <c r="F323" s="3">
        <v>43.5</v>
      </c>
      <c r="I323"/>
      <c r="K323"/>
    </row>
    <row r="324" spans="2:11" x14ac:dyDescent="0.3">
      <c r="B324" t="s">
        <v>869</v>
      </c>
      <c r="C324" s="5">
        <v>4</v>
      </c>
      <c r="D324" s="5">
        <v>1</v>
      </c>
      <c r="E324" s="5">
        <v>1</v>
      </c>
      <c r="F324" s="3">
        <v>13</v>
      </c>
      <c r="I324"/>
      <c r="K324"/>
    </row>
    <row r="325" spans="2:11" x14ac:dyDescent="0.3">
      <c r="B325" t="s">
        <v>905</v>
      </c>
      <c r="C325" s="5">
        <v>4</v>
      </c>
      <c r="D325" s="5">
        <v>5</v>
      </c>
      <c r="E325" s="5">
        <v>0</v>
      </c>
      <c r="F325" s="3">
        <v>38</v>
      </c>
      <c r="I325"/>
      <c r="K325"/>
    </row>
    <row r="326" spans="2:11" x14ac:dyDescent="0.3">
      <c r="B326" t="s">
        <v>926</v>
      </c>
      <c r="C326" s="5">
        <v>4</v>
      </c>
      <c r="D326" s="5">
        <v>6</v>
      </c>
      <c r="E326" s="5">
        <v>0</v>
      </c>
      <c r="F326" s="3">
        <v>26</v>
      </c>
      <c r="I326"/>
      <c r="K326"/>
    </row>
    <row r="327" spans="2:11" x14ac:dyDescent="0.3">
      <c r="B327" t="s">
        <v>1076</v>
      </c>
      <c r="C327" s="5">
        <v>4</v>
      </c>
      <c r="D327" s="5">
        <v>0</v>
      </c>
      <c r="E327" s="5">
        <v>0</v>
      </c>
      <c r="F327" s="3">
        <v>40.5</v>
      </c>
      <c r="I327"/>
      <c r="K327"/>
    </row>
    <row r="328" spans="2:11" x14ac:dyDescent="0.3">
      <c r="B328" t="s">
        <v>927</v>
      </c>
      <c r="C328" s="5">
        <v>4</v>
      </c>
      <c r="D328" s="5">
        <v>4</v>
      </c>
      <c r="E328" s="5">
        <v>2</v>
      </c>
      <c r="F328" s="3">
        <v>32.5</v>
      </c>
      <c r="I328"/>
      <c r="K328"/>
    </row>
    <row r="329" spans="2:11" x14ac:dyDescent="0.3">
      <c r="B329" t="s">
        <v>924</v>
      </c>
      <c r="C329" s="5">
        <v>4</v>
      </c>
      <c r="D329" s="5">
        <v>1</v>
      </c>
      <c r="E329" s="5">
        <v>0</v>
      </c>
      <c r="F329" s="3">
        <v>25</v>
      </c>
      <c r="I329"/>
      <c r="K329"/>
    </row>
    <row r="330" spans="2:11" x14ac:dyDescent="0.3">
      <c r="B330" t="s">
        <v>928</v>
      </c>
      <c r="C330" s="5">
        <v>4</v>
      </c>
      <c r="D330" s="5">
        <v>1</v>
      </c>
      <c r="E330" s="5">
        <v>0</v>
      </c>
      <c r="F330" s="3">
        <v>19.25</v>
      </c>
      <c r="I330"/>
      <c r="K330"/>
    </row>
    <row r="331" spans="2:11" x14ac:dyDescent="0.3">
      <c r="B331" t="s">
        <v>900</v>
      </c>
      <c r="C331" s="5">
        <v>4</v>
      </c>
      <c r="D331" s="5">
        <v>0</v>
      </c>
      <c r="E331" s="5">
        <v>5</v>
      </c>
      <c r="F331" s="3">
        <v>13.5</v>
      </c>
      <c r="I331"/>
      <c r="K331"/>
    </row>
    <row r="332" spans="2:11" x14ac:dyDescent="0.3">
      <c r="B332" t="s">
        <v>929</v>
      </c>
      <c r="C332" s="5">
        <v>4</v>
      </c>
      <c r="D332" s="5">
        <v>5</v>
      </c>
      <c r="E332" s="5">
        <v>3</v>
      </c>
      <c r="F332" s="3">
        <v>36.75</v>
      </c>
      <c r="I332"/>
      <c r="K332"/>
    </row>
    <row r="333" spans="2:11" x14ac:dyDescent="0.3">
      <c r="B333" t="s">
        <v>1051</v>
      </c>
      <c r="C333" s="5">
        <v>4</v>
      </c>
      <c r="D333" s="5">
        <v>19</v>
      </c>
      <c r="E333" s="5">
        <v>3</v>
      </c>
      <c r="F333" s="3">
        <v>55</v>
      </c>
      <c r="I333"/>
      <c r="K333"/>
    </row>
    <row r="334" spans="2:11" x14ac:dyDescent="0.3">
      <c r="B334" t="s">
        <v>930</v>
      </c>
      <c r="C334" s="5">
        <v>4</v>
      </c>
      <c r="D334" s="5">
        <v>4</v>
      </c>
      <c r="E334" s="5">
        <v>4</v>
      </c>
      <c r="F334" s="3">
        <v>33</v>
      </c>
      <c r="I334"/>
      <c r="K334"/>
    </row>
    <row r="335" spans="2:11" x14ac:dyDescent="0.3">
      <c r="B335" t="s">
        <v>1068</v>
      </c>
      <c r="C335" s="5">
        <v>4</v>
      </c>
      <c r="D335" s="5">
        <v>18</v>
      </c>
      <c r="E335" s="5">
        <v>6</v>
      </c>
      <c r="F335" s="3">
        <v>41.75</v>
      </c>
      <c r="I335"/>
      <c r="K335"/>
    </row>
    <row r="336" spans="2:11" x14ac:dyDescent="0.3">
      <c r="B336" t="s">
        <v>931</v>
      </c>
      <c r="C336" s="5">
        <v>4</v>
      </c>
      <c r="D336" s="5">
        <v>9</v>
      </c>
      <c r="E336" s="5">
        <v>3</v>
      </c>
      <c r="F336" s="3">
        <v>51.75</v>
      </c>
      <c r="I336"/>
      <c r="K336"/>
    </row>
    <row r="337" spans="2:11" x14ac:dyDescent="0.3">
      <c r="B337" t="s">
        <v>918</v>
      </c>
      <c r="C337" s="5">
        <v>4</v>
      </c>
      <c r="D337" s="5">
        <v>0</v>
      </c>
      <c r="E337" s="5">
        <v>0</v>
      </c>
      <c r="F337" s="3">
        <v>50</v>
      </c>
      <c r="I337"/>
      <c r="K337"/>
    </row>
    <row r="338" spans="2:11" x14ac:dyDescent="0.3">
      <c r="B338" t="s">
        <v>932</v>
      </c>
      <c r="C338" s="5">
        <v>4</v>
      </c>
      <c r="D338" s="5">
        <v>26</v>
      </c>
      <c r="E338" s="5">
        <v>10</v>
      </c>
      <c r="F338" s="3">
        <v>49.75</v>
      </c>
      <c r="I338"/>
      <c r="K338"/>
    </row>
    <row r="339" spans="2:11" x14ac:dyDescent="0.3">
      <c r="B339" t="s">
        <v>1101</v>
      </c>
      <c r="C339" s="5">
        <v>4</v>
      </c>
      <c r="D339" s="5">
        <v>10</v>
      </c>
      <c r="E339" s="5">
        <v>2</v>
      </c>
      <c r="F339" s="3">
        <v>37</v>
      </c>
      <c r="I339"/>
      <c r="K339"/>
    </row>
    <row r="340" spans="2:11" x14ac:dyDescent="0.3">
      <c r="B340" t="s">
        <v>933</v>
      </c>
      <c r="C340" s="5">
        <v>4</v>
      </c>
      <c r="D340" s="5">
        <v>8</v>
      </c>
      <c r="E340" s="5">
        <v>0</v>
      </c>
      <c r="F340" s="3">
        <v>39.75</v>
      </c>
      <c r="I340"/>
      <c r="K340"/>
    </row>
    <row r="341" spans="2:11" x14ac:dyDescent="0.3">
      <c r="B341" t="s">
        <v>1019</v>
      </c>
      <c r="C341" s="5">
        <v>4</v>
      </c>
      <c r="D341" s="5">
        <v>10</v>
      </c>
      <c r="E341" s="5">
        <v>3</v>
      </c>
      <c r="F341" s="3">
        <v>56.5</v>
      </c>
      <c r="I341"/>
      <c r="K341"/>
    </row>
    <row r="342" spans="2:11" x14ac:dyDescent="0.3">
      <c r="B342" t="s">
        <v>934</v>
      </c>
      <c r="C342" s="5">
        <v>4</v>
      </c>
      <c r="D342" s="5">
        <v>15</v>
      </c>
      <c r="E342" s="5">
        <v>2</v>
      </c>
      <c r="F342" s="3">
        <v>42.75</v>
      </c>
      <c r="I342"/>
      <c r="K342"/>
    </row>
    <row r="343" spans="2:11" x14ac:dyDescent="0.3">
      <c r="B343" t="s">
        <v>1028</v>
      </c>
      <c r="C343" s="5">
        <v>4</v>
      </c>
      <c r="D343" s="5">
        <v>2</v>
      </c>
      <c r="E343" s="5">
        <v>6</v>
      </c>
      <c r="F343" s="3">
        <v>47.25</v>
      </c>
      <c r="I343"/>
      <c r="K343"/>
    </row>
    <row r="344" spans="2:11" x14ac:dyDescent="0.3">
      <c r="B344" t="s">
        <v>935</v>
      </c>
      <c r="C344" s="5">
        <v>4</v>
      </c>
      <c r="D344" s="5">
        <v>14</v>
      </c>
      <c r="E344" s="5">
        <v>2</v>
      </c>
      <c r="F344" s="3">
        <v>38.5</v>
      </c>
      <c r="I344"/>
      <c r="K344"/>
    </row>
    <row r="345" spans="2:11" x14ac:dyDescent="0.3">
      <c r="B345" t="s">
        <v>866</v>
      </c>
      <c r="C345" s="5">
        <v>4</v>
      </c>
      <c r="D345" s="5">
        <v>14</v>
      </c>
      <c r="E345" s="5">
        <v>3</v>
      </c>
      <c r="F345" s="3">
        <v>21.5</v>
      </c>
      <c r="I345"/>
      <c r="K345"/>
    </row>
    <row r="346" spans="2:11" x14ac:dyDescent="0.3">
      <c r="B346" t="s">
        <v>936</v>
      </c>
      <c r="C346" s="5">
        <v>4</v>
      </c>
      <c r="D346" s="5">
        <v>3</v>
      </c>
      <c r="E346" s="5">
        <v>0</v>
      </c>
      <c r="F346" s="3">
        <v>23.25</v>
      </c>
      <c r="I346"/>
      <c r="K346"/>
    </row>
    <row r="347" spans="2:11" x14ac:dyDescent="0.3">
      <c r="B347" t="s">
        <v>908</v>
      </c>
      <c r="C347" s="5">
        <v>4</v>
      </c>
      <c r="D347" s="5">
        <v>1</v>
      </c>
      <c r="E347" s="5">
        <v>0</v>
      </c>
      <c r="F347" s="3">
        <v>5.5</v>
      </c>
      <c r="I347"/>
      <c r="K347"/>
    </row>
    <row r="348" spans="2:11" x14ac:dyDescent="0.3">
      <c r="B348" t="s">
        <v>937</v>
      </c>
      <c r="C348" s="5">
        <v>4</v>
      </c>
      <c r="D348" s="5">
        <v>6</v>
      </c>
      <c r="E348" s="5">
        <v>1</v>
      </c>
      <c r="F348" s="3">
        <v>21.25</v>
      </c>
      <c r="I348"/>
      <c r="K348"/>
    </row>
    <row r="349" spans="2:11" x14ac:dyDescent="0.3">
      <c r="B349" t="s">
        <v>1055</v>
      </c>
      <c r="C349" s="5">
        <v>4</v>
      </c>
      <c r="D349" s="5">
        <v>15</v>
      </c>
      <c r="E349" s="5">
        <v>4</v>
      </c>
      <c r="F349" s="3">
        <v>48.5</v>
      </c>
      <c r="I349"/>
      <c r="K349"/>
    </row>
    <row r="350" spans="2:11" x14ac:dyDescent="0.3">
      <c r="B350" t="s">
        <v>938</v>
      </c>
      <c r="C350" s="5">
        <v>4</v>
      </c>
      <c r="D350" s="5">
        <v>17</v>
      </c>
      <c r="E350" s="5">
        <v>2</v>
      </c>
      <c r="F350" s="3">
        <v>58.25</v>
      </c>
      <c r="I350"/>
      <c r="K350"/>
    </row>
    <row r="351" spans="2:11" x14ac:dyDescent="0.3">
      <c r="B351" t="s">
        <v>913</v>
      </c>
      <c r="C351" s="5">
        <v>4</v>
      </c>
      <c r="D351" s="5">
        <v>18</v>
      </c>
      <c r="E351" s="5">
        <v>6</v>
      </c>
      <c r="F351" s="3">
        <v>33</v>
      </c>
      <c r="I351"/>
      <c r="K351"/>
    </row>
    <row r="352" spans="2:11" x14ac:dyDescent="0.3">
      <c r="B352" t="s">
        <v>939</v>
      </c>
      <c r="C352" s="5">
        <v>4</v>
      </c>
      <c r="D352" s="5">
        <v>13</v>
      </c>
      <c r="E352" s="5">
        <v>3</v>
      </c>
      <c r="F352" s="3">
        <v>49.25</v>
      </c>
      <c r="I352"/>
      <c r="K352"/>
    </row>
    <row r="353" spans="2:11" x14ac:dyDescent="0.3">
      <c r="B353" t="s">
        <v>1072</v>
      </c>
      <c r="C353" s="5">
        <v>4</v>
      </c>
      <c r="D353" s="5">
        <v>20</v>
      </c>
      <c r="E353" s="5">
        <v>5</v>
      </c>
      <c r="F353" s="3">
        <v>56.75</v>
      </c>
      <c r="I353"/>
      <c r="K353"/>
    </row>
    <row r="354" spans="2:11" x14ac:dyDescent="0.3">
      <c r="B354" t="s">
        <v>940</v>
      </c>
      <c r="C354" s="5">
        <v>4</v>
      </c>
      <c r="D354" s="5">
        <v>3</v>
      </c>
      <c r="E354" s="5">
        <v>1</v>
      </c>
      <c r="F354" s="3">
        <v>38.25</v>
      </c>
      <c r="I354"/>
      <c r="K354"/>
    </row>
    <row r="355" spans="2:11" x14ac:dyDescent="0.3">
      <c r="B355" t="s">
        <v>1080</v>
      </c>
      <c r="C355" s="5">
        <v>4</v>
      </c>
      <c r="D355" s="5">
        <v>1</v>
      </c>
      <c r="E355" s="5">
        <v>0</v>
      </c>
      <c r="F355" s="3">
        <v>22</v>
      </c>
      <c r="I355"/>
      <c r="K355"/>
    </row>
    <row r="356" spans="2:11" x14ac:dyDescent="0.3">
      <c r="B356" t="s">
        <v>941</v>
      </c>
      <c r="C356" s="5">
        <v>4</v>
      </c>
      <c r="D356" s="5">
        <v>2</v>
      </c>
      <c r="E356" s="5">
        <v>0</v>
      </c>
      <c r="F356" s="3">
        <v>37.5</v>
      </c>
      <c r="I356"/>
      <c r="K356"/>
    </row>
    <row r="357" spans="2:11" x14ac:dyDescent="0.3">
      <c r="B357" t="s">
        <v>1088</v>
      </c>
      <c r="C357" s="5">
        <v>4</v>
      </c>
      <c r="D357" s="5">
        <v>14</v>
      </c>
      <c r="E357" s="5">
        <v>1</v>
      </c>
      <c r="F357" s="3">
        <v>33.25</v>
      </c>
      <c r="I357"/>
      <c r="K357"/>
    </row>
    <row r="358" spans="2:11" x14ac:dyDescent="0.3">
      <c r="B358" t="s">
        <v>849</v>
      </c>
      <c r="C358" s="5">
        <v>4</v>
      </c>
      <c r="D358" s="5">
        <v>5</v>
      </c>
      <c r="E358" s="5">
        <v>2</v>
      </c>
      <c r="F358" s="3">
        <v>27.75</v>
      </c>
      <c r="I358"/>
      <c r="K358"/>
    </row>
    <row r="359" spans="2:11" x14ac:dyDescent="0.3">
      <c r="B359" t="s">
        <v>1097</v>
      </c>
      <c r="C359" s="5">
        <v>4</v>
      </c>
      <c r="D359" s="5">
        <v>3</v>
      </c>
      <c r="E359" s="5">
        <v>0</v>
      </c>
      <c r="F359" s="3">
        <v>19.75</v>
      </c>
      <c r="I359"/>
      <c r="K359"/>
    </row>
    <row r="360" spans="2:11" x14ac:dyDescent="0.3">
      <c r="B360" t="s">
        <v>850</v>
      </c>
      <c r="C360" s="5">
        <v>4</v>
      </c>
      <c r="D360" s="5">
        <v>2</v>
      </c>
      <c r="E360" s="5">
        <v>10</v>
      </c>
      <c r="F360" s="3">
        <v>30.25</v>
      </c>
      <c r="I360"/>
      <c r="K360"/>
    </row>
    <row r="361" spans="2:11" x14ac:dyDescent="0.3">
      <c r="B361" t="s">
        <v>923</v>
      </c>
      <c r="C361" s="5">
        <v>4</v>
      </c>
      <c r="D361" s="5">
        <v>1</v>
      </c>
      <c r="E361" s="5">
        <v>0</v>
      </c>
      <c r="F361" s="3">
        <v>6.25</v>
      </c>
      <c r="I361"/>
      <c r="K361"/>
    </row>
    <row r="362" spans="2:11" x14ac:dyDescent="0.3">
      <c r="B362" t="s">
        <v>833</v>
      </c>
      <c r="C362" s="5">
        <v>4</v>
      </c>
      <c r="D362" s="5">
        <v>9</v>
      </c>
      <c r="E362" s="5">
        <v>0</v>
      </c>
      <c r="F362" s="3">
        <v>23.25</v>
      </c>
      <c r="I362"/>
      <c r="K362"/>
    </row>
    <row r="363" spans="2:11" x14ac:dyDescent="0.3">
      <c r="B363" t="s">
        <v>847</v>
      </c>
      <c r="C363" s="5">
        <v>4</v>
      </c>
      <c r="D363" s="5">
        <v>18</v>
      </c>
      <c r="E363" s="5">
        <v>3</v>
      </c>
      <c r="F363" s="3">
        <v>31.75</v>
      </c>
      <c r="I363"/>
      <c r="K363"/>
    </row>
    <row r="364" spans="2:11" x14ac:dyDescent="0.3">
      <c r="B364" t="s">
        <v>946</v>
      </c>
      <c r="C364" s="5">
        <v>4</v>
      </c>
      <c r="D364" s="5">
        <v>15</v>
      </c>
      <c r="E364" s="5">
        <v>3</v>
      </c>
      <c r="F364" s="3">
        <v>13</v>
      </c>
      <c r="I364"/>
      <c r="K364"/>
    </row>
    <row r="365" spans="2:11" x14ac:dyDescent="0.3">
      <c r="B365" t="s">
        <v>1021</v>
      </c>
      <c r="C365" s="5">
        <v>4</v>
      </c>
      <c r="D365" s="5">
        <v>5</v>
      </c>
      <c r="E365" s="5">
        <v>0</v>
      </c>
      <c r="F365" s="3">
        <v>34</v>
      </c>
      <c r="I365"/>
      <c r="K365"/>
    </row>
    <row r="366" spans="2:11" x14ac:dyDescent="0.3">
      <c r="B366" t="s">
        <v>947</v>
      </c>
      <c r="C366" s="5">
        <v>4</v>
      </c>
      <c r="D366" s="5">
        <v>5</v>
      </c>
      <c r="E366" s="5">
        <v>6</v>
      </c>
      <c r="F366" s="3">
        <v>57</v>
      </c>
      <c r="I366"/>
      <c r="K366"/>
    </row>
    <row r="367" spans="2:11" x14ac:dyDescent="0.3">
      <c r="B367" t="s">
        <v>1025</v>
      </c>
      <c r="C367" s="5">
        <v>4</v>
      </c>
      <c r="D367" s="5">
        <v>26</v>
      </c>
      <c r="E367" s="5">
        <v>10</v>
      </c>
      <c r="F367" s="3">
        <v>43</v>
      </c>
      <c r="I367"/>
      <c r="K367"/>
    </row>
    <row r="368" spans="2:11" x14ac:dyDescent="0.3">
      <c r="B368" t="s">
        <v>873</v>
      </c>
      <c r="C368" s="5">
        <v>4</v>
      </c>
      <c r="D368" s="5">
        <v>8</v>
      </c>
      <c r="E368" s="5">
        <v>5</v>
      </c>
      <c r="F368" s="3">
        <v>37</v>
      </c>
      <c r="I368"/>
      <c r="K368"/>
    </row>
    <row r="369" spans="2:11" x14ac:dyDescent="0.3">
      <c r="B369" t="s">
        <v>1031</v>
      </c>
      <c r="C369" s="5">
        <v>4</v>
      </c>
      <c r="D369" s="5">
        <v>1</v>
      </c>
      <c r="E369" s="5">
        <v>3</v>
      </c>
      <c r="F369" s="3">
        <v>31</v>
      </c>
      <c r="I369"/>
      <c r="K369"/>
    </row>
    <row r="370" spans="2:11" x14ac:dyDescent="0.3">
      <c r="B370" t="s">
        <v>949</v>
      </c>
      <c r="C370" s="5">
        <v>4</v>
      </c>
      <c r="D370" s="5">
        <v>26</v>
      </c>
      <c r="E370" s="5">
        <v>3</v>
      </c>
      <c r="F370" s="3">
        <v>49.5</v>
      </c>
      <c r="I370"/>
      <c r="K370"/>
    </row>
    <row r="371" spans="2:11" x14ac:dyDescent="0.3">
      <c r="B371" t="s">
        <v>901</v>
      </c>
      <c r="C371" s="5">
        <v>4</v>
      </c>
      <c r="D371" s="5">
        <v>14</v>
      </c>
      <c r="E371" s="5">
        <v>4</v>
      </c>
      <c r="F371" s="3">
        <v>43.25</v>
      </c>
      <c r="I371"/>
      <c r="K371"/>
    </row>
    <row r="372" spans="2:11" x14ac:dyDescent="0.3">
      <c r="B372" t="s">
        <v>950</v>
      </c>
      <c r="C372" s="5">
        <v>4</v>
      </c>
      <c r="D372" s="5">
        <v>7</v>
      </c>
      <c r="E372" s="5">
        <v>4</v>
      </c>
      <c r="F372" s="3">
        <v>18.25</v>
      </c>
      <c r="I372"/>
      <c r="K372"/>
    </row>
    <row r="373" spans="2:11" x14ac:dyDescent="0.3">
      <c r="B373" t="s">
        <v>904</v>
      </c>
      <c r="C373" s="5">
        <v>4</v>
      </c>
      <c r="D373" s="5">
        <v>10</v>
      </c>
      <c r="E373" s="5">
        <v>3</v>
      </c>
      <c r="F373" s="3">
        <v>40.75</v>
      </c>
      <c r="I373"/>
      <c r="K373"/>
    </row>
    <row r="374" spans="2:11" x14ac:dyDescent="0.3">
      <c r="B374" t="s">
        <v>951</v>
      </c>
      <c r="C374" s="5">
        <v>4</v>
      </c>
      <c r="D374" s="5">
        <v>6</v>
      </c>
      <c r="E374" s="5">
        <v>3</v>
      </c>
      <c r="F374" s="3">
        <v>25.75</v>
      </c>
      <c r="I374"/>
      <c r="K374"/>
    </row>
    <row r="375" spans="2:11" x14ac:dyDescent="0.3">
      <c r="B375" t="s">
        <v>1044</v>
      </c>
      <c r="C375" s="5">
        <v>4</v>
      </c>
      <c r="D375" s="5">
        <v>13</v>
      </c>
      <c r="E375" s="5">
        <v>6</v>
      </c>
      <c r="F375" s="3">
        <v>51.25</v>
      </c>
      <c r="I375"/>
      <c r="K375"/>
    </row>
    <row r="376" spans="2:11" x14ac:dyDescent="0.3">
      <c r="B376" t="s">
        <v>952</v>
      </c>
      <c r="C376" s="5">
        <v>4</v>
      </c>
      <c r="D376" s="5">
        <v>2</v>
      </c>
      <c r="E376" s="5">
        <v>4</v>
      </c>
      <c r="F376" s="3">
        <v>45.5</v>
      </c>
      <c r="I376"/>
      <c r="K376"/>
    </row>
    <row r="377" spans="2:11" x14ac:dyDescent="0.3">
      <c r="B377" t="s">
        <v>909</v>
      </c>
      <c r="C377" s="5">
        <v>4</v>
      </c>
      <c r="D377" s="5">
        <v>15</v>
      </c>
      <c r="E377" s="5">
        <v>0</v>
      </c>
      <c r="F377" s="3">
        <v>23.25</v>
      </c>
      <c r="I377"/>
      <c r="K377"/>
    </row>
    <row r="378" spans="2:11" x14ac:dyDescent="0.3">
      <c r="B378" t="s">
        <v>852</v>
      </c>
      <c r="C378" s="5">
        <v>4</v>
      </c>
      <c r="D378" s="5">
        <v>13</v>
      </c>
      <c r="E378" s="5">
        <v>3</v>
      </c>
      <c r="F378" s="3">
        <v>23.25</v>
      </c>
      <c r="I378"/>
      <c r="K378"/>
    </row>
    <row r="379" spans="2:11" x14ac:dyDescent="0.3">
      <c r="B379" t="s">
        <v>1053</v>
      </c>
      <c r="C379" s="5">
        <v>4</v>
      </c>
      <c r="D379" s="5">
        <v>0</v>
      </c>
      <c r="E379" s="5">
        <v>0</v>
      </c>
      <c r="F379" s="3">
        <v>40.5</v>
      </c>
      <c r="I379"/>
      <c r="K379"/>
    </row>
    <row r="380" spans="2:11" x14ac:dyDescent="0.3">
      <c r="B380" t="s">
        <v>875</v>
      </c>
      <c r="C380" s="5">
        <v>4</v>
      </c>
      <c r="D380" s="5">
        <v>20</v>
      </c>
      <c r="E380" s="5">
        <v>5</v>
      </c>
      <c r="F380" s="3">
        <v>33</v>
      </c>
      <c r="I380"/>
      <c r="K380"/>
    </row>
    <row r="381" spans="2:11" x14ac:dyDescent="0.3">
      <c r="B381" t="s">
        <v>1057</v>
      </c>
      <c r="C381" s="5">
        <v>4</v>
      </c>
      <c r="D381" s="5">
        <v>2</v>
      </c>
      <c r="E381" s="5">
        <v>3</v>
      </c>
      <c r="F381" s="3">
        <v>28.25</v>
      </c>
      <c r="I381"/>
      <c r="K381"/>
    </row>
    <row r="382" spans="2:11" x14ac:dyDescent="0.3">
      <c r="B382" t="s">
        <v>955</v>
      </c>
      <c r="C382" s="5">
        <v>4</v>
      </c>
      <c r="D382" s="5">
        <v>3</v>
      </c>
      <c r="E382" s="5">
        <v>0</v>
      </c>
      <c r="F382" s="3">
        <v>29.25</v>
      </c>
      <c r="I382"/>
      <c r="K382"/>
    </row>
    <row r="383" spans="2:11" x14ac:dyDescent="0.3">
      <c r="B383" t="s">
        <v>911</v>
      </c>
      <c r="C383" s="5">
        <v>4</v>
      </c>
      <c r="D383" s="5">
        <v>7</v>
      </c>
      <c r="E383" s="5">
        <v>0</v>
      </c>
      <c r="F383" s="3">
        <v>52.75</v>
      </c>
      <c r="I383"/>
      <c r="K383"/>
    </row>
    <row r="384" spans="2:11" x14ac:dyDescent="0.3">
      <c r="B384" t="s">
        <v>956</v>
      </c>
      <c r="C384" s="5">
        <v>4</v>
      </c>
      <c r="D384" s="5">
        <v>7</v>
      </c>
      <c r="E384" s="5">
        <v>5</v>
      </c>
      <c r="F384" s="3">
        <v>24</v>
      </c>
      <c r="I384"/>
      <c r="K384"/>
    </row>
    <row r="385" spans="2:11" x14ac:dyDescent="0.3">
      <c r="B385" t="s">
        <v>1066</v>
      </c>
      <c r="C385" s="5">
        <v>4</v>
      </c>
      <c r="D385" s="5">
        <v>27</v>
      </c>
      <c r="E385" s="5">
        <v>1</v>
      </c>
      <c r="F385" s="3">
        <v>39</v>
      </c>
      <c r="I385"/>
      <c r="K385"/>
    </row>
    <row r="386" spans="2:11" x14ac:dyDescent="0.3">
      <c r="B386" t="s">
        <v>957</v>
      </c>
      <c r="C386" s="5">
        <v>4</v>
      </c>
      <c r="D386" s="5">
        <v>7</v>
      </c>
      <c r="E386" s="5">
        <v>0</v>
      </c>
      <c r="F386" s="3">
        <v>22.75</v>
      </c>
      <c r="I386"/>
      <c r="K386"/>
    </row>
    <row r="387" spans="2:11" x14ac:dyDescent="0.3">
      <c r="B387" t="s">
        <v>1070</v>
      </c>
      <c r="C387" s="5">
        <v>4</v>
      </c>
      <c r="D387" s="5">
        <v>0</v>
      </c>
      <c r="E387" s="5">
        <v>0</v>
      </c>
      <c r="F387" s="3">
        <v>15.75</v>
      </c>
      <c r="I387"/>
      <c r="K387"/>
    </row>
    <row r="388" spans="2:11" x14ac:dyDescent="0.3">
      <c r="B388" t="s">
        <v>876</v>
      </c>
      <c r="C388" s="5">
        <v>4</v>
      </c>
      <c r="D388" s="5">
        <v>6</v>
      </c>
      <c r="E388" s="5">
        <v>0</v>
      </c>
      <c r="F388" s="3">
        <v>22.25</v>
      </c>
      <c r="I388"/>
      <c r="K388"/>
    </row>
    <row r="389" spans="2:11" x14ac:dyDescent="0.3">
      <c r="B389" t="s">
        <v>1074</v>
      </c>
      <c r="C389" s="5">
        <v>4</v>
      </c>
      <c r="D389" s="5">
        <v>13</v>
      </c>
      <c r="E389" s="5">
        <v>4</v>
      </c>
      <c r="F389" s="3">
        <v>56.5</v>
      </c>
      <c r="I389"/>
      <c r="K389"/>
    </row>
    <row r="390" spans="2:11" x14ac:dyDescent="0.3">
      <c r="B390" t="s">
        <v>959</v>
      </c>
      <c r="C390" s="5">
        <v>4</v>
      </c>
      <c r="D390" s="5">
        <v>15</v>
      </c>
      <c r="E390" s="5">
        <v>0</v>
      </c>
      <c r="F390" s="3">
        <v>57</v>
      </c>
      <c r="I390"/>
      <c r="K390"/>
    </row>
    <row r="391" spans="2:11" x14ac:dyDescent="0.3">
      <c r="B391" t="s">
        <v>1078</v>
      </c>
      <c r="C391" s="5">
        <v>4</v>
      </c>
      <c r="D391" s="5">
        <v>8</v>
      </c>
      <c r="E391" s="5">
        <v>0</v>
      </c>
      <c r="F391" s="3">
        <v>36</v>
      </c>
      <c r="I391"/>
      <c r="K391"/>
    </row>
    <row r="392" spans="2:11" x14ac:dyDescent="0.3">
      <c r="B392" t="s">
        <v>960</v>
      </c>
      <c r="C392" s="5">
        <v>4</v>
      </c>
      <c r="D392" s="5">
        <v>11</v>
      </c>
      <c r="E392" s="5">
        <v>0</v>
      </c>
      <c r="F392" s="3">
        <v>21.5</v>
      </c>
      <c r="I392"/>
      <c r="K392"/>
    </row>
    <row r="393" spans="2:11" x14ac:dyDescent="0.3">
      <c r="B393" t="s">
        <v>1082</v>
      </c>
      <c r="C393" s="5">
        <v>4</v>
      </c>
      <c r="D393" s="5">
        <v>9</v>
      </c>
      <c r="E393" s="5">
        <v>0</v>
      </c>
      <c r="F393" s="3">
        <v>29.75</v>
      </c>
      <c r="I393"/>
      <c r="K393"/>
    </row>
    <row r="394" spans="2:11" x14ac:dyDescent="0.3">
      <c r="B394" t="s">
        <v>961</v>
      </c>
      <c r="C394" s="5">
        <v>4</v>
      </c>
      <c r="D394" s="5">
        <v>0</v>
      </c>
      <c r="E394" s="5">
        <v>0</v>
      </c>
      <c r="F394" s="3">
        <v>15.5</v>
      </c>
      <c r="I394"/>
      <c r="K394"/>
    </row>
    <row r="395" spans="2:11" x14ac:dyDescent="0.3">
      <c r="B395" t="s">
        <v>1086</v>
      </c>
      <c r="C395" s="5">
        <v>4</v>
      </c>
      <c r="D395" s="5">
        <v>18</v>
      </c>
      <c r="E395" s="5">
        <v>0</v>
      </c>
      <c r="F395" s="3">
        <v>39</v>
      </c>
      <c r="I395"/>
      <c r="K395"/>
    </row>
    <row r="396" spans="2:11" x14ac:dyDescent="0.3">
      <c r="B396" t="s">
        <v>962</v>
      </c>
      <c r="C396" s="5">
        <v>4</v>
      </c>
      <c r="D396" s="5">
        <v>11</v>
      </c>
      <c r="E396" s="5">
        <v>2</v>
      </c>
      <c r="F396" s="3">
        <v>29.75</v>
      </c>
      <c r="I396"/>
      <c r="K396"/>
    </row>
    <row r="397" spans="2:11" x14ac:dyDescent="0.3">
      <c r="B397" t="s">
        <v>1091</v>
      </c>
      <c r="C397" s="5">
        <v>4</v>
      </c>
      <c r="D397" s="5">
        <v>12</v>
      </c>
      <c r="E397" s="5">
        <v>2</v>
      </c>
      <c r="F397" s="3">
        <v>35.25</v>
      </c>
      <c r="I397"/>
      <c r="K397"/>
    </row>
    <row r="398" spans="2:11" x14ac:dyDescent="0.3">
      <c r="B398" t="s">
        <v>853</v>
      </c>
      <c r="C398" s="5">
        <v>4</v>
      </c>
      <c r="D398" s="5">
        <v>1</v>
      </c>
      <c r="E398" s="5">
        <v>3</v>
      </c>
      <c r="F398" s="3">
        <v>31</v>
      </c>
      <c r="I398"/>
      <c r="K398"/>
    </row>
    <row r="399" spans="2:11" x14ac:dyDescent="0.3">
      <c r="B399" t="s">
        <v>920</v>
      </c>
      <c r="C399" s="5">
        <v>4</v>
      </c>
      <c r="D399" s="5">
        <v>15</v>
      </c>
      <c r="E399" s="5">
        <v>4</v>
      </c>
      <c r="F399" s="3">
        <v>33.25</v>
      </c>
      <c r="I399"/>
      <c r="K399"/>
    </row>
    <row r="400" spans="2:11" x14ac:dyDescent="0.3">
      <c r="B400" t="s">
        <v>964</v>
      </c>
      <c r="C400" s="5">
        <v>4</v>
      </c>
      <c r="D400" s="5">
        <v>8</v>
      </c>
      <c r="E400" s="5">
        <v>3</v>
      </c>
      <c r="F400" s="3">
        <v>23</v>
      </c>
      <c r="I400"/>
      <c r="K400"/>
    </row>
    <row r="401" spans="2:11" x14ac:dyDescent="0.3">
      <c r="B401" t="s">
        <v>921</v>
      </c>
      <c r="C401" s="5">
        <v>4</v>
      </c>
      <c r="D401" s="5">
        <v>2</v>
      </c>
      <c r="E401" s="5">
        <v>0</v>
      </c>
      <c r="F401" s="3">
        <v>29</v>
      </c>
      <c r="I401"/>
      <c r="K401"/>
    </row>
    <row r="402" spans="2:11" x14ac:dyDescent="0.3">
      <c r="B402" t="s">
        <v>965</v>
      </c>
      <c r="C402" s="5">
        <v>4</v>
      </c>
      <c r="D402" s="5">
        <v>1</v>
      </c>
      <c r="E402" s="5">
        <v>0</v>
      </c>
      <c r="F402" s="3">
        <v>39.5</v>
      </c>
      <c r="I402"/>
      <c r="K402"/>
    </row>
    <row r="403" spans="2:11" x14ac:dyDescent="0.3">
      <c r="B403" t="s">
        <v>868</v>
      </c>
      <c r="C403" s="5">
        <v>4</v>
      </c>
      <c r="D403" s="5">
        <v>0</v>
      </c>
      <c r="E403" s="5">
        <v>3</v>
      </c>
      <c r="F403" s="3">
        <v>24.25</v>
      </c>
      <c r="I403"/>
      <c r="K403"/>
    </row>
    <row r="404" spans="2:11" x14ac:dyDescent="0.3">
      <c r="B404" t="s">
        <v>966</v>
      </c>
      <c r="C404" s="5">
        <v>4</v>
      </c>
      <c r="D404" s="5">
        <v>8</v>
      </c>
      <c r="E404" s="5">
        <v>4</v>
      </c>
      <c r="F404" s="3">
        <v>49.25</v>
      </c>
      <c r="I404"/>
      <c r="K404"/>
    </row>
    <row r="405" spans="2:11" x14ac:dyDescent="0.3">
      <c r="B405" t="s">
        <v>1014</v>
      </c>
      <c r="C405" s="5">
        <v>4</v>
      </c>
      <c r="D405" s="5">
        <v>8</v>
      </c>
      <c r="E405" s="5">
        <v>1</v>
      </c>
      <c r="F405" s="3">
        <v>26.5</v>
      </c>
      <c r="I405"/>
      <c r="K405"/>
    </row>
    <row r="406" spans="2:11" x14ac:dyDescent="0.3">
      <c r="B406" t="s">
        <v>967</v>
      </c>
      <c r="C406" s="5">
        <v>4</v>
      </c>
      <c r="D406" s="5">
        <v>3</v>
      </c>
      <c r="E406" s="5">
        <v>0</v>
      </c>
      <c r="F406" s="3">
        <v>18.75</v>
      </c>
      <c r="I406"/>
      <c r="K406"/>
    </row>
    <row r="407" spans="2:11" x14ac:dyDescent="0.3">
      <c r="B407" t="s">
        <v>893</v>
      </c>
      <c r="C407" s="5">
        <v>4</v>
      </c>
      <c r="D407" s="5">
        <v>11</v>
      </c>
      <c r="E407" s="5">
        <v>2</v>
      </c>
      <c r="F407" s="3">
        <v>52</v>
      </c>
      <c r="I407"/>
      <c r="K407"/>
    </row>
    <row r="408" spans="2:11" x14ac:dyDescent="0.3">
      <c r="B408" t="s">
        <v>878</v>
      </c>
      <c r="C408" s="5">
        <v>4</v>
      </c>
      <c r="D408" s="5">
        <v>18</v>
      </c>
      <c r="E408" s="5">
        <v>3</v>
      </c>
      <c r="F408" s="3">
        <v>36</v>
      </c>
      <c r="I408"/>
      <c r="K408"/>
    </row>
    <row r="409" spans="2:11" x14ac:dyDescent="0.3">
      <c r="B409" t="s">
        <v>1018</v>
      </c>
      <c r="C409" s="5">
        <v>4</v>
      </c>
      <c r="D409" s="5">
        <v>1</v>
      </c>
      <c r="E409" s="5">
        <v>0</v>
      </c>
      <c r="F409" s="3">
        <v>4.25</v>
      </c>
      <c r="I409"/>
      <c r="K409"/>
    </row>
    <row r="410" spans="2:11" x14ac:dyDescent="0.3">
      <c r="B410" t="s">
        <v>832</v>
      </c>
      <c r="C410" s="5">
        <v>4</v>
      </c>
      <c r="D410" s="5">
        <v>10</v>
      </c>
      <c r="E410" s="5">
        <v>0</v>
      </c>
      <c r="F410" s="3">
        <v>39.25</v>
      </c>
      <c r="I410"/>
      <c r="K410"/>
    </row>
    <row r="411" spans="2:11" x14ac:dyDescent="0.3">
      <c r="B411" t="s">
        <v>895</v>
      </c>
      <c r="C411" s="5">
        <v>4</v>
      </c>
      <c r="D411" s="5">
        <v>8</v>
      </c>
      <c r="E411" s="5">
        <v>0</v>
      </c>
      <c r="F411" s="3">
        <v>22</v>
      </c>
      <c r="I411"/>
      <c r="K411"/>
    </row>
    <row r="412" spans="2:11" x14ac:dyDescent="0.3">
      <c r="B412" t="s">
        <v>840</v>
      </c>
      <c r="C412" s="5">
        <v>4</v>
      </c>
      <c r="D412" s="5">
        <v>2</v>
      </c>
      <c r="E412" s="5">
        <v>0</v>
      </c>
      <c r="F412" s="3">
        <v>41.75</v>
      </c>
      <c r="I412"/>
      <c r="K412"/>
    </row>
    <row r="413" spans="2:11" x14ac:dyDescent="0.3">
      <c r="B413" t="s">
        <v>1022</v>
      </c>
      <c r="C413" s="5">
        <v>4</v>
      </c>
      <c r="D413" s="5">
        <v>15</v>
      </c>
      <c r="E413" s="5">
        <v>2</v>
      </c>
      <c r="F413" s="3">
        <v>36</v>
      </c>
      <c r="I413"/>
      <c r="K413"/>
    </row>
    <row r="414" spans="2:11" x14ac:dyDescent="0.3">
      <c r="B414" t="s">
        <v>880</v>
      </c>
      <c r="C414" s="5">
        <v>4</v>
      </c>
      <c r="D414" s="5">
        <v>12</v>
      </c>
      <c r="E414" s="5">
        <v>2</v>
      </c>
      <c r="F414" s="3">
        <v>33.75</v>
      </c>
      <c r="I414"/>
      <c r="K414"/>
    </row>
    <row r="415" spans="2:11" x14ac:dyDescent="0.3">
      <c r="B415" t="s">
        <v>865</v>
      </c>
      <c r="C415" s="5">
        <v>4</v>
      </c>
      <c r="D415" s="5">
        <v>8</v>
      </c>
      <c r="E415" s="5">
        <v>4</v>
      </c>
      <c r="F415" s="3">
        <v>14.75</v>
      </c>
      <c r="I415"/>
      <c r="K415"/>
    </row>
    <row r="416" spans="2:11" x14ac:dyDescent="0.3">
      <c r="B416" t="s">
        <v>972</v>
      </c>
      <c r="C416" s="5">
        <v>4</v>
      </c>
      <c r="D416" s="5">
        <v>13</v>
      </c>
      <c r="E416" s="5">
        <v>1</v>
      </c>
      <c r="F416" s="3">
        <v>35.75</v>
      </c>
      <c r="I416"/>
      <c r="K416"/>
    </row>
    <row r="417" spans="2:11" x14ac:dyDescent="0.3">
      <c r="B417" t="s">
        <v>898</v>
      </c>
      <c r="C417" s="5">
        <v>4</v>
      </c>
      <c r="D417" s="5">
        <v>3</v>
      </c>
      <c r="E417" s="5">
        <v>0</v>
      </c>
      <c r="F417" s="3">
        <v>34.25</v>
      </c>
      <c r="I417"/>
      <c r="K417"/>
    </row>
    <row r="418" spans="2:11" x14ac:dyDescent="0.3">
      <c r="B418" t="s">
        <v>881</v>
      </c>
      <c r="C418" s="5">
        <v>4</v>
      </c>
      <c r="D418" s="5">
        <v>5</v>
      </c>
      <c r="E418" s="5">
        <v>5</v>
      </c>
      <c r="F418" s="3">
        <v>34.75</v>
      </c>
      <c r="I418"/>
      <c r="K418"/>
    </row>
    <row r="419" spans="2:11" x14ac:dyDescent="0.3">
      <c r="B419" t="s">
        <v>899</v>
      </c>
      <c r="C419" s="5">
        <v>4</v>
      </c>
      <c r="D419" s="5">
        <v>9</v>
      </c>
      <c r="E419" s="5">
        <v>2</v>
      </c>
      <c r="F419" s="3">
        <v>17</v>
      </c>
      <c r="I419"/>
      <c r="K419"/>
    </row>
    <row r="420" spans="2:11" x14ac:dyDescent="0.3">
      <c r="B420" t="s">
        <v>834</v>
      </c>
      <c r="C420" s="5">
        <v>4</v>
      </c>
      <c r="D420" s="5">
        <v>9</v>
      </c>
      <c r="E420" s="5">
        <v>0</v>
      </c>
      <c r="F420" s="3">
        <v>23.25</v>
      </c>
      <c r="I420"/>
      <c r="K420"/>
    </row>
    <row r="421" spans="2:11" x14ac:dyDescent="0.3">
      <c r="B421" t="s">
        <v>1032</v>
      </c>
      <c r="C421" s="5">
        <v>4</v>
      </c>
      <c r="D421" s="5">
        <v>28</v>
      </c>
      <c r="E421" s="5">
        <v>0</v>
      </c>
      <c r="F421" s="3">
        <v>39.5</v>
      </c>
      <c r="I421"/>
      <c r="K421"/>
    </row>
    <row r="422" spans="2:11" x14ac:dyDescent="0.3">
      <c r="B422" t="s">
        <v>975</v>
      </c>
      <c r="C422" s="5">
        <v>4</v>
      </c>
      <c r="D422" s="5">
        <v>1</v>
      </c>
      <c r="E422" s="5">
        <v>2</v>
      </c>
      <c r="F422" s="3">
        <v>41.25</v>
      </c>
      <c r="I422"/>
      <c r="K422"/>
    </row>
    <row r="423" spans="2:11" x14ac:dyDescent="0.3">
      <c r="B423" t="s">
        <v>1034</v>
      </c>
      <c r="C423" s="5">
        <v>4</v>
      </c>
      <c r="D423" s="5">
        <v>15</v>
      </c>
      <c r="E423" s="5">
        <v>2</v>
      </c>
      <c r="F423" s="3">
        <v>52.5</v>
      </c>
      <c r="I423"/>
      <c r="K423"/>
    </row>
    <row r="424" spans="2:11" x14ac:dyDescent="0.3">
      <c r="B424" t="s">
        <v>976</v>
      </c>
      <c r="C424" s="5">
        <v>4</v>
      </c>
      <c r="D424" s="5">
        <v>11</v>
      </c>
      <c r="E424" s="5">
        <v>1</v>
      </c>
      <c r="F424" s="3">
        <v>41</v>
      </c>
      <c r="I424"/>
      <c r="K424"/>
    </row>
    <row r="425" spans="2:11" x14ac:dyDescent="0.3">
      <c r="B425" t="s">
        <v>902</v>
      </c>
      <c r="C425" s="5">
        <v>4</v>
      </c>
      <c r="D425" s="5">
        <v>19</v>
      </c>
      <c r="E425" s="5">
        <v>2</v>
      </c>
      <c r="F425" s="3">
        <v>43.75</v>
      </c>
      <c r="I425"/>
      <c r="K425"/>
    </row>
    <row r="426" spans="2:11" x14ac:dyDescent="0.3">
      <c r="B426" t="s">
        <v>977</v>
      </c>
      <c r="C426" s="5">
        <v>4</v>
      </c>
      <c r="D426" s="5">
        <v>2</v>
      </c>
      <c r="E426" s="5">
        <v>0</v>
      </c>
      <c r="F426" s="3">
        <v>27.5</v>
      </c>
      <c r="I426"/>
      <c r="K426"/>
    </row>
    <row r="427" spans="2:11" x14ac:dyDescent="0.3">
      <c r="B427" t="s">
        <v>1038</v>
      </c>
      <c r="C427" s="5">
        <v>4</v>
      </c>
      <c r="D427" s="5">
        <v>0</v>
      </c>
      <c r="E427" s="5">
        <v>1</v>
      </c>
      <c r="F427" s="3">
        <v>29.5</v>
      </c>
      <c r="I427"/>
      <c r="K427"/>
    </row>
    <row r="428" spans="2:11" x14ac:dyDescent="0.3">
      <c r="B428" t="s">
        <v>883</v>
      </c>
      <c r="C428" s="5">
        <v>4</v>
      </c>
      <c r="D428" s="5">
        <v>11</v>
      </c>
      <c r="E428" s="5">
        <v>3</v>
      </c>
      <c r="F428" s="3">
        <v>60.25</v>
      </c>
      <c r="I428"/>
      <c r="K428"/>
    </row>
    <row r="429" spans="2:11" x14ac:dyDescent="0.3">
      <c r="B429" t="s">
        <v>1040</v>
      </c>
      <c r="C429" s="5">
        <v>4</v>
      </c>
      <c r="D429" s="5">
        <v>8</v>
      </c>
      <c r="E429" s="5">
        <v>6</v>
      </c>
      <c r="F429" s="3">
        <v>25.75</v>
      </c>
      <c r="I429"/>
      <c r="K429"/>
    </row>
    <row r="430" spans="2:11" x14ac:dyDescent="0.3">
      <c r="B430" t="s">
        <v>979</v>
      </c>
      <c r="C430" s="5">
        <v>4</v>
      </c>
      <c r="D430" s="5">
        <v>1</v>
      </c>
      <c r="E430" s="5">
        <v>0</v>
      </c>
      <c r="F430" s="3">
        <v>17.5</v>
      </c>
      <c r="I430"/>
      <c r="K430"/>
    </row>
    <row r="431" spans="2:11" x14ac:dyDescent="0.3">
      <c r="B431" t="s">
        <v>906</v>
      </c>
      <c r="C431" s="5">
        <v>4</v>
      </c>
      <c r="D431" s="5">
        <v>4</v>
      </c>
      <c r="E431" s="5">
        <v>1</v>
      </c>
      <c r="F431" s="3">
        <v>25.75</v>
      </c>
      <c r="I431"/>
      <c r="K431"/>
    </row>
    <row r="432" spans="2:11" x14ac:dyDescent="0.3">
      <c r="B432" t="s">
        <v>981</v>
      </c>
      <c r="C432" s="5">
        <v>4</v>
      </c>
      <c r="D432" s="5">
        <v>0</v>
      </c>
      <c r="E432" s="5">
        <v>0</v>
      </c>
      <c r="F432" s="3">
        <v>30.75</v>
      </c>
      <c r="I432"/>
      <c r="K432"/>
    </row>
    <row r="433" spans="2:11" x14ac:dyDescent="0.3">
      <c r="B433" t="s">
        <v>1045</v>
      </c>
      <c r="C433" s="5">
        <v>4</v>
      </c>
      <c r="D433" s="5">
        <v>17</v>
      </c>
      <c r="E433" s="5">
        <v>2</v>
      </c>
      <c r="F433" s="3">
        <v>27.5</v>
      </c>
      <c r="I433"/>
      <c r="K433"/>
    </row>
    <row r="434" spans="2:11" x14ac:dyDescent="0.3">
      <c r="B434" t="s">
        <v>842</v>
      </c>
      <c r="C434" s="5">
        <v>4</v>
      </c>
      <c r="D434" s="5">
        <v>8</v>
      </c>
      <c r="E434" s="5">
        <v>0</v>
      </c>
      <c r="F434" s="3">
        <v>47.75</v>
      </c>
      <c r="I434"/>
      <c r="K434"/>
    </row>
    <row r="435" spans="2:11" x14ac:dyDescent="0.3">
      <c r="B435" t="s">
        <v>1048</v>
      </c>
      <c r="C435" s="5">
        <v>4</v>
      </c>
      <c r="D435" s="5">
        <v>12</v>
      </c>
      <c r="E435" s="5">
        <v>6</v>
      </c>
      <c r="F435" s="3">
        <v>28</v>
      </c>
      <c r="I435"/>
      <c r="K435"/>
    </row>
    <row r="436" spans="2:11" x14ac:dyDescent="0.3">
      <c r="B436" t="s">
        <v>984</v>
      </c>
      <c r="C436" s="5">
        <v>4</v>
      </c>
      <c r="D436" s="5">
        <v>9</v>
      </c>
      <c r="E436" s="5">
        <v>0</v>
      </c>
      <c r="F436" s="3">
        <v>27.75</v>
      </c>
      <c r="I436"/>
      <c r="K436"/>
    </row>
    <row r="437" spans="2:11" x14ac:dyDescent="0.3">
      <c r="B437" t="s">
        <v>1050</v>
      </c>
      <c r="C437" s="5">
        <v>4</v>
      </c>
      <c r="D437" s="5">
        <v>16</v>
      </c>
      <c r="E437" s="5">
        <v>0</v>
      </c>
      <c r="F437" s="3">
        <v>27</v>
      </c>
      <c r="I437"/>
      <c r="K437"/>
    </row>
    <row r="438" spans="2:11" x14ac:dyDescent="0.3">
      <c r="B438" t="s">
        <v>843</v>
      </c>
      <c r="C438" s="5">
        <v>4</v>
      </c>
      <c r="D438" s="5">
        <v>1</v>
      </c>
      <c r="E438" s="5">
        <v>0</v>
      </c>
      <c r="F438" s="3">
        <v>32.5</v>
      </c>
      <c r="I438"/>
      <c r="K438"/>
    </row>
    <row r="439" spans="2:11" x14ac:dyDescent="0.3">
      <c r="B439" t="s">
        <v>1052</v>
      </c>
      <c r="C439" s="5">
        <v>4</v>
      </c>
      <c r="D439" s="5">
        <v>2</v>
      </c>
      <c r="E439" s="5">
        <v>0</v>
      </c>
      <c r="F439" s="3">
        <v>42.75</v>
      </c>
      <c r="I439"/>
      <c r="K439"/>
    </row>
    <row r="440" spans="2:11" x14ac:dyDescent="0.3">
      <c r="B440" t="s">
        <v>986</v>
      </c>
      <c r="C440" s="5">
        <v>4</v>
      </c>
      <c r="D440" s="5">
        <v>14</v>
      </c>
      <c r="E440" s="5">
        <v>5</v>
      </c>
      <c r="F440" s="3">
        <v>22.25</v>
      </c>
      <c r="I440"/>
      <c r="K440"/>
    </row>
    <row r="441" spans="2:11" x14ac:dyDescent="0.3">
      <c r="B441" t="s">
        <v>1054</v>
      </c>
      <c r="C441" s="5">
        <v>4</v>
      </c>
      <c r="D441" s="5">
        <v>0</v>
      </c>
      <c r="E441" s="5">
        <v>0</v>
      </c>
      <c r="F441" s="3">
        <v>22.25</v>
      </c>
      <c r="I441"/>
      <c r="K441"/>
    </row>
    <row r="442" spans="2:11" x14ac:dyDescent="0.3">
      <c r="B442" t="s">
        <v>987</v>
      </c>
      <c r="C442" s="5">
        <v>4</v>
      </c>
      <c r="D442" s="5">
        <v>5</v>
      </c>
      <c r="E442" s="5">
        <v>0</v>
      </c>
      <c r="F442" s="3">
        <v>36.75</v>
      </c>
      <c r="I442"/>
      <c r="K442"/>
    </row>
    <row r="443" spans="2:11" x14ac:dyDescent="0.3">
      <c r="B443" t="s">
        <v>1056</v>
      </c>
      <c r="C443" s="5">
        <v>4</v>
      </c>
      <c r="D443" s="5">
        <v>0</v>
      </c>
      <c r="E443" s="5">
        <v>0</v>
      </c>
      <c r="F443" s="3">
        <v>30.25</v>
      </c>
      <c r="I443"/>
      <c r="K443"/>
    </row>
    <row r="444" spans="2:11" x14ac:dyDescent="0.3">
      <c r="B444" t="s">
        <v>837</v>
      </c>
      <c r="C444" s="5">
        <v>4</v>
      </c>
      <c r="D444" s="5">
        <v>9</v>
      </c>
      <c r="E444" s="5">
        <v>0</v>
      </c>
      <c r="F444" s="3">
        <v>27.5</v>
      </c>
      <c r="I444"/>
      <c r="K444"/>
    </row>
    <row r="445" spans="2:11" x14ac:dyDescent="0.3">
      <c r="B445" t="s">
        <v>1058</v>
      </c>
      <c r="C445" s="5">
        <v>4</v>
      </c>
      <c r="D445" s="5">
        <v>9</v>
      </c>
      <c r="E445" s="5">
        <v>1</v>
      </c>
      <c r="F445" s="3">
        <v>26</v>
      </c>
      <c r="I445"/>
      <c r="K445"/>
    </row>
    <row r="446" spans="2:11" x14ac:dyDescent="0.3">
      <c r="B446" t="s">
        <v>838</v>
      </c>
      <c r="C446" s="5">
        <v>4</v>
      </c>
      <c r="D446" s="5">
        <v>10</v>
      </c>
      <c r="E446" s="5">
        <v>6</v>
      </c>
      <c r="F446" s="3">
        <v>14.25</v>
      </c>
      <c r="I446"/>
      <c r="K446"/>
    </row>
    <row r="447" spans="2:11" x14ac:dyDescent="0.3">
      <c r="B447" t="s">
        <v>910</v>
      </c>
      <c r="C447" s="5">
        <v>4</v>
      </c>
      <c r="D447" s="5">
        <v>7</v>
      </c>
      <c r="E447" s="5">
        <v>2</v>
      </c>
      <c r="F447" s="3">
        <v>33.5</v>
      </c>
      <c r="I447"/>
      <c r="K447"/>
    </row>
    <row r="448" spans="2:11" x14ac:dyDescent="0.3">
      <c r="B448" t="s">
        <v>990</v>
      </c>
      <c r="C448" s="5">
        <v>4</v>
      </c>
      <c r="D448" s="5">
        <v>2</v>
      </c>
      <c r="E448" s="5">
        <v>0</v>
      </c>
      <c r="F448" s="3">
        <v>29.75</v>
      </c>
      <c r="I448"/>
      <c r="K448"/>
    </row>
    <row r="449" spans="2:11" x14ac:dyDescent="0.3">
      <c r="B449" t="s">
        <v>1063</v>
      </c>
      <c r="C449" s="5">
        <v>4</v>
      </c>
      <c r="D449" s="5">
        <v>2</v>
      </c>
      <c r="E449" s="5">
        <v>1</v>
      </c>
      <c r="F449" s="3">
        <v>21.75</v>
      </c>
      <c r="I449"/>
      <c r="K449"/>
    </row>
    <row r="450" spans="2:11" x14ac:dyDescent="0.3">
      <c r="B450" t="s">
        <v>991</v>
      </c>
      <c r="C450" s="5">
        <v>4</v>
      </c>
      <c r="D450" s="5">
        <v>4</v>
      </c>
      <c r="E450" s="5">
        <v>4</v>
      </c>
      <c r="F450" s="3">
        <v>22.5</v>
      </c>
      <c r="I450"/>
      <c r="K450"/>
    </row>
    <row r="451" spans="2:11" x14ac:dyDescent="0.3">
      <c r="B451" t="s">
        <v>914</v>
      </c>
      <c r="C451" s="5">
        <v>4</v>
      </c>
      <c r="D451" s="5">
        <v>7</v>
      </c>
      <c r="E451" s="5">
        <v>2</v>
      </c>
      <c r="F451" s="3">
        <v>18</v>
      </c>
      <c r="I451"/>
      <c r="K451"/>
    </row>
    <row r="452" spans="2:11" x14ac:dyDescent="0.3">
      <c r="B452" t="s">
        <v>992</v>
      </c>
      <c r="C452" s="5">
        <v>4</v>
      </c>
      <c r="D452" s="5">
        <v>0</v>
      </c>
      <c r="E452" s="5">
        <v>3</v>
      </c>
      <c r="F452" s="3">
        <v>26</v>
      </c>
      <c r="I452"/>
      <c r="K452"/>
    </row>
    <row r="453" spans="2:11" x14ac:dyDescent="0.3">
      <c r="B453" t="s">
        <v>1067</v>
      </c>
      <c r="C453" s="5">
        <v>4</v>
      </c>
      <c r="D453" s="5">
        <v>5</v>
      </c>
      <c r="E453" s="5">
        <v>0</v>
      </c>
      <c r="F453" s="3">
        <v>39</v>
      </c>
      <c r="I453"/>
      <c r="K453"/>
    </row>
    <row r="454" spans="2:11" x14ac:dyDescent="0.3">
      <c r="B454" t="s">
        <v>993</v>
      </c>
      <c r="C454" s="5">
        <v>4</v>
      </c>
      <c r="D454" s="5">
        <v>14</v>
      </c>
      <c r="E454" s="5">
        <v>0</v>
      </c>
      <c r="F454" s="3">
        <v>37.5</v>
      </c>
      <c r="I454"/>
      <c r="K454"/>
    </row>
    <row r="455" spans="2:11" x14ac:dyDescent="0.3">
      <c r="B455" t="s">
        <v>1069</v>
      </c>
      <c r="C455" s="5">
        <v>4</v>
      </c>
      <c r="D455" s="5">
        <v>1</v>
      </c>
      <c r="E455" s="5">
        <v>0</v>
      </c>
      <c r="F455" s="3">
        <v>22.75</v>
      </c>
      <c r="I455"/>
      <c r="K455"/>
    </row>
    <row r="456" spans="2:11" x14ac:dyDescent="0.3">
      <c r="B456" t="s">
        <v>994</v>
      </c>
      <c r="C456" s="5">
        <v>4</v>
      </c>
      <c r="D456" s="5">
        <v>9</v>
      </c>
      <c r="E456" s="5">
        <v>5</v>
      </c>
      <c r="F456" s="3">
        <v>24.75</v>
      </c>
      <c r="I456"/>
      <c r="K456"/>
    </row>
    <row r="457" spans="2:11" x14ac:dyDescent="0.3">
      <c r="B457" t="s">
        <v>915</v>
      </c>
      <c r="C457" s="5">
        <v>4</v>
      </c>
      <c r="D457" s="5">
        <v>10</v>
      </c>
      <c r="E457" s="5">
        <v>0</v>
      </c>
      <c r="F457" s="3">
        <v>27.5</v>
      </c>
      <c r="I457"/>
      <c r="K457"/>
    </row>
    <row r="458" spans="2:11" x14ac:dyDescent="0.3">
      <c r="B458" t="s">
        <v>995</v>
      </c>
      <c r="C458" s="5">
        <v>4</v>
      </c>
      <c r="D458" s="5">
        <v>0</v>
      </c>
      <c r="E458" s="5">
        <v>0</v>
      </c>
      <c r="F458" s="3">
        <v>32.5</v>
      </c>
      <c r="I458"/>
      <c r="K458"/>
    </row>
    <row r="459" spans="2:11" x14ac:dyDescent="0.3">
      <c r="B459" t="s">
        <v>916</v>
      </c>
      <c r="C459" s="5">
        <v>4</v>
      </c>
      <c r="D459" s="5">
        <v>15</v>
      </c>
      <c r="E459" s="5">
        <v>1</v>
      </c>
      <c r="F459" s="3">
        <v>38.75</v>
      </c>
      <c r="I459"/>
      <c r="K459"/>
    </row>
    <row r="460" spans="2:11" x14ac:dyDescent="0.3">
      <c r="B460" t="s">
        <v>860</v>
      </c>
      <c r="C460" s="5">
        <v>4</v>
      </c>
      <c r="D460" s="5">
        <v>14</v>
      </c>
      <c r="E460" s="5">
        <v>0</v>
      </c>
      <c r="F460" s="3">
        <v>37.5</v>
      </c>
      <c r="I460"/>
      <c r="K460"/>
    </row>
    <row r="461" spans="2:11" x14ac:dyDescent="0.3">
      <c r="B461" t="s">
        <v>1075</v>
      </c>
      <c r="C461" s="5">
        <v>4</v>
      </c>
      <c r="D461" s="5">
        <v>7</v>
      </c>
      <c r="E461" s="5">
        <v>3</v>
      </c>
      <c r="F461" s="3">
        <v>12.25</v>
      </c>
      <c r="I461"/>
      <c r="K461"/>
    </row>
    <row r="462" spans="2:11" x14ac:dyDescent="0.3">
      <c r="B462" t="s">
        <v>861</v>
      </c>
      <c r="C462" s="5">
        <v>4</v>
      </c>
      <c r="D462" s="5">
        <v>7</v>
      </c>
      <c r="E462" s="5">
        <v>0</v>
      </c>
      <c r="F462" s="3">
        <v>16.25</v>
      </c>
      <c r="I462"/>
      <c r="K462"/>
    </row>
    <row r="463" spans="2:11" x14ac:dyDescent="0.3">
      <c r="B463" t="s">
        <v>1077</v>
      </c>
      <c r="C463" s="5">
        <v>4</v>
      </c>
      <c r="D463" s="5">
        <v>13</v>
      </c>
      <c r="E463" s="5">
        <v>2</v>
      </c>
      <c r="F463" s="3">
        <v>30.25</v>
      </c>
      <c r="I463"/>
      <c r="K463"/>
    </row>
    <row r="464" spans="2:11" x14ac:dyDescent="0.3">
      <c r="B464" t="s">
        <v>998</v>
      </c>
      <c r="C464" s="5">
        <v>4</v>
      </c>
      <c r="D464" s="5">
        <v>0</v>
      </c>
      <c r="E464" s="5">
        <v>2</v>
      </c>
      <c r="F464" s="3">
        <v>39.25</v>
      </c>
      <c r="I464"/>
      <c r="K464"/>
    </row>
    <row r="465" spans="2:11" x14ac:dyDescent="0.3">
      <c r="B465" t="s">
        <v>848</v>
      </c>
      <c r="C465" s="5">
        <v>4</v>
      </c>
      <c r="D465" s="5">
        <v>15</v>
      </c>
      <c r="E465" s="5">
        <v>4</v>
      </c>
      <c r="F465" s="3">
        <v>44.75</v>
      </c>
      <c r="I465"/>
      <c r="K465"/>
    </row>
    <row r="466" spans="2:11" x14ac:dyDescent="0.3">
      <c r="B466" t="s">
        <v>999</v>
      </c>
      <c r="C466" s="5">
        <v>4</v>
      </c>
      <c r="D466" s="5">
        <v>14</v>
      </c>
      <c r="E466" s="5">
        <v>0</v>
      </c>
      <c r="F466" s="3">
        <v>44.75</v>
      </c>
      <c r="I466"/>
      <c r="K466"/>
    </row>
    <row r="467" spans="2:11" x14ac:dyDescent="0.3">
      <c r="B467" t="s">
        <v>1081</v>
      </c>
      <c r="C467" s="5">
        <v>4</v>
      </c>
      <c r="D467" s="5">
        <v>11</v>
      </c>
      <c r="E467" s="5">
        <v>5</v>
      </c>
      <c r="F467" s="3">
        <v>47.5</v>
      </c>
      <c r="I467"/>
      <c r="K467"/>
    </row>
    <row r="468" spans="2:11" x14ac:dyDescent="0.3">
      <c r="B468" t="s">
        <v>1000</v>
      </c>
      <c r="C468" s="5">
        <v>4</v>
      </c>
      <c r="D468" s="5">
        <v>8</v>
      </c>
      <c r="E468" s="5">
        <v>4</v>
      </c>
      <c r="F468" s="3">
        <v>29.5</v>
      </c>
      <c r="I468"/>
      <c r="K468"/>
    </row>
    <row r="469" spans="2:11" x14ac:dyDescent="0.3">
      <c r="B469" t="s">
        <v>1083</v>
      </c>
      <c r="C469" s="5">
        <v>4</v>
      </c>
      <c r="D469" s="5">
        <v>12</v>
      </c>
      <c r="E469" s="5">
        <v>0</v>
      </c>
      <c r="F469" s="3">
        <v>38.75</v>
      </c>
      <c r="I469"/>
      <c r="K469"/>
    </row>
    <row r="470" spans="2:11" x14ac:dyDescent="0.3">
      <c r="B470" t="s">
        <v>890</v>
      </c>
      <c r="C470" s="5">
        <v>4</v>
      </c>
      <c r="D470" s="5">
        <v>2</v>
      </c>
      <c r="E470" s="5">
        <v>2</v>
      </c>
      <c r="F470" s="3">
        <v>50.5</v>
      </c>
      <c r="I470"/>
      <c r="K470"/>
    </row>
    <row r="471" spans="2:11" x14ac:dyDescent="0.3">
      <c r="B471" t="s">
        <v>1085</v>
      </c>
      <c r="C471" s="5">
        <v>4</v>
      </c>
      <c r="D471" s="5">
        <v>1</v>
      </c>
      <c r="E471" s="5">
        <v>3</v>
      </c>
      <c r="F471" s="3">
        <v>25.25</v>
      </c>
      <c r="I471"/>
      <c r="K471"/>
    </row>
    <row r="472" spans="2:11" x14ac:dyDescent="0.3">
      <c r="B472" t="s">
        <v>846</v>
      </c>
      <c r="C472" s="5">
        <v>4</v>
      </c>
      <c r="D472" s="5">
        <v>2</v>
      </c>
      <c r="E472" s="5">
        <v>3</v>
      </c>
      <c r="F472" s="3">
        <v>30</v>
      </c>
      <c r="I472"/>
      <c r="K472"/>
    </row>
    <row r="473" spans="2:11" x14ac:dyDescent="0.3">
      <c r="B473" t="s">
        <v>1087</v>
      </c>
      <c r="C473" s="5">
        <v>4</v>
      </c>
      <c r="D473" s="5">
        <v>9</v>
      </c>
      <c r="E473" s="5">
        <v>5</v>
      </c>
      <c r="F473" s="3">
        <v>21.25</v>
      </c>
      <c r="I473"/>
      <c r="K473"/>
    </row>
    <row r="474" spans="2:11" x14ac:dyDescent="0.3">
      <c r="B474" t="s">
        <v>1004</v>
      </c>
      <c r="C474" s="5">
        <v>4</v>
      </c>
      <c r="D474" s="5">
        <v>11</v>
      </c>
      <c r="E474" s="5">
        <v>5</v>
      </c>
      <c r="F474" s="3">
        <v>17.5</v>
      </c>
      <c r="I474"/>
      <c r="K474"/>
    </row>
    <row r="475" spans="2:11" x14ac:dyDescent="0.3">
      <c r="B475" t="s">
        <v>1089</v>
      </c>
      <c r="C475" s="5">
        <v>4</v>
      </c>
      <c r="D475" s="5">
        <v>9</v>
      </c>
      <c r="E475" s="5">
        <v>0</v>
      </c>
      <c r="F475" s="3">
        <v>25.75</v>
      </c>
      <c r="I475"/>
      <c r="K475"/>
    </row>
    <row r="476" spans="2:11" x14ac:dyDescent="0.3">
      <c r="B476" t="s">
        <v>1005</v>
      </c>
      <c r="C476" s="5">
        <v>4</v>
      </c>
      <c r="D476" s="5">
        <v>23</v>
      </c>
      <c r="E476" s="5">
        <v>0</v>
      </c>
      <c r="F476" s="3">
        <v>53.25</v>
      </c>
      <c r="I476"/>
      <c r="K476"/>
    </row>
    <row r="477" spans="2:11" x14ac:dyDescent="0.3">
      <c r="B477" t="s">
        <v>1092</v>
      </c>
      <c r="C477" s="5">
        <v>4</v>
      </c>
      <c r="D477" s="5">
        <v>0</v>
      </c>
      <c r="E477" s="5">
        <v>0</v>
      </c>
      <c r="F477" s="3">
        <v>30</v>
      </c>
      <c r="I477"/>
      <c r="K477"/>
    </row>
    <row r="478" spans="2:11" x14ac:dyDescent="0.3">
      <c r="B478" t="s">
        <v>1006</v>
      </c>
      <c r="C478" s="5">
        <v>4</v>
      </c>
      <c r="D478" s="5">
        <v>19</v>
      </c>
      <c r="E478" s="5">
        <v>3</v>
      </c>
      <c r="F478" s="3">
        <v>39</v>
      </c>
      <c r="I478"/>
      <c r="K478"/>
    </row>
    <row r="479" spans="2:11" x14ac:dyDescent="0.3">
      <c r="B479" t="s">
        <v>919</v>
      </c>
      <c r="C479" s="5">
        <v>4</v>
      </c>
      <c r="D479" s="5">
        <v>12</v>
      </c>
      <c r="E479" s="5">
        <v>7</v>
      </c>
      <c r="F479" s="3">
        <v>45.25</v>
      </c>
      <c r="I479"/>
      <c r="K479"/>
    </row>
    <row r="480" spans="2:11" x14ac:dyDescent="0.3">
      <c r="B480" t="s">
        <v>1007</v>
      </c>
      <c r="C480" s="5">
        <v>4</v>
      </c>
      <c r="D480" s="5">
        <v>6</v>
      </c>
      <c r="E480" s="5">
        <v>3</v>
      </c>
      <c r="F480" s="3">
        <v>22</v>
      </c>
      <c r="I480"/>
      <c r="K480"/>
    </row>
    <row r="481" spans="2:11" x14ac:dyDescent="0.3">
      <c r="B481" t="s">
        <v>1096</v>
      </c>
      <c r="C481" s="5">
        <v>4</v>
      </c>
      <c r="D481" s="5">
        <v>15</v>
      </c>
      <c r="E481" s="5">
        <v>0</v>
      </c>
      <c r="F481" s="3">
        <v>13.25</v>
      </c>
      <c r="I481"/>
      <c r="K481"/>
    </row>
    <row r="482" spans="2:11" x14ac:dyDescent="0.3">
      <c r="B482" t="s">
        <v>1008</v>
      </c>
      <c r="C482" s="5">
        <v>4</v>
      </c>
      <c r="D482" s="5">
        <v>20</v>
      </c>
      <c r="E482" s="5">
        <v>2</v>
      </c>
      <c r="F482" s="3">
        <v>49</v>
      </c>
      <c r="I482"/>
      <c r="K482"/>
    </row>
    <row r="483" spans="2:11" x14ac:dyDescent="0.3">
      <c r="B483" t="s">
        <v>1098</v>
      </c>
      <c r="C483" s="5">
        <v>4</v>
      </c>
      <c r="D483" s="5">
        <v>7</v>
      </c>
      <c r="E483" s="5">
        <v>3</v>
      </c>
      <c r="F483" s="3">
        <v>14.25</v>
      </c>
      <c r="I483"/>
      <c r="K483"/>
    </row>
    <row r="484" spans="2:11" x14ac:dyDescent="0.3">
      <c r="B484" t="s">
        <v>1009</v>
      </c>
      <c r="C484" s="5">
        <v>4</v>
      </c>
      <c r="D484" s="5">
        <v>5</v>
      </c>
      <c r="E484" s="5">
        <v>3</v>
      </c>
      <c r="F484" s="3">
        <v>25.25</v>
      </c>
      <c r="I484"/>
      <c r="K484"/>
    </row>
    <row r="485" spans="2:11" x14ac:dyDescent="0.3">
      <c r="B485" t="s">
        <v>1100</v>
      </c>
      <c r="C485" s="5">
        <v>4</v>
      </c>
      <c r="D485" s="5">
        <v>11</v>
      </c>
      <c r="E485" s="5">
        <v>1</v>
      </c>
      <c r="F485" s="3">
        <v>41</v>
      </c>
      <c r="I485"/>
      <c r="K485"/>
    </row>
    <row r="486" spans="2:11" x14ac:dyDescent="0.3">
      <c r="B486" t="s">
        <v>1010</v>
      </c>
      <c r="C486" s="5">
        <v>4</v>
      </c>
      <c r="D486" s="5">
        <v>5</v>
      </c>
      <c r="E486" s="5">
        <v>2</v>
      </c>
      <c r="F486" s="3">
        <v>29.25</v>
      </c>
      <c r="I486"/>
      <c r="K486"/>
    </row>
    <row r="487" spans="2:11" x14ac:dyDescent="0.3">
      <c r="B487" t="s">
        <v>1102</v>
      </c>
      <c r="C487" s="5">
        <v>4</v>
      </c>
      <c r="D487" s="5">
        <v>13</v>
      </c>
      <c r="E487" s="5">
        <v>2</v>
      </c>
      <c r="F487" s="3">
        <v>40.25</v>
      </c>
      <c r="I487"/>
      <c r="K487"/>
    </row>
    <row r="488" spans="2:11" x14ac:dyDescent="0.3">
      <c r="B488" t="s">
        <v>863</v>
      </c>
      <c r="C488" s="5">
        <v>4</v>
      </c>
      <c r="D488" s="5">
        <v>11</v>
      </c>
      <c r="E488" s="5">
        <v>1</v>
      </c>
      <c r="F488" s="3">
        <v>20</v>
      </c>
      <c r="I488"/>
      <c r="K488"/>
    </row>
    <row r="489" spans="2:11" x14ac:dyDescent="0.3">
      <c r="B489" t="s">
        <v>1104</v>
      </c>
      <c r="C489" s="5">
        <v>4</v>
      </c>
      <c r="D489" s="5">
        <v>2</v>
      </c>
      <c r="E489" s="5">
        <v>0</v>
      </c>
      <c r="F489" s="3">
        <v>54.5</v>
      </c>
      <c r="I489"/>
      <c r="K489"/>
    </row>
    <row r="490" spans="2:11" x14ac:dyDescent="0.3">
      <c r="B490" t="s">
        <v>1012</v>
      </c>
      <c r="C490" s="5">
        <v>4</v>
      </c>
      <c r="D490" s="5">
        <v>4</v>
      </c>
      <c r="E490" s="5">
        <v>3</v>
      </c>
      <c r="F490" s="3">
        <v>42.75</v>
      </c>
      <c r="I490"/>
      <c r="K490"/>
    </row>
    <row r="491" spans="2:11" x14ac:dyDescent="0.3">
      <c r="B491" t="s">
        <v>1106</v>
      </c>
      <c r="C491" s="5">
        <v>4</v>
      </c>
      <c r="D491" s="5">
        <v>13</v>
      </c>
      <c r="E491" s="5">
        <v>2</v>
      </c>
      <c r="F491" s="3">
        <v>31</v>
      </c>
      <c r="I491"/>
      <c r="K491"/>
    </row>
    <row r="492" spans="2:11" x14ac:dyDescent="0.3">
      <c r="B492" t="s">
        <v>1013</v>
      </c>
      <c r="C492" s="5">
        <v>4</v>
      </c>
      <c r="D492" s="5">
        <v>6</v>
      </c>
      <c r="E492" s="5">
        <v>1</v>
      </c>
      <c r="F492" s="3">
        <v>21.5</v>
      </c>
      <c r="I492"/>
      <c r="K492"/>
    </row>
    <row r="493" spans="2:11" x14ac:dyDescent="0.3">
      <c r="B493" t="s">
        <v>1015</v>
      </c>
      <c r="C493" s="5">
        <v>4</v>
      </c>
      <c r="D493" s="5">
        <v>11</v>
      </c>
      <c r="E493" s="5">
        <v>3</v>
      </c>
      <c r="F493" s="3">
        <v>63.25</v>
      </c>
      <c r="I493"/>
      <c r="K493"/>
    </row>
    <row r="494" spans="2:11" x14ac:dyDescent="0.3">
      <c r="B494" t="s">
        <v>766</v>
      </c>
      <c r="C494" s="5">
        <v>4</v>
      </c>
      <c r="D494" s="5">
        <v>10</v>
      </c>
      <c r="E494" s="5">
        <v>3</v>
      </c>
      <c r="F494" s="3">
        <v>40</v>
      </c>
      <c r="I494"/>
      <c r="K494"/>
    </row>
    <row r="495" spans="2:11" x14ac:dyDescent="0.3">
      <c r="B495" t="s">
        <v>601</v>
      </c>
      <c r="C495" s="5">
        <v>4</v>
      </c>
      <c r="D495" s="5">
        <v>8</v>
      </c>
      <c r="E495" s="5">
        <v>1</v>
      </c>
      <c r="F495" s="3">
        <v>26.5</v>
      </c>
      <c r="I495"/>
      <c r="K495"/>
    </row>
    <row r="496" spans="2:11" x14ac:dyDescent="0.3">
      <c r="B496" t="s">
        <v>604</v>
      </c>
      <c r="C496" s="5">
        <v>4</v>
      </c>
      <c r="D496" s="5">
        <v>18</v>
      </c>
      <c r="E496" s="5">
        <v>0</v>
      </c>
      <c r="F496" s="3">
        <v>49.5</v>
      </c>
      <c r="I496"/>
      <c r="K496"/>
    </row>
    <row r="497" spans="2:11" x14ac:dyDescent="0.3">
      <c r="B497" t="s">
        <v>635</v>
      </c>
      <c r="C497" s="5">
        <v>4</v>
      </c>
      <c r="D497" s="5">
        <v>6</v>
      </c>
      <c r="E497" s="5">
        <v>0</v>
      </c>
      <c r="F497" s="3">
        <v>23</v>
      </c>
      <c r="I497"/>
      <c r="K497"/>
    </row>
    <row r="498" spans="2:11" x14ac:dyDescent="0.3">
      <c r="B498" t="s">
        <v>749</v>
      </c>
      <c r="C498" s="5">
        <v>4</v>
      </c>
      <c r="D498" s="5">
        <v>7</v>
      </c>
      <c r="E498" s="5">
        <v>6</v>
      </c>
      <c r="F498" s="3">
        <v>34.5</v>
      </c>
      <c r="I498"/>
      <c r="K498"/>
    </row>
    <row r="499" spans="2:11" x14ac:dyDescent="0.3">
      <c r="B499" t="s">
        <v>636</v>
      </c>
      <c r="C499" s="5">
        <v>4</v>
      </c>
      <c r="D499" s="5">
        <v>0</v>
      </c>
      <c r="E499" s="5">
        <v>0</v>
      </c>
      <c r="F499" s="3">
        <v>16.5</v>
      </c>
      <c r="I499"/>
      <c r="K499"/>
    </row>
    <row r="500" spans="2:11" x14ac:dyDescent="0.3">
      <c r="B500" t="s">
        <v>782</v>
      </c>
      <c r="C500" s="5">
        <v>4</v>
      </c>
      <c r="D500" s="5">
        <v>19</v>
      </c>
      <c r="E500" s="5">
        <v>0</v>
      </c>
      <c r="F500" s="3">
        <v>29.25</v>
      </c>
      <c r="I500"/>
      <c r="K500"/>
    </row>
    <row r="501" spans="2:11" x14ac:dyDescent="0.3">
      <c r="B501" t="s">
        <v>565</v>
      </c>
      <c r="C501" s="5">
        <v>4</v>
      </c>
      <c r="D501" s="5">
        <v>10</v>
      </c>
      <c r="E501" s="5">
        <v>4</v>
      </c>
      <c r="F501" s="3">
        <v>37.75</v>
      </c>
      <c r="I501"/>
      <c r="K501"/>
    </row>
    <row r="502" spans="2:11" x14ac:dyDescent="0.3">
      <c r="B502" t="s">
        <v>581</v>
      </c>
      <c r="C502" s="5">
        <v>4</v>
      </c>
      <c r="D502" s="5">
        <v>13</v>
      </c>
      <c r="E502" s="5">
        <v>3</v>
      </c>
      <c r="F502" s="3">
        <v>43.25</v>
      </c>
      <c r="I502"/>
      <c r="K502"/>
    </row>
    <row r="503" spans="2:11" x14ac:dyDescent="0.3">
      <c r="B503" t="s">
        <v>638</v>
      </c>
      <c r="C503" s="5">
        <v>4</v>
      </c>
      <c r="D503" s="5">
        <v>11</v>
      </c>
      <c r="E503" s="5">
        <v>0</v>
      </c>
      <c r="F503" s="3">
        <v>35.5</v>
      </c>
      <c r="I503"/>
      <c r="K503"/>
    </row>
    <row r="504" spans="2:11" x14ac:dyDescent="0.3">
      <c r="B504" t="s">
        <v>741</v>
      </c>
      <c r="C504" s="5">
        <v>4</v>
      </c>
      <c r="D504" s="5">
        <v>10</v>
      </c>
      <c r="E504" s="5">
        <v>0</v>
      </c>
      <c r="F504" s="3">
        <v>35.25</v>
      </c>
      <c r="I504"/>
      <c r="K504"/>
    </row>
    <row r="505" spans="2:11" x14ac:dyDescent="0.3">
      <c r="B505" t="s">
        <v>606</v>
      </c>
      <c r="C505" s="5">
        <v>4</v>
      </c>
      <c r="D505" s="5">
        <v>9</v>
      </c>
      <c r="E505" s="5">
        <v>5</v>
      </c>
      <c r="F505" s="3">
        <v>28.5</v>
      </c>
      <c r="I505"/>
      <c r="K505"/>
    </row>
    <row r="506" spans="2:11" x14ac:dyDescent="0.3">
      <c r="B506" t="s">
        <v>563</v>
      </c>
      <c r="C506" s="5">
        <v>4</v>
      </c>
      <c r="D506" s="5">
        <v>21</v>
      </c>
      <c r="E506" s="5">
        <v>4</v>
      </c>
      <c r="F506" s="3">
        <v>48.75</v>
      </c>
      <c r="I506"/>
      <c r="K506"/>
    </row>
    <row r="507" spans="2:11" x14ac:dyDescent="0.3">
      <c r="B507" t="s">
        <v>640</v>
      </c>
      <c r="C507" s="5">
        <v>4</v>
      </c>
      <c r="D507" s="5">
        <v>13</v>
      </c>
      <c r="E507" s="5">
        <v>1</v>
      </c>
      <c r="F507" s="3">
        <v>15.75</v>
      </c>
      <c r="I507"/>
      <c r="K507"/>
    </row>
    <row r="508" spans="2:11" x14ac:dyDescent="0.3">
      <c r="B508" t="s">
        <v>588</v>
      </c>
      <c r="C508" s="5">
        <v>4</v>
      </c>
      <c r="D508" s="5">
        <v>9</v>
      </c>
      <c r="E508" s="5">
        <v>4</v>
      </c>
      <c r="F508" s="3">
        <v>35.5</v>
      </c>
      <c r="I508"/>
      <c r="K508"/>
    </row>
    <row r="509" spans="2:11" x14ac:dyDescent="0.3">
      <c r="B509" t="s">
        <v>641</v>
      </c>
      <c r="C509" s="5">
        <v>4</v>
      </c>
      <c r="D509" s="5">
        <v>10</v>
      </c>
      <c r="E509" s="5">
        <v>3</v>
      </c>
      <c r="F509" s="3">
        <v>33</v>
      </c>
      <c r="I509"/>
      <c r="K509"/>
    </row>
    <row r="510" spans="2:11" x14ac:dyDescent="0.3">
      <c r="B510" t="s">
        <v>791</v>
      </c>
      <c r="C510" s="5">
        <v>4</v>
      </c>
      <c r="D510" s="5">
        <v>13</v>
      </c>
      <c r="E510" s="5">
        <v>2</v>
      </c>
      <c r="F510" s="3">
        <v>53.75</v>
      </c>
      <c r="I510"/>
      <c r="K510"/>
    </row>
    <row r="511" spans="2:11" x14ac:dyDescent="0.3">
      <c r="B511" t="s">
        <v>642</v>
      </c>
      <c r="C511" s="5">
        <v>4</v>
      </c>
      <c r="D511" s="5">
        <v>15</v>
      </c>
      <c r="E511" s="5">
        <v>3</v>
      </c>
      <c r="F511" s="3">
        <v>47.75</v>
      </c>
      <c r="I511"/>
      <c r="K511"/>
    </row>
    <row r="512" spans="2:11" x14ac:dyDescent="0.3">
      <c r="B512" t="s">
        <v>593</v>
      </c>
      <c r="C512" s="5">
        <v>4</v>
      </c>
      <c r="D512" s="5">
        <v>12</v>
      </c>
      <c r="E512" s="5">
        <v>3</v>
      </c>
      <c r="F512" s="3">
        <v>37.5</v>
      </c>
      <c r="I512"/>
      <c r="K512"/>
    </row>
    <row r="513" spans="2:11" x14ac:dyDescent="0.3">
      <c r="B513" t="s">
        <v>643</v>
      </c>
      <c r="C513" s="5">
        <v>4</v>
      </c>
      <c r="D513" s="5">
        <v>15</v>
      </c>
      <c r="E513" s="5">
        <v>3</v>
      </c>
      <c r="F513" s="3">
        <v>62.25</v>
      </c>
      <c r="I513"/>
      <c r="K513"/>
    </row>
    <row r="514" spans="2:11" x14ac:dyDescent="0.3">
      <c r="B514" t="s">
        <v>727</v>
      </c>
      <c r="C514" s="5">
        <v>4</v>
      </c>
      <c r="D514" s="5">
        <v>5</v>
      </c>
      <c r="E514" s="5">
        <v>0</v>
      </c>
      <c r="F514" s="3">
        <v>35.25</v>
      </c>
      <c r="I514"/>
      <c r="K514"/>
    </row>
    <row r="515" spans="2:11" x14ac:dyDescent="0.3">
      <c r="B515" t="s">
        <v>644</v>
      </c>
      <c r="C515" s="5">
        <v>4</v>
      </c>
      <c r="D515" s="5">
        <v>17</v>
      </c>
      <c r="E515" s="5">
        <v>4</v>
      </c>
      <c r="F515" s="3">
        <v>50.75</v>
      </c>
      <c r="I515"/>
      <c r="K515"/>
    </row>
    <row r="516" spans="2:11" x14ac:dyDescent="0.3">
      <c r="B516" t="s">
        <v>736</v>
      </c>
      <c r="C516" s="5">
        <v>4</v>
      </c>
      <c r="D516" s="5">
        <v>4</v>
      </c>
      <c r="E516" s="5">
        <v>0</v>
      </c>
      <c r="F516" s="3">
        <v>12.75</v>
      </c>
      <c r="I516"/>
      <c r="K516"/>
    </row>
    <row r="517" spans="2:11" x14ac:dyDescent="0.3">
      <c r="B517" t="s">
        <v>645</v>
      </c>
      <c r="C517" s="5">
        <v>4</v>
      </c>
      <c r="D517" s="5">
        <v>1</v>
      </c>
      <c r="E517" s="5">
        <v>0</v>
      </c>
      <c r="F517" s="3">
        <v>34.5</v>
      </c>
      <c r="I517"/>
      <c r="K517"/>
    </row>
    <row r="518" spans="2:11" x14ac:dyDescent="0.3">
      <c r="B518" t="s">
        <v>745</v>
      </c>
      <c r="C518" s="5">
        <v>4</v>
      </c>
      <c r="D518" s="5">
        <v>9</v>
      </c>
      <c r="E518" s="5">
        <v>0</v>
      </c>
      <c r="F518" s="3">
        <v>27.5</v>
      </c>
      <c r="I518"/>
      <c r="K518"/>
    </row>
    <row r="519" spans="2:11" x14ac:dyDescent="0.3">
      <c r="B519" t="s">
        <v>646</v>
      </c>
      <c r="C519" s="5">
        <v>4</v>
      </c>
      <c r="D519" s="5">
        <v>13</v>
      </c>
      <c r="E519" s="5">
        <v>0</v>
      </c>
      <c r="F519" s="3">
        <v>37</v>
      </c>
      <c r="I519"/>
      <c r="K519"/>
    </row>
    <row r="520" spans="2:11" x14ac:dyDescent="0.3">
      <c r="B520" t="s">
        <v>562</v>
      </c>
      <c r="C520" s="5">
        <v>4</v>
      </c>
      <c r="D520" s="5">
        <v>18</v>
      </c>
      <c r="E520" s="5">
        <v>6</v>
      </c>
      <c r="F520" s="3">
        <v>34.25</v>
      </c>
      <c r="I520"/>
      <c r="K520"/>
    </row>
    <row r="521" spans="2:11" x14ac:dyDescent="0.3">
      <c r="B521" t="s">
        <v>647</v>
      </c>
      <c r="C521" s="5">
        <v>4</v>
      </c>
      <c r="D521" s="5">
        <v>0</v>
      </c>
      <c r="E521" s="5">
        <v>0</v>
      </c>
      <c r="F521" s="3">
        <v>38.75</v>
      </c>
      <c r="I521"/>
      <c r="K521"/>
    </row>
    <row r="522" spans="2:11" x14ac:dyDescent="0.3">
      <c r="B522" t="s">
        <v>761</v>
      </c>
      <c r="C522" s="5">
        <v>4</v>
      </c>
      <c r="D522" s="5">
        <v>19</v>
      </c>
      <c r="E522" s="5">
        <v>1</v>
      </c>
      <c r="F522" s="3">
        <v>44.25</v>
      </c>
      <c r="I522"/>
      <c r="K522"/>
    </row>
    <row r="523" spans="2:11" x14ac:dyDescent="0.3">
      <c r="B523" t="s">
        <v>648</v>
      </c>
      <c r="C523" s="5">
        <v>4</v>
      </c>
      <c r="D523" s="5">
        <v>1</v>
      </c>
      <c r="E523" s="5">
        <v>0</v>
      </c>
      <c r="F523" s="3">
        <v>14.5</v>
      </c>
      <c r="I523"/>
      <c r="K523"/>
    </row>
    <row r="524" spans="2:11" x14ac:dyDescent="0.3">
      <c r="B524" t="s">
        <v>770</v>
      </c>
      <c r="C524" s="5">
        <v>4</v>
      </c>
      <c r="D524" s="5">
        <v>7</v>
      </c>
      <c r="E524" s="5">
        <v>0</v>
      </c>
      <c r="F524" s="3">
        <v>15.75</v>
      </c>
      <c r="I524"/>
      <c r="K524"/>
    </row>
    <row r="525" spans="2:11" x14ac:dyDescent="0.3">
      <c r="B525" t="s">
        <v>566</v>
      </c>
      <c r="C525" s="5">
        <v>4</v>
      </c>
      <c r="D525" s="5">
        <v>3</v>
      </c>
      <c r="E525" s="5">
        <v>0</v>
      </c>
      <c r="F525" s="3">
        <v>15.75</v>
      </c>
      <c r="I525"/>
      <c r="K525"/>
    </row>
    <row r="526" spans="2:11" x14ac:dyDescent="0.3">
      <c r="B526" t="s">
        <v>778</v>
      </c>
      <c r="C526" s="5">
        <v>4</v>
      </c>
      <c r="D526" s="5">
        <v>10</v>
      </c>
      <c r="E526" s="5">
        <v>3</v>
      </c>
      <c r="F526" s="3">
        <v>30.5</v>
      </c>
      <c r="I526"/>
      <c r="K526"/>
    </row>
    <row r="527" spans="2:11" x14ac:dyDescent="0.3">
      <c r="B527" t="s">
        <v>607</v>
      </c>
      <c r="C527" s="5">
        <v>4</v>
      </c>
      <c r="D527" s="5">
        <v>4</v>
      </c>
      <c r="E527" s="5">
        <v>0</v>
      </c>
      <c r="F527" s="3">
        <v>45.75</v>
      </c>
      <c r="I527"/>
      <c r="K527"/>
    </row>
    <row r="528" spans="2:11" x14ac:dyDescent="0.3">
      <c r="B528" t="s">
        <v>787</v>
      </c>
      <c r="C528" s="5">
        <v>4</v>
      </c>
      <c r="D528" s="5">
        <v>0</v>
      </c>
      <c r="E528" s="5">
        <v>3</v>
      </c>
      <c r="F528" s="3">
        <v>18.25</v>
      </c>
      <c r="I528"/>
      <c r="K528"/>
    </row>
    <row r="529" spans="2:11" x14ac:dyDescent="0.3">
      <c r="B529" t="s">
        <v>651</v>
      </c>
      <c r="C529" s="5">
        <v>4</v>
      </c>
      <c r="D529" s="5">
        <v>1</v>
      </c>
      <c r="E529" s="5">
        <v>0</v>
      </c>
      <c r="F529" s="3">
        <v>34</v>
      </c>
      <c r="I529"/>
      <c r="K529"/>
    </row>
    <row r="530" spans="2:11" x14ac:dyDescent="0.3">
      <c r="B530" t="s">
        <v>795</v>
      </c>
      <c r="C530" s="5">
        <v>4</v>
      </c>
      <c r="D530" s="5">
        <v>1</v>
      </c>
      <c r="E530" s="5">
        <v>3</v>
      </c>
      <c r="F530" s="3">
        <v>41.75</v>
      </c>
      <c r="I530"/>
      <c r="K530"/>
    </row>
    <row r="531" spans="2:11" x14ac:dyDescent="0.3">
      <c r="B531" t="s">
        <v>608</v>
      </c>
      <c r="C531" s="5">
        <v>4</v>
      </c>
      <c r="D531" s="5">
        <v>11</v>
      </c>
      <c r="E531" s="5">
        <v>4</v>
      </c>
      <c r="F531" s="3">
        <v>34.75</v>
      </c>
      <c r="I531"/>
      <c r="K531"/>
    </row>
    <row r="532" spans="2:11" x14ac:dyDescent="0.3">
      <c r="B532" t="s">
        <v>803</v>
      </c>
      <c r="C532" s="5">
        <v>4</v>
      </c>
      <c r="D532" s="5">
        <v>9</v>
      </c>
      <c r="E532" s="5">
        <v>3</v>
      </c>
      <c r="F532" s="3">
        <v>20.25</v>
      </c>
      <c r="I532"/>
      <c r="K532"/>
    </row>
    <row r="533" spans="2:11" x14ac:dyDescent="0.3">
      <c r="B533" t="s">
        <v>653</v>
      </c>
      <c r="C533" s="5">
        <v>4</v>
      </c>
      <c r="D533" s="5">
        <v>7</v>
      </c>
      <c r="E533" s="5">
        <v>2</v>
      </c>
      <c r="F533" s="3">
        <v>29.75</v>
      </c>
      <c r="I533"/>
      <c r="K533"/>
    </row>
    <row r="534" spans="2:11" x14ac:dyDescent="0.3">
      <c r="B534" t="s">
        <v>595</v>
      </c>
      <c r="C534" s="5">
        <v>4</v>
      </c>
      <c r="D534" s="5">
        <v>9</v>
      </c>
      <c r="E534" s="5">
        <v>1</v>
      </c>
      <c r="F534" s="3">
        <v>22.25</v>
      </c>
      <c r="I534"/>
      <c r="K534"/>
    </row>
    <row r="535" spans="2:11" x14ac:dyDescent="0.3">
      <c r="B535" t="s">
        <v>569</v>
      </c>
      <c r="C535" s="5">
        <v>4</v>
      </c>
      <c r="D535" s="5">
        <v>10</v>
      </c>
      <c r="E535" s="5">
        <v>0</v>
      </c>
      <c r="F535" s="3">
        <v>55.5</v>
      </c>
      <c r="I535"/>
      <c r="K535"/>
    </row>
    <row r="536" spans="2:11" x14ac:dyDescent="0.3">
      <c r="B536" t="s">
        <v>583</v>
      </c>
      <c r="C536" s="5">
        <v>4</v>
      </c>
      <c r="D536" s="5">
        <v>8</v>
      </c>
      <c r="E536" s="5">
        <v>0</v>
      </c>
      <c r="F536" s="3">
        <v>22.25</v>
      </c>
      <c r="I536"/>
      <c r="K536"/>
    </row>
    <row r="537" spans="2:11" x14ac:dyDescent="0.3">
      <c r="B537" t="s">
        <v>609</v>
      </c>
      <c r="C537" s="5">
        <v>4</v>
      </c>
      <c r="D537" s="5">
        <v>5</v>
      </c>
      <c r="E537" s="5">
        <v>4</v>
      </c>
      <c r="F537" s="3">
        <v>28.75</v>
      </c>
      <c r="I537"/>
      <c r="K537"/>
    </row>
    <row r="538" spans="2:11" x14ac:dyDescent="0.3">
      <c r="B538" t="s">
        <v>620</v>
      </c>
      <c r="C538" s="5">
        <v>4</v>
      </c>
      <c r="D538" s="5">
        <v>1</v>
      </c>
      <c r="E538" s="5">
        <v>0</v>
      </c>
      <c r="F538" s="3">
        <v>31</v>
      </c>
      <c r="I538"/>
      <c r="K538"/>
    </row>
    <row r="539" spans="2:11" x14ac:dyDescent="0.3">
      <c r="B539" t="s">
        <v>656</v>
      </c>
      <c r="C539" s="5">
        <v>4</v>
      </c>
      <c r="D539" s="5">
        <v>3</v>
      </c>
      <c r="E539" s="5">
        <v>1</v>
      </c>
      <c r="F539" s="3">
        <v>33.25</v>
      </c>
      <c r="I539"/>
      <c r="K539"/>
    </row>
    <row r="540" spans="2:11" x14ac:dyDescent="0.3">
      <c r="B540" t="s">
        <v>734</v>
      </c>
      <c r="C540" s="5">
        <v>4</v>
      </c>
      <c r="D540" s="5">
        <v>11</v>
      </c>
      <c r="E540" s="5">
        <v>3</v>
      </c>
      <c r="F540" s="3">
        <v>36.5</v>
      </c>
      <c r="I540"/>
      <c r="K540"/>
    </row>
    <row r="541" spans="2:11" x14ac:dyDescent="0.3">
      <c r="B541" t="s">
        <v>657</v>
      </c>
      <c r="C541" s="5">
        <v>4</v>
      </c>
      <c r="D541" s="5">
        <v>5</v>
      </c>
      <c r="E541" s="5">
        <v>4</v>
      </c>
      <c r="F541" s="3">
        <v>55</v>
      </c>
      <c r="I541"/>
      <c r="K541"/>
    </row>
    <row r="542" spans="2:11" x14ac:dyDescent="0.3">
      <c r="B542" t="s">
        <v>738</v>
      </c>
      <c r="C542" s="5">
        <v>4</v>
      </c>
      <c r="D542" s="5">
        <v>23</v>
      </c>
      <c r="E542" s="5">
        <v>6</v>
      </c>
      <c r="F542" s="3">
        <v>29.5</v>
      </c>
      <c r="I542"/>
      <c r="K542"/>
    </row>
    <row r="543" spans="2:11" x14ac:dyDescent="0.3">
      <c r="B543" t="s">
        <v>658</v>
      </c>
      <c r="C543" s="5">
        <v>4</v>
      </c>
      <c r="D543" s="5">
        <v>5</v>
      </c>
      <c r="E543" s="5">
        <v>2</v>
      </c>
      <c r="F543" s="3">
        <v>15.25</v>
      </c>
      <c r="I543"/>
      <c r="K543"/>
    </row>
    <row r="544" spans="2:11" x14ac:dyDescent="0.3">
      <c r="B544" t="s">
        <v>743</v>
      </c>
      <c r="C544" s="5">
        <v>4</v>
      </c>
      <c r="D544" s="5">
        <v>4</v>
      </c>
      <c r="E544" s="5">
        <v>3</v>
      </c>
      <c r="F544" s="3">
        <v>31.5</v>
      </c>
      <c r="I544"/>
      <c r="K544"/>
    </row>
    <row r="545" spans="2:11" x14ac:dyDescent="0.3">
      <c r="B545" t="s">
        <v>659</v>
      </c>
      <c r="C545" s="5">
        <v>4</v>
      </c>
      <c r="D545" s="5">
        <v>9</v>
      </c>
      <c r="E545" s="5">
        <v>2</v>
      </c>
      <c r="F545" s="3">
        <v>22.5</v>
      </c>
      <c r="I545"/>
      <c r="K545"/>
    </row>
    <row r="546" spans="2:11" x14ac:dyDescent="0.3">
      <c r="B546" t="s">
        <v>747</v>
      </c>
      <c r="C546" s="5">
        <v>4</v>
      </c>
      <c r="D546" s="5">
        <v>7</v>
      </c>
      <c r="E546" s="5">
        <v>4</v>
      </c>
      <c r="F546" s="3">
        <v>37</v>
      </c>
      <c r="I546"/>
      <c r="K546"/>
    </row>
    <row r="547" spans="2:11" x14ac:dyDescent="0.3">
      <c r="B547" t="s">
        <v>660</v>
      </c>
      <c r="C547" s="5">
        <v>4</v>
      </c>
      <c r="D547" s="5">
        <v>7</v>
      </c>
      <c r="E547" s="5">
        <v>3</v>
      </c>
      <c r="F547" s="3">
        <v>36.25</v>
      </c>
      <c r="I547"/>
      <c r="K547"/>
    </row>
    <row r="548" spans="2:11" x14ac:dyDescent="0.3">
      <c r="B548" t="s">
        <v>751</v>
      </c>
      <c r="C548" s="5">
        <v>4</v>
      </c>
      <c r="D548" s="5">
        <v>9</v>
      </c>
      <c r="E548" s="5">
        <v>3</v>
      </c>
      <c r="F548" s="3">
        <v>35.25</v>
      </c>
      <c r="I548"/>
      <c r="K548"/>
    </row>
    <row r="549" spans="2:11" x14ac:dyDescent="0.3">
      <c r="B549" t="s">
        <v>610</v>
      </c>
      <c r="C549" s="5">
        <v>4</v>
      </c>
      <c r="D549" s="5">
        <v>15</v>
      </c>
      <c r="E549" s="5">
        <v>4</v>
      </c>
      <c r="F549" s="3">
        <v>32.5</v>
      </c>
      <c r="I549"/>
      <c r="K549"/>
    </row>
    <row r="550" spans="2:11" x14ac:dyDescent="0.3">
      <c r="B550" t="s">
        <v>755</v>
      </c>
      <c r="C550" s="5">
        <v>4</v>
      </c>
      <c r="D550" s="5">
        <v>9</v>
      </c>
      <c r="E550" s="5">
        <v>0</v>
      </c>
      <c r="F550" s="3">
        <v>9.5</v>
      </c>
      <c r="I550"/>
      <c r="K550"/>
    </row>
    <row r="551" spans="2:11" x14ac:dyDescent="0.3">
      <c r="B551" t="s">
        <v>662</v>
      </c>
      <c r="C551" s="5">
        <v>4</v>
      </c>
      <c r="D551" s="5">
        <v>13</v>
      </c>
      <c r="E551" s="5">
        <v>0</v>
      </c>
      <c r="F551" s="3">
        <v>20.25</v>
      </c>
      <c r="I551"/>
      <c r="K551"/>
    </row>
    <row r="552" spans="2:11" x14ac:dyDescent="0.3">
      <c r="B552" t="s">
        <v>759</v>
      </c>
      <c r="C552" s="5">
        <v>4</v>
      </c>
      <c r="D552" s="5">
        <v>1</v>
      </c>
      <c r="E552" s="5">
        <v>0</v>
      </c>
      <c r="F552" s="3">
        <v>37</v>
      </c>
      <c r="I552"/>
      <c r="K552"/>
    </row>
    <row r="553" spans="2:11" x14ac:dyDescent="0.3">
      <c r="B553" t="s">
        <v>611</v>
      </c>
      <c r="C553" s="5">
        <v>4</v>
      </c>
      <c r="D553" s="5">
        <v>21</v>
      </c>
      <c r="E553" s="5">
        <v>1</v>
      </c>
      <c r="F553" s="3">
        <v>53.75</v>
      </c>
      <c r="I553"/>
      <c r="K553"/>
    </row>
    <row r="554" spans="2:11" x14ac:dyDescent="0.3">
      <c r="B554" t="s">
        <v>763</v>
      </c>
      <c r="C554" s="5">
        <v>4</v>
      </c>
      <c r="D554" s="5">
        <v>2</v>
      </c>
      <c r="E554" s="5">
        <v>0</v>
      </c>
      <c r="F554" s="3">
        <v>23.5</v>
      </c>
      <c r="I554"/>
      <c r="K554"/>
    </row>
    <row r="555" spans="2:11" x14ac:dyDescent="0.3">
      <c r="B555" t="s">
        <v>664</v>
      </c>
      <c r="C555" s="5">
        <v>4</v>
      </c>
      <c r="D555" s="5">
        <v>9</v>
      </c>
      <c r="E555" s="5">
        <v>0</v>
      </c>
      <c r="F555" s="3">
        <v>37.25</v>
      </c>
      <c r="I555"/>
      <c r="K555"/>
    </row>
    <row r="556" spans="2:11" x14ac:dyDescent="0.3">
      <c r="B556" t="s">
        <v>768</v>
      </c>
      <c r="C556" s="5">
        <v>4</v>
      </c>
      <c r="D556" s="5">
        <v>6</v>
      </c>
      <c r="E556" s="5">
        <v>3</v>
      </c>
      <c r="F556" s="3">
        <v>12.75</v>
      </c>
      <c r="I556"/>
      <c r="K556"/>
    </row>
    <row r="557" spans="2:11" x14ac:dyDescent="0.3">
      <c r="B557" t="s">
        <v>570</v>
      </c>
      <c r="C557" s="5">
        <v>4</v>
      </c>
      <c r="D557" s="5">
        <v>0</v>
      </c>
      <c r="E557" s="5">
        <v>0</v>
      </c>
      <c r="F557" s="3">
        <v>39.75</v>
      </c>
      <c r="I557"/>
      <c r="K557"/>
    </row>
    <row r="558" spans="2:11" x14ac:dyDescent="0.3">
      <c r="B558" t="s">
        <v>772</v>
      </c>
      <c r="C558" s="5">
        <v>4</v>
      </c>
      <c r="D558" s="5">
        <v>5</v>
      </c>
      <c r="E558" s="5">
        <v>3</v>
      </c>
      <c r="F558" s="3">
        <v>35</v>
      </c>
      <c r="I558"/>
      <c r="K558"/>
    </row>
    <row r="559" spans="2:11" x14ac:dyDescent="0.3">
      <c r="B559" t="s">
        <v>666</v>
      </c>
      <c r="C559" s="5">
        <v>4</v>
      </c>
      <c r="D559" s="5">
        <v>17</v>
      </c>
      <c r="E559" s="5">
        <v>2</v>
      </c>
      <c r="F559" s="3">
        <v>63.25</v>
      </c>
      <c r="I559"/>
      <c r="K559"/>
    </row>
    <row r="560" spans="2:11" x14ac:dyDescent="0.3">
      <c r="B560" t="s">
        <v>776</v>
      </c>
      <c r="C560" s="5">
        <v>4</v>
      </c>
      <c r="D560" s="5">
        <v>1</v>
      </c>
      <c r="E560" s="5">
        <v>2</v>
      </c>
      <c r="F560" s="3">
        <v>52.5</v>
      </c>
      <c r="I560"/>
      <c r="K560"/>
    </row>
    <row r="561" spans="2:11" x14ac:dyDescent="0.3">
      <c r="B561" t="s">
        <v>667</v>
      </c>
      <c r="C561" s="5">
        <v>4</v>
      </c>
      <c r="D561" s="5">
        <v>9</v>
      </c>
      <c r="E561" s="5">
        <v>0</v>
      </c>
      <c r="F561" s="3">
        <v>32.5</v>
      </c>
      <c r="I561"/>
      <c r="K561"/>
    </row>
    <row r="562" spans="2:11" x14ac:dyDescent="0.3">
      <c r="B562" t="s">
        <v>780</v>
      </c>
      <c r="C562" s="5">
        <v>4</v>
      </c>
      <c r="D562" s="5">
        <v>2</v>
      </c>
      <c r="E562" s="5">
        <v>2</v>
      </c>
      <c r="F562" s="3">
        <v>18.5</v>
      </c>
      <c r="I562"/>
      <c r="K562"/>
    </row>
    <row r="563" spans="2:11" x14ac:dyDescent="0.3">
      <c r="B563" t="s">
        <v>668</v>
      </c>
      <c r="C563" s="5">
        <v>4</v>
      </c>
      <c r="D563" s="5">
        <v>10</v>
      </c>
      <c r="E563" s="5">
        <v>6</v>
      </c>
      <c r="F563" s="3">
        <v>21</v>
      </c>
      <c r="I563"/>
      <c r="K563"/>
    </row>
    <row r="564" spans="2:11" x14ac:dyDescent="0.3">
      <c r="B564" t="s">
        <v>784</v>
      </c>
      <c r="C564" s="5">
        <v>4</v>
      </c>
      <c r="D564" s="5">
        <v>1</v>
      </c>
      <c r="E564" s="5">
        <v>0</v>
      </c>
      <c r="F564" s="3">
        <v>42.25</v>
      </c>
      <c r="I564"/>
      <c r="K564"/>
    </row>
    <row r="565" spans="2:11" x14ac:dyDescent="0.3">
      <c r="B565" t="s">
        <v>669</v>
      </c>
      <c r="C565" s="5">
        <v>4</v>
      </c>
      <c r="D565" s="5">
        <v>3</v>
      </c>
      <c r="E565" s="5">
        <v>0</v>
      </c>
      <c r="F565" s="3">
        <v>29.75</v>
      </c>
      <c r="I565"/>
      <c r="K565"/>
    </row>
    <row r="566" spans="2:11" x14ac:dyDescent="0.3">
      <c r="B566" t="s">
        <v>789</v>
      </c>
      <c r="C566" s="5">
        <v>4</v>
      </c>
      <c r="D566" s="5">
        <v>8</v>
      </c>
      <c r="E566" s="5">
        <v>0</v>
      </c>
      <c r="F566" s="3">
        <v>51.25</v>
      </c>
      <c r="I566"/>
      <c r="K566"/>
    </row>
    <row r="567" spans="2:11" x14ac:dyDescent="0.3">
      <c r="B567" t="s">
        <v>671</v>
      </c>
      <c r="C567" s="5">
        <v>4</v>
      </c>
      <c r="D567" s="5">
        <v>12</v>
      </c>
      <c r="E567" s="5">
        <v>2</v>
      </c>
      <c r="F567" s="3">
        <v>37</v>
      </c>
      <c r="I567"/>
      <c r="K567"/>
    </row>
    <row r="568" spans="2:11" x14ac:dyDescent="0.3">
      <c r="B568" t="s">
        <v>793</v>
      </c>
      <c r="C568" s="5">
        <v>4</v>
      </c>
      <c r="D568" s="5">
        <v>1</v>
      </c>
      <c r="E568" s="5">
        <v>0</v>
      </c>
      <c r="F568" s="3">
        <v>10.5</v>
      </c>
      <c r="I568"/>
      <c r="K568"/>
    </row>
    <row r="569" spans="2:11" x14ac:dyDescent="0.3">
      <c r="B569" t="s">
        <v>672</v>
      </c>
      <c r="C569" s="5">
        <v>4</v>
      </c>
      <c r="D569" s="5">
        <v>17</v>
      </c>
      <c r="E569" s="5">
        <v>4</v>
      </c>
      <c r="F569" s="3">
        <v>52.75</v>
      </c>
      <c r="I569"/>
      <c r="K569"/>
    </row>
    <row r="570" spans="2:11" x14ac:dyDescent="0.3">
      <c r="B570" t="s">
        <v>590</v>
      </c>
      <c r="C570" s="5">
        <v>4</v>
      </c>
      <c r="D570" s="5">
        <v>10</v>
      </c>
      <c r="E570" s="5">
        <v>4</v>
      </c>
      <c r="F570" s="3">
        <v>33</v>
      </c>
      <c r="I570"/>
      <c r="K570"/>
    </row>
    <row r="571" spans="2:11" x14ac:dyDescent="0.3">
      <c r="B571" t="s">
        <v>673</v>
      </c>
      <c r="C571" s="5">
        <v>4</v>
      </c>
      <c r="D571" s="5">
        <v>1</v>
      </c>
      <c r="E571" s="5">
        <v>0</v>
      </c>
      <c r="F571" s="3">
        <v>31</v>
      </c>
      <c r="I571"/>
      <c r="K571"/>
    </row>
    <row r="572" spans="2:11" x14ac:dyDescent="0.3">
      <c r="B572" t="s">
        <v>564</v>
      </c>
      <c r="C572" s="5">
        <v>4</v>
      </c>
      <c r="D572" s="5">
        <v>5</v>
      </c>
      <c r="E572" s="5">
        <v>2</v>
      </c>
      <c r="F572" s="3">
        <v>17.75</v>
      </c>
      <c r="I572"/>
      <c r="K572"/>
    </row>
    <row r="573" spans="2:11" x14ac:dyDescent="0.3">
      <c r="B573" t="s">
        <v>674</v>
      </c>
      <c r="C573" s="5">
        <v>4</v>
      </c>
      <c r="D573" s="5">
        <v>23</v>
      </c>
      <c r="E573" s="5">
        <v>3</v>
      </c>
      <c r="F573" s="3">
        <v>26.75</v>
      </c>
      <c r="I573"/>
      <c r="K573"/>
    </row>
    <row r="574" spans="2:11" x14ac:dyDescent="0.3">
      <c r="B574" t="s">
        <v>806</v>
      </c>
      <c r="C574" s="5">
        <v>4</v>
      </c>
      <c r="D574" s="5">
        <v>4</v>
      </c>
      <c r="E574" s="5">
        <v>0</v>
      </c>
      <c r="F574" s="3">
        <v>32.5</v>
      </c>
      <c r="I574"/>
      <c r="K574"/>
    </row>
    <row r="575" spans="2:11" x14ac:dyDescent="0.3">
      <c r="B575" t="s">
        <v>675</v>
      </c>
      <c r="C575" s="5">
        <v>4</v>
      </c>
      <c r="D575" s="5">
        <v>20</v>
      </c>
      <c r="E575" s="5">
        <v>2</v>
      </c>
      <c r="F575" s="3">
        <v>39</v>
      </c>
      <c r="I575"/>
      <c r="K575"/>
    </row>
    <row r="576" spans="2:11" x14ac:dyDescent="0.3">
      <c r="B576" t="s">
        <v>594</v>
      </c>
      <c r="C576" s="5">
        <v>4</v>
      </c>
      <c r="D576" s="5">
        <v>5</v>
      </c>
      <c r="E576" s="5">
        <v>3</v>
      </c>
      <c r="F576" s="3">
        <v>27.25</v>
      </c>
      <c r="I576"/>
      <c r="K576"/>
    </row>
    <row r="577" spans="2:11" x14ac:dyDescent="0.3">
      <c r="B577" t="s">
        <v>612</v>
      </c>
      <c r="C577" s="5">
        <v>4</v>
      </c>
      <c r="D577" s="5">
        <v>10</v>
      </c>
      <c r="E577" s="5">
        <v>7</v>
      </c>
      <c r="F577" s="3">
        <v>40.5</v>
      </c>
      <c r="I577"/>
      <c r="K577"/>
    </row>
    <row r="578" spans="2:11" x14ac:dyDescent="0.3">
      <c r="B578" t="s">
        <v>814</v>
      </c>
      <c r="C578" s="5">
        <v>4</v>
      </c>
      <c r="D578" s="5">
        <v>5</v>
      </c>
      <c r="E578" s="5">
        <v>3</v>
      </c>
      <c r="F578" s="3">
        <v>25.25</v>
      </c>
      <c r="I578"/>
      <c r="K578"/>
    </row>
    <row r="579" spans="2:11" x14ac:dyDescent="0.3">
      <c r="B579" t="s">
        <v>571</v>
      </c>
      <c r="C579" s="5">
        <v>4</v>
      </c>
      <c r="D579" s="5">
        <v>2</v>
      </c>
      <c r="E579" s="5">
        <v>3</v>
      </c>
      <c r="F579" s="3">
        <v>23.25</v>
      </c>
      <c r="I579"/>
      <c r="K579"/>
    </row>
    <row r="580" spans="2:11" x14ac:dyDescent="0.3">
      <c r="B580" t="s">
        <v>582</v>
      </c>
      <c r="C580" s="5">
        <v>4</v>
      </c>
      <c r="D580" s="5">
        <v>9</v>
      </c>
      <c r="E580" s="5">
        <v>0</v>
      </c>
      <c r="F580" s="3">
        <v>36.75</v>
      </c>
      <c r="I580"/>
      <c r="K580"/>
    </row>
    <row r="581" spans="2:11" x14ac:dyDescent="0.3">
      <c r="B581" t="s">
        <v>678</v>
      </c>
      <c r="C581" s="5">
        <v>4</v>
      </c>
      <c r="D581" s="5">
        <v>2</v>
      </c>
      <c r="E581" s="5">
        <v>2</v>
      </c>
      <c r="F581" s="3">
        <v>41.5</v>
      </c>
      <c r="I581"/>
      <c r="K581"/>
    </row>
    <row r="582" spans="2:11" x14ac:dyDescent="0.3">
      <c r="B582" t="s">
        <v>599</v>
      </c>
      <c r="C582" s="5">
        <v>4</v>
      </c>
      <c r="D582" s="5">
        <v>7</v>
      </c>
      <c r="E582" s="5">
        <v>3</v>
      </c>
      <c r="F582" s="3">
        <v>26</v>
      </c>
      <c r="I582"/>
      <c r="K582"/>
    </row>
    <row r="583" spans="2:11" x14ac:dyDescent="0.3">
      <c r="B583" t="s">
        <v>679</v>
      </c>
      <c r="C583" s="5">
        <v>4</v>
      </c>
      <c r="D583" s="5">
        <v>10</v>
      </c>
      <c r="E583" s="5">
        <v>3</v>
      </c>
      <c r="F583" s="3">
        <v>37.25</v>
      </c>
      <c r="I583"/>
      <c r="K583"/>
    </row>
    <row r="584" spans="2:11" x14ac:dyDescent="0.3">
      <c r="B584" t="s">
        <v>619</v>
      </c>
      <c r="C584" s="5">
        <v>4</v>
      </c>
      <c r="D584" s="5">
        <v>9</v>
      </c>
      <c r="E584" s="5">
        <v>0</v>
      </c>
      <c r="F584" s="3">
        <v>49</v>
      </c>
      <c r="I584"/>
      <c r="K584"/>
    </row>
    <row r="585" spans="2:11" x14ac:dyDescent="0.3">
      <c r="B585" t="s">
        <v>572</v>
      </c>
      <c r="C585" s="5">
        <v>4</v>
      </c>
      <c r="D585" s="5">
        <v>28</v>
      </c>
      <c r="E585" s="5">
        <v>6</v>
      </c>
      <c r="F585" s="3">
        <v>40.5</v>
      </c>
      <c r="I585"/>
      <c r="K585"/>
    </row>
    <row r="586" spans="2:11" x14ac:dyDescent="0.3">
      <c r="B586" t="s">
        <v>731</v>
      </c>
      <c r="C586" s="5">
        <v>4</v>
      </c>
      <c r="D586" s="5">
        <v>4</v>
      </c>
      <c r="E586" s="5">
        <v>0</v>
      </c>
      <c r="F586" s="3">
        <v>37</v>
      </c>
      <c r="I586"/>
      <c r="K586"/>
    </row>
    <row r="587" spans="2:11" x14ac:dyDescent="0.3">
      <c r="B587" t="s">
        <v>613</v>
      </c>
      <c r="C587" s="5">
        <v>4</v>
      </c>
      <c r="D587" s="5">
        <v>1</v>
      </c>
      <c r="E587" s="5">
        <v>2</v>
      </c>
      <c r="F587" s="3">
        <v>24.75</v>
      </c>
      <c r="I587"/>
      <c r="K587"/>
    </row>
    <row r="588" spans="2:11" x14ac:dyDescent="0.3">
      <c r="B588" t="s">
        <v>733</v>
      </c>
      <c r="C588" s="5">
        <v>4</v>
      </c>
      <c r="D588" s="5">
        <v>9</v>
      </c>
      <c r="E588" s="5">
        <v>1</v>
      </c>
      <c r="F588" s="3">
        <v>43</v>
      </c>
      <c r="I588"/>
      <c r="K588"/>
    </row>
    <row r="589" spans="2:11" x14ac:dyDescent="0.3">
      <c r="B589" t="s">
        <v>558</v>
      </c>
      <c r="C589" s="5">
        <v>4</v>
      </c>
      <c r="D589" s="5">
        <v>8</v>
      </c>
      <c r="E589" s="5">
        <v>0</v>
      </c>
      <c r="F589" s="3">
        <v>41.75</v>
      </c>
      <c r="I589"/>
      <c r="K589"/>
    </row>
    <row r="590" spans="2:11" x14ac:dyDescent="0.3">
      <c r="B590" t="s">
        <v>585</v>
      </c>
      <c r="C590" s="5">
        <v>4</v>
      </c>
      <c r="D590" s="5">
        <v>0</v>
      </c>
      <c r="E590" s="5">
        <v>3</v>
      </c>
      <c r="F590" s="3">
        <v>14</v>
      </c>
      <c r="I590"/>
      <c r="K590"/>
    </row>
    <row r="591" spans="2:11" x14ac:dyDescent="0.3">
      <c r="B591" t="s">
        <v>683</v>
      </c>
      <c r="C591" s="5">
        <v>4</v>
      </c>
      <c r="D591" s="5">
        <v>7</v>
      </c>
      <c r="E591" s="5">
        <v>1</v>
      </c>
      <c r="F591" s="3">
        <v>26.75</v>
      </c>
      <c r="I591"/>
      <c r="K591"/>
    </row>
    <row r="592" spans="2:11" x14ac:dyDescent="0.3">
      <c r="B592" t="s">
        <v>737</v>
      </c>
      <c r="C592" s="5">
        <v>4</v>
      </c>
      <c r="D592" s="5">
        <v>7</v>
      </c>
      <c r="E592" s="5">
        <v>3</v>
      </c>
      <c r="F592" s="3">
        <v>47</v>
      </c>
      <c r="I592"/>
      <c r="K592"/>
    </row>
    <row r="593" spans="2:11" x14ac:dyDescent="0.3">
      <c r="B593" t="s">
        <v>684</v>
      </c>
      <c r="C593" s="5">
        <v>4</v>
      </c>
      <c r="D593" s="5">
        <v>10</v>
      </c>
      <c r="E593" s="5">
        <v>3</v>
      </c>
      <c r="F593" s="3">
        <v>32.75</v>
      </c>
      <c r="I593"/>
      <c r="K593"/>
    </row>
    <row r="594" spans="2:11" x14ac:dyDescent="0.3">
      <c r="B594" t="s">
        <v>740</v>
      </c>
      <c r="C594" s="5">
        <v>4</v>
      </c>
      <c r="D594" s="5">
        <v>15</v>
      </c>
      <c r="E594" s="5">
        <v>5</v>
      </c>
      <c r="F594" s="3">
        <v>30</v>
      </c>
      <c r="I594"/>
      <c r="K594"/>
    </row>
    <row r="595" spans="2:11" x14ac:dyDescent="0.3">
      <c r="B595" t="s">
        <v>685</v>
      </c>
      <c r="C595" s="5">
        <v>4</v>
      </c>
      <c r="D595" s="5">
        <v>5</v>
      </c>
      <c r="E595" s="5">
        <v>3</v>
      </c>
      <c r="F595" s="3">
        <v>35.5</v>
      </c>
      <c r="I595"/>
      <c r="K595"/>
    </row>
    <row r="596" spans="2:11" x14ac:dyDescent="0.3">
      <c r="B596" t="s">
        <v>742</v>
      </c>
      <c r="C596" s="5">
        <v>4</v>
      </c>
      <c r="D596" s="5">
        <v>17</v>
      </c>
      <c r="E596" s="5">
        <v>3</v>
      </c>
      <c r="F596" s="3">
        <v>40</v>
      </c>
      <c r="I596"/>
      <c r="K596"/>
    </row>
    <row r="597" spans="2:11" x14ac:dyDescent="0.3">
      <c r="B597" t="s">
        <v>614</v>
      </c>
      <c r="C597" s="5">
        <v>4</v>
      </c>
      <c r="D597" s="5">
        <v>15</v>
      </c>
      <c r="E597" s="5">
        <v>1</v>
      </c>
      <c r="F597" s="3">
        <v>16.25</v>
      </c>
      <c r="I597"/>
      <c r="K597"/>
    </row>
    <row r="598" spans="2:11" x14ac:dyDescent="0.3">
      <c r="B598" t="s">
        <v>744</v>
      </c>
      <c r="C598" s="5">
        <v>4</v>
      </c>
      <c r="D598" s="5">
        <v>10</v>
      </c>
      <c r="E598" s="5">
        <v>0</v>
      </c>
      <c r="F598" s="3">
        <v>35.25</v>
      </c>
      <c r="I598"/>
      <c r="K598"/>
    </row>
    <row r="599" spans="2:11" x14ac:dyDescent="0.3">
      <c r="B599" t="s">
        <v>687</v>
      </c>
      <c r="C599" s="5">
        <v>4</v>
      </c>
      <c r="D599" s="5">
        <v>9</v>
      </c>
      <c r="E599" s="5">
        <v>3</v>
      </c>
      <c r="F599" s="3">
        <v>10.75</v>
      </c>
      <c r="I599"/>
      <c r="K599"/>
    </row>
    <row r="600" spans="2:11" x14ac:dyDescent="0.3">
      <c r="B600" t="s">
        <v>586</v>
      </c>
      <c r="C600" s="5">
        <v>4</v>
      </c>
      <c r="D600" s="5">
        <v>17</v>
      </c>
      <c r="E600" s="5">
        <v>5</v>
      </c>
      <c r="F600" s="3">
        <v>41</v>
      </c>
      <c r="I600"/>
      <c r="K600"/>
    </row>
    <row r="601" spans="2:11" x14ac:dyDescent="0.3">
      <c r="B601" t="s">
        <v>688</v>
      </c>
      <c r="C601" s="5">
        <v>4</v>
      </c>
      <c r="D601" s="5">
        <v>4</v>
      </c>
      <c r="E601" s="5">
        <v>0</v>
      </c>
      <c r="F601" s="3">
        <v>42</v>
      </c>
      <c r="I601"/>
      <c r="K601"/>
    </row>
    <row r="602" spans="2:11" x14ac:dyDescent="0.3">
      <c r="B602" t="s">
        <v>587</v>
      </c>
      <c r="C602" s="5">
        <v>4</v>
      </c>
      <c r="D602" s="5">
        <v>4</v>
      </c>
      <c r="E602" s="5">
        <v>4</v>
      </c>
      <c r="F602" s="3">
        <v>19.75</v>
      </c>
      <c r="I602"/>
      <c r="K602"/>
    </row>
    <row r="603" spans="2:11" x14ac:dyDescent="0.3">
      <c r="B603" t="s">
        <v>689</v>
      </c>
      <c r="C603" s="5">
        <v>4</v>
      </c>
      <c r="D603" s="5">
        <v>4</v>
      </c>
      <c r="E603" s="5">
        <v>0</v>
      </c>
      <c r="F603" s="3">
        <v>28.75</v>
      </c>
      <c r="I603"/>
      <c r="K603"/>
    </row>
    <row r="604" spans="2:11" x14ac:dyDescent="0.3">
      <c r="B604" t="s">
        <v>750</v>
      </c>
      <c r="C604" s="5">
        <v>4</v>
      </c>
      <c r="D604" s="5">
        <v>3</v>
      </c>
      <c r="E604" s="5">
        <v>0</v>
      </c>
      <c r="F604" s="3">
        <v>11.25</v>
      </c>
      <c r="I604"/>
      <c r="K604"/>
    </row>
    <row r="605" spans="2:11" x14ac:dyDescent="0.3">
      <c r="B605" t="s">
        <v>690</v>
      </c>
      <c r="C605" s="5">
        <v>4</v>
      </c>
      <c r="D605" s="5">
        <v>5</v>
      </c>
      <c r="E605" s="5">
        <v>1</v>
      </c>
      <c r="F605" s="3">
        <v>42.25</v>
      </c>
      <c r="I605"/>
      <c r="K605"/>
    </row>
    <row r="606" spans="2:11" x14ac:dyDescent="0.3">
      <c r="B606" t="s">
        <v>752</v>
      </c>
      <c r="C606" s="5">
        <v>4</v>
      </c>
      <c r="D606" s="5">
        <v>13</v>
      </c>
      <c r="E606" s="5">
        <v>3</v>
      </c>
      <c r="F606" s="3">
        <v>31</v>
      </c>
      <c r="I606"/>
      <c r="K606"/>
    </row>
    <row r="607" spans="2:11" x14ac:dyDescent="0.3">
      <c r="B607" t="s">
        <v>574</v>
      </c>
      <c r="C607" s="5">
        <v>4</v>
      </c>
      <c r="D607" s="5">
        <v>1</v>
      </c>
      <c r="E607" s="5">
        <v>2</v>
      </c>
      <c r="F607" s="3">
        <v>22.25</v>
      </c>
      <c r="I607"/>
      <c r="K607"/>
    </row>
    <row r="608" spans="2:11" x14ac:dyDescent="0.3">
      <c r="B608" t="s">
        <v>754</v>
      </c>
      <c r="C608" s="5">
        <v>4</v>
      </c>
      <c r="D608" s="5">
        <v>6</v>
      </c>
      <c r="E608" s="5">
        <v>0</v>
      </c>
      <c r="F608" s="3">
        <v>66.25</v>
      </c>
      <c r="I608"/>
      <c r="K608"/>
    </row>
    <row r="609" spans="2:11" x14ac:dyDescent="0.3">
      <c r="B609" t="s">
        <v>575</v>
      </c>
      <c r="C609" s="5">
        <v>4</v>
      </c>
      <c r="D609" s="5">
        <v>1</v>
      </c>
      <c r="E609" s="5">
        <v>4</v>
      </c>
      <c r="F609" s="3">
        <v>34</v>
      </c>
      <c r="I609"/>
      <c r="K609"/>
    </row>
    <row r="610" spans="2:11" x14ac:dyDescent="0.3">
      <c r="B610" t="s">
        <v>756</v>
      </c>
      <c r="C610" s="5">
        <v>4</v>
      </c>
      <c r="D610" s="5">
        <v>0</v>
      </c>
      <c r="E610" s="5">
        <v>0</v>
      </c>
      <c r="F610" s="3">
        <v>36</v>
      </c>
      <c r="I610"/>
      <c r="K610"/>
    </row>
    <row r="611" spans="2:11" x14ac:dyDescent="0.3">
      <c r="B611" t="s">
        <v>556</v>
      </c>
      <c r="C611" s="5">
        <v>4</v>
      </c>
      <c r="D611" s="5">
        <v>10</v>
      </c>
      <c r="E611" s="5">
        <v>0</v>
      </c>
      <c r="F611" s="3">
        <v>26</v>
      </c>
      <c r="I611"/>
      <c r="K611"/>
    </row>
    <row r="612" spans="2:11" x14ac:dyDescent="0.3">
      <c r="B612" t="s">
        <v>758</v>
      </c>
      <c r="C612" s="5">
        <v>4</v>
      </c>
      <c r="D612" s="5">
        <v>2</v>
      </c>
      <c r="E612" s="5">
        <v>3</v>
      </c>
      <c r="F612" s="3">
        <v>31.25</v>
      </c>
      <c r="I612"/>
      <c r="K612"/>
    </row>
    <row r="613" spans="2:11" x14ac:dyDescent="0.3">
      <c r="B613" t="s">
        <v>559</v>
      </c>
      <c r="C613" s="5">
        <v>4</v>
      </c>
      <c r="D613" s="5">
        <v>3</v>
      </c>
      <c r="E613" s="5">
        <v>2</v>
      </c>
      <c r="F613" s="3">
        <v>36.5</v>
      </c>
      <c r="I613"/>
      <c r="K613"/>
    </row>
    <row r="614" spans="2:11" x14ac:dyDescent="0.3">
      <c r="B614" t="s">
        <v>760</v>
      </c>
      <c r="C614" s="5">
        <v>4</v>
      </c>
      <c r="D614" s="5">
        <v>11</v>
      </c>
      <c r="E614" s="5">
        <v>1</v>
      </c>
      <c r="F614" s="3">
        <v>33</v>
      </c>
      <c r="I614"/>
      <c r="K614"/>
    </row>
    <row r="615" spans="2:11" x14ac:dyDescent="0.3">
      <c r="B615" t="s">
        <v>696</v>
      </c>
      <c r="C615" s="5">
        <v>4</v>
      </c>
      <c r="D615" s="5">
        <v>14</v>
      </c>
      <c r="E615" s="5">
        <v>5</v>
      </c>
      <c r="F615" s="3">
        <v>50.5</v>
      </c>
      <c r="I615"/>
      <c r="K615"/>
    </row>
    <row r="616" spans="2:11" x14ac:dyDescent="0.3">
      <c r="B616" t="s">
        <v>625</v>
      </c>
      <c r="C616" s="5">
        <v>4</v>
      </c>
      <c r="D616" s="5">
        <v>15</v>
      </c>
      <c r="E616" s="5">
        <v>3</v>
      </c>
      <c r="F616" s="3">
        <v>31</v>
      </c>
      <c r="I616"/>
      <c r="K616"/>
    </row>
    <row r="617" spans="2:11" x14ac:dyDescent="0.3">
      <c r="B617" t="s">
        <v>697</v>
      </c>
      <c r="C617" s="5">
        <v>4</v>
      </c>
      <c r="D617" s="5">
        <v>2</v>
      </c>
      <c r="E617" s="5">
        <v>1</v>
      </c>
      <c r="F617" s="3">
        <v>29.5</v>
      </c>
      <c r="I617"/>
      <c r="K617"/>
    </row>
    <row r="618" spans="2:11" x14ac:dyDescent="0.3">
      <c r="B618" t="s">
        <v>765</v>
      </c>
      <c r="C618" s="5">
        <v>4</v>
      </c>
      <c r="D618" s="5">
        <v>19</v>
      </c>
      <c r="E618" s="5">
        <v>2</v>
      </c>
      <c r="F618" s="3">
        <v>50.25</v>
      </c>
      <c r="I618"/>
      <c r="K618"/>
    </row>
    <row r="619" spans="2:11" x14ac:dyDescent="0.3">
      <c r="B619" t="s">
        <v>698</v>
      </c>
      <c r="C619" s="5">
        <v>4</v>
      </c>
      <c r="D619" s="5">
        <v>3</v>
      </c>
      <c r="E619" s="5">
        <v>3</v>
      </c>
      <c r="F619" s="3">
        <v>13.75</v>
      </c>
      <c r="I619"/>
      <c r="K619"/>
    </row>
    <row r="620" spans="2:11" x14ac:dyDescent="0.3">
      <c r="B620" t="s">
        <v>767</v>
      </c>
      <c r="C620" s="5">
        <v>4</v>
      </c>
      <c r="D620" s="5">
        <v>13</v>
      </c>
      <c r="E620" s="5">
        <v>3</v>
      </c>
      <c r="F620" s="3">
        <v>52.75</v>
      </c>
      <c r="I620"/>
      <c r="K620"/>
    </row>
    <row r="621" spans="2:11" x14ac:dyDescent="0.3">
      <c r="B621" t="s">
        <v>699</v>
      </c>
      <c r="C621" s="5">
        <v>4</v>
      </c>
      <c r="D621" s="5">
        <v>1</v>
      </c>
      <c r="E621" s="5">
        <v>3</v>
      </c>
      <c r="F621" s="3">
        <v>22.25</v>
      </c>
      <c r="I621"/>
      <c r="K621"/>
    </row>
    <row r="622" spans="2:11" x14ac:dyDescent="0.3">
      <c r="B622" t="s">
        <v>769</v>
      </c>
      <c r="C622" s="5">
        <v>4</v>
      </c>
      <c r="D622" s="5">
        <v>0</v>
      </c>
      <c r="E622" s="5">
        <v>0</v>
      </c>
      <c r="F622" s="3">
        <v>17.5</v>
      </c>
      <c r="I622"/>
      <c r="K622"/>
    </row>
    <row r="623" spans="2:11" x14ac:dyDescent="0.3">
      <c r="B623" t="s">
        <v>700</v>
      </c>
      <c r="C623" s="5">
        <v>4</v>
      </c>
      <c r="D623" s="5">
        <v>10</v>
      </c>
      <c r="E623" s="5">
        <v>0</v>
      </c>
      <c r="F623" s="3">
        <v>41.25</v>
      </c>
      <c r="I623"/>
      <c r="K623"/>
    </row>
    <row r="624" spans="2:11" x14ac:dyDescent="0.3">
      <c r="B624" t="s">
        <v>602</v>
      </c>
      <c r="C624" s="5">
        <v>4</v>
      </c>
      <c r="D624" s="5">
        <v>14</v>
      </c>
      <c r="E624" s="5">
        <v>5</v>
      </c>
      <c r="F624" s="3">
        <v>39.25</v>
      </c>
      <c r="I624"/>
      <c r="K624"/>
    </row>
    <row r="625" spans="2:11" x14ac:dyDescent="0.3">
      <c r="B625" t="s">
        <v>701</v>
      </c>
      <c r="C625" s="5">
        <v>4</v>
      </c>
      <c r="D625" s="5">
        <v>3</v>
      </c>
      <c r="E625" s="5">
        <v>3</v>
      </c>
      <c r="F625" s="3">
        <v>44</v>
      </c>
      <c r="I625"/>
      <c r="K625"/>
    </row>
    <row r="626" spans="2:11" x14ac:dyDescent="0.3">
      <c r="B626" t="s">
        <v>773</v>
      </c>
      <c r="C626" s="5">
        <v>4</v>
      </c>
      <c r="D626" s="5">
        <v>1</v>
      </c>
      <c r="E626" s="5">
        <v>0</v>
      </c>
      <c r="F626" s="3">
        <v>37</v>
      </c>
      <c r="I626"/>
      <c r="K626"/>
    </row>
    <row r="627" spans="2:11" x14ac:dyDescent="0.3">
      <c r="B627" t="s">
        <v>702</v>
      </c>
      <c r="C627" s="5">
        <v>4</v>
      </c>
      <c r="D627" s="5">
        <v>15</v>
      </c>
      <c r="E627" s="5">
        <v>5</v>
      </c>
      <c r="F627" s="3">
        <v>24.25</v>
      </c>
      <c r="I627"/>
      <c r="K627"/>
    </row>
    <row r="628" spans="2:11" x14ac:dyDescent="0.3">
      <c r="B628" t="s">
        <v>775</v>
      </c>
      <c r="C628" s="5">
        <v>4</v>
      </c>
      <c r="D628" s="5">
        <v>3</v>
      </c>
      <c r="E628" s="5">
        <v>5</v>
      </c>
      <c r="F628" s="3">
        <v>39.5</v>
      </c>
      <c r="I628"/>
      <c r="K628"/>
    </row>
    <row r="629" spans="2:11" x14ac:dyDescent="0.3">
      <c r="B629" t="s">
        <v>577</v>
      </c>
      <c r="C629" s="5">
        <v>4</v>
      </c>
      <c r="D629" s="5">
        <v>0</v>
      </c>
      <c r="E629" s="5">
        <v>0</v>
      </c>
      <c r="F629" s="3">
        <v>24.75</v>
      </c>
      <c r="I629"/>
      <c r="K629"/>
    </row>
    <row r="630" spans="2:11" x14ac:dyDescent="0.3">
      <c r="B630" t="s">
        <v>777</v>
      </c>
      <c r="C630" s="5">
        <v>4</v>
      </c>
      <c r="D630" s="5">
        <v>0</v>
      </c>
      <c r="E630" s="5">
        <v>1</v>
      </c>
      <c r="F630" s="3">
        <v>19</v>
      </c>
      <c r="I630"/>
      <c r="K630"/>
    </row>
    <row r="631" spans="2:11" x14ac:dyDescent="0.3">
      <c r="B631" t="s">
        <v>578</v>
      </c>
      <c r="C631" s="5">
        <v>4</v>
      </c>
      <c r="D631" s="5">
        <v>16</v>
      </c>
      <c r="E631" s="5">
        <v>0</v>
      </c>
      <c r="F631" s="3">
        <v>57.25</v>
      </c>
      <c r="I631"/>
      <c r="K631"/>
    </row>
    <row r="632" spans="2:11" x14ac:dyDescent="0.3">
      <c r="B632" t="s">
        <v>589</v>
      </c>
      <c r="C632" s="5">
        <v>4</v>
      </c>
      <c r="D632" s="5">
        <v>15</v>
      </c>
      <c r="E632" s="5">
        <v>9</v>
      </c>
      <c r="F632" s="3">
        <v>37.25</v>
      </c>
      <c r="I632"/>
      <c r="K632"/>
    </row>
    <row r="633" spans="2:11" x14ac:dyDescent="0.3">
      <c r="B633" t="s">
        <v>815</v>
      </c>
      <c r="C633" s="5">
        <v>4</v>
      </c>
      <c r="D633" s="5">
        <v>17</v>
      </c>
      <c r="E633" s="5">
        <v>5</v>
      </c>
      <c r="F633" s="3">
        <v>35.5</v>
      </c>
      <c r="I633"/>
      <c r="K633"/>
    </row>
    <row r="634" spans="2:11" x14ac:dyDescent="0.3">
      <c r="B634" t="s">
        <v>781</v>
      </c>
      <c r="C634" s="5">
        <v>4</v>
      </c>
      <c r="D634" s="5">
        <v>0</v>
      </c>
      <c r="E634" s="5">
        <v>2</v>
      </c>
      <c r="F634" s="3">
        <v>23</v>
      </c>
      <c r="I634"/>
      <c r="K634"/>
    </row>
    <row r="635" spans="2:11" x14ac:dyDescent="0.3">
      <c r="B635" t="s">
        <v>596</v>
      </c>
      <c r="C635" s="5">
        <v>4</v>
      </c>
      <c r="D635" s="5">
        <v>14</v>
      </c>
      <c r="E635" s="5">
        <v>3</v>
      </c>
      <c r="F635" s="3">
        <v>32.75</v>
      </c>
      <c r="I635"/>
      <c r="K635"/>
    </row>
    <row r="636" spans="2:11" x14ac:dyDescent="0.3">
      <c r="B636" t="s">
        <v>627</v>
      </c>
      <c r="C636" s="5">
        <v>4</v>
      </c>
      <c r="D636" s="5">
        <v>19</v>
      </c>
      <c r="E636" s="5">
        <v>1</v>
      </c>
      <c r="F636" s="3">
        <v>47.5</v>
      </c>
      <c r="I636"/>
      <c r="K636"/>
    </row>
    <row r="637" spans="2:11" x14ac:dyDescent="0.3">
      <c r="B637" t="s">
        <v>597</v>
      </c>
      <c r="C637" s="5">
        <v>4</v>
      </c>
      <c r="D637" s="5">
        <v>1</v>
      </c>
      <c r="E637" s="5">
        <v>0</v>
      </c>
      <c r="F637" s="3">
        <v>47</v>
      </c>
      <c r="I637"/>
      <c r="K637"/>
    </row>
    <row r="638" spans="2:11" x14ac:dyDescent="0.3">
      <c r="B638" t="s">
        <v>786</v>
      </c>
      <c r="C638" s="5">
        <v>4</v>
      </c>
      <c r="D638" s="5">
        <v>10</v>
      </c>
      <c r="E638" s="5">
        <v>3</v>
      </c>
      <c r="F638" s="3">
        <v>53</v>
      </c>
      <c r="I638"/>
      <c r="K638"/>
    </row>
    <row r="639" spans="2:11" x14ac:dyDescent="0.3">
      <c r="B639" t="s">
        <v>821</v>
      </c>
      <c r="C639" s="5">
        <v>4</v>
      </c>
      <c r="D639" s="5">
        <v>5</v>
      </c>
      <c r="E639" s="5">
        <v>2</v>
      </c>
      <c r="F639" s="3">
        <v>32.25</v>
      </c>
      <c r="I639"/>
      <c r="K639"/>
    </row>
    <row r="640" spans="2:11" x14ac:dyDescent="0.3">
      <c r="B640" t="s">
        <v>603</v>
      </c>
      <c r="C640" s="5">
        <v>4</v>
      </c>
      <c r="D640" s="5">
        <v>12</v>
      </c>
      <c r="E640" s="5">
        <v>2</v>
      </c>
      <c r="F640" s="3">
        <v>45</v>
      </c>
      <c r="I640"/>
      <c r="K640"/>
    </row>
    <row r="641" spans="2:11" x14ac:dyDescent="0.3">
      <c r="B641" t="s">
        <v>823</v>
      </c>
      <c r="C641" s="5">
        <v>4</v>
      </c>
      <c r="D641" s="5">
        <v>2</v>
      </c>
      <c r="E641" s="5">
        <v>2</v>
      </c>
      <c r="F641" s="3">
        <v>44</v>
      </c>
      <c r="I641"/>
      <c r="K641"/>
    </row>
    <row r="642" spans="2:11" x14ac:dyDescent="0.3">
      <c r="B642" t="s">
        <v>629</v>
      </c>
      <c r="C642" s="5">
        <v>4</v>
      </c>
      <c r="D642" s="5">
        <v>15</v>
      </c>
      <c r="E642" s="5">
        <v>0</v>
      </c>
      <c r="F642" s="3">
        <v>60.25</v>
      </c>
      <c r="I642"/>
      <c r="K642"/>
    </row>
    <row r="643" spans="2:11" x14ac:dyDescent="0.3">
      <c r="B643" t="s">
        <v>825</v>
      </c>
      <c r="C643" s="5">
        <v>4</v>
      </c>
      <c r="D643" s="5">
        <v>15</v>
      </c>
      <c r="E643" s="5">
        <v>1</v>
      </c>
      <c r="F643" s="3">
        <v>27.5</v>
      </c>
      <c r="I643"/>
      <c r="K643"/>
    </row>
    <row r="644" spans="2:11" x14ac:dyDescent="0.3">
      <c r="B644" t="s">
        <v>792</v>
      </c>
      <c r="C644" s="5">
        <v>4</v>
      </c>
      <c r="D644" s="5">
        <v>1</v>
      </c>
      <c r="E644" s="5">
        <v>0</v>
      </c>
      <c r="F644" s="3">
        <v>38.75</v>
      </c>
      <c r="I644"/>
      <c r="K644"/>
    </row>
    <row r="645" spans="2:11" x14ac:dyDescent="0.3">
      <c r="B645" t="s">
        <v>827</v>
      </c>
      <c r="C645" s="5">
        <v>4</v>
      </c>
      <c r="D645" s="5">
        <v>5</v>
      </c>
      <c r="E645" s="5">
        <v>3</v>
      </c>
      <c r="F645" s="3">
        <v>28.25</v>
      </c>
      <c r="I645"/>
      <c r="K645"/>
    </row>
    <row r="646" spans="2:11" x14ac:dyDescent="0.3">
      <c r="B646" t="s">
        <v>794</v>
      </c>
      <c r="C646" s="5">
        <v>4</v>
      </c>
      <c r="D646" s="5">
        <v>22</v>
      </c>
      <c r="E646" s="5">
        <v>0</v>
      </c>
      <c r="F646" s="3">
        <v>54.75</v>
      </c>
      <c r="I646"/>
      <c r="K646"/>
    </row>
    <row r="647" spans="2:11" x14ac:dyDescent="0.3">
      <c r="B647" t="s">
        <v>829</v>
      </c>
      <c r="C647" s="5">
        <v>4</v>
      </c>
      <c r="D647" s="5">
        <v>0</v>
      </c>
      <c r="E647" s="5">
        <v>3</v>
      </c>
      <c r="F647" s="3">
        <v>38.25</v>
      </c>
      <c r="I647"/>
      <c r="K647"/>
    </row>
    <row r="648" spans="2:11" x14ac:dyDescent="0.3">
      <c r="B648" t="s">
        <v>796</v>
      </c>
      <c r="C648" s="5">
        <v>4</v>
      </c>
      <c r="D648" s="5">
        <v>19</v>
      </c>
      <c r="E648" s="5">
        <v>1</v>
      </c>
      <c r="F648" s="3">
        <v>54</v>
      </c>
      <c r="I648"/>
      <c r="K648"/>
    </row>
    <row r="649" spans="2:11" x14ac:dyDescent="0.3">
      <c r="B649" t="s">
        <v>713</v>
      </c>
      <c r="C649" s="5">
        <v>4</v>
      </c>
      <c r="D649" s="5">
        <v>8</v>
      </c>
      <c r="E649" s="5">
        <v>5</v>
      </c>
      <c r="F649" s="3">
        <v>25.25</v>
      </c>
      <c r="I649"/>
      <c r="K649"/>
    </row>
    <row r="650" spans="2:11" x14ac:dyDescent="0.3">
      <c r="B650" t="s">
        <v>591</v>
      </c>
      <c r="C650" s="5">
        <v>4</v>
      </c>
      <c r="D650" s="5">
        <v>2</v>
      </c>
      <c r="E650" s="5">
        <v>0</v>
      </c>
      <c r="F650" s="3">
        <v>32.5</v>
      </c>
      <c r="I650"/>
      <c r="K650"/>
    </row>
    <row r="651" spans="2:11" x14ac:dyDescent="0.3">
      <c r="B651" t="s">
        <v>615</v>
      </c>
      <c r="C651" s="5">
        <v>4</v>
      </c>
      <c r="D651" s="5">
        <v>13</v>
      </c>
      <c r="E651" s="5">
        <v>6</v>
      </c>
      <c r="F651" s="3">
        <v>32.5</v>
      </c>
      <c r="I651"/>
      <c r="K651"/>
    </row>
    <row r="652" spans="2:11" x14ac:dyDescent="0.3">
      <c r="B652" t="s">
        <v>631</v>
      </c>
      <c r="C652" s="5">
        <v>4</v>
      </c>
      <c r="D652" s="5">
        <v>10</v>
      </c>
      <c r="E652" s="5">
        <v>0</v>
      </c>
      <c r="F652" s="3">
        <v>48.25</v>
      </c>
      <c r="I652"/>
      <c r="K652"/>
    </row>
    <row r="653" spans="2:11" x14ac:dyDescent="0.3">
      <c r="B653" t="s">
        <v>560</v>
      </c>
      <c r="C653" s="5">
        <v>4</v>
      </c>
      <c r="D653" s="5">
        <v>6</v>
      </c>
      <c r="E653" s="5">
        <v>3</v>
      </c>
      <c r="F653" s="3">
        <v>16.5</v>
      </c>
      <c r="I653"/>
      <c r="K653"/>
    </row>
    <row r="654" spans="2:11" x14ac:dyDescent="0.3">
      <c r="B654" t="s">
        <v>802</v>
      </c>
      <c r="C654" s="5">
        <v>4</v>
      </c>
      <c r="D654" s="5">
        <v>1</v>
      </c>
      <c r="E654" s="5">
        <v>0</v>
      </c>
      <c r="F654" s="3">
        <v>36.75</v>
      </c>
      <c r="I654"/>
      <c r="K654"/>
    </row>
    <row r="655" spans="2:11" x14ac:dyDescent="0.3">
      <c r="B655" t="s">
        <v>716</v>
      </c>
      <c r="C655" s="5">
        <v>4</v>
      </c>
      <c r="D655" s="5">
        <v>0</v>
      </c>
      <c r="E655" s="5">
        <v>0</v>
      </c>
      <c r="F655" s="3">
        <v>9.5</v>
      </c>
      <c r="I655"/>
      <c r="K655"/>
    </row>
    <row r="656" spans="2:11" x14ac:dyDescent="0.3">
      <c r="B656" t="s">
        <v>805</v>
      </c>
      <c r="C656" s="5">
        <v>4</v>
      </c>
      <c r="D656" s="5">
        <v>13</v>
      </c>
      <c r="E656" s="5">
        <v>1</v>
      </c>
      <c r="F656" s="3">
        <v>41</v>
      </c>
      <c r="I656"/>
      <c r="K656"/>
    </row>
    <row r="657" spans="2:11" x14ac:dyDescent="0.3">
      <c r="B657" t="s">
        <v>616</v>
      </c>
      <c r="C657" s="5">
        <v>4</v>
      </c>
      <c r="D657" s="5">
        <v>10</v>
      </c>
      <c r="E657" s="5">
        <v>0</v>
      </c>
      <c r="F657" s="3">
        <v>44.5</v>
      </c>
      <c r="I657"/>
      <c r="K657"/>
    </row>
    <row r="658" spans="2:11" x14ac:dyDescent="0.3">
      <c r="B658" t="s">
        <v>807</v>
      </c>
      <c r="C658" s="5">
        <v>4</v>
      </c>
      <c r="D658" s="5">
        <v>12</v>
      </c>
      <c r="E658" s="5">
        <v>0</v>
      </c>
      <c r="F658" s="3">
        <v>16.5</v>
      </c>
      <c r="I658"/>
      <c r="K658"/>
    </row>
    <row r="659" spans="2:11" x14ac:dyDescent="0.3">
      <c r="B659" t="s">
        <v>718</v>
      </c>
      <c r="C659" s="5">
        <v>4</v>
      </c>
      <c r="D659" s="5">
        <v>8</v>
      </c>
      <c r="E659" s="5">
        <v>4</v>
      </c>
      <c r="F659" s="3">
        <v>46.5</v>
      </c>
      <c r="I659"/>
      <c r="K659"/>
    </row>
    <row r="660" spans="2:11" x14ac:dyDescent="0.3">
      <c r="B660" t="s">
        <v>633</v>
      </c>
      <c r="C660" s="5">
        <v>4</v>
      </c>
      <c r="D660" s="5">
        <v>2</v>
      </c>
      <c r="E660" s="5">
        <v>4</v>
      </c>
      <c r="F660" s="3">
        <v>37.25</v>
      </c>
      <c r="I660"/>
      <c r="K660"/>
    </row>
    <row r="661" spans="2:11" x14ac:dyDescent="0.3">
      <c r="B661" t="s">
        <v>617</v>
      </c>
      <c r="C661" s="5">
        <v>4</v>
      </c>
      <c r="D661" s="5">
        <v>2</v>
      </c>
      <c r="E661" s="5">
        <v>0</v>
      </c>
      <c r="F661" s="3">
        <v>41.5</v>
      </c>
      <c r="I661"/>
      <c r="K661"/>
    </row>
    <row r="662" spans="2:11" x14ac:dyDescent="0.3">
      <c r="B662" t="s">
        <v>811</v>
      </c>
      <c r="C662" s="5">
        <v>4</v>
      </c>
      <c r="D662" s="5">
        <v>10</v>
      </c>
      <c r="E662" s="5">
        <v>0</v>
      </c>
      <c r="F662" s="3">
        <v>55.75</v>
      </c>
      <c r="I662"/>
      <c r="K662"/>
    </row>
    <row r="663" spans="2:11" x14ac:dyDescent="0.3">
      <c r="B663" t="s">
        <v>720</v>
      </c>
      <c r="C663" s="5">
        <v>4</v>
      </c>
      <c r="D663" s="5">
        <v>0</v>
      </c>
      <c r="E663" s="5">
        <v>0</v>
      </c>
      <c r="F663" s="3">
        <v>22.5</v>
      </c>
      <c r="I663"/>
      <c r="K663"/>
    </row>
    <row r="664" spans="2:11" x14ac:dyDescent="0.3">
      <c r="B664" t="s">
        <v>813</v>
      </c>
      <c r="C664" s="5">
        <v>4</v>
      </c>
      <c r="D664" s="5">
        <v>4</v>
      </c>
      <c r="E664" s="5">
        <v>0</v>
      </c>
      <c r="F664" s="3">
        <v>48.25</v>
      </c>
      <c r="I664"/>
      <c r="K664"/>
    </row>
    <row r="665" spans="2:11" x14ac:dyDescent="0.3">
      <c r="B665" t="s">
        <v>721</v>
      </c>
      <c r="C665" s="5">
        <v>4</v>
      </c>
      <c r="D665" s="5">
        <v>7</v>
      </c>
      <c r="E665" s="5">
        <v>2</v>
      </c>
      <c r="F665" s="3">
        <v>52.5</v>
      </c>
      <c r="I665"/>
      <c r="K665"/>
    </row>
    <row r="666" spans="2:11" x14ac:dyDescent="0.3">
      <c r="B666" t="s">
        <v>561</v>
      </c>
      <c r="C666" s="5">
        <v>4</v>
      </c>
      <c r="D666" s="5">
        <v>17</v>
      </c>
      <c r="E666" s="5">
        <v>4</v>
      </c>
      <c r="F666" s="3">
        <v>50</v>
      </c>
      <c r="I666"/>
      <c r="K666"/>
    </row>
    <row r="667" spans="2:11" x14ac:dyDescent="0.3">
      <c r="B667" t="s">
        <v>722</v>
      </c>
      <c r="C667" s="5">
        <v>4</v>
      </c>
      <c r="D667" s="5">
        <v>13</v>
      </c>
      <c r="E667" s="5">
        <v>2</v>
      </c>
      <c r="F667" s="3">
        <v>38.25</v>
      </c>
      <c r="I667"/>
      <c r="K667"/>
    </row>
    <row r="668" spans="2:11" x14ac:dyDescent="0.3">
      <c r="B668" t="s">
        <v>705</v>
      </c>
      <c r="C668" s="5">
        <v>4</v>
      </c>
      <c r="D668" s="5">
        <v>7</v>
      </c>
      <c r="E668" s="5">
        <v>1</v>
      </c>
      <c r="F668" s="3">
        <v>30.25</v>
      </c>
      <c r="I668"/>
      <c r="K668"/>
    </row>
    <row r="669" spans="2:11" x14ac:dyDescent="0.3">
      <c r="B669" t="s">
        <v>818</v>
      </c>
      <c r="C669" s="5">
        <v>4</v>
      </c>
      <c r="D669" s="5">
        <v>3</v>
      </c>
      <c r="E669" s="5">
        <v>6</v>
      </c>
      <c r="F669" s="3">
        <v>25.75</v>
      </c>
      <c r="I669"/>
      <c r="K669"/>
    </row>
    <row r="670" spans="2:11" x14ac:dyDescent="0.3">
      <c r="B670" t="s">
        <v>706</v>
      </c>
      <c r="C670" s="5">
        <v>4</v>
      </c>
      <c r="D670" s="5">
        <v>13</v>
      </c>
      <c r="E670" s="5">
        <v>0</v>
      </c>
      <c r="F670" s="3">
        <v>43</v>
      </c>
      <c r="I670"/>
      <c r="K670"/>
    </row>
    <row r="671" spans="2:11" x14ac:dyDescent="0.3">
      <c r="B671" t="s">
        <v>820</v>
      </c>
      <c r="C671" s="5">
        <v>4</v>
      </c>
      <c r="D671" s="5">
        <v>11</v>
      </c>
      <c r="E671" s="5">
        <v>6</v>
      </c>
      <c r="F671" s="3">
        <v>24</v>
      </c>
      <c r="I671"/>
      <c r="K671"/>
    </row>
    <row r="672" spans="2:11" x14ac:dyDescent="0.3">
      <c r="B672" t="s">
        <v>707</v>
      </c>
      <c r="C672" s="5">
        <v>4</v>
      </c>
      <c r="D672" s="5">
        <v>12</v>
      </c>
      <c r="E672" s="5">
        <v>3</v>
      </c>
      <c r="F672" s="3">
        <v>46.25</v>
      </c>
      <c r="I672"/>
      <c r="K672"/>
    </row>
    <row r="673" spans="2:11" x14ac:dyDescent="0.3">
      <c r="B673" t="s">
        <v>822</v>
      </c>
      <c r="C673" s="5">
        <v>4</v>
      </c>
      <c r="D673" s="5">
        <v>1</v>
      </c>
      <c r="E673" s="5">
        <v>2</v>
      </c>
      <c r="F673" s="3">
        <v>22.25</v>
      </c>
      <c r="I673"/>
      <c r="K673"/>
    </row>
    <row r="674" spans="2:11" x14ac:dyDescent="0.3">
      <c r="B674" t="s">
        <v>708</v>
      </c>
      <c r="C674" s="5">
        <v>4</v>
      </c>
      <c r="D674" s="5">
        <v>12</v>
      </c>
      <c r="E674" s="5">
        <v>3</v>
      </c>
      <c r="F674" s="3">
        <v>59.25</v>
      </c>
      <c r="I674"/>
      <c r="K674"/>
    </row>
    <row r="675" spans="2:11" x14ac:dyDescent="0.3">
      <c r="B675" t="s">
        <v>824</v>
      </c>
      <c r="C675" s="5">
        <v>4</v>
      </c>
      <c r="D675" s="5">
        <v>7</v>
      </c>
      <c r="E675" s="5">
        <v>5</v>
      </c>
      <c r="F675" s="3">
        <v>22.75</v>
      </c>
      <c r="I675"/>
      <c r="K675"/>
    </row>
    <row r="676" spans="2:11" x14ac:dyDescent="0.3">
      <c r="B676" t="s">
        <v>709</v>
      </c>
      <c r="C676" s="5">
        <v>4</v>
      </c>
      <c r="D676" s="5">
        <v>11</v>
      </c>
      <c r="E676" s="5">
        <v>1</v>
      </c>
      <c r="F676" s="3">
        <v>20.75</v>
      </c>
      <c r="I676"/>
      <c r="K676"/>
    </row>
    <row r="677" spans="2:11" x14ac:dyDescent="0.3">
      <c r="B677" t="s">
        <v>826</v>
      </c>
      <c r="C677" s="5">
        <v>4</v>
      </c>
      <c r="D677" s="5">
        <v>11</v>
      </c>
      <c r="E677" s="5">
        <v>0</v>
      </c>
      <c r="F677" s="3">
        <v>48.75</v>
      </c>
      <c r="I677"/>
      <c r="K677"/>
    </row>
    <row r="678" spans="2:11" x14ac:dyDescent="0.3">
      <c r="B678" t="s">
        <v>710</v>
      </c>
      <c r="C678" s="5">
        <v>4</v>
      </c>
      <c r="D678" s="5">
        <v>26</v>
      </c>
      <c r="E678" s="5">
        <v>2</v>
      </c>
      <c r="F678" s="3">
        <v>41.25</v>
      </c>
      <c r="I678"/>
      <c r="K678"/>
    </row>
    <row r="679" spans="2:11" x14ac:dyDescent="0.3">
      <c r="B679" t="s">
        <v>828</v>
      </c>
      <c r="C679" s="5">
        <v>4</v>
      </c>
      <c r="D679" s="5">
        <v>1</v>
      </c>
      <c r="E679" s="5">
        <v>0</v>
      </c>
      <c r="F679" s="3">
        <v>18.5</v>
      </c>
      <c r="I679"/>
      <c r="K679"/>
    </row>
    <row r="680" spans="2:11" x14ac:dyDescent="0.3">
      <c r="B680" t="s">
        <v>711</v>
      </c>
      <c r="C680" s="5">
        <v>4</v>
      </c>
      <c r="D680" s="5">
        <v>10</v>
      </c>
      <c r="E680" s="5">
        <v>5</v>
      </c>
      <c r="F680" s="3">
        <v>21</v>
      </c>
      <c r="I680"/>
      <c r="K680"/>
    </row>
    <row r="681" spans="2:11" x14ac:dyDescent="0.3">
      <c r="B681" t="s">
        <v>598</v>
      </c>
      <c r="C681" s="5">
        <v>4</v>
      </c>
      <c r="D681" s="5">
        <v>2</v>
      </c>
      <c r="E681" s="5">
        <v>1</v>
      </c>
      <c r="F681" s="3">
        <v>38.5</v>
      </c>
      <c r="I681"/>
      <c r="K681"/>
    </row>
    <row r="682" spans="2:11" x14ac:dyDescent="0.3">
      <c r="B682" t="s">
        <v>712</v>
      </c>
      <c r="C682" s="5">
        <v>4</v>
      </c>
      <c r="D682" s="5">
        <v>12</v>
      </c>
      <c r="E682" s="5">
        <v>3</v>
      </c>
      <c r="F682" s="3">
        <v>41.25</v>
      </c>
      <c r="I682"/>
      <c r="K682"/>
    </row>
    <row r="683" spans="2:11" x14ac:dyDescent="0.3">
      <c r="B683" t="s">
        <v>692</v>
      </c>
      <c r="C683" s="5">
        <v>4</v>
      </c>
      <c r="D683" s="5">
        <v>27</v>
      </c>
      <c r="E683" s="5">
        <v>2</v>
      </c>
      <c r="F683" s="3">
        <v>39.5</v>
      </c>
      <c r="I683"/>
      <c r="K683"/>
    </row>
    <row r="684" spans="2:11" x14ac:dyDescent="0.3">
      <c r="B684" t="s">
        <v>693</v>
      </c>
      <c r="C684" s="5">
        <v>4</v>
      </c>
      <c r="D684" s="5">
        <v>7</v>
      </c>
      <c r="E684" s="5">
        <v>2</v>
      </c>
      <c r="F684" s="3">
        <v>45.75</v>
      </c>
      <c r="I684"/>
      <c r="K684"/>
    </row>
    <row r="685" spans="2:11" x14ac:dyDescent="0.3">
      <c r="B685" t="s">
        <v>469</v>
      </c>
      <c r="C685" s="5">
        <v>4</v>
      </c>
      <c r="D685" s="5">
        <v>30</v>
      </c>
      <c r="E685" s="5">
        <v>3</v>
      </c>
      <c r="F685" s="3">
        <v>58.25</v>
      </c>
      <c r="I685"/>
      <c r="K685"/>
    </row>
    <row r="686" spans="2:11" x14ac:dyDescent="0.3">
      <c r="B686" t="s">
        <v>534</v>
      </c>
      <c r="C686" s="5">
        <v>4</v>
      </c>
      <c r="D686" s="5">
        <v>6</v>
      </c>
      <c r="E686" s="5">
        <v>5</v>
      </c>
      <c r="F686" s="3">
        <v>43.25</v>
      </c>
      <c r="I686"/>
      <c r="K686"/>
    </row>
    <row r="687" spans="2:11" x14ac:dyDescent="0.3">
      <c r="B687" t="s">
        <v>501</v>
      </c>
      <c r="C687" s="5">
        <v>4</v>
      </c>
      <c r="D687" s="5">
        <v>18</v>
      </c>
      <c r="E687" s="5">
        <v>5</v>
      </c>
      <c r="F687" s="3">
        <v>21.75</v>
      </c>
      <c r="I687"/>
      <c r="K687"/>
    </row>
    <row r="688" spans="2:11" x14ac:dyDescent="0.3">
      <c r="B688" t="s">
        <v>333</v>
      </c>
      <c r="C688" s="5">
        <v>4</v>
      </c>
      <c r="D688" s="5">
        <v>1</v>
      </c>
      <c r="E688" s="5">
        <v>4</v>
      </c>
      <c r="F688" s="3">
        <v>26.75</v>
      </c>
      <c r="I688"/>
      <c r="K688"/>
    </row>
    <row r="689" spans="2:11" x14ac:dyDescent="0.3">
      <c r="B689" t="s">
        <v>450</v>
      </c>
      <c r="C689" s="5">
        <v>4</v>
      </c>
      <c r="D689" s="5">
        <v>11</v>
      </c>
      <c r="E689" s="5">
        <v>6</v>
      </c>
      <c r="F689" s="3">
        <v>15.5</v>
      </c>
      <c r="I689"/>
      <c r="K689"/>
    </row>
    <row r="690" spans="2:11" x14ac:dyDescent="0.3">
      <c r="B690" t="s">
        <v>334</v>
      </c>
      <c r="C690" s="5">
        <v>4</v>
      </c>
      <c r="D690" s="5">
        <v>12</v>
      </c>
      <c r="E690" s="5">
        <v>4</v>
      </c>
      <c r="F690" s="3">
        <v>44.5</v>
      </c>
      <c r="I690"/>
      <c r="K690"/>
    </row>
    <row r="691" spans="2:11" x14ac:dyDescent="0.3">
      <c r="B691" t="s">
        <v>315</v>
      </c>
      <c r="C691" s="5">
        <v>4</v>
      </c>
      <c r="D691" s="5">
        <v>6</v>
      </c>
      <c r="E691" s="5">
        <v>0</v>
      </c>
      <c r="F691" s="3">
        <v>22</v>
      </c>
      <c r="I691"/>
      <c r="K691"/>
    </row>
    <row r="692" spans="2:11" x14ac:dyDescent="0.3">
      <c r="B692" t="s">
        <v>335</v>
      </c>
      <c r="C692" s="5">
        <v>4</v>
      </c>
      <c r="D692" s="5">
        <v>22</v>
      </c>
      <c r="E692" s="5">
        <v>0</v>
      </c>
      <c r="F692" s="3">
        <v>45.25</v>
      </c>
      <c r="I692"/>
      <c r="K692"/>
    </row>
    <row r="693" spans="2:11" x14ac:dyDescent="0.3">
      <c r="B693" t="s">
        <v>517</v>
      </c>
      <c r="C693" s="5">
        <v>4</v>
      </c>
      <c r="D693" s="5">
        <v>4</v>
      </c>
      <c r="E693" s="5">
        <v>1</v>
      </c>
      <c r="F693" s="3">
        <v>25.75</v>
      </c>
      <c r="I693"/>
      <c r="K693"/>
    </row>
    <row r="694" spans="2:11" x14ac:dyDescent="0.3">
      <c r="B694" t="s">
        <v>336</v>
      </c>
      <c r="C694" s="5">
        <v>4</v>
      </c>
      <c r="D694" s="5">
        <v>2</v>
      </c>
      <c r="E694" s="5">
        <v>1</v>
      </c>
      <c r="F694" s="3">
        <v>23.75</v>
      </c>
      <c r="I694"/>
      <c r="K694"/>
    </row>
    <row r="695" spans="2:11" x14ac:dyDescent="0.3">
      <c r="B695" t="s">
        <v>550</v>
      </c>
      <c r="C695" s="5">
        <v>4</v>
      </c>
      <c r="D695" s="5">
        <v>8</v>
      </c>
      <c r="E695" s="5">
        <v>4</v>
      </c>
      <c r="F695" s="3">
        <v>24.75</v>
      </c>
      <c r="I695"/>
      <c r="K695"/>
    </row>
    <row r="696" spans="2:11" x14ac:dyDescent="0.3">
      <c r="B696" t="s">
        <v>337</v>
      </c>
      <c r="C696" s="5">
        <v>4</v>
      </c>
      <c r="D696" s="5">
        <v>0</v>
      </c>
      <c r="E696" s="5">
        <v>0</v>
      </c>
      <c r="F696" s="3">
        <v>25.25</v>
      </c>
      <c r="I696"/>
      <c r="K696"/>
    </row>
    <row r="697" spans="2:11" x14ac:dyDescent="0.3">
      <c r="B697" t="s">
        <v>460</v>
      </c>
      <c r="C697" s="5">
        <v>4</v>
      </c>
      <c r="D697" s="5">
        <v>12</v>
      </c>
      <c r="E697" s="5">
        <v>3</v>
      </c>
      <c r="F697" s="3">
        <v>25.5</v>
      </c>
      <c r="I697"/>
      <c r="K697"/>
    </row>
    <row r="698" spans="2:11" x14ac:dyDescent="0.3">
      <c r="B698" t="s">
        <v>338</v>
      </c>
      <c r="C698" s="5">
        <v>4</v>
      </c>
      <c r="D698" s="5">
        <v>0</v>
      </c>
      <c r="E698" s="5">
        <v>5</v>
      </c>
      <c r="F698" s="3">
        <v>30.25</v>
      </c>
      <c r="I698"/>
      <c r="K698"/>
    </row>
    <row r="699" spans="2:11" x14ac:dyDescent="0.3">
      <c r="B699" t="s">
        <v>477</v>
      </c>
      <c r="C699" s="5">
        <v>4</v>
      </c>
      <c r="D699" s="5">
        <v>20</v>
      </c>
      <c r="E699" s="5">
        <v>3</v>
      </c>
      <c r="F699" s="3">
        <v>44.75</v>
      </c>
      <c r="I699"/>
      <c r="K699"/>
    </row>
    <row r="700" spans="2:11" x14ac:dyDescent="0.3">
      <c r="B700" t="s">
        <v>339</v>
      </c>
      <c r="C700" s="5">
        <v>4</v>
      </c>
      <c r="D700" s="5">
        <v>11</v>
      </c>
      <c r="E700" s="5">
        <v>3</v>
      </c>
      <c r="F700" s="3">
        <v>46.75</v>
      </c>
      <c r="I700"/>
      <c r="K700"/>
    </row>
    <row r="701" spans="2:11" x14ac:dyDescent="0.3">
      <c r="B701" t="s">
        <v>320</v>
      </c>
      <c r="C701" s="5">
        <v>4</v>
      </c>
      <c r="D701" s="5">
        <v>9</v>
      </c>
      <c r="E701" s="5">
        <v>1</v>
      </c>
      <c r="F701" s="3">
        <v>36</v>
      </c>
      <c r="I701"/>
      <c r="K701"/>
    </row>
    <row r="702" spans="2:11" x14ac:dyDescent="0.3">
      <c r="B702" t="s">
        <v>340</v>
      </c>
      <c r="C702" s="5">
        <v>4</v>
      </c>
      <c r="D702" s="5">
        <v>22</v>
      </c>
      <c r="E702" s="5">
        <v>2</v>
      </c>
      <c r="F702" s="3">
        <v>35.5</v>
      </c>
      <c r="I702"/>
      <c r="K702"/>
    </row>
    <row r="703" spans="2:11" x14ac:dyDescent="0.3">
      <c r="B703" t="s">
        <v>509</v>
      </c>
      <c r="C703" s="5">
        <v>4</v>
      </c>
      <c r="D703" s="5">
        <v>11</v>
      </c>
      <c r="E703" s="5">
        <v>0</v>
      </c>
      <c r="F703" s="3">
        <v>22</v>
      </c>
      <c r="I703"/>
      <c r="K703"/>
    </row>
    <row r="704" spans="2:11" x14ac:dyDescent="0.3">
      <c r="B704" t="s">
        <v>342</v>
      </c>
      <c r="C704" s="5">
        <v>4</v>
      </c>
      <c r="D704" s="5">
        <v>3</v>
      </c>
      <c r="E704" s="5">
        <v>2</v>
      </c>
      <c r="F704" s="3">
        <v>45.5</v>
      </c>
      <c r="I704"/>
      <c r="K704"/>
    </row>
    <row r="705" spans="2:11" x14ac:dyDescent="0.3">
      <c r="B705" t="s">
        <v>525</v>
      </c>
      <c r="C705" s="5">
        <v>4</v>
      </c>
      <c r="D705" s="5">
        <v>15</v>
      </c>
      <c r="E705" s="5">
        <v>5</v>
      </c>
      <c r="F705" s="3">
        <v>34.5</v>
      </c>
      <c r="I705"/>
      <c r="K705"/>
    </row>
    <row r="706" spans="2:11" x14ac:dyDescent="0.3">
      <c r="B706" t="s">
        <v>343</v>
      </c>
      <c r="C706" s="5">
        <v>4</v>
      </c>
      <c r="D706" s="5">
        <v>13</v>
      </c>
      <c r="E706" s="5">
        <v>3</v>
      </c>
      <c r="F706" s="3">
        <v>34.25</v>
      </c>
      <c r="I706"/>
      <c r="K706"/>
    </row>
    <row r="707" spans="2:11" x14ac:dyDescent="0.3">
      <c r="B707" t="s">
        <v>328</v>
      </c>
      <c r="C707" s="5">
        <v>4</v>
      </c>
      <c r="D707" s="5">
        <v>20</v>
      </c>
      <c r="E707" s="5">
        <v>6</v>
      </c>
      <c r="F707" s="3">
        <v>25.5</v>
      </c>
      <c r="I707"/>
      <c r="K707"/>
    </row>
    <row r="708" spans="2:11" x14ac:dyDescent="0.3">
      <c r="B708" t="s">
        <v>344</v>
      </c>
      <c r="C708" s="5">
        <v>4</v>
      </c>
      <c r="D708" s="5">
        <v>8</v>
      </c>
      <c r="E708" s="5">
        <v>2</v>
      </c>
      <c r="F708" s="3">
        <v>34</v>
      </c>
      <c r="I708"/>
      <c r="K708"/>
    </row>
    <row r="709" spans="2:11" x14ac:dyDescent="0.3">
      <c r="B709" t="s">
        <v>445</v>
      </c>
      <c r="C709" s="5">
        <v>4</v>
      </c>
      <c r="D709" s="5">
        <v>8</v>
      </c>
      <c r="E709" s="5">
        <v>7</v>
      </c>
      <c r="F709" s="3">
        <v>22.5</v>
      </c>
      <c r="I709"/>
      <c r="K709"/>
    </row>
    <row r="710" spans="2:11" x14ac:dyDescent="0.3">
      <c r="B710" t="s">
        <v>345</v>
      </c>
      <c r="C710" s="5">
        <v>4</v>
      </c>
      <c r="D710" s="5">
        <v>21</v>
      </c>
      <c r="E710" s="5">
        <v>1</v>
      </c>
      <c r="F710" s="3">
        <v>47</v>
      </c>
      <c r="I710"/>
      <c r="K710"/>
    </row>
    <row r="711" spans="2:11" x14ac:dyDescent="0.3">
      <c r="B711" t="s">
        <v>454</v>
      </c>
      <c r="C711" s="5">
        <v>4</v>
      </c>
      <c r="D711" s="5">
        <v>9</v>
      </c>
      <c r="E711" s="5">
        <v>3</v>
      </c>
      <c r="F711" s="3">
        <v>38.5</v>
      </c>
      <c r="I711"/>
      <c r="K711"/>
    </row>
    <row r="712" spans="2:11" x14ac:dyDescent="0.3">
      <c r="B712" t="s">
        <v>346</v>
      </c>
      <c r="C712" s="5">
        <v>4</v>
      </c>
      <c r="D712" s="5">
        <v>10</v>
      </c>
      <c r="E712" s="5">
        <v>0</v>
      </c>
      <c r="F712" s="3">
        <v>36.5</v>
      </c>
      <c r="I712"/>
      <c r="K712"/>
    </row>
    <row r="713" spans="2:11" x14ac:dyDescent="0.3">
      <c r="B713" t="s">
        <v>465</v>
      </c>
      <c r="C713" s="5">
        <v>4</v>
      </c>
      <c r="D713" s="5">
        <v>13</v>
      </c>
      <c r="E713" s="5">
        <v>1</v>
      </c>
      <c r="F713" s="3">
        <v>47.25</v>
      </c>
      <c r="I713"/>
      <c r="K713"/>
    </row>
    <row r="714" spans="2:11" x14ac:dyDescent="0.3">
      <c r="B714" t="s">
        <v>300</v>
      </c>
      <c r="C714" s="5">
        <v>4</v>
      </c>
      <c r="D714" s="5">
        <v>10</v>
      </c>
      <c r="E714" s="5">
        <v>2</v>
      </c>
      <c r="F714" s="3">
        <v>31.75</v>
      </c>
      <c r="I714"/>
      <c r="K714"/>
    </row>
    <row r="715" spans="2:11" x14ac:dyDescent="0.3">
      <c r="B715" t="s">
        <v>473</v>
      </c>
      <c r="C715" s="5">
        <v>4</v>
      </c>
      <c r="D715" s="5">
        <v>9</v>
      </c>
      <c r="E715" s="5">
        <v>2</v>
      </c>
      <c r="F715" s="3">
        <v>26.75</v>
      </c>
      <c r="I715"/>
      <c r="K715"/>
    </row>
    <row r="716" spans="2:11" x14ac:dyDescent="0.3">
      <c r="B716" t="s">
        <v>348</v>
      </c>
      <c r="C716" s="5">
        <v>4</v>
      </c>
      <c r="D716" s="5">
        <v>0</v>
      </c>
      <c r="E716" s="5">
        <v>0</v>
      </c>
      <c r="F716" s="3">
        <v>28</v>
      </c>
      <c r="I716"/>
      <c r="K716"/>
    </row>
    <row r="717" spans="2:11" x14ac:dyDescent="0.3">
      <c r="B717" t="s">
        <v>481</v>
      </c>
      <c r="C717" s="5">
        <v>4</v>
      </c>
      <c r="D717" s="5">
        <v>11</v>
      </c>
      <c r="E717" s="5">
        <v>2</v>
      </c>
      <c r="F717" s="3">
        <v>38.75</v>
      </c>
      <c r="I717"/>
      <c r="K717"/>
    </row>
    <row r="718" spans="2:11" x14ac:dyDescent="0.3">
      <c r="B718" t="s">
        <v>301</v>
      </c>
      <c r="C718" s="5">
        <v>4</v>
      </c>
      <c r="D718" s="5">
        <v>5</v>
      </c>
      <c r="E718" s="5">
        <v>1</v>
      </c>
      <c r="F718" s="3">
        <v>37</v>
      </c>
      <c r="I718"/>
      <c r="K718"/>
    </row>
    <row r="719" spans="2:11" x14ac:dyDescent="0.3">
      <c r="B719" t="s">
        <v>489</v>
      </c>
      <c r="C719" s="5">
        <v>4</v>
      </c>
      <c r="D719" s="5">
        <v>18</v>
      </c>
      <c r="E719" s="5">
        <v>2</v>
      </c>
      <c r="F719" s="3">
        <v>33.75</v>
      </c>
      <c r="I719"/>
      <c r="K719"/>
    </row>
    <row r="720" spans="2:11" x14ac:dyDescent="0.3">
      <c r="B720" t="s">
        <v>350</v>
      </c>
      <c r="C720" s="5">
        <v>4</v>
      </c>
      <c r="D720" s="5">
        <v>16</v>
      </c>
      <c r="E720" s="5">
        <v>3</v>
      </c>
      <c r="F720" s="3">
        <v>37.25</v>
      </c>
      <c r="I720"/>
      <c r="K720"/>
    </row>
    <row r="721" spans="2:11" x14ac:dyDescent="0.3">
      <c r="B721" t="s">
        <v>497</v>
      </c>
      <c r="C721" s="5">
        <v>4</v>
      </c>
      <c r="D721" s="5">
        <v>15</v>
      </c>
      <c r="E721" s="5">
        <v>0</v>
      </c>
      <c r="F721" s="3">
        <v>25.25</v>
      </c>
      <c r="I721"/>
      <c r="K721"/>
    </row>
    <row r="722" spans="2:11" x14ac:dyDescent="0.3">
      <c r="B722" t="s">
        <v>351</v>
      </c>
      <c r="C722" s="5">
        <v>4</v>
      </c>
      <c r="D722" s="5">
        <v>2</v>
      </c>
      <c r="E722" s="5">
        <v>1</v>
      </c>
      <c r="F722" s="3">
        <v>22.75</v>
      </c>
      <c r="I722"/>
      <c r="K722"/>
    </row>
    <row r="723" spans="2:11" x14ac:dyDescent="0.3">
      <c r="B723" t="s">
        <v>505</v>
      </c>
      <c r="C723" s="5">
        <v>4</v>
      </c>
      <c r="D723" s="5">
        <v>7</v>
      </c>
      <c r="E723" s="5">
        <v>0</v>
      </c>
      <c r="F723" s="3">
        <v>15.75</v>
      </c>
      <c r="I723"/>
      <c r="K723"/>
    </row>
    <row r="724" spans="2:11" x14ac:dyDescent="0.3">
      <c r="B724" t="s">
        <v>284</v>
      </c>
      <c r="C724" s="5">
        <v>4</v>
      </c>
      <c r="D724" s="5">
        <v>10</v>
      </c>
      <c r="E724" s="5">
        <v>2</v>
      </c>
      <c r="F724" s="3">
        <v>35.5</v>
      </c>
      <c r="I724"/>
      <c r="K724"/>
    </row>
    <row r="725" spans="2:11" x14ac:dyDescent="0.3">
      <c r="B725" t="s">
        <v>513</v>
      </c>
      <c r="C725" s="5">
        <v>4</v>
      </c>
      <c r="D725" s="5">
        <v>23</v>
      </c>
      <c r="E725" s="5">
        <v>0</v>
      </c>
      <c r="F725" s="3">
        <v>38</v>
      </c>
      <c r="I725"/>
      <c r="K725"/>
    </row>
    <row r="726" spans="2:11" x14ac:dyDescent="0.3">
      <c r="B726" t="s">
        <v>353</v>
      </c>
      <c r="C726" s="5">
        <v>4</v>
      </c>
      <c r="D726" s="5">
        <v>11</v>
      </c>
      <c r="E726" s="5">
        <v>2</v>
      </c>
      <c r="F726" s="3">
        <v>27.25</v>
      </c>
      <c r="I726"/>
      <c r="K726"/>
    </row>
    <row r="727" spans="2:11" x14ac:dyDescent="0.3">
      <c r="B727" t="s">
        <v>521</v>
      </c>
      <c r="C727" s="5">
        <v>4</v>
      </c>
      <c r="D727" s="5">
        <v>2</v>
      </c>
      <c r="E727" s="5">
        <v>0</v>
      </c>
      <c r="F727" s="3">
        <v>41.5</v>
      </c>
      <c r="I727"/>
      <c r="K727"/>
    </row>
    <row r="728" spans="2:11" x14ac:dyDescent="0.3">
      <c r="B728" t="s">
        <v>285</v>
      </c>
      <c r="C728" s="5">
        <v>4</v>
      </c>
      <c r="D728" s="5">
        <v>16</v>
      </c>
      <c r="E728" s="5">
        <v>7</v>
      </c>
      <c r="F728" s="3">
        <v>15.75</v>
      </c>
      <c r="I728"/>
      <c r="K728"/>
    </row>
    <row r="729" spans="2:11" x14ac:dyDescent="0.3">
      <c r="B729" t="s">
        <v>530</v>
      </c>
      <c r="C729" s="5">
        <v>4</v>
      </c>
      <c r="D729" s="5">
        <v>12</v>
      </c>
      <c r="E729" s="5">
        <v>0</v>
      </c>
      <c r="F729" s="3">
        <v>52.25</v>
      </c>
      <c r="I729"/>
      <c r="K729"/>
    </row>
    <row r="730" spans="2:11" x14ac:dyDescent="0.3">
      <c r="B730" t="s">
        <v>355</v>
      </c>
      <c r="C730" s="5">
        <v>4</v>
      </c>
      <c r="D730" s="5">
        <v>9</v>
      </c>
      <c r="E730" s="5">
        <v>3</v>
      </c>
      <c r="F730" s="3">
        <v>43.75</v>
      </c>
      <c r="I730"/>
      <c r="K730"/>
    </row>
    <row r="731" spans="2:11" x14ac:dyDescent="0.3">
      <c r="B731" t="s">
        <v>538</v>
      </c>
      <c r="C731" s="5">
        <v>4</v>
      </c>
      <c r="D731" s="5">
        <v>8</v>
      </c>
      <c r="E731" s="5">
        <v>0</v>
      </c>
      <c r="F731" s="3">
        <v>36.75</v>
      </c>
      <c r="I731"/>
      <c r="K731"/>
    </row>
    <row r="732" spans="2:11" x14ac:dyDescent="0.3">
      <c r="B732" t="s">
        <v>356</v>
      </c>
      <c r="C732" s="5">
        <v>4</v>
      </c>
      <c r="D732" s="5">
        <v>7</v>
      </c>
      <c r="E732" s="5">
        <v>4</v>
      </c>
      <c r="F732" s="3">
        <v>31</v>
      </c>
      <c r="I732"/>
      <c r="K732"/>
    </row>
    <row r="733" spans="2:11" x14ac:dyDescent="0.3">
      <c r="B733" t="s">
        <v>329</v>
      </c>
      <c r="C733" s="5">
        <v>4</v>
      </c>
      <c r="D733" s="5">
        <v>11</v>
      </c>
      <c r="E733" s="5">
        <v>1</v>
      </c>
      <c r="F733" s="3">
        <v>44.25</v>
      </c>
      <c r="I733"/>
      <c r="K733"/>
    </row>
    <row r="734" spans="2:11" x14ac:dyDescent="0.3">
      <c r="B734" t="s">
        <v>357</v>
      </c>
      <c r="C734" s="5">
        <v>4</v>
      </c>
      <c r="D734" s="5">
        <v>4</v>
      </c>
      <c r="E734" s="5">
        <v>2</v>
      </c>
      <c r="F734" s="3">
        <v>19</v>
      </c>
      <c r="I734"/>
      <c r="K734"/>
    </row>
    <row r="735" spans="2:11" x14ac:dyDescent="0.3">
      <c r="B735" t="s">
        <v>443</v>
      </c>
      <c r="C735" s="5">
        <v>4</v>
      </c>
      <c r="D735" s="5">
        <v>5</v>
      </c>
      <c r="E735" s="5">
        <v>2</v>
      </c>
      <c r="F735" s="3">
        <v>37.25</v>
      </c>
      <c r="I735"/>
      <c r="K735"/>
    </row>
    <row r="736" spans="2:11" x14ac:dyDescent="0.3">
      <c r="B736" t="s">
        <v>279</v>
      </c>
      <c r="C736" s="5">
        <v>4</v>
      </c>
      <c r="D736" s="5">
        <v>20</v>
      </c>
      <c r="E736" s="5">
        <v>4</v>
      </c>
      <c r="F736" s="3">
        <v>35.75</v>
      </c>
      <c r="I736"/>
      <c r="K736"/>
    </row>
    <row r="737" spans="2:11" x14ac:dyDescent="0.3">
      <c r="B737" t="s">
        <v>313</v>
      </c>
      <c r="C737" s="5">
        <v>4</v>
      </c>
      <c r="D737" s="5">
        <v>1</v>
      </c>
      <c r="E737" s="5">
        <v>0</v>
      </c>
      <c r="F737" s="3">
        <v>20</v>
      </c>
      <c r="I737"/>
      <c r="K737"/>
    </row>
    <row r="738" spans="2:11" x14ac:dyDescent="0.3">
      <c r="B738" t="s">
        <v>359</v>
      </c>
      <c r="C738" s="5">
        <v>4</v>
      </c>
      <c r="D738" s="5">
        <v>6</v>
      </c>
      <c r="E738" s="5">
        <v>0</v>
      </c>
      <c r="F738" s="3">
        <v>21.5</v>
      </c>
      <c r="I738"/>
      <c r="K738"/>
    </row>
    <row r="739" spans="2:11" x14ac:dyDescent="0.3">
      <c r="B739" t="s">
        <v>292</v>
      </c>
      <c r="C739" s="5">
        <v>4</v>
      </c>
      <c r="D739" s="5">
        <v>10</v>
      </c>
      <c r="E739" s="5">
        <v>3</v>
      </c>
      <c r="F739" s="3">
        <v>40.75</v>
      </c>
      <c r="I739"/>
      <c r="K739"/>
    </row>
    <row r="740" spans="2:11" x14ac:dyDescent="0.3">
      <c r="B740" t="s">
        <v>302</v>
      </c>
      <c r="C740" s="5">
        <v>4</v>
      </c>
      <c r="D740" s="5">
        <v>10</v>
      </c>
      <c r="E740" s="5">
        <v>3</v>
      </c>
      <c r="F740" s="3">
        <v>39.5</v>
      </c>
      <c r="I740"/>
      <c r="K740"/>
    </row>
    <row r="741" spans="2:11" x14ac:dyDescent="0.3">
      <c r="B741" t="s">
        <v>457</v>
      </c>
      <c r="C741" s="5">
        <v>4</v>
      </c>
      <c r="D741" s="5">
        <v>11</v>
      </c>
      <c r="E741" s="5">
        <v>4</v>
      </c>
      <c r="F741" s="3">
        <v>41.75</v>
      </c>
      <c r="I741"/>
      <c r="K741"/>
    </row>
    <row r="742" spans="2:11" x14ac:dyDescent="0.3">
      <c r="B742" t="s">
        <v>361</v>
      </c>
      <c r="C742" s="5">
        <v>4</v>
      </c>
      <c r="D742" s="5">
        <v>0</v>
      </c>
      <c r="E742" s="5">
        <v>0</v>
      </c>
      <c r="F742" s="3">
        <v>30.5</v>
      </c>
      <c r="I742"/>
      <c r="K742"/>
    </row>
    <row r="743" spans="2:11" x14ac:dyDescent="0.3">
      <c r="B743" t="s">
        <v>463</v>
      </c>
      <c r="C743" s="5">
        <v>4</v>
      </c>
      <c r="D743" s="5">
        <v>1</v>
      </c>
      <c r="E743" s="5">
        <v>0</v>
      </c>
      <c r="F743" s="3">
        <v>36</v>
      </c>
      <c r="I743"/>
      <c r="K743"/>
    </row>
    <row r="744" spans="2:11" x14ac:dyDescent="0.3">
      <c r="B744" t="s">
        <v>362</v>
      </c>
      <c r="C744" s="5">
        <v>4</v>
      </c>
      <c r="D744" s="5">
        <v>16</v>
      </c>
      <c r="E744" s="5">
        <v>3</v>
      </c>
      <c r="F744" s="3">
        <v>57.75</v>
      </c>
      <c r="I744"/>
      <c r="K744"/>
    </row>
    <row r="745" spans="2:11" x14ac:dyDescent="0.3">
      <c r="B745" t="s">
        <v>467</v>
      </c>
      <c r="C745" s="5">
        <v>4</v>
      </c>
      <c r="D745" s="5">
        <v>8</v>
      </c>
      <c r="E745" s="5">
        <v>3</v>
      </c>
      <c r="F745" s="3">
        <v>23.5</v>
      </c>
      <c r="I745"/>
      <c r="K745"/>
    </row>
    <row r="746" spans="2:11" x14ac:dyDescent="0.3">
      <c r="B746" t="s">
        <v>363</v>
      </c>
      <c r="C746" s="5">
        <v>4</v>
      </c>
      <c r="D746" s="5">
        <v>16</v>
      </c>
      <c r="E746" s="5">
        <v>2</v>
      </c>
      <c r="F746" s="3">
        <v>41.5</v>
      </c>
      <c r="I746"/>
      <c r="K746"/>
    </row>
    <row r="747" spans="2:11" x14ac:dyDescent="0.3">
      <c r="B747" t="s">
        <v>471</v>
      </c>
      <c r="C747" s="5">
        <v>4</v>
      </c>
      <c r="D747" s="5">
        <v>10</v>
      </c>
      <c r="E747" s="5">
        <v>3</v>
      </c>
      <c r="F747" s="3">
        <v>25.5</v>
      </c>
      <c r="I747"/>
      <c r="K747"/>
    </row>
    <row r="748" spans="2:11" x14ac:dyDescent="0.3">
      <c r="B748" t="s">
        <v>364</v>
      </c>
      <c r="C748" s="5">
        <v>4</v>
      </c>
      <c r="D748" s="5">
        <v>22</v>
      </c>
      <c r="E748" s="5">
        <v>5</v>
      </c>
      <c r="F748" s="3">
        <v>26.75</v>
      </c>
      <c r="I748"/>
      <c r="K748"/>
    </row>
    <row r="749" spans="2:11" x14ac:dyDescent="0.3">
      <c r="B749" t="s">
        <v>475</v>
      </c>
      <c r="C749" s="5">
        <v>4</v>
      </c>
      <c r="D749" s="5">
        <v>8</v>
      </c>
      <c r="E749" s="5">
        <v>3</v>
      </c>
      <c r="F749" s="3">
        <v>46.75</v>
      </c>
      <c r="I749"/>
      <c r="K749"/>
    </row>
    <row r="750" spans="2:11" x14ac:dyDescent="0.3">
      <c r="B750" t="s">
        <v>365</v>
      </c>
      <c r="C750" s="5">
        <v>4</v>
      </c>
      <c r="D750" s="5">
        <v>8</v>
      </c>
      <c r="E750" s="5">
        <v>3</v>
      </c>
      <c r="F750" s="3">
        <v>39</v>
      </c>
      <c r="I750"/>
      <c r="K750"/>
    </row>
    <row r="751" spans="2:11" x14ac:dyDescent="0.3">
      <c r="B751" t="s">
        <v>479</v>
      </c>
      <c r="C751" s="5">
        <v>4</v>
      </c>
      <c r="D751" s="5">
        <v>18</v>
      </c>
      <c r="E751" s="5">
        <v>0</v>
      </c>
      <c r="F751" s="3">
        <v>42.75</v>
      </c>
      <c r="I751"/>
      <c r="K751"/>
    </row>
    <row r="752" spans="2:11" x14ac:dyDescent="0.3">
      <c r="B752" t="s">
        <v>366</v>
      </c>
      <c r="C752" s="5">
        <v>4</v>
      </c>
      <c r="D752" s="5">
        <v>20</v>
      </c>
      <c r="E752" s="5">
        <v>4</v>
      </c>
      <c r="F752" s="3">
        <v>28.25</v>
      </c>
      <c r="I752"/>
      <c r="K752"/>
    </row>
    <row r="753" spans="2:11" x14ac:dyDescent="0.3">
      <c r="B753" t="s">
        <v>483</v>
      </c>
      <c r="C753" s="5">
        <v>4</v>
      </c>
      <c r="D753" s="5">
        <v>4</v>
      </c>
      <c r="E753" s="5">
        <v>5</v>
      </c>
      <c r="F753" s="3">
        <v>14.5</v>
      </c>
      <c r="I753"/>
      <c r="K753"/>
    </row>
    <row r="754" spans="2:11" x14ac:dyDescent="0.3">
      <c r="B754" t="s">
        <v>367</v>
      </c>
      <c r="C754" s="5">
        <v>4</v>
      </c>
      <c r="D754" s="5">
        <v>4</v>
      </c>
      <c r="E754" s="5">
        <v>5</v>
      </c>
      <c r="F754" s="3">
        <v>43</v>
      </c>
      <c r="I754"/>
      <c r="K754"/>
    </row>
    <row r="755" spans="2:11" x14ac:dyDescent="0.3">
      <c r="B755" t="s">
        <v>487</v>
      </c>
      <c r="C755" s="5">
        <v>4</v>
      </c>
      <c r="D755" s="5">
        <v>9</v>
      </c>
      <c r="E755" s="5">
        <v>1</v>
      </c>
      <c r="F755" s="3">
        <v>57.25</v>
      </c>
      <c r="I755"/>
      <c r="K755"/>
    </row>
    <row r="756" spans="2:11" x14ac:dyDescent="0.3">
      <c r="B756" t="s">
        <v>368</v>
      </c>
      <c r="C756" s="5">
        <v>4</v>
      </c>
      <c r="D756" s="5">
        <v>10</v>
      </c>
      <c r="E756" s="5">
        <v>4</v>
      </c>
      <c r="F756" s="3">
        <v>28.75</v>
      </c>
      <c r="I756"/>
      <c r="K756"/>
    </row>
    <row r="757" spans="2:11" x14ac:dyDescent="0.3">
      <c r="B757" t="s">
        <v>318</v>
      </c>
      <c r="C757" s="5">
        <v>4</v>
      </c>
      <c r="D757" s="5">
        <v>14</v>
      </c>
      <c r="E757" s="5">
        <v>2</v>
      </c>
      <c r="F757" s="3">
        <v>35.75</v>
      </c>
      <c r="I757"/>
      <c r="K757"/>
    </row>
    <row r="758" spans="2:11" x14ac:dyDescent="0.3">
      <c r="B758" t="s">
        <v>288</v>
      </c>
      <c r="C758" s="5">
        <v>4</v>
      </c>
      <c r="D758" s="5">
        <v>18</v>
      </c>
      <c r="E758" s="5">
        <v>3</v>
      </c>
      <c r="F758" s="3">
        <v>34.75</v>
      </c>
      <c r="I758"/>
      <c r="K758"/>
    </row>
    <row r="759" spans="2:11" x14ac:dyDescent="0.3">
      <c r="B759" t="s">
        <v>322</v>
      </c>
      <c r="C759" s="5">
        <v>4</v>
      </c>
      <c r="D759" s="5">
        <v>6</v>
      </c>
      <c r="E759" s="5">
        <v>0</v>
      </c>
      <c r="F759" s="3">
        <v>32.5</v>
      </c>
      <c r="I759"/>
      <c r="K759"/>
    </row>
    <row r="760" spans="2:11" x14ac:dyDescent="0.3">
      <c r="B760" t="s">
        <v>303</v>
      </c>
      <c r="C760" s="5">
        <v>4</v>
      </c>
      <c r="D760" s="5">
        <v>5</v>
      </c>
      <c r="E760" s="5">
        <v>2</v>
      </c>
      <c r="F760" s="3">
        <v>46.25</v>
      </c>
      <c r="I760"/>
      <c r="K760"/>
    </row>
    <row r="761" spans="2:11" x14ac:dyDescent="0.3">
      <c r="B761" t="s">
        <v>499</v>
      </c>
      <c r="C761" s="5">
        <v>4</v>
      </c>
      <c r="D761" s="5">
        <v>10</v>
      </c>
      <c r="E761" s="5">
        <v>0</v>
      </c>
      <c r="F761" s="3">
        <v>28.5</v>
      </c>
      <c r="I761"/>
      <c r="K761"/>
    </row>
    <row r="762" spans="2:11" x14ac:dyDescent="0.3">
      <c r="B762" t="s">
        <v>371</v>
      </c>
      <c r="C762" s="5">
        <v>4</v>
      </c>
      <c r="D762" s="5">
        <v>1</v>
      </c>
      <c r="E762" s="5">
        <v>0</v>
      </c>
      <c r="F762" s="3">
        <v>21.25</v>
      </c>
      <c r="I762"/>
      <c r="K762"/>
    </row>
    <row r="763" spans="2:11" x14ac:dyDescent="0.3">
      <c r="B763" t="s">
        <v>503</v>
      </c>
      <c r="C763" s="5">
        <v>4</v>
      </c>
      <c r="D763" s="5">
        <v>3</v>
      </c>
      <c r="E763" s="5">
        <v>4</v>
      </c>
      <c r="F763" s="3">
        <v>26.75</v>
      </c>
      <c r="I763"/>
      <c r="K763"/>
    </row>
    <row r="764" spans="2:11" x14ac:dyDescent="0.3">
      <c r="B764" t="s">
        <v>372</v>
      </c>
      <c r="C764" s="5">
        <v>4</v>
      </c>
      <c r="D764" s="5">
        <v>20</v>
      </c>
      <c r="E764" s="5">
        <v>1</v>
      </c>
      <c r="F764" s="3">
        <v>44</v>
      </c>
      <c r="I764"/>
      <c r="K764"/>
    </row>
    <row r="765" spans="2:11" x14ac:dyDescent="0.3">
      <c r="B765" t="s">
        <v>507</v>
      </c>
      <c r="C765" s="5">
        <v>4</v>
      </c>
      <c r="D765" s="5">
        <v>6</v>
      </c>
      <c r="E765" s="5">
        <v>1</v>
      </c>
      <c r="F765" s="3">
        <v>39</v>
      </c>
      <c r="I765"/>
      <c r="K765"/>
    </row>
    <row r="766" spans="2:11" x14ac:dyDescent="0.3">
      <c r="B766" t="s">
        <v>373</v>
      </c>
      <c r="C766" s="5">
        <v>4</v>
      </c>
      <c r="D766" s="5">
        <v>3</v>
      </c>
      <c r="E766" s="5">
        <v>3</v>
      </c>
      <c r="F766" s="3">
        <v>46.75</v>
      </c>
      <c r="I766"/>
      <c r="K766"/>
    </row>
    <row r="767" spans="2:11" x14ac:dyDescent="0.3">
      <c r="B767" t="s">
        <v>511</v>
      </c>
      <c r="C767" s="5">
        <v>4</v>
      </c>
      <c r="D767" s="5">
        <v>6</v>
      </c>
      <c r="E767" s="5">
        <v>7</v>
      </c>
      <c r="F767" s="3">
        <v>47</v>
      </c>
      <c r="I767"/>
      <c r="K767"/>
    </row>
    <row r="768" spans="2:11" x14ac:dyDescent="0.3">
      <c r="B768" t="s">
        <v>374</v>
      </c>
      <c r="C768" s="5">
        <v>4</v>
      </c>
      <c r="D768" s="5">
        <v>14</v>
      </c>
      <c r="E768" s="5">
        <v>2</v>
      </c>
      <c r="F768" s="3">
        <v>45.5</v>
      </c>
      <c r="I768"/>
      <c r="K768"/>
    </row>
    <row r="769" spans="2:11" x14ac:dyDescent="0.3">
      <c r="B769" t="s">
        <v>515</v>
      </c>
      <c r="C769" s="5">
        <v>4</v>
      </c>
      <c r="D769" s="5">
        <v>10</v>
      </c>
      <c r="E769" s="5">
        <v>6</v>
      </c>
      <c r="F769" s="3">
        <v>47</v>
      </c>
      <c r="I769"/>
      <c r="K769"/>
    </row>
    <row r="770" spans="2:11" x14ac:dyDescent="0.3">
      <c r="B770" t="s">
        <v>375</v>
      </c>
      <c r="C770" s="5">
        <v>4</v>
      </c>
      <c r="D770" s="5">
        <v>10</v>
      </c>
      <c r="E770" s="5">
        <v>5</v>
      </c>
      <c r="F770" s="3">
        <v>44.5</v>
      </c>
      <c r="I770"/>
      <c r="K770"/>
    </row>
    <row r="771" spans="2:11" x14ac:dyDescent="0.3">
      <c r="B771" t="s">
        <v>326</v>
      </c>
      <c r="C771" s="5">
        <v>4</v>
      </c>
      <c r="D771" s="5">
        <v>9</v>
      </c>
      <c r="E771" s="5">
        <v>0</v>
      </c>
      <c r="F771" s="3">
        <v>47.25</v>
      </c>
      <c r="I771"/>
      <c r="K771"/>
    </row>
    <row r="772" spans="2:11" x14ac:dyDescent="0.3">
      <c r="B772" t="s">
        <v>376</v>
      </c>
      <c r="C772" s="5">
        <v>4</v>
      </c>
      <c r="D772" s="5">
        <v>8</v>
      </c>
      <c r="E772" s="5">
        <v>1</v>
      </c>
      <c r="F772" s="3">
        <v>31</v>
      </c>
      <c r="I772"/>
      <c r="K772"/>
    </row>
    <row r="773" spans="2:11" x14ac:dyDescent="0.3">
      <c r="B773" t="s">
        <v>523</v>
      </c>
      <c r="C773" s="5">
        <v>4</v>
      </c>
      <c r="D773" s="5">
        <v>19</v>
      </c>
      <c r="E773" s="5">
        <v>3</v>
      </c>
      <c r="F773" s="3">
        <v>51</v>
      </c>
      <c r="I773"/>
      <c r="K773"/>
    </row>
    <row r="774" spans="2:11" x14ac:dyDescent="0.3">
      <c r="B774" t="s">
        <v>377</v>
      </c>
      <c r="C774" s="5">
        <v>4</v>
      </c>
      <c r="D774" s="5">
        <v>0</v>
      </c>
      <c r="E774" s="5">
        <v>2</v>
      </c>
      <c r="F774" s="3">
        <v>43.5</v>
      </c>
      <c r="I774"/>
      <c r="K774"/>
    </row>
    <row r="775" spans="2:11" x14ac:dyDescent="0.3">
      <c r="B775" t="s">
        <v>527</v>
      </c>
      <c r="C775" s="5">
        <v>4</v>
      </c>
      <c r="D775" s="5">
        <v>9</v>
      </c>
      <c r="E775" s="5">
        <v>1</v>
      </c>
      <c r="F775" s="3">
        <v>31.25</v>
      </c>
      <c r="I775"/>
      <c r="K775"/>
    </row>
    <row r="776" spans="2:11" x14ac:dyDescent="0.3">
      <c r="B776" t="s">
        <v>304</v>
      </c>
      <c r="C776" s="5">
        <v>4</v>
      </c>
      <c r="D776" s="5">
        <v>6</v>
      </c>
      <c r="E776" s="5">
        <v>5</v>
      </c>
      <c r="F776" s="3">
        <v>20.75</v>
      </c>
      <c r="I776"/>
      <c r="K776"/>
    </row>
    <row r="777" spans="2:11" x14ac:dyDescent="0.3">
      <c r="B777" t="s">
        <v>532</v>
      </c>
      <c r="C777" s="5">
        <v>4</v>
      </c>
      <c r="D777" s="5">
        <v>13</v>
      </c>
      <c r="E777" s="5">
        <v>0</v>
      </c>
      <c r="F777" s="3">
        <v>43.5</v>
      </c>
      <c r="I777"/>
      <c r="K777"/>
    </row>
    <row r="778" spans="2:11" x14ac:dyDescent="0.3">
      <c r="B778" t="s">
        <v>379</v>
      </c>
      <c r="C778" s="5">
        <v>4</v>
      </c>
      <c r="D778" s="5">
        <v>10</v>
      </c>
      <c r="E778" s="5">
        <v>1</v>
      </c>
      <c r="F778" s="3">
        <v>43</v>
      </c>
      <c r="I778"/>
      <c r="K778"/>
    </row>
    <row r="779" spans="2:11" x14ac:dyDescent="0.3">
      <c r="B779" t="s">
        <v>536</v>
      </c>
      <c r="C779" s="5">
        <v>4</v>
      </c>
      <c r="D779" s="5">
        <v>14</v>
      </c>
      <c r="E779" s="5">
        <v>5</v>
      </c>
      <c r="F779" s="3">
        <v>37.75</v>
      </c>
      <c r="I779"/>
      <c r="K779"/>
    </row>
    <row r="780" spans="2:11" x14ac:dyDescent="0.3">
      <c r="B780" t="s">
        <v>380</v>
      </c>
      <c r="C780" s="5">
        <v>4</v>
      </c>
      <c r="D780" s="5">
        <v>5</v>
      </c>
      <c r="E780" s="5">
        <v>0</v>
      </c>
      <c r="F780" s="3">
        <v>27.25</v>
      </c>
      <c r="I780"/>
      <c r="K780"/>
    </row>
    <row r="781" spans="2:11" x14ac:dyDescent="0.3">
      <c r="B781" t="s">
        <v>540</v>
      </c>
      <c r="C781" s="5">
        <v>4</v>
      </c>
      <c r="D781" s="5">
        <v>6</v>
      </c>
      <c r="E781" s="5">
        <v>2</v>
      </c>
      <c r="F781" s="3">
        <v>51.25</v>
      </c>
      <c r="I781"/>
      <c r="K781"/>
    </row>
    <row r="782" spans="2:11" x14ac:dyDescent="0.3">
      <c r="B782" t="s">
        <v>298</v>
      </c>
      <c r="C782" s="5">
        <v>4</v>
      </c>
      <c r="D782" s="5">
        <v>0</v>
      </c>
      <c r="E782" s="5">
        <v>0</v>
      </c>
      <c r="F782" s="3">
        <v>16.5</v>
      </c>
      <c r="I782"/>
      <c r="K782"/>
    </row>
    <row r="783" spans="2:11" x14ac:dyDescent="0.3">
      <c r="B783" t="s">
        <v>544</v>
      </c>
      <c r="C783" s="5">
        <v>4</v>
      </c>
      <c r="D783" s="5">
        <v>17</v>
      </c>
      <c r="E783" s="5">
        <v>3</v>
      </c>
      <c r="F783" s="3">
        <v>22</v>
      </c>
      <c r="I783"/>
      <c r="K783"/>
    </row>
    <row r="784" spans="2:11" x14ac:dyDescent="0.3">
      <c r="B784" t="s">
        <v>382</v>
      </c>
      <c r="C784" s="5">
        <v>4</v>
      </c>
      <c r="D784" s="5">
        <v>13</v>
      </c>
      <c r="E784" s="5">
        <v>0</v>
      </c>
      <c r="F784" s="3">
        <v>35</v>
      </c>
      <c r="I784"/>
      <c r="K784"/>
    </row>
    <row r="785" spans="2:11" x14ac:dyDescent="0.3">
      <c r="B785" t="s">
        <v>548</v>
      </c>
      <c r="C785" s="5">
        <v>4</v>
      </c>
      <c r="D785" s="5">
        <v>10</v>
      </c>
      <c r="E785" s="5">
        <v>3</v>
      </c>
      <c r="F785" s="3">
        <v>36</v>
      </c>
      <c r="I785"/>
      <c r="K785"/>
    </row>
    <row r="786" spans="2:11" x14ac:dyDescent="0.3">
      <c r="B786" t="s">
        <v>384</v>
      </c>
      <c r="C786" s="5">
        <v>4</v>
      </c>
      <c r="D786" s="5">
        <v>0</v>
      </c>
      <c r="E786" s="5">
        <v>0</v>
      </c>
      <c r="F786" s="3">
        <v>41.5</v>
      </c>
      <c r="I786"/>
      <c r="K786"/>
    </row>
    <row r="787" spans="2:11" x14ac:dyDescent="0.3">
      <c r="B787" t="s">
        <v>331</v>
      </c>
      <c r="C787" s="5">
        <v>4</v>
      </c>
      <c r="D787" s="5">
        <v>10</v>
      </c>
      <c r="E787" s="5">
        <v>1</v>
      </c>
      <c r="F787" s="3">
        <v>36</v>
      </c>
      <c r="I787"/>
      <c r="K787"/>
    </row>
    <row r="788" spans="2:11" x14ac:dyDescent="0.3">
      <c r="B788" t="s">
        <v>385</v>
      </c>
      <c r="C788" s="5">
        <v>4</v>
      </c>
      <c r="D788" s="5">
        <v>12</v>
      </c>
      <c r="E788" s="5">
        <v>7</v>
      </c>
      <c r="F788" s="3">
        <v>30.75</v>
      </c>
      <c r="I788"/>
      <c r="K788"/>
    </row>
    <row r="789" spans="2:11" x14ac:dyDescent="0.3">
      <c r="B789" t="s">
        <v>444</v>
      </c>
      <c r="C789" s="5">
        <v>4</v>
      </c>
      <c r="D789" s="5">
        <v>19</v>
      </c>
      <c r="E789" s="5">
        <v>2</v>
      </c>
      <c r="F789" s="3">
        <v>46.5</v>
      </c>
      <c r="I789"/>
      <c r="K789"/>
    </row>
    <row r="790" spans="2:11" x14ac:dyDescent="0.3">
      <c r="B790" t="s">
        <v>386</v>
      </c>
      <c r="C790" s="5">
        <v>4</v>
      </c>
      <c r="D790" s="5">
        <v>9</v>
      </c>
      <c r="E790" s="5">
        <v>0</v>
      </c>
      <c r="F790" s="3">
        <v>40.75</v>
      </c>
      <c r="I790"/>
      <c r="K790"/>
    </row>
    <row r="791" spans="2:11" x14ac:dyDescent="0.3">
      <c r="B791" t="s">
        <v>446</v>
      </c>
      <c r="C791" s="5">
        <v>4</v>
      </c>
      <c r="D791" s="5">
        <v>6</v>
      </c>
      <c r="E791" s="5">
        <v>3</v>
      </c>
      <c r="F791" s="3">
        <v>25.5</v>
      </c>
      <c r="I791"/>
      <c r="K791"/>
    </row>
    <row r="792" spans="2:11" x14ac:dyDescent="0.3">
      <c r="B792" t="s">
        <v>387</v>
      </c>
      <c r="C792" s="5">
        <v>4</v>
      </c>
      <c r="D792" s="5">
        <v>1</v>
      </c>
      <c r="E792" s="5">
        <v>6</v>
      </c>
      <c r="F792" s="3">
        <v>39.75</v>
      </c>
      <c r="I792"/>
      <c r="K792"/>
    </row>
    <row r="793" spans="2:11" x14ac:dyDescent="0.3">
      <c r="B793" t="s">
        <v>314</v>
      </c>
      <c r="C793" s="5">
        <v>4</v>
      </c>
      <c r="D793" s="5">
        <v>5</v>
      </c>
      <c r="E793" s="5">
        <v>4</v>
      </c>
      <c r="F793" s="3">
        <v>48.75</v>
      </c>
      <c r="I793"/>
      <c r="K793"/>
    </row>
    <row r="794" spans="2:11" x14ac:dyDescent="0.3">
      <c r="B794" t="s">
        <v>388</v>
      </c>
      <c r="C794" s="5">
        <v>4</v>
      </c>
      <c r="D794" s="5">
        <v>3</v>
      </c>
      <c r="E794" s="5">
        <v>2</v>
      </c>
      <c r="F794" s="3">
        <v>24</v>
      </c>
      <c r="I794"/>
      <c r="K794"/>
    </row>
    <row r="795" spans="2:11" x14ac:dyDescent="0.3">
      <c r="B795" t="s">
        <v>451</v>
      </c>
      <c r="C795" s="5">
        <v>4</v>
      </c>
      <c r="D795" s="5">
        <v>14</v>
      </c>
      <c r="E795" s="5">
        <v>1</v>
      </c>
      <c r="F795" s="3">
        <v>42.75</v>
      </c>
      <c r="I795"/>
      <c r="K795"/>
    </row>
    <row r="796" spans="2:11" x14ac:dyDescent="0.3">
      <c r="B796" t="s">
        <v>389</v>
      </c>
      <c r="C796" s="5">
        <v>4</v>
      </c>
      <c r="D796" s="5">
        <v>8</v>
      </c>
      <c r="E796" s="5">
        <v>6</v>
      </c>
      <c r="F796" s="3">
        <v>20</v>
      </c>
      <c r="I796"/>
      <c r="K796"/>
    </row>
    <row r="797" spans="2:11" x14ac:dyDescent="0.3">
      <c r="B797" t="s">
        <v>453</v>
      </c>
      <c r="C797" s="5">
        <v>4</v>
      </c>
      <c r="D797" s="5">
        <v>0</v>
      </c>
      <c r="E797" s="5">
        <v>0</v>
      </c>
      <c r="F797" s="3">
        <v>30</v>
      </c>
      <c r="I797"/>
      <c r="K797"/>
    </row>
    <row r="798" spans="2:11" x14ac:dyDescent="0.3">
      <c r="B798" t="s">
        <v>390</v>
      </c>
      <c r="C798" s="5">
        <v>4</v>
      </c>
      <c r="D798" s="5">
        <v>0</v>
      </c>
      <c r="E798" s="5">
        <v>0</v>
      </c>
      <c r="F798" s="3">
        <v>35.25</v>
      </c>
      <c r="I798"/>
      <c r="K798"/>
    </row>
    <row r="799" spans="2:11" x14ac:dyDescent="0.3">
      <c r="B799" t="s">
        <v>455</v>
      </c>
      <c r="C799" s="5">
        <v>4</v>
      </c>
      <c r="D799" s="5">
        <v>14</v>
      </c>
      <c r="E799" s="5">
        <v>1</v>
      </c>
      <c r="F799" s="3">
        <v>12.25</v>
      </c>
      <c r="I799"/>
      <c r="K799"/>
    </row>
    <row r="800" spans="2:11" x14ac:dyDescent="0.3">
      <c r="B800" t="s">
        <v>391</v>
      </c>
      <c r="C800" s="5">
        <v>4</v>
      </c>
      <c r="D800" s="5">
        <v>8</v>
      </c>
      <c r="E800" s="5">
        <v>0</v>
      </c>
      <c r="F800" s="3">
        <v>25.75</v>
      </c>
      <c r="I800"/>
      <c r="K800"/>
    </row>
    <row r="801" spans="2:11" x14ac:dyDescent="0.3">
      <c r="B801" t="s">
        <v>459</v>
      </c>
      <c r="C801" s="5">
        <v>4</v>
      </c>
      <c r="D801" s="5">
        <v>1</v>
      </c>
      <c r="E801" s="5">
        <v>0</v>
      </c>
      <c r="F801" s="3">
        <v>42.5</v>
      </c>
      <c r="I801"/>
      <c r="K801"/>
    </row>
    <row r="802" spans="2:11" x14ac:dyDescent="0.3">
      <c r="B802" t="s">
        <v>392</v>
      </c>
      <c r="C802" s="5">
        <v>4</v>
      </c>
      <c r="D802" s="5">
        <v>11</v>
      </c>
      <c r="E802" s="5">
        <v>0</v>
      </c>
      <c r="F802" s="3">
        <v>41</v>
      </c>
      <c r="I802"/>
      <c r="K802"/>
    </row>
    <row r="803" spans="2:11" x14ac:dyDescent="0.3">
      <c r="B803" t="s">
        <v>462</v>
      </c>
      <c r="C803" s="5">
        <v>4</v>
      </c>
      <c r="D803" s="5">
        <v>1</v>
      </c>
      <c r="E803" s="5">
        <v>0</v>
      </c>
      <c r="F803" s="3">
        <v>35.5</v>
      </c>
      <c r="I803"/>
      <c r="K803"/>
    </row>
    <row r="804" spans="2:11" x14ac:dyDescent="0.3">
      <c r="B804" t="s">
        <v>393</v>
      </c>
      <c r="C804" s="5">
        <v>4</v>
      </c>
      <c r="D804" s="5">
        <v>0</v>
      </c>
      <c r="E804" s="5">
        <v>0</v>
      </c>
      <c r="F804" s="3">
        <v>17.5</v>
      </c>
      <c r="I804"/>
      <c r="K804"/>
    </row>
    <row r="805" spans="2:11" x14ac:dyDescent="0.3">
      <c r="B805" t="s">
        <v>464</v>
      </c>
      <c r="C805" s="5">
        <v>4</v>
      </c>
      <c r="D805" s="5">
        <v>6</v>
      </c>
      <c r="E805" s="5">
        <v>4</v>
      </c>
      <c r="F805" s="3">
        <v>16.75</v>
      </c>
      <c r="I805"/>
      <c r="K805"/>
    </row>
    <row r="806" spans="2:11" x14ac:dyDescent="0.3">
      <c r="B806" t="s">
        <v>394</v>
      </c>
      <c r="C806" s="5">
        <v>4</v>
      </c>
      <c r="D806" s="5">
        <v>15</v>
      </c>
      <c r="E806" s="5">
        <v>5</v>
      </c>
      <c r="F806" s="3">
        <v>20.25</v>
      </c>
      <c r="I806"/>
      <c r="K806"/>
    </row>
    <row r="807" spans="2:11" x14ac:dyDescent="0.3">
      <c r="B807" t="s">
        <v>466</v>
      </c>
      <c r="C807" s="5">
        <v>4</v>
      </c>
      <c r="D807" s="5">
        <v>3</v>
      </c>
      <c r="E807" s="5">
        <v>4</v>
      </c>
      <c r="F807" s="3">
        <v>47</v>
      </c>
      <c r="I807"/>
      <c r="K807"/>
    </row>
    <row r="808" spans="2:11" x14ac:dyDescent="0.3">
      <c r="B808" t="s">
        <v>395</v>
      </c>
      <c r="C808" s="5">
        <v>4</v>
      </c>
      <c r="D808" s="5">
        <v>6</v>
      </c>
      <c r="E808" s="5">
        <v>2</v>
      </c>
      <c r="F808" s="3">
        <v>42.75</v>
      </c>
      <c r="I808"/>
      <c r="K808"/>
    </row>
    <row r="809" spans="2:11" x14ac:dyDescent="0.3">
      <c r="B809" t="s">
        <v>468</v>
      </c>
      <c r="C809" s="5">
        <v>4</v>
      </c>
      <c r="D809" s="5">
        <v>11</v>
      </c>
      <c r="E809" s="5">
        <v>0</v>
      </c>
      <c r="F809" s="3">
        <v>15.75</v>
      </c>
      <c r="I809"/>
      <c r="K809"/>
    </row>
    <row r="810" spans="2:11" x14ac:dyDescent="0.3">
      <c r="B810" t="s">
        <v>396</v>
      </c>
      <c r="C810" s="5">
        <v>4</v>
      </c>
      <c r="D810" s="5">
        <v>19</v>
      </c>
      <c r="E810" s="5">
        <v>3</v>
      </c>
      <c r="F810" s="3">
        <v>60.5</v>
      </c>
      <c r="I810"/>
      <c r="K810"/>
    </row>
    <row r="811" spans="2:11" x14ac:dyDescent="0.3">
      <c r="B811" t="s">
        <v>470</v>
      </c>
      <c r="C811" s="5">
        <v>4</v>
      </c>
      <c r="D811" s="5">
        <v>10</v>
      </c>
      <c r="E811" s="5">
        <v>6</v>
      </c>
      <c r="F811" s="3">
        <v>35.5</v>
      </c>
      <c r="I811"/>
      <c r="K811"/>
    </row>
    <row r="812" spans="2:11" x14ac:dyDescent="0.3">
      <c r="B812" t="s">
        <v>397</v>
      </c>
      <c r="C812" s="5">
        <v>4</v>
      </c>
      <c r="D812" s="5">
        <v>6</v>
      </c>
      <c r="E812" s="5">
        <v>0</v>
      </c>
      <c r="F812" s="3">
        <v>22</v>
      </c>
      <c r="I812"/>
      <c r="K812"/>
    </row>
    <row r="813" spans="2:11" x14ac:dyDescent="0.3">
      <c r="B813" t="s">
        <v>472</v>
      </c>
      <c r="C813" s="5">
        <v>4</v>
      </c>
      <c r="D813" s="5">
        <v>8</v>
      </c>
      <c r="E813" s="5">
        <v>6</v>
      </c>
      <c r="F813" s="3">
        <v>32</v>
      </c>
      <c r="I813"/>
      <c r="K813"/>
    </row>
    <row r="814" spans="2:11" x14ac:dyDescent="0.3">
      <c r="B814" t="s">
        <v>398</v>
      </c>
      <c r="C814" s="5">
        <v>4</v>
      </c>
      <c r="D814" s="5">
        <v>17</v>
      </c>
      <c r="E814" s="5">
        <v>5</v>
      </c>
      <c r="F814" s="3">
        <v>53.75</v>
      </c>
      <c r="I814"/>
      <c r="K814"/>
    </row>
    <row r="815" spans="2:11" x14ac:dyDescent="0.3">
      <c r="B815" t="s">
        <v>474</v>
      </c>
      <c r="C815" s="5">
        <v>4</v>
      </c>
      <c r="D815" s="5">
        <v>10</v>
      </c>
      <c r="E815" s="5">
        <v>2</v>
      </c>
      <c r="F815" s="3">
        <v>31.5</v>
      </c>
      <c r="I815"/>
      <c r="K815"/>
    </row>
    <row r="816" spans="2:11" x14ac:dyDescent="0.3">
      <c r="B816" t="s">
        <v>399</v>
      </c>
      <c r="C816" s="5">
        <v>4</v>
      </c>
      <c r="D816" s="5">
        <v>2</v>
      </c>
      <c r="E816" s="5">
        <v>2</v>
      </c>
      <c r="F816" s="3">
        <v>38.25</v>
      </c>
      <c r="I816"/>
      <c r="K816"/>
    </row>
    <row r="817" spans="2:11" x14ac:dyDescent="0.3">
      <c r="B817" t="s">
        <v>476</v>
      </c>
      <c r="C817" s="5">
        <v>4</v>
      </c>
      <c r="D817" s="5">
        <v>11</v>
      </c>
      <c r="E817" s="5">
        <v>2</v>
      </c>
      <c r="F817" s="3">
        <v>26.75</v>
      </c>
      <c r="I817"/>
      <c r="K817"/>
    </row>
    <row r="818" spans="2:11" x14ac:dyDescent="0.3">
      <c r="B818" t="s">
        <v>400</v>
      </c>
      <c r="C818" s="5">
        <v>4</v>
      </c>
      <c r="D818" s="5">
        <v>7</v>
      </c>
      <c r="E818" s="5">
        <v>1</v>
      </c>
      <c r="F818" s="3">
        <v>31.75</v>
      </c>
      <c r="I818"/>
      <c r="K818"/>
    </row>
    <row r="819" spans="2:11" x14ac:dyDescent="0.3">
      <c r="B819" t="s">
        <v>478</v>
      </c>
      <c r="C819" s="5">
        <v>4</v>
      </c>
      <c r="D819" s="5">
        <v>0</v>
      </c>
      <c r="E819" s="5">
        <v>0</v>
      </c>
      <c r="F819" s="3">
        <v>23.75</v>
      </c>
      <c r="I819"/>
      <c r="K819"/>
    </row>
    <row r="820" spans="2:11" x14ac:dyDescent="0.3">
      <c r="B820" t="s">
        <v>306</v>
      </c>
      <c r="C820" s="5">
        <v>4</v>
      </c>
      <c r="D820" s="5">
        <v>2</v>
      </c>
      <c r="E820" s="5">
        <v>4</v>
      </c>
      <c r="F820" s="3">
        <v>22.75</v>
      </c>
      <c r="I820"/>
      <c r="K820"/>
    </row>
    <row r="821" spans="2:11" x14ac:dyDescent="0.3">
      <c r="B821" t="s">
        <v>480</v>
      </c>
      <c r="C821" s="5">
        <v>4</v>
      </c>
      <c r="D821" s="5">
        <v>19</v>
      </c>
      <c r="E821" s="5">
        <v>0</v>
      </c>
      <c r="F821" s="3">
        <v>21.25</v>
      </c>
      <c r="I821"/>
      <c r="K821"/>
    </row>
    <row r="822" spans="2:11" x14ac:dyDescent="0.3">
      <c r="B822" t="s">
        <v>402</v>
      </c>
      <c r="C822" s="5">
        <v>4</v>
      </c>
      <c r="D822" s="5">
        <v>3</v>
      </c>
      <c r="E822" s="5">
        <v>0</v>
      </c>
      <c r="F822" s="3">
        <v>40.25</v>
      </c>
      <c r="I822"/>
      <c r="K822"/>
    </row>
    <row r="823" spans="2:11" x14ac:dyDescent="0.3">
      <c r="B823" t="s">
        <v>482</v>
      </c>
      <c r="C823" s="5">
        <v>4</v>
      </c>
      <c r="D823" s="5">
        <v>11</v>
      </c>
      <c r="E823" s="5">
        <v>0</v>
      </c>
      <c r="F823" s="3">
        <v>45.5</v>
      </c>
      <c r="I823"/>
      <c r="K823"/>
    </row>
    <row r="824" spans="2:11" x14ac:dyDescent="0.3">
      <c r="B824" t="s">
        <v>403</v>
      </c>
      <c r="C824" s="5">
        <v>4</v>
      </c>
      <c r="D824" s="5">
        <v>1</v>
      </c>
      <c r="E824" s="5">
        <v>0</v>
      </c>
      <c r="F824" s="3">
        <v>30</v>
      </c>
      <c r="I824"/>
      <c r="K824"/>
    </row>
    <row r="825" spans="2:11" x14ac:dyDescent="0.3">
      <c r="B825" t="s">
        <v>484</v>
      </c>
      <c r="C825" s="5">
        <v>4</v>
      </c>
      <c r="D825" s="5">
        <v>10</v>
      </c>
      <c r="E825" s="5">
        <v>2</v>
      </c>
      <c r="F825" s="3">
        <v>25.25</v>
      </c>
      <c r="I825"/>
      <c r="K825"/>
    </row>
    <row r="826" spans="2:11" x14ac:dyDescent="0.3">
      <c r="B826" t="s">
        <v>404</v>
      </c>
      <c r="C826" s="5">
        <v>4</v>
      </c>
      <c r="D826" s="5">
        <v>14</v>
      </c>
      <c r="E826" s="5">
        <v>1</v>
      </c>
      <c r="F826" s="3">
        <v>45.5</v>
      </c>
      <c r="I826"/>
      <c r="K826"/>
    </row>
    <row r="827" spans="2:11" x14ac:dyDescent="0.3">
      <c r="B827" t="s">
        <v>316</v>
      </c>
      <c r="C827" s="5">
        <v>4</v>
      </c>
      <c r="D827" s="5">
        <v>5</v>
      </c>
      <c r="E827" s="5">
        <v>6</v>
      </c>
      <c r="F827" s="3">
        <v>13.75</v>
      </c>
      <c r="I827"/>
      <c r="K827"/>
    </row>
    <row r="828" spans="2:11" x14ac:dyDescent="0.3">
      <c r="B828" t="s">
        <v>405</v>
      </c>
      <c r="C828" s="5">
        <v>4</v>
      </c>
      <c r="D828" s="5">
        <v>1</v>
      </c>
      <c r="E828" s="5">
        <v>1</v>
      </c>
      <c r="F828" s="3">
        <v>28</v>
      </c>
      <c r="I828"/>
      <c r="K828"/>
    </row>
    <row r="829" spans="2:11" x14ac:dyDescent="0.3">
      <c r="B829" t="s">
        <v>281</v>
      </c>
      <c r="C829" s="5">
        <v>4</v>
      </c>
      <c r="D829" s="5">
        <v>4</v>
      </c>
      <c r="E829" s="5">
        <v>2</v>
      </c>
      <c r="F829" s="3">
        <v>1.5</v>
      </c>
      <c r="I829"/>
      <c r="K829"/>
    </row>
    <row r="830" spans="2:11" x14ac:dyDescent="0.3">
      <c r="B830" t="s">
        <v>280</v>
      </c>
      <c r="C830" s="5">
        <v>4</v>
      </c>
      <c r="D830" s="5">
        <v>19</v>
      </c>
      <c r="E830" s="5">
        <v>3</v>
      </c>
      <c r="F830" s="3">
        <v>16.25</v>
      </c>
      <c r="I830"/>
      <c r="K830"/>
    </row>
    <row r="831" spans="2:11" x14ac:dyDescent="0.3">
      <c r="B831" t="s">
        <v>490</v>
      </c>
      <c r="C831" s="5">
        <v>4</v>
      </c>
      <c r="D831" s="5">
        <v>8</v>
      </c>
      <c r="E831" s="5">
        <v>0</v>
      </c>
      <c r="F831" s="3">
        <v>29.25</v>
      </c>
      <c r="I831"/>
      <c r="K831"/>
    </row>
    <row r="832" spans="2:11" x14ac:dyDescent="0.3">
      <c r="B832" t="s">
        <v>407</v>
      </c>
      <c r="C832" s="5">
        <v>4</v>
      </c>
      <c r="D832" s="5">
        <v>11</v>
      </c>
      <c r="E832" s="5">
        <v>4</v>
      </c>
      <c r="F832" s="3">
        <v>14.5</v>
      </c>
      <c r="I832"/>
      <c r="K832"/>
    </row>
    <row r="833" spans="2:11" x14ac:dyDescent="0.3">
      <c r="B833" t="s">
        <v>319</v>
      </c>
      <c r="C833" s="5">
        <v>4</v>
      </c>
      <c r="D833" s="5">
        <v>5</v>
      </c>
      <c r="E833" s="5">
        <v>0</v>
      </c>
      <c r="F833" s="3">
        <v>37.25</v>
      </c>
      <c r="I833"/>
      <c r="K833"/>
    </row>
    <row r="834" spans="2:11" x14ac:dyDescent="0.3">
      <c r="B834" t="s">
        <v>408</v>
      </c>
      <c r="C834" s="5">
        <v>4</v>
      </c>
      <c r="D834" s="5">
        <v>2</v>
      </c>
      <c r="E834" s="5">
        <v>0</v>
      </c>
      <c r="F834" s="3">
        <v>37.25</v>
      </c>
      <c r="I834"/>
      <c r="K834"/>
    </row>
    <row r="835" spans="2:11" x14ac:dyDescent="0.3">
      <c r="B835" t="s">
        <v>321</v>
      </c>
      <c r="C835" s="5">
        <v>4</v>
      </c>
      <c r="D835" s="5">
        <v>1</v>
      </c>
      <c r="E835" s="5">
        <v>0</v>
      </c>
      <c r="F835" s="3">
        <v>7.5</v>
      </c>
      <c r="I835"/>
      <c r="K835"/>
    </row>
    <row r="836" spans="2:11" x14ac:dyDescent="0.3">
      <c r="B836" t="s">
        <v>308</v>
      </c>
      <c r="C836" s="5">
        <v>4</v>
      </c>
      <c r="D836" s="5">
        <v>10</v>
      </c>
      <c r="E836" s="5">
        <v>4</v>
      </c>
      <c r="F836" s="3">
        <v>27.25</v>
      </c>
      <c r="I836"/>
      <c r="K836"/>
    </row>
    <row r="837" spans="2:11" x14ac:dyDescent="0.3">
      <c r="B837" t="s">
        <v>323</v>
      </c>
      <c r="C837" s="5">
        <v>4</v>
      </c>
      <c r="D837" s="5">
        <v>6</v>
      </c>
      <c r="E837" s="5">
        <v>1</v>
      </c>
      <c r="F837" s="3">
        <v>21.5</v>
      </c>
      <c r="I837"/>
      <c r="K837"/>
    </row>
    <row r="838" spans="2:11" x14ac:dyDescent="0.3">
      <c r="B838" t="s">
        <v>309</v>
      </c>
      <c r="C838" s="5">
        <v>4</v>
      </c>
      <c r="D838" s="5">
        <v>14</v>
      </c>
      <c r="E838" s="5">
        <v>3</v>
      </c>
      <c r="F838" s="3">
        <v>44.5</v>
      </c>
      <c r="I838"/>
      <c r="K838"/>
    </row>
    <row r="839" spans="2:11" x14ac:dyDescent="0.3">
      <c r="B839" t="s">
        <v>498</v>
      </c>
      <c r="C839" s="5">
        <v>4</v>
      </c>
      <c r="D839" s="5">
        <v>7</v>
      </c>
      <c r="E839" s="5">
        <v>5</v>
      </c>
      <c r="F839" s="3">
        <v>34.5</v>
      </c>
      <c r="I839"/>
      <c r="K839"/>
    </row>
    <row r="840" spans="2:11" x14ac:dyDescent="0.3">
      <c r="B840" t="s">
        <v>289</v>
      </c>
      <c r="C840" s="5">
        <v>4</v>
      </c>
      <c r="D840" s="5">
        <v>14</v>
      </c>
      <c r="E840" s="5">
        <v>3</v>
      </c>
      <c r="F840" s="3">
        <v>21.5</v>
      </c>
      <c r="I840"/>
      <c r="K840"/>
    </row>
    <row r="841" spans="2:11" x14ac:dyDescent="0.3">
      <c r="B841" t="s">
        <v>500</v>
      </c>
      <c r="C841" s="5">
        <v>4</v>
      </c>
      <c r="D841" s="5">
        <v>4</v>
      </c>
      <c r="E841" s="5">
        <v>1</v>
      </c>
      <c r="F841" s="3">
        <v>27.25</v>
      </c>
      <c r="I841"/>
      <c r="K841"/>
    </row>
    <row r="842" spans="2:11" x14ac:dyDescent="0.3">
      <c r="B842" t="s">
        <v>412</v>
      </c>
      <c r="C842" s="5">
        <v>4</v>
      </c>
      <c r="D842" s="5">
        <v>13</v>
      </c>
      <c r="E842" s="5">
        <v>2</v>
      </c>
      <c r="F842" s="3">
        <v>57</v>
      </c>
      <c r="I842"/>
      <c r="K842"/>
    </row>
    <row r="843" spans="2:11" x14ac:dyDescent="0.3">
      <c r="B843" t="s">
        <v>502</v>
      </c>
      <c r="C843" s="5">
        <v>4</v>
      </c>
      <c r="D843" s="5">
        <v>12</v>
      </c>
      <c r="E843" s="5">
        <v>8</v>
      </c>
      <c r="F843" s="3">
        <v>27.75</v>
      </c>
      <c r="I843"/>
      <c r="K843"/>
    </row>
    <row r="844" spans="2:11" x14ac:dyDescent="0.3">
      <c r="B844" t="s">
        <v>310</v>
      </c>
      <c r="C844" s="5">
        <v>4</v>
      </c>
      <c r="D844" s="5">
        <v>16</v>
      </c>
      <c r="E844" s="5">
        <v>2</v>
      </c>
      <c r="F844" s="3">
        <v>37.75</v>
      </c>
      <c r="I844"/>
      <c r="K844"/>
    </row>
    <row r="845" spans="2:11" x14ac:dyDescent="0.3">
      <c r="B845" t="s">
        <v>324</v>
      </c>
      <c r="C845" s="5">
        <v>4</v>
      </c>
      <c r="D845" s="5">
        <v>4</v>
      </c>
      <c r="E845" s="5">
        <v>1</v>
      </c>
      <c r="F845" s="3">
        <v>29.25</v>
      </c>
      <c r="I845"/>
      <c r="K845"/>
    </row>
    <row r="846" spans="2:11" x14ac:dyDescent="0.3">
      <c r="B846" t="s">
        <v>414</v>
      </c>
      <c r="C846" s="5">
        <v>4</v>
      </c>
      <c r="D846" s="5">
        <v>6</v>
      </c>
      <c r="E846" s="5">
        <v>0</v>
      </c>
      <c r="F846" s="3">
        <v>34.5</v>
      </c>
      <c r="I846"/>
      <c r="K846"/>
    </row>
    <row r="847" spans="2:11" x14ac:dyDescent="0.3">
      <c r="B847" t="s">
        <v>506</v>
      </c>
      <c r="C847" s="5">
        <v>4</v>
      </c>
      <c r="D847" s="5">
        <v>9</v>
      </c>
      <c r="E847" s="5">
        <v>1</v>
      </c>
      <c r="F847" s="3">
        <v>43.5</v>
      </c>
      <c r="I847"/>
      <c r="K847"/>
    </row>
    <row r="848" spans="2:11" x14ac:dyDescent="0.3">
      <c r="B848" t="s">
        <v>415</v>
      </c>
      <c r="C848" s="5">
        <v>4</v>
      </c>
      <c r="D848" s="5">
        <v>8</v>
      </c>
      <c r="E848" s="5">
        <v>0</v>
      </c>
      <c r="F848" s="3">
        <v>39</v>
      </c>
      <c r="I848"/>
      <c r="K848"/>
    </row>
    <row r="849" spans="2:11" x14ac:dyDescent="0.3">
      <c r="B849" t="s">
        <v>508</v>
      </c>
      <c r="C849" s="5">
        <v>4</v>
      </c>
      <c r="D849" s="5">
        <v>4</v>
      </c>
      <c r="E849" s="5">
        <v>2</v>
      </c>
      <c r="F849" s="3">
        <v>47.25</v>
      </c>
      <c r="I849"/>
      <c r="K849"/>
    </row>
    <row r="850" spans="2:11" x14ac:dyDescent="0.3">
      <c r="B850" t="s">
        <v>278</v>
      </c>
      <c r="C850" s="5">
        <v>4</v>
      </c>
      <c r="D850" s="5">
        <v>8</v>
      </c>
      <c r="E850" s="5">
        <v>2</v>
      </c>
      <c r="F850" s="3">
        <v>26.25</v>
      </c>
      <c r="I850"/>
      <c r="K850"/>
    </row>
    <row r="851" spans="2:11" x14ac:dyDescent="0.3">
      <c r="B851" t="s">
        <v>510</v>
      </c>
      <c r="C851" s="5">
        <v>4</v>
      </c>
      <c r="D851" s="5">
        <v>14</v>
      </c>
      <c r="E851" s="5">
        <v>0</v>
      </c>
      <c r="F851" s="3">
        <v>42</v>
      </c>
      <c r="I851"/>
      <c r="K851"/>
    </row>
    <row r="852" spans="2:11" x14ac:dyDescent="0.3">
      <c r="B852" t="s">
        <v>417</v>
      </c>
      <c r="C852" s="5">
        <v>4</v>
      </c>
      <c r="D852" s="5">
        <v>1</v>
      </c>
      <c r="E852" s="5">
        <v>0</v>
      </c>
      <c r="F852" s="3">
        <v>39.5</v>
      </c>
      <c r="I852"/>
      <c r="K852"/>
    </row>
    <row r="853" spans="2:11" x14ac:dyDescent="0.3">
      <c r="B853" t="s">
        <v>293</v>
      </c>
      <c r="C853" s="5">
        <v>4</v>
      </c>
      <c r="D853" s="5">
        <v>15</v>
      </c>
      <c r="E853" s="5">
        <v>4</v>
      </c>
      <c r="F853" s="3">
        <v>33.75</v>
      </c>
      <c r="I853"/>
      <c r="K853"/>
    </row>
    <row r="854" spans="2:11" x14ac:dyDescent="0.3">
      <c r="B854" t="s">
        <v>418</v>
      </c>
      <c r="C854" s="5">
        <v>4</v>
      </c>
      <c r="D854" s="5">
        <v>1</v>
      </c>
      <c r="E854" s="5">
        <v>1</v>
      </c>
      <c r="F854" s="3">
        <v>25.75</v>
      </c>
      <c r="I854"/>
      <c r="K854"/>
    </row>
    <row r="855" spans="2:11" x14ac:dyDescent="0.3">
      <c r="B855" t="s">
        <v>325</v>
      </c>
      <c r="C855" s="5">
        <v>4</v>
      </c>
      <c r="D855" s="5">
        <v>20</v>
      </c>
      <c r="E855" s="5">
        <v>1</v>
      </c>
      <c r="F855" s="3">
        <v>25</v>
      </c>
      <c r="I855"/>
      <c r="K855"/>
    </row>
    <row r="856" spans="2:11" x14ac:dyDescent="0.3">
      <c r="B856" t="s">
        <v>419</v>
      </c>
      <c r="C856" s="5">
        <v>4</v>
      </c>
      <c r="D856" s="5">
        <v>7</v>
      </c>
      <c r="E856" s="5">
        <v>1</v>
      </c>
      <c r="F856" s="3">
        <v>38</v>
      </c>
      <c r="I856"/>
      <c r="K856"/>
    </row>
    <row r="857" spans="2:11" x14ac:dyDescent="0.3">
      <c r="B857" t="s">
        <v>516</v>
      </c>
      <c r="C857" s="5">
        <v>4</v>
      </c>
      <c r="D857" s="5">
        <v>8</v>
      </c>
      <c r="E857" s="5">
        <v>0</v>
      </c>
      <c r="F857" s="3">
        <v>36.25</v>
      </c>
      <c r="I857"/>
      <c r="K857"/>
    </row>
    <row r="858" spans="2:11" x14ac:dyDescent="0.3">
      <c r="B858" t="s">
        <v>297</v>
      </c>
      <c r="C858" s="5">
        <v>4</v>
      </c>
      <c r="D858" s="5">
        <v>10</v>
      </c>
      <c r="E858" s="5">
        <v>3</v>
      </c>
      <c r="F858" s="3">
        <v>23.25</v>
      </c>
      <c r="I858"/>
      <c r="K858"/>
    </row>
    <row r="859" spans="2:11" x14ac:dyDescent="0.3">
      <c r="B859" t="s">
        <v>518</v>
      </c>
      <c r="C859" s="5">
        <v>4</v>
      </c>
      <c r="D859" s="5">
        <v>10</v>
      </c>
      <c r="E859" s="5">
        <v>3</v>
      </c>
      <c r="F859" s="3">
        <v>51.25</v>
      </c>
      <c r="I859"/>
      <c r="K859"/>
    </row>
    <row r="860" spans="2:11" x14ac:dyDescent="0.3">
      <c r="B860" t="s">
        <v>421</v>
      </c>
      <c r="C860" s="5">
        <v>4</v>
      </c>
      <c r="D860" s="5">
        <v>11</v>
      </c>
      <c r="E860" s="5">
        <v>0</v>
      </c>
      <c r="F860" s="3">
        <v>37.75</v>
      </c>
      <c r="I860"/>
      <c r="K860"/>
    </row>
    <row r="861" spans="2:11" x14ac:dyDescent="0.3">
      <c r="B861" t="s">
        <v>520</v>
      </c>
      <c r="C861" s="5">
        <v>4</v>
      </c>
      <c r="D861" s="5">
        <v>7</v>
      </c>
      <c r="E861" s="5">
        <v>2</v>
      </c>
      <c r="F861" s="3">
        <v>53.75</v>
      </c>
      <c r="I861"/>
      <c r="K861"/>
    </row>
    <row r="862" spans="2:11" x14ac:dyDescent="0.3">
      <c r="B862" t="s">
        <v>422</v>
      </c>
      <c r="C862" s="5">
        <v>4</v>
      </c>
      <c r="D862" s="5">
        <v>2</v>
      </c>
      <c r="E862" s="5">
        <v>1</v>
      </c>
      <c r="F862" s="3">
        <v>38</v>
      </c>
      <c r="I862"/>
      <c r="K862"/>
    </row>
    <row r="863" spans="2:11" x14ac:dyDescent="0.3">
      <c r="B863" t="s">
        <v>522</v>
      </c>
      <c r="C863" s="5">
        <v>4</v>
      </c>
      <c r="D863" s="5">
        <v>19</v>
      </c>
      <c r="E863" s="5">
        <v>3</v>
      </c>
      <c r="F863" s="3">
        <v>14</v>
      </c>
      <c r="I863"/>
      <c r="K863"/>
    </row>
    <row r="864" spans="2:11" x14ac:dyDescent="0.3">
      <c r="B864" t="s">
        <v>424</v>
      </c>
      <c r="C864" s="5">
        <v>4</v>
      </c>
      <c r="D864" s="5">
        <v>10</v>
      </c>
      <c r="E864" s="5">
        <v>0</v>
      </c>
      <c r="F864" s="3">
        <v>29.75</v>
      </c>
      <c r="I864"/>
      <c r="K864"/>
    </row>
    <row r="865" spans="2:11" x14ac:dyDescent="0.3">
      <c r="B865" t="s">
        <v>524</v>
      </c>
      <c r="C865" s="5">
        <v>4</v>
      </c>
      <c r="D865" s="5">
        <v>7</v>
      </c>
      <c r="E865" s="5">
        <v>1</v>
      </c>
      <c r="F865" s="3">
        <v>28.75</v>
      </c>
      <c r="I865"/>
      <c r="K865"/>
    </row>
    <row r="866" spans="2:11" x14ac:dyDescent="0.3">
      <c r="B866" t="s">
        <v>427</v>
      </c>
      <c r="C866" s="5">
        <v>4</v>
      </c>
      <c r="D866" s="5">
        <v>4</v>
      </c>
      <c r="E866" s="5">
        <v>3</v>
      </c>
      <c r="F866" s="3">
        <v>5</v>
      </c>
      <c r="I866"/>
      <c r="K866"/>
    </row>
    <row r="867" spans="2:11" x14ac:dyDescent="0.3">
      <c r="B867" t="s">
        <v>327</v>
      </c>
      <c r="C867" s="5">
        <v>4</v>
      </c>
      <c r="D867" s="5">
        <v>13</v>
      </c>
      <c r="E867" s="5">
        <v>8</v>
      </c>
      <c r="F867" s="3">
        <v>9.75</v>
      </c>
      <c r="I867"/>
      <c r="K867"/>
    </row>
    <row r="868" spans="2:11" x14ac:dyDescent="0.3">
      <c r="B868" t="s">
        <v>429</v>
      </c>
      <c r="C868" s="5">
        <v>4</v>
      </c>
      <c r="D868" s="5">
        <v>10</v>
      </c>
      <c r="E868" s="5">
        <v>2</v>
      </c>
      <c r="F868" s="3">
        <v>47.75</v>
      </c>
      <c r="I868"/>
      <c r="K868"/>
    </row>
    <row r="869" spans="2:11" x14ac:dyDescent="0.3">
      <c r="B869" t="s">
        <v>528</v>
      </c>
      <c r="C869" s="5">
        <v>4</v>
      </c>
      <c r="D869" s="5">
        <v>1</v>
      </c>
      <c r="E869" s="5">
        <v>0</v>
      </c>
      <c r="F869" s="3">
        <v>17.5</v>
      </c>
      <c r="I869"/>
      <c r="K869"/>
    </row>
    <row r="870" spans="2:11" x14ac:dyDescent="0.3">
      <c r="B870" t="s">
        <v>430</v>
      </c>
      <c r="C870" s="5">
        <v>4</v>
      </c>
      <c r="D870" s="5">
        <v>8</v>
      </c>
      <c r="E870" s="5">
        <v>3</v>
      </c>
      <c r="F870" s="3">
        <v>51</v>
      </c>
      <c r="I870"/>
      <c r="K870"/>
    </row>
    <row r="871" spans="2:11" x14ac:dyDescent="0.3">
      <c r="B871" t="s">
        <v>531</v>
      </c>
      <c r="C871" s="5">
        <v>4</v>
      </c>
      <c r="D871" s="5">
        <v>0</v>
      </c>
      <c r="E871" s="5">
        <v>0</v>
      </c>
      <c r="F871" s="3">
        <v>42.25</v>
      </c>
      <c r="I871"/>
      <c r="K871"/>
    </row>
    <row r="872" spans="2:11" x14ac:dyDescent="0.3">
      <c r="B872" t="s">
        <v>431</v>
      </c>
      <c r="C872" s="5">
        <v>4</v>
      </c>
      <c r="D872" s="5">
        <v>20</v>
      </c>
      <c r="E872" s="5">
        <v>9</v>
      </c>
      <c r="F872" s="3">
        <v>31.75</v>
      </c>
      <c r="I872"/>
      <c r="K872"/>
    </row>
    <row r="873" spans="2:11" x14ac:dyDescent="0.3">
      <c r="B873" t="s">
        <v>533</v>
      </c>
      <c r="C873" s="5">
        <v>4</v>
      </c>
      <c r="D873" s="5">
        <v>10</v>
      </c>
      <c r="E873" s="5">
        <v>1</v>
      </c>
      <c r="F873" s="3">
        <v>39.25</v>
      </c>
      <c r="I873"/>
      <c r="K873"/>
    </row>
    <row r="874" spans="2:11" x14ac:dyDescent="0.3">
      <c r="B874" t="s">
        <v>432</v>
      </c>
      <c r="C874" s="5">
        <v>4</v>
      </c>
      <c r="D874" s="5">
        <v>0</v>
      </c>
      <c r="E874" s="5">
        <v>0</v>
      </c>
      <c r="F874" s="3">
        <v>28.25</v>
      </c>
      <c r="I874"/>
      <c r="K874"/>
    </row>
    <row r="875" spans="2:11" x14ac:dyDescent="0.3">
      <c r="B875" t="s">
        <v>535</v>
      </c>
      <c r="C875" s="5">
        <v>4</v>
      </c>
      <c r="D875" s="5">
        <v>4</v>
      </c>
      <c r="E875" s="5">
        <v>1</v>
      </c>
      <c r="F875" s="3">
        <v>34.5</v>
      </c>
      <c r="I875"/>
      <c r="K875"/>
    </row>
    <row r="876" spans="2:11" x14ac:dyDescent="0.3">
      <c r="B876" t="s">
        <v>433</v>
      </c>
      <c r="C876" s="5">
        <v>4</v>
      </c>
      <c r="D876" s="5">
        <v>1</v>
      </c>
      <c r="E876" s="5">
        <v>2</v>
      </c>
      <c r="F876" s="3">
        <v>23</v>
      </c>
      <c r="I876"/>
      <c r="K876"/>
    </row>
    <row r="877" spans="2:11" x14ac:dyDescent="0.3">
      <c r="B877" t="s">
        <v>537</v>
      </c>
      <c r="C877" s="5">
        <v>4</v>
      </c>
      <c r="D877" s="5">
        <v>6</v>
      </c>
      <c r="E877" s="5">
        <v>0</v>
      </c>
      <c r="F877" s="3">
        <v>42</v>
      </c>
      <c r="I877"/>
      <c r="K877"/>
    </row>
    <row r="878" spans="2:11" x14ac:dyDescent="0.3">
      <c r="B878" t="s">
        <v>434</v>
      </c>
      <c r="C878" s="5">
        <v>4</v>
      </c>
      <c r="D878" s="5">
        <v>14</v>
      </c>
      <c r="E878" s="5">
        <v>1</v>
      </c>
      <c r="F878" s="3">
        <v>14.75</v>
      </c>
      <c r="I878"/>
      <c r="K878"/>
    </row>
    <row r="879" spans="2:11" x14ac:dyDescent="0.3">
      <c r="B879" t="s">
        <v>539</v>
      </c>
      <c r="C879" s="5">
        <v>4</v>
      </c>
      <c r="D879" s="5">
        <v>9</v>
      </c>
      <c r="E879" s="5">
        <v>3</v>
      </c>
      <c r="F879" s="3">
        <v>29</v>
      </c>
      <c r="I879"/>
      <c r="K879"/>
    </row>
    <row r="880" spans="2:11" x14ac:dyDescent="0.3">
      <c r="B880" t="s">
        <v>435</v>
      </c>
      <c r="C880" s="5">
        <v>4</v>
      </c>
      <c r="D880" s="5">
        <v>6</v>
      </c>
      <c r="E880" s="5">
        <v>0</v>
      </c>
      <c r="F880" s="3">
        <v>16.75</v>
      </c>
      <c r="I880"/>
      <c r="K880"/>
    </row>
    <row r="881" spans="2:11" x14ac:dyDescent="0.3">
      <c r="B881" t="s">
        <v>541</v>
      </c>
      <c r="C881" s="5">
        <v>4</v>
      </c>
      <c r="D881" s="5">
        <v>7</v>
      </c>
      <c r="E881" s="5">
        <v>0</v>
      </c>
      <c r="F881" s="3">
        <v>39.75</v>
      </c>
      <c r="I881"/>
      <c r="K881"/>
    </row>
    <row r="882" spans="2:11" x14ac:dyDescent="0.3">
      <c r="B882" t="s">
        <v>436</v>
      </c>
      <c r="C882" s="5">
        <v>4</v>
      </c>
      <c r="D882" s="5">
        <v>6</v>
      </c>
      <c r="E882" s="5">
        <v>0</v>
      </c>
      <c r="F882" s="3">
        <v>31</v>
      </c>
      <c r="I882"/>
      <c r="K882"/>
    </row>
    <row r="883" spans="2:11" x14ac:dyDescent="0.3">
      <c r="B883" t="s">
        <v>543</v>
      </c>
      <c r="C883" s="5">
        <v>4</v>
      </c>
      <c r="D883" s="5">
        <v>0</v>
      </c>
      <c r="E883" s="5">
        <v>0</v>
      </c>
      <c r="F883" s="3">
        <v>5.25</v>
      </c>
      <c r="I883"/>
      <c r="K883"/>
    </row>
    <row r="884" spans="2:11" x14ac:dyDescent="0.3">
      <c r="B884" t="s">
        <v>290</v>
      </c>
      <c r="C884" s="5">
        <v>4</v>
      </c>
      <c r="D884" s="5">
        <v>2</v>
      </c>
      <c r="E884" s="5">
        <v>0</v>
      </c>
      <c r="F884" s="3">
        <v>26</v>
      </c>
      <c r="I884"/>
      <c r="K884"/>
    </row>
    <row r="885" spans="2:11" x14ac:dyDescent="0.3">
      <c r="B885" t="s">
        <v>545</v>
      </c>
      <c r="C885" s="5">
        <v>4</v>
      </c>
      <c r="D885" s="5">
        <v>1</v>
      </c>
      <c r="E885" s="5">
        <v>0</v>
      </c>
      <c r="F885" s="3">
        <v>15.5</v>
      </c>
      <c r="I885"/>
      <c r="K885"/>
    </row>
    <row r="886" spans="2:11" x14ac:dyDescent="0.3">
      <c r="B886" t="s">
        <v>312</v>
      </c>
      <c r="C886" s="5">
        <v>4</v>
      </c>
      <c r="D886" s="5">
        <v>3</v>
      </c>
      <c r="E886" s="5">
        <v>0</v>
      </c>
      <c r="F886" s="3">
        <v>18</v>
      </c>
      <c r="I886"/>
      <c r="K886"/>
    </row>
    <row r="887" spans="2:11" x14ac:dyDescent="0.3">
      <c r="B887" t="s">
        <v>330</v>
      </c>
      <c r="C887" s="5">
        <v>4</v>
      </c>
      <c r="D887" s="5">
        <v>8</v>
      </c>
      <c r="E887" s="5">
        <v>1</v>
      </c>
      <c r="F887" s="3">
        <v>18.75</v>
      </c>
      <c r="I887"/>
      <c r="K887"/>
    </row>
    <row r="888" spans="2:11" x14ac:dyDescent="0.3">
      <c r="B888" t="s">
        <v>439</v>
      </c>
      <c r="C888" s="5">
        <v>4</v>
      </c>
      <c r="D888" s="5">
        <v>4</v>
      </c>
      <c r="E888" s="5">
        <v>1</v>
      </c>
      <c r="F888" s="3">
        <v>37.25</v>
      </c>
      <c r="I888"/>
      <c r="K888"/>
    </row>
    <row r="889" spans="2:11" x14ac:dyDescent="0.3">
      <c r="B889" t="s">
        <v>295</v>
      </c>
      <c r="C889" s="5">
        <v>4</v>
      </c>
      <c r="D889" s="5">
        <v>4</v>
      </c>
      <c r="E889" s="5">
        <v>1</v>
      </c>
      <c r="F889" s="3">
        <v>32.75</v>
      </c>
      <c r="I889"/>
      <c r="K889"/>
    </row>
    <row r="890" spans="2:11" x14ac:dyDescent="0.3">
      <c r="B890" t="s">
        <v>440</v>
      </c>
      <c r="C890" s="5">
        <v>4</v>
      </c>
      <c r="D890" s="5">
        <v>2</v>
      </c>
      <c r="E890" s="5">
        <v>0</v>
      </c>
      <c r="F890" s="3">
        <v>29</v>
      </c>
      <c r="I890"/>
      <c r="K890"/>
    </row>
    <row r="891" spans="2:11" x14ac:dyDescent="0.3">
      <c r="B891" t="s">
        <v>551</v>
      </c>
      <c r="C891" s="5">
        <v>4</v>
      </c>
      <c r="D891" s="5">
        <v>13</v>
      </c>
      <c r="E891" s="5">
        <v>3</v>
      </c>
      <c r="F891" s="3">
        <v>59.5</v>
      </c>
      <c r="I891"/>
      <c r="K891"/>
    </row>
    <row r="892" spans="2:11" x14ac:dyDescent="0.3">
      <c r="B892" t="s">
        <v>441</v>
      </c>
      <c r="C892" s="5">
        <v>4</v>
      </c>
      <c r="D892" s="5">
        <v>5</v>
      </c>
      <c r="E892" s="5">
        <v>0</v>
      </c>
      <c r="F892" s="3">
        <v>33</v>
      </c>
      <c r="I892"/>
      <c r="K892"/>
    </row>
    <row r="893" spans="2:11" x14ac:dyDescent="0.3">
      <c r="B893" t="s">
        <v>282</v>
      </c>
      <c r="C893" s="5">
        <v>4</v>
      </c>
      <c r="D893" s="5">
        <v>14</v>
      </c>
      <c r="E893" s="5">
        <v>2</v>
      </c>
      <c r="F893" s="3">
        <v>26.5</v>
      </c>
      <c r="I893"/>
      <c r="K893"/>
    </row>
    <row r="894" spans="2:11" x14ac:dyDescent="0.3">
      <c r="B894" t="s">
        <v>442</v>
      </c>
      <c r="C894" s="5">
        <v>4</v>
      </c>
      <c r="D894" s="5">
        <v>10</v>
      </c>
      <c r="E894" s="5">
        <v>0</v>
      </c>
      <c r="F894" s="3">
        <v>30</v>
      </c>
      <c r="I894"/>
      <c r="K894"/>
    </row>
    <row r="895" spans="2:11" x14ac:dyDescent="0.3">
      <c r="B895" t="s">
        <v>425</v>
      </c>
      <c r="C895" s="5">
        <v>4</v>
      </c>
      <c r="D895" s="5">
        <v>9</v>
      </c>
      <c r="E895" s="5">
        <v>3</v>
      </c>
      <c r="F895" s="3">
        <v>13.25</v>
      </c>
      <c r="I895"/>
      <c r="K895"/>
    </row>
    <row r="896" spans="2:11" x14ac:dyDescent="0.3">
      <c r="B896" t="s">
        <v>197</v>
      </c>
      <c r="C896" s="5">
        <v>4</v>
      </c>
      <c r="D896" s="5">
        <v>1</v>
      </c>
      <c r="E896" s="5">
        <v>0</v>
      </c>
      <c r="F896" s="3">
        <v>22.25</v>
      </c>
      <c r="I896"/>
      <c r="K896"/>
    </row>
    <row r="897" spans="2:11" x14ac:dyDescent="0.3">
      <c r="B897" t="s">
        <v>263</v>
      </c>
      <c r="C897" s="5">
        <v>4</v>
      </c>
      <c r="D897" s="5">
        <v>6</v>
      </c>
      <c r="E897" s="5">
        <v>0</v>
      </c>
      <c r="F897" s="3">
        <v>34.5</v>
      </c>
      <c r="I897"/>
      <c r="K897"/>
    </row>
    <row r="898" spans="2:11" x14ac:dyDescent="0.3">
      <c r="B898" t="s">
        <v>26</v>
      </c>
      <c r="C898" s="5">
        <v>4</v>
      </c>
      <c r="D898" s="5">
        <v>1</v>
      </c>
      <c r="E898" s="5">
        <v>0</v>
      </c>
      <c r="F898" s="3">
        <v>19.75</v>
      </c>
      <c r="I898"/>
      <c r="K898"/>
    </row>
    <row r="899" spans="2:11" x14ac:dyDescent="0.3">
      <c r="B899" t="s">
        <v>41</v>
      </c>
      <c r="C899" s="5">
        <v>4</v>
      </c>
      <c r="D899" s="5">
        <v>8</v>
      </c>
      <c r="E899" s="5">
        <v>6</v>
      </c>
      <c r="F899" s="3">
        <v>36</v>
      </c>
      <c r="I899"/>
      <c r="K899"/>
    </row>
    <row r="900" spans="2:11" x14ac:dyDescent="0.3">
      <c r="B900" t="s">
        <v>52</v>
      </c>
      <c r="C900" s="5">
        <v>4</v>
      </c>
      <c r="D900" s="5">
        <v>3</v>
      </c>
      <c r="E900" s="5">
        <v>0</v>
      </c>
      <c r="F900" s="3">
        <v>25.5</v>
      </c>
      <c r="I900"/>
      <c r="K900"/>
    </row>
    <row r="901" spans="2:11" x14ac:dyDescent="0.3">
      <c r="B901" t="s">
        <v>68</v>
      </c>
      <c r="C901" s="5">
        <v>4</v>
      </c>
      <c r="D901" s="5">
        <v>10</v>
      </c>
      <c r="E901" s="5">
        <v>0</v>
      </c>
      <c r="F901" s="3">
        <v>14.75</v>
      </c>
      <c r="I901"/>
      <c r="K901"/>
    </row>
    <row r="902" spans="2:11" x14ac:dyDescent="0.3">
      <c r="B902" t="s">
        <v>22</v>
      </c>
      <c r="C902" s="5">
        <v>4</v>
      </c>
      <c r="D902" s="5">
        <v>1</v>
      </c>
      <c r="E902" s="5">
        <v>0</v>
      </c>
      <c r="F902" s="3">
        <v>13.5</v>
      </c>
      <c r="I902"/>
      <c r="K902"/>
    </row>
    <row r="903" spans="2:11" x14ac:dyDescent="0.3">
      <c r="B903" t="s">
        <v>42</v>
      </c>
      <c r="C903" s="5">
        <v>4</v>
      </c>
      <c r="D903" s="5">
        <v>11</v>
      </c>
      <c r="E903" s="5">
        <v>0</v>
      </c>
      <c r="F903" s="3">
        <v>15.25</v>
      </c>
      <c r="I903"/>
      <c r="K903"/>
    </row>
    <row r="904" spans="2:11" x14ac:dyDescent="0.3">
      <c r="B904" t="s">
        <v>245</v>
      </c>
      <c r="C904" s="5">
        <v>4</v>
      </c>
      <c r="D904" s="5">
        <v>1</v>
      </c>
      <c r="E904" s="5">
        <v>2</v>
      </c>
      <c r="F904" s="3">
        <v>20.5</v>
      </c>
      <c r="I904"/>
      <c r="K904"/>
    </row>
    <row r="905" spans="2:11" x14ac:dyDescent="0.3">
      <c r="B905" t="s">
        <v>70</v>
      </c>
      <c r="C905" s="5">
        <v>4</v>
      </c>
      <c r="D905" s="5">
        <v>8</v>
      </c>
      <c r="E905" s="5">
        <v>7</v>
      </c>
      <c r="F905" s="3">
        <v>46</v>
      </c>
      <c r="I905"/>
      <c r="K905"/>
    </row>
    <row r="906" spans="2:11" x14ac:dyDescent="0.3">
      <c r="B906" t="s">
        <v>173</v>
      </c>
      <c r="C906" s="5">
        <v>4</v>
      </c>
      <c r="D906" s="5">
        <v>14</v>
      </c>
      <c r="E906" s="5">
        <v>0</v>
      </c>
      <c r="F906" s="3">
        <v>32.75</v>
      </c>
      <c r="I906"/>
      <c r="K906"/>
    </row>
    <row r="907" spans="2:11" x14ac:dyDescent="0.3">
      <c r="B907" t="s">
        <v>71</v>
      </c>
      <c r="C907" s="5">
        <v>4</v>
      </c>
      <c r="D907" s="5">
        <v>8</v>
      </c>
      <c r="E907" s="5">
        <v>2</v>
      </c>
      <c r="F907" s="3">
        <v>40.75</v>
      </c>
      <c r="I907"/>
      <c r="K907"/>
    </row>
    <row r="908" spans="2:11" x14ac:dyDescent="0.3">
      <c r="B908" t="s">
        <v>189</v>
      </c>
      <c r="C908" s="5">
        <v>4</v>
      </c>
      <c r="D908" s="5">
        <v>17</v>
      </c>
      <c r="E908" s="5">
        <v>3</v>
      </c>
      <c r="F908" s="3">
        <v>24.25</v>
      </c>
      <c r="I908"/>
      <c r="K908"/>
    </row>
    <row r="909" spans="2:11" x14ac:dyDescent="0.3">
      <c r="B909" t="s">
        <v>72</v>
      </c>
      <c r="C909" s="5">
        <v>4</v>
      </c>
      <c r="D909" s="5">
        <v>14</v>
      </c>
      <c r="E909" s="5">
        <v>3</v>
      </c>
      <c r="F909" s="3">
        <v>40.25</v>
      </c>
      <c r="I909"/>
      <c r="K909"/>
    </row>
    <row r="910" spans="2:11" x14ac:dyDescent="0.3">
      <c r="B910" t="s">
        <v>205</v>
      </c>
      <c r="C910" s="5">
        <v>4</v>
      </c>
      <c r="D910" s="5">
        <v>19</v>
      </c>
      <c r="E910" s="5">
        <v>3</v>
      </c>
      <c r="F910" s="3">
        <v>43.75</v>
      </c>
      <c r="I910"/>
      <c r="K910"/>
    </row>
    <row r="911" spans="2:11" x14ac:dyDescent="0.3">
      <c r="B911" t="s">
        <v>73</v>
      </c>
      <c r="C911" s="5">
        <v>4</v>
      </c>
      <c r="D911" s="5">
        <v>8</v>
      </c>
      <c r="E911" s="5">
        <v>2</v>
      </c>
      <c r="F911" s="3">
        <v>20.75</v>
      </c>
      <c r="I911"/>
      <c r="K911"/>
    </row>
    <row r="912" spans="2:11" x14ac:dyDescent="0.3">
      <c r="B912" t="s">
        <v>60</v>
      </c>
      <c r="C912" s="5">
        <v>4</v>
      </c>
      <c r="D912" s="5">
        <v>10</v>
      </c>
      <c r="E912" s="5">
        <v>0</v>
      </c>
      <c r="F912" s="3">
        <v>17.75</v>
      </c>
      <c r="I912"/>
      <c r="K912"/>
    </row>
    <row r="913" spans="2:11" x14ac:dyDescent="0.3">
      <c r="B913" t="s">
        <v>74</v>
      </c>
      <c r="C913" s="5">
        <v>4</v>
      </c>
      <c r="D913" s="5">
        <v>18</v>
      </c>
      <c r="E913" s="5">
        <v>1</v>
      </c>
      <c r="F913" s="3">
        <v>33.5</v>
      </c>
      <c r="I913"/>
      <c r="K913"/>
    </row>
    <row r="914" spans="2:11" x14ac:dyDescent="0.3">
      <c r="B914" t="s">
        <v>237</v>
      </c>
      <c r="C914" s="5">
        <v>4</v>
      </c>
      <c r="D914" s="5">
        <v>7</v>
      </c>
      <c r="E914" s="5">
        <v>1</v>
      </c>
      <c r="F914" s="3">
        <v>36.5</v>
      </c>
      <c r="I914"/>
      <c r="K914"/>
    </row>
    <row r="915" spans="2:11" x14ac:dyDescent="0.3">
      <c r="B915" t="s">
        <v>2</v>
      </c>
      <c r="C915" s="5">
        <v>4</v>
      </c>
      <c r="D915" s="5">
        <v>9</v>
      </c>
      <c r="E915" s="5">
        <v>3</v>
      </c>
      <c r="F915" s="3">
        <v>32.5</v>
      </c>
      <c r="I915"/>
      <c r="K915"/>
    </row>
    <row r="916" spans="2:11" x14ac:dyDescent="0.3">
      <c r="B916" t="s">
        <v>63</v>
      </c>
      <c r="C916" s="5">
        <v>4</v>
      </c>
      <c r="D916" s="5">
        <v>9</v>
      </c>
      <c r="E916" s="5">
        <v>1</v>
      </c>
      <c r="F916" s="3">
        <v>23</v>
      </c>
      <c r="I916"/>
      <c r="K916"/>
    </row>
    <row r="917" spans="2:11" x14ac:dyDescent="0.3">
      <c r="B917" t="s">
        <v>76</v>
      </c>
      <c r="C917" s="5">
        <v>4</v>
      </c>
      <c r="D917" s="5">
        <v>18</v>
      </c>
      <c r="E917" s="5">
        <v>3</v>
      </c>
      <c r="F917" s="3">
        <v>59.75</v>
      </c>
      <c r="I917"/>
      <c r="K917"/>
    </row>
    <row r="918" spans="2:11" x14ac:dyDescent="0.3">
      <c r="B918" t="s">
        <v>169</v>
      </c>
      <c r="C918" s="5">
        <v>4</v>
      </c>
      <c r="D918" s="5">
        <v>3</v>
      </c>
      <c r="E918" s="5">
        <v>0</v>
      </c>
      <c r="F918" s="3">
        <v>54</v>
      </c>
      <c r="I918"/>
      <c r="K918"/>
    </row>
    <row r="919" spans="2:11" x14ac:dyDescent="0.3">
      <c r="B919" t="s">
        <v>77</v>
      </c>
      <c r="C919" s="5">
        <v>4</v>
      </c>
      <c r="D919" s="5">
        <v>13</v>
      </c>
      <c r="E919" s="5">
        <v>4</v>
      </c>
      <c r="F919" s="3">
        <v>45</v>
      </c>
      <c r="I919"/>
      <c r="K919"/>
    </row>
    <row r="920" spans="2:11" x14ac:dyDescent="0.3">
      <c r="B920" t="s">
        <v>177</v>
      </c>
      <c r="C920" s="5">
        <v>4</v>
      </c>
      <c r="D920" s="5">
        <v>11</v>
      </c>
      <c r="E920" s="5">
        <v>0</v>
      </c>
      <c r="F920" s="3">
        <v>33.5</v>
      </c>
      <c r="I920"/>
      <c r="K920"/>
    </row>
    <row r="921" spans="2:11" x14ac:dyDescent="0.3">
      <c r="B921" t="s">
        <v>9</v>
      </c>
      <c r="C921" s="5">
        <v>4</v>
      </c>
      <c r="D921" s="5">
        <v>8</v>
      </c>
      <c r="E921" s="5">
        <v>2</v>
      </c>
      <c r="F921" s="3">
        <v>69.75</v>
      </c>
      <c r="I921"/>
      <c r="K921"/>
    </row>
    <row r="922" spans="2:11" x14ac:dyDescent="0.3">
      <c r="B922" t="s">
        <v>34</v>
      </c>
      <c r="C922" s="5">
        <v>4</v>
      </c>
      <c r="D922" s="5">
        <v>11</v>
      </c>
      <c r="E922" s="5">
        <v>3</v>
      </c>
      <c r="F922" s="3">
        <v>35.5</v>
      </c>
      <c r="I922"/>
      <c r="K922"/>
    </row>
    <row r="923" spans="2:11" x14ac:dyDescent="0.3">
      <c r="B923" t="s">
        <v>79</v>
      </c>
      <c r="C923" s="5">
        <v>4</v>
      </c>
      <c r="D923" s="5">
        <v>3</v>
      </c>
      <c r="E923" s="5">
        <v>0</v>
      </c>
      <c r="F923" s="3">
        <v>48.25</v>
      </c>
      <c r="I923"/>
      <c r="K923"/>
    </row>
    <row r="924" spans="2:11" x14ac:dyDescent="0.3">
      <c r="B924" t="s">
        <v>38</v>
      </c>
      <c r="C924" s="5">
        <v>4</v>
      </c>
      <c r="D924" s="5">
        <v>7</v>
      </c>
      <c r="E924" s="5">
        <v>1</v>
      </c>
      <c r="F924" s="3">
        <v>40</v>
      </c>
      <c r="I924"/>
      <c r="K924"/>
    </row>
    <row r="925" spans="2:11" x14ac:dyDescent="0.3">
      <c r="B925" t="s">
        <v>80</v>
      </c>
      <c r="C925" s="5">
        <v>4</v>
      </c>
      <c r="D925" s="5">
        <v>11</v>
      </c>
      <c r="E925" s="5">
        <v>3</v>
      </c>
      <c r="F925" s="3">
        <v>49.5</v>
      </c>
      <c r="I925"/>
      <c r="K925"/>
    </row>
    <row r="926" spans="2:11" x14ac:dyDescent="0.3">
      <c r="B926" t="s">
        <v>201</v>
      </c>
      <c r="C926" s="5">
        <v>4</v>
      </c>
      <c r="D926" s="5">
        <v>7</v>
      </c>
      <c r="E926" s="5">
        <v>0</v>
      </c>
      <c r="F926" s="3">
        <v>27.5</v>
      </c>
      <c r="I926"/>
      <c r="K926"/>
    </row>
    <row r="927" spans="2:11" x14ac:dyDescent="0.3">
      <c r="B927" t="s">
        <v>82</v>
      </c>
      <c r="C927" s="5">
        <v>4</v>
      </c>
      <c r="D927" s="5">
        <v>11</v>
      </c>
      <c r="E927" s="5">
        <v>2</v>
      </c>
      <c r="F927" s="3">
        <v>37.25</v>
      </c>
      <c r="I927"/>
      <c r="K927"/>
    </row>
    <row r="928" spans="2:11" x14ac:dyDescent="0.3">
      <c r="B928" t="s">
        <v>209</v>
      </c>
      <c r="C928" s="5">
        <v>4</v>
      </c>
      <c r="D928" s="5">
        <v>8</v>
      </c>
      <c r="E928" s="5">
        <v>0</v>
      </c>
      <c r="F928" s="3">
        <v>29.5</v>
      </c>
      <c r="I928"/>
      <c r="K928"/>
    </row>
    <row r="929" spans="2:11" x14ac:dyDescent="0.3">
      <c r="B929" t="s">
        <v>83</v>
      </c>
      <c r="C929" s="5">
        <v>4</v>
      </c>
      <c r="D929" s="5">
        <v>2</v>
      </c>
      <c r="E929" s="5">
        <v>3</v>
      </c>
      <c r="F929" s="3">
        <v>51</v>
      </c>
      <c r="I929"/>
      <c r="K929"/>
    </row>
    <row r="930" spans="2:11" x14ac:dyDescent="0.3">
      <c r="B930" t="s">
        <v>217</v>
      </c>
      <c r="C930" s="5">
        <v>4</v>
      </c>
      <c r="D930" s="5">
        <v>7</v>
      </c>
      <c r="E930" s="5">
        <v>0</v>
      </c>
      <c r="F930" s="3">
        <v>42.25</v>
      </c>
      <c r="I930"/>
      <c r="K930"/>
    </row>
    <row r="931" spans="2:11" x14ac:dyDescent="0.3">
      <c r="B931" t="s">
        <v>84</v>
      </c>
      <c r="C931" s="5">
        <v>4</v>
      </c>
      <c r="D931" s="5">
        <v>3</v>
      </c>
      <c r="E931" s="5">
        <v>1</v>
      </c>
      <c r="F931" s="3">
        <v>42.5</v>
      </c>
      <c r="I931"/>
      <c r="K931"/>
    </row>
    <row r="932" spans="2:11" x14ac:dyDescent="0.3">
      <c r="B932" t="s">
        <v>225</v>
      </c>
      <c r="C932" s="5">
        <v>4</v>
      </c>
      <c r="D932" s="5">
        <v>7</v>
      </c>
      <c r="E932" s="5">
        <v>3</v>
      </c>
      <c r="F932" s="3">
        <v>18.25</v>
      </c>
      <c r="I932"/>
      <c r="K932"/>
    </row>
    <row r="933" spans="2:11" x14ac:dyDescent="0.3">
      <c r="B933" t="s">
        <v>85</v>
      </c>
      <c r="C933" s="5">
        <v>4</v>
      </c>
      <c r="D933" s="5">
        <v>0</v>
      </c>
      <c r="E933" s="5">
        <v>0</v>
      </c>
      <c r="F933" s="3">
        <v>22</v>
      </c>
      <c r="I933"/>
      <c r="K933"/>
    </row>
    <row r="934" spans="2:11" x14ac:dyDescent="0.3">
      <c r="B934" t="s">
        <v>233</v>
      </c>
      <c r="C934" s="5">
        <v>4</v>
      </c>
      <c r="D934" s="5">
        <v>7</v>
      </c>
      <c r="E934" s="5">
        <v>0</v>
      </c>
      <c r="F934" s="3">
        <v>28.5</v>
      </c>
      <c r="I934"/>
      <c r="K934"/>
    </row>
    <row r="935" spans="2:11" x14ac:dyDescent="0.3">
      <c r="B935" t="s">
        <v>86</v>
      </c>
      <c r="C935" s="5">
        <v>4</v>
      </c>
      <c r="D935" s="5">
        <v>18</v>
      </c>
      <c r="E935" s="5">
        <v>2</v>
      </c>
      <c r="F935" s="3">
        <v>50.75</v>
      </c>
      <c r="I935"/>
      <c r="K935"/>
    </row>
    <row r="936" spans="2:11" x14ac:dyDescent="0.3">
      <c r="B936" t="s">
        <v>28</v>
      </c>
      <c r="C936" s="5">
        <v>4</v>
      </c>
      <c r="D936" s="5">
        <v>6</v>
      </c>
      <c r="E936" s="5">
        <v>7</v>
      </c>
      <c r="F936" s="3">
        <v>42</v>
      </c>
      <c r="I936"/>
      <c r="K936"/>
    </row>
    <row r="937" spans="2:11" x14ac:dyDescent="0.3">
      <c r="B937" t="s">
        <v>87</v>
      </c>
      <c r="C937" s="5">
        <v>4</v>
      </c>
      <c r="D937" s="5">
        <v>0</v>
      </c>
      <c r="E937" s="5">
        <v>0</v>
      </c>
      <c r="F937" s="3">
        <v>27.75</v>
      </c>
      <c r="I937"/>
      <c r="K937"/>
    </row>
    <row r="938" spans="2:11" x14ac:dyDescent="0.3">
      <c r="B938" t="s">
        <v>251</v>
      </c>
      <c r="C938" s="5">
        <v>4</v>
      </c>
      <c r="D938" s="5">
        <v>6</v>
      </c>
      <c r="E938" s="5">
        <v>3</v>
      </c>
      <c r="F938" s="3">
        <v>46</v>
      </c>
      <c r="I938"/>
      <c r="K938"/>
    </row>
    <row r="939" spans="2:11" x14ac:dyDescent="0.3">
      <c r="B939" t="s">
        <v>88</v>
      </c>
      <c r="C939" s="5">
        <v>4</v>
      </c>
      <c r="D939" s="5">
        <v>0</v>
      </c>
      <c r="E939" s="5">
        <v>0</v>
      </c>
      <c r="F939" s="3">
        <v>20.25</v>
      </c>
      <c r="I939"/>
      <c r="K939"/>
    </row>
    <row r="940" spans="2:11" x14ac:dyDescent="0.3">
      <c r="B940" t="s">
        <v>259</v>
      </c>
      <c r="C940" s="5">
        <v>4</v>
      </c>
      <c r="D940" s="5">
        <v>5</v>
      </c>
      <c r="E940" s="5">
        <v>1</v>
      </c>
      <c r="F940" s="3">
        <v>25.25</v>
      </c>
      <c r="I940"/>
      <c r="K940"/>
    </row>
    <row r="941" spans="2:11" x14ac:dyDescent="0.3">
      <c r="B941" t="s">
        <v>89</v>
      </c>
      <c r="C941" s="5">
        <v>4</v>
      </c>
      <c r="D941" s="5">
        <v>0</v>
      </c>
      <c r="E941" s="5">
        <v>0</v>
      </c>
      <c r="F941" s="3">
        <v>31.25</v>
      </c>
      <c r="I941"/>
      <c r="K941"/>
    </row>
    <row r="942" spans="2:11" x14ac:dyDescent="0.3">
      <c r="B942" t="s">
        <v>267</v>
      </c>
      <c r="C942" s="5">
        <v>4</v>
      </c>
      <c r="D942" s="5">
        <v>13</v>
      </c>
      <c r="E942" s="5">
        <v>2</v>
      </c>
      <c r="F942" s="3">
        <v>38.5</v>
      </c>
      <c r="I942"/>
      <c r="K942"/>
    </row>
    <row r="943" spans="2:11" x14ac:dyDescent="0.3">
      <c r="B943" t="s">
        <v>90</v>
      </c>
      <c r="C943" s="5">
        <v>4</v>
      </c>
      <c r="D943" s="5">
        <v>17</v>
      </c>
      <c r="E943" s="5">
        <v>0</v>
      </c>
      <c r="F943" s="3">
        <v>39.75</v>
      </c>
      <c r="I943"/>
      <c r="K943"/>
    </row>
    <row r="944" spans="2:11" x14ac:dyDescent="0.3">
      <c r="B944" t="s">
        <v>171</v>
      </c>
      <c r="C944" s="5">
        <v>4</v>
      </c>
      <c r="D944" s="5">
        <v>11</v>
      </c>
      <c r="E944" s="5">
        <v>3</v>
      </c>
      <c r="F944" s="3">
        <v>36</v>
      </c>
      <c r="I944"/>
      <c r="K944"/>
    </row>
    <row r="945" spans="2:11" x14ac:dyDescent="0.3">
      <c r="B945" t="s">
        <v>91</v>
      </c>
      <c r="C945" s="5">
        <v>4</v>
      </c>
      <c r="D945" s="5">
        <v>11</v>
      </c>
      <c r="E945" s="5">
        <v>2</v>
      </c>
      <c r="F945" s="3">
        <v>21.5</v>
      </c>
      <c r="I945"/>
      <c r="K945"/>
    </row>
    <row r="946" spans="2:11" x14ac:dyDescent="0.3">
      <c r="B946" t="s">
        <v>175</v>
      </c>
      <c r="C946" s="5">
        <v>4</v>
      </c>
      <c r="D946" s="5">
        <v>3</v>
      </c>
      <c r="E946" s="5">
        <v>1</v>
      </c>
      <c r="F946" s="3">
        <v>48.25</v>
      </c>
      <c r="I946"/>
      <c r="K946"/>
    </row>
    <row r="947" spans="2:11" x14ac:dyDescent="0.3">
      <c r="B947" t="s">
        <v>92</v>
      </c>
      <c r="C947" s="5">
        <v>4</v>
      </c>
      <c r="D947" s="5">
        <v>4</v>
      </c>
      <c r="E947" s="5">
        <v>3</v>
      </c>
      <c r="F947" s="3">
        <v>29.75</v>
      </c>
      <c r="I947"/>
      <c r="K947"/>
    </row>
    <row r="948" spans="2:11" x14ac:dyDescent="0.3">
      <c r="B948" t="s">
        <v>179</v>
      </c>
      <c r="C948" s="5">
        <v>4</v>
      </c>
      <c r="D948" s="5">
        <v>21</v>
      </c>
      <c r="E948" s="5">
        <v>3</v>
      </c>
      <c r="F948" s="3">
        <v>48.5</v>
      </c>
      <c r="I948"/>
      <c r="K948"/>
    </row>
    <row r="949" spans="2:11" x14ac:dyDescent="0.3">
      <c r="B949" t="s">
        <v>94</v>
      </c>
      <c r="C949" s="5">
        <v>4</v>
      </c>
      <c r="D949" s="5">
        <v>0</v>
      </c>
      <c r="E949" s="5">
        <v>0</v>
      </c>
      <c r="F949" s="3">
        <v>21.5</v>
      </c>
      <c r="I949"/>
      <c r="K949"/>
    </row>
    <row r="950" spans="2:11" x14ac:dyDescent="0.3">
      <c r="B950" t="s">
        <v>53</v>
      </c>
      <c r="C950" s="5">
        <v>4</v>
      </c>
      <c r="D950" s="5">
        <v>10</v>
      </c>
      <c r="E950" s="5">
        <v>1</v>
      </c>
      <c r="F950" s="3">
        <v>25.75</v>
      </c>
      <c r="I950"/>
      <c r="K950"/>
    </row>
    <row r="951" spans="2:11" x14ac:dyDescent="0.3">
      <c r="B951" t="s">
        <v>95</v>
      </c>
      <c r="C951" s="5">
        <v>4</v>
      </c>
      <c r="D951" s="5">
        <v>0</v>
      </c>
      <c r="E951" s="5">
        <v>2</v>
      </c>
      <c r="F951" s="3">
        <v>18</v>
      </c>
      <c r="I951"/>
      <c r="K951"/>
    </row>
    <row r="952" spans="2:11" x14ac:dyDescent="0.3">
      <c r="B952" t="s">
        <v>55</v>
      </c>
      <c r="C952" s="5">
        <v>4</v>
      </c>
      <c r="D952" s="5">
        <v>15</v>
      </c>
      <c r="E952" s="5">
        <v>9</v>
      </c>
      <c r="F952" s="3">
        <v>25.75</v>
      </c>
      <c r="I952"/>
      <c r="K952"/>
    </row>
    <row r="953" spans="2:11" x14ac:dyDescent="0.3">
      <c r="B953" t="s">
        <v>96</v>
      </c>
      <c r="C953" s="5">
        <v>4</v>
      </c>
      <c r="D953" s="5">
        <v>14</v>
      </c>
      <c r="E953" s="5">
        <v>5</v>
      </c>
      <c r="F953" s="3">
        <v>28</v>
      </c>
      <c r="I953"/>
      <c r="K953"/>
    </row>
    <row r="954" spans="2:11" x14ac:dyDescent="0.3">
      <c r="B954" t="s">
        <v>18</v>
      </c>
      <c r="C954" s="5">
        <v>4</v>
      </c>
      <c r="D954" s="5">
        <v>21</v>
      </c>
      <c r="E954" s="5">
        <v>6</v>
      </c>
      <c r="F954" s="3">
        <v>31.75</v>
      </c>
      <c r="I954"/>
      <c r="K954"/>
    </row>
    <row r="955" spans="2:11" x14ac:dyDescent="0.3">
      <c r="B955" t="s">
        <v>97</v>
      </c>
      <c r="C955" s="5">
        <v>4</v>
      </c>
      <c r="D955" s="5">
        <v>7</v>
      </c>
      <c r="E955" s="5">
        <v>0</v>
      </c>
      <c r="F955" s="3">
        <v>42.25</v>
      </c>
      <c r="I955"/>
      <c r="K955"/>
    </row>
    <row r="956" spans="2:11" x14ac:dyDescent="0.3">
      <c r="B956" t="s">
        <v>195</v>
      </c>
      <c r="C956" s="5">
        <v>4</v>
      </c>
      <c r="D956" s="5">
        <v>1</v>
      </c>
      <c r="E956" s="5">
        <v>0</v>
      </c>
      <c r="F956" s="3">
        <v>30.5</v>
      </c>
      <c r="I956"/>
      <c r="K956"/>
    </row>
    <row r="957" spans="2:11" x14ac:dyDescent="0.3">
      <c r="B957" t="s">
        <v>98</v>
      </c>
      <c r="C957" s="5">
        <v>4</v>
      </c>
      <c r="D957" s="5">
        <v>0</v>
      </c>
      <c r="E957" s="5">
        <v>1</v>
      </c>
      <c r="F957" s="3">
        <v>19.25</v>
      </c>
      <c r="I957"/>
      <c r="K957"/>
    </row>
    <row r="958" spans="2:11" x14ac:dyDescent="0.3">
      <c r="B958" t="s">
        <v>199</v>
      </c>
      <c r="C958" s="5">
        <v>4</v>
      </c>
      <c r="D958" s="5">
        <v>19</v>
      </c>
      <c r="E958" s="5">
        <v>6</v>
      </c>
      <c r="F958" s="3">
        <v>54</v>
      </c>
      <c r="I958"/>
      <c r="K958"/>
    </row>
    <row r="959" spans="2:11" x14ac:dyDescent="0.3">
      <c r="B959" t="s">
        <v>99</v>
      </c>
      <c r="C959" s="5">
        <v>4</v>
      </c>
      <c r="D959" s="5">
        <v>0</v>
      </c>
      <c r="E959" s="5">
        <v>2</v>
      </c>
      <c r="F959" s="3">
        <v>32.25</v>
      </c>
      <c r="I959"/>
      <c r="K959"/>
    </row>
    <row r="960" spans="2:11" x14ac:dyDescent="0.3">
      <c r="B960" t="s">
        <v>203</v>
      </c>
      <c r="C960" s="5">
        <v>4</v>
      </c>
      <c r="D960" s="5">
        <v>7</v>
      </c>
      <c r="E960" s="5">
        <v>0</v>
      </c>
      <c r="F960" s="3">
        <v>31.25</v>
      </c>
      <c r="I960"/>
      <c r="K960"/>
    </row>
    <row r="961" spans="2:11" x14ac:dyDescent="0.3">
      <c r="B961" t="s">
        <v>100</v>
      </c>
      <c r="C961" s="5">
        <v>4</v>
      </c>
      <c r="D961" s="5">
        <v>0</v>
      </c>
      <c r="E961" s="5">
        <v>1</v>
      </c>
      <c r="F961" s="3">
        <v>35.75</v>
      </c>
      <c r="I961"/>
      <c r="K961"/>
    </row>
    <row r="962" spans="2:11" x14ac:dyDescent="0.3">
      <c r="B962" t="s">
        <v>207</v>
      </c>
      <c r="C962" s="5">
        <v>4</v>
      </c>
      <c r="D962" s="5">
        <v>11</v>
      </c>
      <c r="E962" s="5">
        <v>5</v>
      </c>
      <c r="F962" s="3">
        <v>44</v>
      </c>
      <c r="I962"/>
      <c r="K962"/>
    </row>
    <row r="963" spans="2:11" x14ac:dyDescent="0.3">
      <c r="B963" t="s">
        <v>101</v>
      </c>
      <c r="C963" s="5">
        <v>4</v>
      </c>
      <c r="D963" s="5">
        <v>1</v>
      </c>
      <c r="E963" s="5">
        <v>0</v>
      </c>
      <c r="F963" s="3">
        <v>21.75</v>
      </c>
      <c r="I963"/>
      <c r="K963"/>
    </row>
    <row r="964" spans="2:11" x14ac:dyDescent="0.3">
      <c r="B964" t="s">
        <v>211</v>
      </c>
      <c r="C964" s="5">
        <v>4</v>
      </c>
      <c r="D964" s="5">
        <v>1</v>
      </c>
      <c r="E964" s="5">
        <v>1</v>
      </c>
      <c r="F964" s="3">
        <v>31.75</v>
      </c>
      <c r="I964"/>
      <c r="K964"/>
    </row>
    <row r="965" spans="2:11" x14ac:dyDescent="0.3">
      <c r="B965" t="s">
        <v>102</v>
      </c>
      <c r="C965" s="5">
        <v>4</v>
      </c>
      <c r="D965" s="5">
        <v>11</v>
      </c>
      <c r="E965" s="5">
        <v>9</v>
      </c>
      <c r="F965" s="3">
        <v>55</v>
      </c>
      <c r="I965"/>
      <c r="K965"/>
    </row>
    <row r="966" spans="2:11" x14ac:dyDescent="0.3">
      <c r="B966" t="s">
        <v>215</v>
      </c>
      <c r="C966" s="5">
        <v>4</v>
      </c>
      <c r="D966" s="5">
        <v>12</v>
      </c>
      <c r="E966" s="5">
        <v>1</v>
      </c>
      <c r="F966" s="3">
        <v>30.25</v>
      </c>
      <c r="I966"/>
      <c r="K966"/>
    </row>
    <row r="967" spans="2:11" x14ac:dyDescent="0.3">
      <c r="B967" t="s">
        <v>103</v>
      </c>
      <c r="C967" s="5">
        <v>4</v>
      </c>
      <c r="D967" s="5">
        <v>13</v>
      </c>
      <c r="E967" s="5">
        <v>1</v>
      </c>
      <c r="F967" s="3">
        <v>26.5</v>
      </c>
      <c r="I967"/>
      <c r="K967"/>
    </row>
    <row r="968" spans="2:11" x14ac:dyDescent="0.3">
      <c r="B968" t="s">
        <v>4</v>
      </c>
      <c r="C968" s="5">
        <v>4</v>
      </c>
      <c r="D968" s="5">
        <v>1</v>
      </c>
      <c r="E968" s="5">
        <v>0</v>
      </c>
      <c r="F968" s="3">
        <v>24.25</v>
      </c>
      <c r="I968"/>
      <c r="K968"/>
    </row>
    <row r="969" spans="2:11" x14ac:dyDescent="0.3">
      <c r="B969" t="s">
        <v>105</v>
      </c>
      <c r="C969" s="5">
        <v>4</v>
      </c>
      <c r="D969" s="5">
        <v>0</v>
      </c>
      <c r="E969" s="5">
        <v>0</v>
      </c>
      <c r="F969" s="3">
        <v>29.25</v>
      </c>
      <c r="I969"/>
      <c r="K969"/>
    </row>
    <row r="970" spans="2:11" x14ac:dyDescent="0.3">
      <c r="B970" t="s">
        <v>25</v>
      </c>
      <c r="C970" s="5">
        <v>4</v>
      </c>
      <c r="D970" s="5">
        <v>1</v>
      </c>
      <c r="E970" s="5">
        <v>0</v>
      </c>
      <c r="F970" s="3">
        <v>13</v>
      </c>
      <c r="I970"/>
      <c r="K970"/>
    </row>
    <row r="971" spans="2:11" x14ac:dyDescent="0.3">
      <c r="B971" t="s">
        <v>107</v>
      </c>
      <c r="C971" s="5">
        <v>4</v>
      </c>
      <c r="D971" s="5">
        <v>4</v>
      </c>
      <c r="E971" s="5">
        <v>5</v>
      </c>
      <c r="F971" s="3">
        <v>24.25</v>
      </c>
      <c r="I971"/>
      <c r="K971"/>
    </row>
    <row r="972" spans="2:11" x14ac:dyDescent="0.3">
      <c r="B972" t="s">
        <v>227</v>
      </c>
      <c r="C972" s="5">
        <v>4</v>
      </c>
      <c r="D972" s="5">
        <v>0</v>
      </c>
      <c r="E972" s="5">
        <v>4</v>
      </c>
      <c r="F972" s="3">
        <v>19</v>
      </c>
      <c r="I972"/>
      <c r="K972"/>
    </row>
    <row r="973" spans="2:11" x14ac:dyDescent="0.3">
      <c r="B973" t="s">
        <v>108</v>
      </c>
      <c r="C973" s="5">
        <v>4</v>
      </c>
      <c r="D973" s="5">
        <v>1</v>
      </c>
      <c r="E973" s="5">
        <v>0</v>
      </c>
      <c r="F973" s="3">
        <v>8.5</v>
      </c>
      <c r="I973"/>
      <c r="K973"/>
    </row>
    <row r="974" spans="2:11" x14ac:dyDescent="0.3">
      <c r="B974" t="s">
        <v>231</v>
      </c>
      <c r="C974" s="5">
        <v>4</v>
      </c>
      <c r="D974" s="5">
        <v>2</v>
      </c>
      <c r="E974" s="5">
        <v>5</v>
      </c>
      <c r="F974" s="3">
        <v>31.5</v>
      </c>
      <c r="I974"/>
      <c r="K974"/>
    </row>
    <row r="975" spans="2:11" x14ac:dyDescent="0.3">
      <c r="B975" t="s">
        <v>35</v>
      </c>
      <c r="C975" s="5">
        <v>4</v>
      </c>
      <c r="D975" s="5">
        <v>5</v>
      </c>
      <c r="E975" s="5">
        <v>2</v>
      </c>
      <c r="F975" s="3">
        <v>34.5</v>
      </c>
      <c r="I975"/>
      <c r="K975"/>
    </row>
    <row r="976" spans="2:11" x14ac:dyDescent="0.3">
      <c r="B976" t="s">
        <v>235</v>
      </c>
      <c r="C976" s="5">
        <v>4</v>
      </c>
      <c r="D976" s="5">
        <v>2</v>
      </c>
      <c r="E976" s="5">
        <v>1</v>
      </c>
      <c r="F976" s="3">
        <v>28</v>
      </c>
      <c r="I976"/>
      <c r="K976"/>
    </row>
    <row r="977" spans="2:11" x14ac:dyDescent="0.3">
      <c r="B977" t="s">
        <v>10</v>
      </c>
      <c r="C977" s="5">
        <v>4</v>
      </c>
      <c r="D977" s="5">
        <v>17</v>
      </c>
      <c r="E977" s="5">
        <v>6</v>
      </c>
      <c r="F977" s="3">
        <v>41.25</v>
      </c>
      <c r="I977"/>
      <c r="K977"/>
    </row>
    <row r="978" spans="2:11" x14ac:dyDescent="0.3">
      <c r="B978" t="s">
        <v>39</v>
      </c>
      <c r="C978" s="5">
        <v>4</v>
      </c>
      <c r="D978" s="5">
        <v>1</v>
      </c>
      <c r="E978" s="5">
        <v>0</v>
      </c>
      <c r="F978" s="3">
        <v>4.25</v>
      </c>
      <c r="I978"/>
      <c r="K978"/>
    </row>
    <row r="979" spans="2:11" x14ac:dyDescent="0.3">
      <c r="B979" t="s">
        <v>111</v>
      </c>
      <c r="C979" s="5">
        <v>4</v>
      </c>
      <c r="D979" s="5">
        <v>15</v>
      </c>
      <c r="E979" s="5">
        <v>6</v>
      </c>
      <c r="F979" s="3">
        <v>32.5</v>
      </c>
      <c r="I979"/>
      <c r="K979"/>
    </row>
    <row r="980" spans="2:11" x14ac:dyDescent="0.3">
      <c r="B980" t="s">
        <v>29</v>
      </c>
      <c r="C980" s="5">
        <v>4</v>
      </c>
      <c r="D980" s="5">
        <v>18</v>
      </c>
      <c r="E980" s="5">
        <v>2</v>
      </c>
      <c r="F980" s="3">
        <v>36</v>
      </c>
      <c r="I980"/>
      <c r="K980"/>
    </row>
    <row r="981" spans="2:11" x14ac:dyDescent="0.3">
      <c r="B981" t="s">
        <v>112</v>
      </c>
      <c r="C981" s="5">
        <v>4</v>
      </c>
      <c r="D981" s="5">
        <v>0</v>
      </c>
      <c r="E981" s="5">
        <v>1</v>
      </c>
      <c r="F981" s="3">
        <v>21.5</v>
      </c>
      <c r="I981"/>
      <c r="K981"/>
    </row>
    <row r="982" spans="2:11" x14ac:dyDescent="0.3">
      <c r="B982" t="s">
        <v>248</v>
      </c>
      <c r="C982" s="5">
        <v>4</v>
      </c>
      <c r="D982" s="5">
        <v>33</v>
      </c>
      <c r="E982" s="5">
        <v>2</v>
      </c>
      <c r="F982" s="3">
        <v>51.5</v>
      </c>
      <c r="I982"/>
      <c r="K982"/>
    </row>
    <row r="983" spans="2:11" x14ac:dyDescent="0.3">
      <c r="B983" t="s">
        <v>113</v>
      </c>
      <c r="C983" s="5">
        <v>4</v>
      </c>
      <c r="D983" s="5">
        <v>11</v>
      </c>
      <c r="E983" s="5">
        <v>2</v>
      </c>
      <c r="F983" s="3">
        <v>19.25</v>
      </c>
      <c r="I983"/>
      <c r="K983"/>
    </row>
    <row r="984" spans="2:11" x14ac:dyDescent="0.3">
      <c r="B984" t="s">
        <v>253</v>
      </c>
      <c r="C984" s="5">
        <v>4</v>
      </c>
      <c r="D984" s="5">
        <v>10</v>
      </c>
      <c r="E984" s="5">
        <v>2</v>
      </c>
      <c r="F984" s="3">
        <v>29.5</v>
      </c>
      <c r="I984"/>
      <c r="K984"/>
    </row>
    <row r="985" spans="2:11" x14ac:dyDescent="0.3">
      <c r="B985" t="s">
        <v>114</v>
      </c>
      <c r="C985" s="5">
        <v>4</v>
      </c>
      <c r="D985" s="5">
        <v>10</v>
      </c>
      <c r="E985" s="5">
        <v>6</v>
      </c>
      <c r="F985" s="3">
        <v>36</v>
      </c>
      <c r="I985"/>
      <c r="K985"/>
    </row>
    <row r="986" spans="2:11" x14ac:dyDescent="0.3">
      <c r="B986" t="s">
        <v>31</v>
      </c>
      <c r="C986" s="5">
        <v>4</v>
      </c>
      <c r="D986" s="5">
        <v>11</v>
      </c>
      <c r="E986" s="5">
        <v>2</v>
      </c>
      <c r="F986" s="3">
        <v>33.25</v>
      </c>
      <c r="I986"/>
      <c r="K986"/>
    </row>
    <row r="987" spans="2:11" x14ac:dyDescent="0.3">
      <c r="B987" t="s">
        <v>115</v>
      </c>
      <c r="C987" s="5">
        <v>4</v>
      </c>
      <c r="D987" s="5">
        <v>0</v>
      </c>
      <c r="E987" s="5">
        <v>0</v>
      </c>
      <c r="F987" s="3">
        <v>29.75</v>
      </c>
      <c r="I987"/>
      <c r="K987"/>
    </row>
    <row r="988" spans="2:11" x14ac:dyDescent="0.3">
      <c r="B988" t="s">
        <v>261</v>
      </c>
      <c r="C988" s="5">
        <v>4</v>
      </c>
      <c r="D988" s="5">
        <v>2</v>
      </c>
      <c r="E988" s="5">
        <v>0</v>
      </c>
      <c r="F988" s="3">
        <v>9.5</v>
      </c>
      <c r="I988"/>
      <c r="K988"/>
    </row>
    <row r="989" spans="2:11" x14ac:dyDescent="0.3">
      <c r="B989" t="s">
        <v>116</v>
      </c>
      <c r="C989" s="5">
        <v>4</v>
      </c>
      <c r="D989" s="5">
        <v>12</v>
      </c>
      <c r="E989" s="5">
        <v>3</v>
      </c>
      <c r="F989" s="3">
        <v>24.25</v>
      </c>
      <c r="I989"/>
      <c r="K989"/>
    </row>
    <row r="990" spans="2:11" x14ac:dyDescent="0.3">
      <c r="B990" t="s">
        <v>265</v>
      </c>
      <c r="C990" s="5">
        <v>4</v>
      </c>
      <c r="D990" s="5">
        <v>2</v>
      </c>
      <c r="E990" s="5">
        <v>0</v>
      </c>
      <c r="F990" s="3">
        <v>15.5</v>
      </c>
      <c r="I990"/>
      <c r="K990"/>
    </row>
    <row r="991" spans="2:11" x14ac:dyDescent="0.3">
      <c r="B991" t="s">
        <v>117</v>
      </c>
      <c r="C991" s="5">
        <v>4</v>
      </c>
      <c r="D991" s="5">
        <v>18</v>
      </c>
      <c r="E991" s="5">
        <v>1</v>
      </c>
      <c r="F991" s="3">
        <v>44.75</v>
      </c>
      <c r="I991"/>
      <c r="K991"/>
    </row>
    <row r="992" spans="2:11" x14ac:dyDescent="0.3">
      <c r="B992" t="s">
        <v>168</v>
      </c>
      <c r="C992" s="5">
        <v>4</v>
      </c>
      <c r="D992" s="5">
        <v>9</v>
      </c>
      <c r="E992" s="5">
        <v>2</v>
      </c>
      <c r="F992" s="3">
        <v>46.75</v>
      </c>
      <c r="I992"/>
      <c r="K992"/>
    </row>
    <row r="993" spans="2:11" x14ac:dyDescent="0.3">
      <c r="B993" t="s">
        <v>118</v>
      </c>
      <c r="C993" s="5">
        <v>4</v>
      </c>
      <c r="D993" s="5">
        <v>3</v>
      </c>
      <c r="E993" s="5">
        <v>2</v>
      </c>
      <c r="F993" s="3">
        <v>30.5</v>
      </c>
      <c r="I993"/>
      <c r="K993"/>
    </row>
    <row r="994" spans="2:11" x14ac:dyDescent="0.3">
      <c r="B994" t="s">
        <v>36</v>
      </c>
      <c r="C994" s="5">
        <v>4</v>
      </c>
      <c r="D994" s="5">
        <v>16</v>
      </c>
      <c r="E994" s="5">
        <v>2</v>
      </c>
      <c r="F994" s="3">
        <v>60.5</v>
      </c>
      <c r="I994"/>
      <c r="K994"/>
    </row>
    <row r="995" spans="2:11" x14ac:dyDescent="0.3">
      <c r="B995" t="s">
        <v>119</v>
      </c>
      <c r="C995" s="5">
        <v>4</v>
      </c>
      <c r="D995" s="5">
        <v>1</v>
      </c>
      <c r="E995" s="5">
        <v>0</v>
      </c>
      <c r="F995" s="3">
        <v>30.5</v>
      </c>
      <c r="I995"/>
      <c r="K995"/>
    </row>
    <row r="996" spans="2:11" x14ac:dyDescent="0.3">
      <c r="B996" t="s">
        <v>16</v>
      </c>
      <c r="C996" s="5">
        <v>4</v>
      </c>
      <c r="D996" s="5">
        <v>2</v>
      </c>
      <c r="E996" s="5">
        <v>2</v>
      </c>
      <c r="F996" s="3">
        <v>23.25</v>
      </c>
      <c r="I996"/>
      <c r="K996"/>
    </row>
    <row r="997" spans="2:11" x14ac:dyDescent="0.3">
      <c r="B997" t="s">
        <v>11</v>
      </c>
      <c r="C997" s="5">
        <v>4</v>
      </c>
      <c r="D997" s="5">
        <v>6</v>
      </c>
      <c r="E997" s="5">
        <v>2</v>
      </c>
      <c r="F997" s="3">
        <v>22</v>
      </c>
      <c r="I997"/>
      <c r="K997"/>
    </row>
    <row r="998" spans="2:11" x14ac:dyDescent="0.3">
      <c r="B998" t="s">
        <v>51</v>
      </c>
      <c r="C998" s="5">
        <v>4</v>
      </c>
      <c r="D998" s="5">
        <v>5</v>
      </c>
      <c r="E998" s="5">
        <v>0</v>
      </c>
      <c r="F998" s="3">
        <v>35</v>
      </c>
      <c r="I998"/>
      <c r="K998"/>
    </row>
    <row r="999" spans="2:11" x14ac:dyDescent="0.3">
      <c r="B999" t="s">
        <v>12</v>
      </c>
      <c r="C999" s="5">
        <v>4</v>
      </c>
      <c r="D999" s="5">
        <v>1</v>
      </c>
      <c r="E999" s="5">
        <v>0</v>
      </c>
      <c r="F999" s="3">
        <v>33.5</v>
      </c>
      <c r="I999"/>
      <c r="K999"/>
    </row>
    <row r="1000" spans="2:11" x14ac:dyDescent="0.3">
      <c r="B1000" t="s">
        <v>176</v>
      </c>
      <c r="C1000" s="5">
        <v>4</v>
      </c>
      <c r="D1000" s="5">
        <v>12</v>
      </c>
      <c r="E1000" s="5">
        <v>3</v>
      </c>
      <c r="F1000" s="3">
        <v>42.25</v>
      </c>
      <c r="I1000"/>
      <c r="K1000"/>
    </row>
    <row r="1001" spans="2:11" x14ac:dyDescent="0.3">
      <c r="B1001" t="s">
        <v>122</v>
      </c>
      <c r="C1001" s="5">
        <v>4</v>
      </c>
      <c r="D1001" s="5">
        <v>0</v>
      </c>
      <c r="E1001" s="5">
        <v>0</v>
      </c>
      <c r="F1001" s="3">
        <v>8.25</v>
      </c>
      <c r="I1001"/>
      <c r="K1001"/>
    </row>
    <row r="1002" spans="2:11" x14ac:dyDescent="0.3">
      <c r="B1002" t="s">
        <v>178</v>
      </c>
      <c r="C1002" s="5">
        <v>4</v>
      </c>
      <c r="D1002" s="5">
        <v>9</v>
      </c>
      <c r="E1002" s="5">
        <v>6</v>
      </c>
      <c r="F1002" s="3">
        <v>18.25</v>
      </c>
      <c r="I1002"/>
      <c r="K1002"/>
    </row>
    <row r="1003" spans="2:11" x14ac:dyDescent="0.3">
      <c r="B1003" t="s">
        <v>123</v>
      </c>
      <c r="C1003" s="5">
        <v>4</v>
      </c>
      <c r="D1003" s="5">
        <v>1</v>
      </c>
      <c r="E1003" s="5">
        <v>3</v>
      </c>
      <c r="F1003" s="3">
        <v>37.75</v>
      </c>
      <c r="I1003"/>
      <c r="K1003"/>
    </row>
    <row r="1004" spans="2:11" x14ac:dyDescent="0.3">
      <c r="B1004" t="s">
        <v>180</v>
      </c>
      <c r="C1004" s="5">
        <v>4</v>
      </c>
      <c r="D1004" s="5">
        <v>7</v>
      </c>
      <c r="E1004" s="5">
        <v>1</v>
      </c>
      <c r="F1004" s="3">
        <v>31.5</v>
      </c>
      <c r="I1004"/>
      <c r="K1004"/>
    </row>
    <row r="1005" spans="2:11" x14ac:dyDescent="0.3">
      <c r="B1005" t="s">
        <v>124</v>
      </c>
      <c r="C1005" s="5">
        <v>4</v>
      </c>
      <c r="D1005" s="5">
        <v>19</v>
      </c>
      <c r="E1005" s="5">
        <v>1</v>
      </c>
      <c r="F1005" s="3">
        <v>37.25</v>
      </c>
      <c r="I1005"/>
      <c r="K1005"/>
    </row>
    <row r="1006" spans="2:11" x14ac:dyDescent="0.3">
      <c r="B1006" t="s">
        <v>182</v>
      </c>
      <c r="C1006" s="5">
        <v>4</v>
      </c>
      <c r="D1006" s="5">
        <v>5</v>
      </c>
      <c r="E1006" s="5">
        <v>3</v>
      </c>
      <c r="F1006" s="3">
        <v>25.25</v>
      </c>
      <c r="I1006"/>
      <c r="K1006"/>
    </row>
    <row r="1007" spans="2:11" x14ac:dyDescent="0.3">
      <c r="B1007" t="s">
        <v>125</v>
      </c>
      <c r="C1007" s="5">
        <v>4</v>
      </c>
      <c r="D1007" s="5">
        <v>8</v>
      </c>
      <c r="E1007" s="5">
        <v>2</v>
      </c>
      <c r="F1007" s="3">
        <v>34</v>
      </c>
      <c r="I1007"/>
      <c r="K1007"/>
    </row>
    <row r="1008" spans="2:11" x14ac:dyDescent="0.3">
      <c r="B1008" t="s">
        <v>184</v>
      </c>
      <c r="C1008" s="5">
        <v>4</v>
      </c>
      <c r="D1008" s="5">
        <v>17</v>
      </c>
      <c r="E1008" s="5">
        <v>4</v>
      </c>
      <c r="F1008" s="3">
        <v>33.75</v>
      </c>
      <c r="I1008"/>
      <c r="K1008"/>
    </row>
    <row r="1009" spans="2:11" x14ac:dyDescent="0.3">
      <c r="B1009" t="s">
        <v>126</v>
      </c>
      <c r="C1009" s="5">
        <v>4</v>
      </c>
      <c r="D1009" s="5">
        <v>5</v>
      </c>
      <c r="E1009" s="5">
        <v>3</v>
      </c>
      <c r="F1009" s="3">
        <v>32</v>
      </c>
      <c r="I1009"/>
      <c r="K1009"/>
    </row>
    <row r="1010" spans="2:11" x14ac:dyDescent="0.3">
      <c r="B1010" t="s">
        <v>186</v>
      </c>
      <c r="C1010" s="5">
        <v>4</v>
      </c>
      <c r="D1010" s="5">
        <v>13</v>
      </c>
      <c r="E1010" s="5">
        <v>1</v>
      </c>
      <c r="F1010" s="3">
        <v>50</v>
      </c>
      <c r="I1010"/>
      <c r="K1010"/>
    </row>
    <row r="1011" spans="2:11" x14ac:dyDescent="0.3">
      <c r="B1011" t="s">
        <v>127</v>
      </c>
      <c r="C1011" s="5">
        <v>4</v>
      </c>
      <c r="D1011" s="5">
        <v>1</v>
      </c>
      <c r="E1011" s="5">
        <v>0</v>
      </c>
      <c r="F1011" s="3">
        <v>16</v>
      </c>
      <c r="I1011"/>
      <c r="K1011"/>
    </row>
    <row r="1012" spans="2:11" x14ac:dyDescent="0.3">
      <c r="B1012" t="s">
        <v>56</v>
      </c>
      <c r="C1012" s="5">
        <v>4</v>
      </c>
      <c r="D1012" s="5">
        <v>0</v>
      </c>
      <c r="E1012" s="5">
        <v>0</v>
      </c>
      <c r="F1012" s="3">
        <v>15</v>
      </c>
      <c r="I1012"/>
      <c r="K1012"/>
    </row>
    <row r="1013" spans="2:11" x14ac:dyDescent="0.3">
      <c r="B1013" t="s">
        <v>128</v>
      </c>
      <c r="C1013" s="5">
        <v>4</v>
      </c>
      <c r="D1013" s="5">
        <v>3</v>
      </c>
      <c r="E1013" s="5">
        <v>3</v>
      </c>
      <c r="F1013" s="3">
        <v>27.25</v>
      </c>
      <c r="I1013"/>
      <c r="K1013"/>
    </row>
    <row r="1014" spans="2:11" x14ac:dyDescent="0.3">
      <c r="B1014" t="s">
        <v>190</v>
      </c>
      <c r="C1014" s="5">
        <v>4</v>
      </c>
      <c r="D1014" s="5">
        <v>25</v>
      </c>
      <c r="E1014" s="5">
        <v>0</v>
      </c>
      <c r="F1014" s="3">
        <v>43.75</v>
      </c>
      <c r="I1014"/>
      <c r="K1014"/>
    </row>
    <row r="1015" spans="2:11" x14ac:dyDescent="0.3">
      <c r="B1015" t="s">
        <v>44</v>
      </c>
      <c r="C1015" s="5">
        <v>4</v>
      </c>
      <c r="D1015" s="5">
        <v>25</v>
      </c>
      <c r="E1015" s="5">
        <v>5</v>
      </c>
      <c r="F1015" s="3">
        <v>49</v>
      </c>
      <c r="I1015"/>
      <c r="K1015"/>
    </row>
    <row r="1016" spans="2:11" x14ac:dyDescent="0.3">
      <c r="B1016" t="s">
        <v>7</v>
      </c>
      <c r="C1016" s="5">
        <v>4</v>
      </c>
      <c r="D1016" s="5">
        <v>4</v>
      </c>
      <c r="E1016" s="5">
        <v>0</v>
      </c>
      <c r="F1016" s="3">
        <v>30.75</v>
      </c>
      <c r="I1016"/>
      <c r="K1016"/>
    </row>
    <row r="1017" spans="2:11" x14ac:dyDescent="0.3">
      <c r="B1017" t="s">
        <v>45</v>
      </c>
      <c r="C1017" s="5">
        <v>4</v>
      </c>
      <c r="D1017" s="5">
        <v>17</v>
      </c>
      <c r="E1017" s="5">
        <v>0</v>
      </c>
      <c r="F1017" s="3">
        <v>28</v>
      </c>
      <c r="I1017"/>
      <c r="K1017"/>
    </row>
    <row r="1018" spans="2:11" x14ac:dyDescent="0.3">
      <c r="B1018" t="s">
        <v>194</v>
      </c>
      <c r="C1018" s="5">
        <v>4</v>
      </c>
      <c r="D1018" s="5">
        <v>0</v>
      </c>
      <c r="E1018" s="5">
        <v>0</v>
      </c>
      <c r="F1018" s="3">
        <v>19</v>
      </c>
      <c r="I1018"/>
      <c r="K1018"/>
    </row>
    <row r="1019" spans="2:11" x14ac:dyDescent="0.3">
      <c r="B1019" t="s">
        <v>46</v>
      </c>
      <c r="C1019" s="5">
        <v>4</v>
      </c>
      <c r="D1019" s="5">
        <v>3</v>
      </c>
      <c r="E1019" s="5">
        <v>2</v>
      </c>
      <c r="F1019" s="3">
        <v>40.75</v>
      </c>
      <c r="I1019"/>
      <c r="K1019"/>
    </row>
    <row r="1020" spans="2:11" x14ac:dyDescent="0.3">
      <c r="B1020" t="s">
        <v>196</v>
      </c>
      <c r="C1020" s="5">
        <v>4</v>
      </c>
      <c r="D1020" s="5">
        <v>10</v>
      </c>
      <c r="E1020" s="5">
        <v>6</v>
      </c>
      <c r="F1020" s="3">
        <v>19.5</v>
      </c>
      <c r="I1020"/>
      <c r="K1020"/>
    </row>
    <row r="1021" spans="2:11" x14ac:dyDescent="0.3">
      <c r="B1021" t="s">
        <v>132</v>
      </c>
      <c r="C1021" s="5">
        <v>4</v>
      </c>
      <c r="D1021" s="5">
        <v>0</v>
      </c>
      <c r="E1021" s="5">
        <v>1</v>
      </c>
      <c r="F1021" s="3">
        <v>17</v>
      </c>
      <c r="I1021"/>
      <c r="K1021"/>
    </row>
    <row r="1022" spans="2:11" x14ac:dyDescent="0.3">
      <c r="B1022" t="s">
        <v>198</v>
      </c>
      <c r="C1022" s="5">
        <v>4</v>
      </c>
      <c r="D1022" s="5">
        <v>4</v>
      </c>
      <c r="E1022" s="5">
        <v>2</v>
      </c>
      <c r="F1022" s="3">
        <v>29.5</v>
      </c>
      <c r="I1022"/>
      <c r="K1022"/>
    </row>
    <row r="1023" spans="2:11" x14ac:dyDescent="0.3">
      <c r="B1023" t="s">
        <v>133</v>
      </c>
      <c r="C1023" s="5">
        <v>4</v>
      </c>
      <c r="D1023" s="5">
        <v>17</v>
      </c>
      <c r="E1023" s="5">
        <v>0</v>
      </c>
      <c r="F1023" s="3">
        <v>42.75</v>
      </c>
      <c r="I1023"/>
      <c r="K1023"/>
    </row>
    <row r="1024" spans="2:11" x14ac:dyDescent="0.3">
      <c r="B1024" t="s">
        <v>200</v>
      </c>
      <c r="C1024" s="5">
        <v>4</v>
      </c>
      <c r="D1024" s="5">
        <v>9</v>
      </c>
      <c r="E1024" s="5">
        <v>0</v>
      </c>
      <c r="F1024" s="3">
        <v>19.5</v>
      </c>
      <c r="I1024"/>
      <c r="K1024"/>
    </row>
    <row r="1025" spans="2:11" x14ac:dyDescent="0.3">
      <c r="B1025" t="s">
        <v>134</v>
      </c>
      <c r="C1025" s="5">
        <v>4</v>
      </c>
      <c r="D1025" s="5">
        <v>14</v>
      </c>
      <c r="E1025" s="5">
        <v>2</v>
      </c>
      <c r="F1025" s="3">
        <v>19.75</v>
      </c>
      <c r="I1025"/>
      <c r="K1025"/>
    </row>
    <row r="1026" spans="2:11" x14ac:dyDescent="0.3">
      <c r="B1026" t="s">
        <v>21</v>
      </c>
      <c r="C1026" s="5">
        <v>4</v>
      </c>
      <c r="D1026" s="5">
        <v>1</v>
      </c>
      <c r="E1026" s="5">
        <v>0</v>
      </c>
      <c r="F1026" s="3">
        <v>8.75</v>
      </c>
      <c r="I1026"/>
      <c r="K1026"/>
    </row>
    <row r="1027" spans="2:11" x14ac:dyDescent="0.3">
      <c r="B1027" t="s">
        <v>135</v>
      </c>
      <c r="C1027" s="5">
        <v>4</v>
      </c>
      <c r="D1027" s="5">
        <v>8</v>
      </c>
      <c r="E1027" s="5">
        <v>0</v>
      </c>
      <c r="F1027" s="3">
        <v>18.75</v>
      </c>
      <c r="I1027"/>
      <c r="K1027"/>
    </row>
    <row r="1028" spans="2:11" x14ac:dyDescent="0.3">
      <c r="B1028" t="s">
        <v>204</v>
      </c>
      <c r="C1028" s="5">
        <v>4</v>
      </c>
      <c r="D1028" s="5">
        <v>5</v>
      </c>
      <c r="E1028" s="5">
        <v>1</v>
      </c>
      <c r="F1028" s="3">
        <v>31.25</v>
      </c>
      <c r="I1028"/>
      <c r="K1028"/>
    </row>
    <row r="1029" spans="2:11" x14ac:dyDescent="0.3">
      <c r="B1029" t="s">
        <v>47</v>
      </c>
      <c r="C1029" s="5">
        <v>4</v>
      </c>
      <c r="D1029" s="5">
        <v>1</v>
      </c>
      <c r="E1029" s="5">
        <v>0</v>
      </c>
      <c r="F1029" s="3">
        <v>18.75</v>
      </c>
      <c r="I1029"/>
      <c r="K1029"/>
    </row>
    <row r="1030" spans="2:11" x14ac:dyDescent="0.3">
      <c r="B1030" t="s">
        <v>206</v>
      </c>
      <c r="C1030" s="5">
        <v>4</v>
      </c>
      <c r="D1030" s="5">
        <v>8</v>
      </c>
      <c r="E1030" s="5">
        <v>3</v>
      </c>
      <c r="F1030" s="3">
        <v>28.25</v>
      </c>
      <c r="I1030"/>
      <c r="K1030"/>
    </row>
    <row r="1031" spans="2:11" x14ac:dyDescent="0.3">
      <c r="B1031" t="s">
        <v>137</v>
      </c>
      <c r="C1031" s="5">
        <v>4</v>
      </c>
      <c r="D1031" s="5">
        <v>1</v>
      </c>
      <c r="E1031" s="5">
        <v>0</v>
      </c>
      <c r="F1031" s="3">
        <v>23.5</v>
      </c>
      <c r="I1031"/>
      <c r="K1031"/>
    </row>
    <row r="1032" spans="2:11" x14ac:dyDescent="0.3">
      <c r="B1032" t="s">
        <v>208</v>
      </c>
      <c r="C1032" s="5">
        <v>4</v>
      </c>
      <c r="D1032" s="5">
        <v>5</v>
      </c>
      <c r="E1032" s="5">
        <v>2</v>
      </c>
      <c r="F1032" s="3">
        <v>21</v>
      </c>
      <c r="I1032"/>
      <c r="K1032"/>
    </row>
    <row r="1033" spans="2:11" x14ac:dyDescent="0.3">
      <c r="B1033" t="s">
        <v>138</v>
      </c>
      <c r="C1033" s="5">
        <v>4</v>
      </c>
      <c r="D1033" s="5">
        <v>1</v>
      </c>
      <c r="E1033" s="5">
        <v>2</v>
      </c>
      <c r="F1033" s="3">
        <v>40</v>
      </c>
      <c r="I1033"/>
      <c r="K1033"/>
    </row>
    <row r="1034" spans="2:11" x14ac:dyDescent="0.3">
      <c r="B1034" t="s">
        <v>210</v>
      </c>
      <c r="C1034" s="5">
        <v>4</v>
      </c>
      <c r="D1034" s="5">
        <v>1</v>
      </c>
      <c r="E1034" s="5">
        <v>0</v>
      </c>
      <c r="F1034" s="3">
        <v>39.5</v>
      </c>
      <c r="I1034"/>
      <c r="K1034"/>
    </row>
    <row r="1035" spans="2:11" x14ac:dyDescent="0.3">
      <c r="B1035" t="s">
        <v>1</v>
      </c>
      <c r="C1035" s="5">
        <v>4</v>
      </c>
      <c r="D1035" s="5">
        <v>13</v>
      </c>
      <c r="E1035" s="5">
        <v>2</v>
      </c>
      <c r="F1035" s="3">
        <v>34.25</v>
      </c>
      <c r="I1035"/>
      <c r="K1035"/>
    </row>
    <row r="1036" spans="2:11" x14ac:dyDescent="0.3">
      <c r="B1036" t="s">
        <v>212</v>
      </c>
      <c r="C1036" s="5">
        <v>4</v>
      </c>
      <c r="D1036" s="5">
        <v>2</v>
      </c>
      <c r="E1036" s="5">
        <v>0</v>
      </c>
      <c r="F1036" s="3">
        <v>8.25</v>
      </c>
      <c r="I1036"/>
      <c r="K1036"/>
    </row>
    <row r="1037" spans="2:11" x14ac:dyDescent="0.3">
      <c r="B1037" t="s">
        <v>277</v>
      </c>
      <c r="C1037" s="5">
        <v>4</v>
      </c>
      <c r="D1037" s="5">
        <v>3</v>
      </c>
      <c r="E1037" s="5">
        <v>3</v>
      </c>
      <c r="F1037" s="3">
        <v>19</v>
      </c>
      <c r="I1037"/>
      <c r="K1037"/>
    </row>
    <row r="1038" spans="2:11" x14ac:dyDescent="0.3">
      <c r="B1038" t="s">
        <v>59</v>
      </c>
      <c r="C1038" s="5">
        <v>4</v>
      </c>
      <c r="D1038" s="5">
        <v>1</v>
      </c>
      <c r="E1038" s="5">
        <v>0</v>
      </c>
      <c r="F1038" s="3">
        <v>24.5</v>
      </c>
      <c r="I1038"/>
      <c r="K1038"/>
    </row>
    <row r="1039" spans="2:11" x14ac:dyDescent="0.3">
      <c r="B1039" t="s">
        <v>141</v>
      </c>
      <c r="C1039" s="5">
        <v>4</v>
      </c>
      <c r="D1039" s="5">
        <v>13</v>
      </c>
      <c r="E1039" s="5">
        <v>0</v>
      </c>
      <c r="F1039" s="3">
        <v>66</v>
      </c>
      <c r="I1039"/>
      <c r="K1039"/>
    </row>
    <row r="1040" spans="2:11" x14ac:dyDescent="0.3">
      <c r="B1040" t="s">
        <v>216</v>
      </c>
      <c r="C1040" s="5">
        <v>4</v>
      </c>
      <c r="D1040" s="5">
        <v>22</v>
      </c>
      <c r="E1040" s="5">
        <v>2</v>
      </c>
      <c r="F1040" s="3">
        <v>34.75</v>
      </c>
      <c r="I1040"/>
      <c r="K1040"/>
    </row>
    <row r="1041" spans="2:11" x14ac:dyDescent="0.3">
      <c r="B1041" t="s">
        <v>142</v>
      </c>
      <c r="C1041" s="5">
        <v>4</v>
      </c>
      <c r="D1041" s="5">
        <v>2</v>
      </c>
      <c r="E1041" s="5">
        <v>6</v>
      </c>
      <c r="F1041" s="3">
        <v>22.5</v>
      </c>
      <c r="I1041"/>
      <c r="K1041"/>
    </row>
    <row r="1042" spans="2:11" x14ac:dyDescent="0.3">
      <c r="B1042" t="s">
        <v>218</v>
      </c>
      <c r="C1042" s="5">
        <v>4</v>
      </c>
      <c r="D1042" s="5">
        <v>8</v>
      </c>
      <c r="E1042" s="5">
        <v>1</v>
      </c>
      <c r="F1042" s="3">
        <v>46</v>
      </c>
      <c r="I1042"/>
      <c r="K1042"/>
    </row>
    <row r="1043" spans="2:11" x14ac:dyDescent="0.3">
      <c r="B1043" t="s">
        <v>143</v>
      </c>
      <c r="C1043" s="5">
        <v>4</v>
      </c>
      <c r="D1043" s="5">
        <v>14</v>
      </c>
      <c r="E1043" s="5">
        <v>3</v>
      </c>
      <c r="F1043" s="3">
        <v>31.75</v>
      </c>
      <c r="I1043"/>
      <c r="K1043"/>
    </row>
    <row r="1044" spans="2:11" x14ac:dyDescent="0.3">
      <c r="B1044" t="s">
        <v>220</v>
      </c>
      <c r="C1044" s="5">
        <v>4</v>
      </c>
      <c r="D1044" s="5">
        <v>6</v>
      </c>
      <c r="E1044" s="5">
        <v>0</v>
      </c>
      <c r="F1044" s="3">
        <v>18.25</v>
      </c>
      <c r="I1044"/>
      <c r="K1044"/>
    </row>
    <row r="1045" spans="2:11" x14ac:dyDescent="0.3">
      <c r="B1045" t="s">
        <v>144</v>
      </c>
      <c r="C1045" s="5">
        <v>4</v>
      </c>
      <c r="D1045" s="5">
        <v>13</v>
      </c>
      <c r="E1045" s="5">
        <v>2</v>
      </c>
      <c r="F1045" s="3">
        <v>48.75</v>
      </c>
      <c r="I1045"/>
      <c r="K1045"/>
    </row>
    <row r="1046" spans="2:11" x14ac:dyDescent="0.3">
      <c r="B1046" t="s">
        <v>222</v>
      </c>
      <c r="C1046" s="5">
        <v>4</v>
      </c>
      <c r="D1046" s="5">
        <v>16</v>
      </c>
      <c r="E1046" s="5">
        <v>2</v>
      </c>
      <c r="F1046" s="3">
        <v>29</v>
      </c>
      <c r="I1046"/>
      <c r="K1046"/>
    </row>
    <row r="1047" spans="2:11" x14ac:dyDescent="0.3">
      <c r="B1047" t="s">
        <v>145</v>
      </c>
      <c r="C1047" s="5">
        <v>4</v>
      </c>
      <c r="D1047" s="5">
        <v>0</v>
      </c>
      <c r="E1047" s="5">
        <v>0</v>
      </c>
      <c r="F1047" s="3">
        <v>9.75</v>
      </c>
      <c r="I1047"/>
      <c r="K1047"/>
    </row>
    <row r="1048" spans="2:11" x14ac:dyDescent="0.3">
      <c r="B1048" t="s">
        <v>224</v>
      </c>
      <c r="C1048" s="5">
        <v>4</v>
      </c>
      <c r="D1048" s="5">
        <v>8</v>
      </c>
      <c r="E1048" s="5">
        <v>1</v>
      </c>
      <c r="F1048" s="3">
        <v>30.75</v>
      </c>
      <c r="I1048"/>
      <c r="K1048"/>
    </row>
    <row r="1049" spans="2:11" x14ac:dyDescent="0.3">
      <c r="B1049" t="s">
        <v>146</v>
      </c>
      <c r="C1049" s="5">
        <v>4</v>
      </c>
      <c r="D1049" s="5">
        <v>14</v>
      </c>
      <c r="E1049" s="5">
        <v>1</v>
      </c>
      <c r="F1049" s="3">
        <v>40</v>
      </c>
      <c r="I1049"/>
      <c r="K1049"/>
    </row>
    <row r="1050" spans="2:11" x14ac:dyDescent="0.3">
      <c r="B1050" t="s">
        <v>226</v>
      </c>
      <c r="C1050" s="5">
        <v>4</v>
      </c>
      <c r="D1050" s="5">
        <v>14</v>
      </c>
      <c r="E1050" s="5">
        <v>2</v>
      </c>
      <c r="F1050" s="3">
        <v>56.75</v>
      </c>
      <c r="I1050"/>
      <c r="K1050"/>
    </row>
    <row r="1051" spans="2:11" x14ac:dyDescent="0.3">
      <c r="B1051" t="s">
        <v>147</v>
      </c>
      <c r="C1051" s="5">
        <v>4</v>
      </c>
      <c r="D1051" s="5">
        <v>6</v>
      </c>
      <c r="E1051" s="5">
        <v>0</v>
      </c>
      <c r="F1051" s="3">
        <v>44.75</v>
      </c>
      <c r="I1051"/>
      <c r="K1051"/>
    </row>
    <row r="1052" spans="2:11" x14ac:dyDescent="0.3">
      <c r="B1052" t="s">
        <v>228</v>
      </c>
      <c r="C1052" s="5">
        <v>4</v>
      </c>
      <c r="D1052" s="5">
        <v>19</v>
      </c>
      <c r="E1052" s="5">
        <v>3</v>
      </c>
      <c r="F1052" s="3">
        <v>28.5</v>
      </c>
      <c r="I1052"/>
      <c r="K1052"/>
    </row>
    <row r="1053" spans="2:11" x14ac:dyDescent="0.3">
      <c r="B1053" t="s">
        <v>148</v>
      </c>
      <c r="C1053" s="5">
        <v>4</v>
      </c>
      <c r="D1053" s="5">
        <v>6</v>
      </c>
      <c r="E1053" s="5">
        <v>2</v>
      </c>
      <c r="F1053" s="3">
        <v>9.5</v>
      </c>
      <c r="I1053"/>
      <c r="K1053"/>
    </row>
    <row r="1054" spans="2:11" x14ac:dyDescent="0.3">
      <c r="B1054" t="s">
        <v>230</v>
      </c>
      <c r="C1054" s="5">
        <v>4</v>
      </c>
      <c r="D1054" s="5">
        <v>5</v>
      </c>
      <c r="E1054" s="5">
        <v>2</v>
      </c>
      <c r="F1054" s="3">
        <v>31.75</v>
      </c>
      <c r="I1054"/>
      <c r="K1054"/>
    </row>
    <row r="1055" spans="2:11" x14ac:dyDescent="0.3">
      <c r="B1055" t="s">
        <v>48</v>
      </c>
      <c r="C1055" s="5">
        <v>4</v>
      </c>
      <c r="D1055" s="5">
        <v>13</v>
      </c>
      <c r="E1055" s="5">
        <v>3</v>
      </c>
      <c r="F1055" s="3">
        <v>15.5</v>
      </c>
      <c r="I1055"/>
      <c r="K1055"/>
    </row>
    <row r="1056" spans="2:11" x14ac:dyDescent="0.3">
      <c r="B1056" t="s">
        <v>232</v>
      </c>
      <c r="C1056" s="5">
        <v>4</v>
      </c>
      <c r="D1056" s="5">
        <v>0</v>
      </c>
      <c r="E1056" s="5">
        <v>0</v>
      </c>
      <c r="F1056" s="3">
        <v>25.5</v>
      </c>
      <c r="I1056"/>
      <c r="K1056"/>
    </row>
    <row r="1057" spans="2:11" x14ac:dyDescent="0.3">
      <c r="B1057" t="s">
        <v>150</v>
      </c>
      <c r="C1057" s="5">
        <v>4</v>
      </c>
      <c r="D1057" s="5">
        <v>9</v>
      </c>
      <c r="E1057" s="5">
        <v>3</v>
      </c>
      <c r="F1057" s="3">
        <v>38.25</v>
      </c>
      <c r="I1057"/>
      <c r="K1057"/>
    </row>
    <row r="1058" spans="2:11" x14ac:dyDescent="0.3">
      <c r="B1058" t="s">
        <v>234</v>
      </c>
      <c r="C1058" s="5">
        <v>4</v>
      </c>
      <c r="D1058" s="5">
        <v>6</v>
      </c>
      <c r="E1058" s="5">
        <v>3</v>
      </c>
      <c r="F1058" s="3">
        <v>22.75</v>
      </c>
      <c r="I1058"/>
      <c r="K1058"/>
    </row>
    <row r="1059" spans="2:11" x14ac:dyDescent="0.3">
      <c r="B1059" t="s">
        <v>32</v>
      </c>
      <c r="C1059" s="5">
        <v>4</v>
      </c>
      <c r="D1059" s="5">
        <v>12</v>
      </c>
      <c r="E1059" s="5">
        <v>5</v>
      </c>
      <c r="F1059" s="3">
        <v>29</v>
      </c>
      <c r="I1059"/>
      <c r="K1059"/>
    </row>
    <row r="1060" spans="2:11" x14ac:dyDescent="0.3">
      <c r="B1060" t="s">
        <v>27</v>
      </c>
      <c r="C1060" s="5">
        <v>4</v>
      </c>
      <c r="D1060" s="5">
        <v>1</v>
      </c>
      <c r="E1060" s="5">
        <v>2</v>
      </c>
      <c r="F1060" s="3">
        <v>5.5</v>
      </c>
      <c r="I1060"/>
      <c r="K1060"/>
    </row>
    <row r="1061" spans="2:11" x14ac:dyDescent="0.3">
      <c r="B1061" t="s">
        <v>269</v>
      </c>
      <c r="C1061" s="5">
        <v>4</v>
      </c>
      <c r="D1061" s="5">
        <v>4</v>
      </c>
      <c r="E1061" s="5">
        <v>1</v>
      </c>
      <c r="F1061" s="3">
        <v>22</v>
      </c>
      <c r="I1061"/>
      <c r="K1061"/>
    </row>
    <row r="1062" spans="2:11" x14ac:dyDescent="0.3">
      <c r="B1062" t="s">
        <v>238</v>
      </c>
      <c r="C1062" s="5">
        <v>4</v>
      </c>
      <c r="D1062" s="5">
        <v>8</v>
      </c>
      <c r="E1062" s="5">
        <v>0</v>
      </c>
      <c r="F1062" s="3">
        <v>20</v>
      </c>
      <c r="I1062"/>
      <c r="K1062"/>
    </row>
    <row r="1063" spans="2:11" x14ac:dyDescent="0.3">
      <c r="B1063" t="s">
        <v>6</v>
      </c>
      <c r="C1063" s="5">
        <v>4</v>
      </c>
      <c r="D1063" s="5">
        <v>1</v>
      </c>
      <c r="E1063" s="5">
        <v>1</v>
      </c>
      <c r="F1063" s="3">
        <v>29.75</v>
      </c>
      <c r="I1063"/>
      <c r="K1063"/>
    </row>
    <row r="1064" spans="2:11" x14ac:dyDescent="0.3">
      <c r="B1064" t="s">
        <v>240</v>
      </c>
      <c r="C1064" s="5">
        <v>4</v>
      </c>
      <c r="D1064" s="5">
        <v>12</v>
      </c>
      <c r="E1064" s="5">
        <v>1</v>
      </c>
      <c r="F1064" s="3">
        <v>6</v>
      </c>
      <c r="I1064"/>
      <c r="K1064"/>
    </row>
    <row r="1065" spans="2:11" x14ac:dyDescent="0.3">
      <c r="B1065" t="s">
        <v>273</v>
      </c>
      <c r="C1065" s="5">
        <v>4</v>
      </c>
      <c r="D1065" s="5">
        <v>9</v>
      </c>
      <c r="E1065" s="5">
        <v>2</v>
      </c>
      <c r="F1065" s="3">
        <v>12</v>
      </c>
      <c r="I1065"/>
      <c r="K1065"/>
    </row>
    <row r="1066" spans="2:11" x14ac:dyDescent="0.3">
      <c r="B1066" t="s">
        <v>242</v>
      </c>
      <c r="C1066" s="5">
        <v>4</v>
      </c>
      <c r="D1066" s="5">
        <v>1</v>
      </c>
      <c r="E1066" s="5">
        <v>2</v>
      </c>
      <c r="F1066" s="3">
        <v>2.75</v>
      </c>
      <c r="I1066"/>
      <c r="K1066"/>
    </row>
    <row r="1067" spans="2:11" x14ac:dyDescent="0.3">
      <c r="B1067" t="s">
        <v>275</v>
      </c>
      <c r="C1067" s="5">
        <v>4</v>
      </c>
      <c r="D1067" s="5">
        <v>14</v>
      </c>
      <c r="E1067" s="5">
        <v>4</v>
      </c>
      <c r="F1067" s="3">
        <v>49.25</v>
      </c>
      <c r="I1067"/>
      <c r="K1067"/>
    </row>
    <row r="1068" spans="2:11" x14ac:dyDescent="0.3">
      <c r="B1068" t="s">
        <v>244</v>
      </c>
      <c r="C1068" s="5">
        <v>4</v>
      </c>
      <c r="D1068" s="5">
        <v>12</v>
      </c>
      <c r="E1068" s="5">
        <v>0</v>
      </c>
      <c r="F1068" s="3">
        <v>49.25</v>
      </c>
      <c r="I1068"/>
      <c r="K1068"/>
    </row>
    <row r="1069" spans="2:11" x14ac:dyDescent="0.3">
      <c r="B1069" t="s">
        <v>33</v>
      </c>
      <c r="C1069" s="5">
        <v>4</v>
      </c>
      <c r="D1069" s="5">
        <v>2</v>
      </c>
      <c r="E1069" s="5">
        <v>0</v>
      </c>
      <c r="F1069" s="3">
        <v>39.75</v>
      </c>
      <c r="I1069"/>
      <c r="K1069"/>
    </row>
    <row r="1070" spans="2:11" x14ac:dyDescent="0.3">
      <c r="B1070" t="s">
        <v>30</v>
      </c>
      <c r="C1070" s="5">
        <v>4</v>
      </c>
      <c r="D1070" s="5">
        <v>2</v>
      </c>
      <c r="E1070" s="5">
        <v>1</v>
      </c>
      <c r="F1070" s="3">
        <v>23</v>
      </c>
      <c r="I1070"/>
      <c r="K1070"/>
    </row>
    <row r="1071" spans="2:11" x14ac:dyDescent="0.3">
      <c r="B1071" t="s">
        <v>157</v>
      </c>
      <c r="C1071" s="5">
        <v>4</v>
      </c>
      <c r="D1071" s="5">
        <v>9</v>
      </c>
      <c r="E1071" s="5">
        <v>0</v>
      </c>
      <c r="F1071" s="3">
        <v>28.75</v>
      </c>
      <c r="I1071"/>
      <c r="K1071"/>
    </row>
    <row r="1072" spans="2:11" x14ac:dyDescent="0.3">
      <c r="B1072" t="s">
        <v>249</v>
      </c>
      <c r="C1072" s="5">
        <v>4</v>
      </c>
      <c r="D1072" s="5">
        <v>13</v>
      </c>
      <c r="E1072" s="5">
        <v>5</v>
      </c>
      <c r="F1072" s="3">
        <v>36.25</v>
      </c>
      <c r="I1072"/>
      <c r="K1072"/>
    </row>
    <row r="1073" spans="2:11" x14ac:dyDescent="0.3">
      <c r="B1073" t="s">
        <v>14</v>
      </c>
      <c r="C1073" s="5">
        <v>4</v>
      </c>
      <c r="D1073" s="5">
        <v>27</v>
      </c>
      <c r="E1073" s="5">
        <v>6</v>
      </c>
      <c r="F1073" s="3">
        <v>56.25</v>
      </c>
      <c r="I1073"/>
      <c r="K1073"/>
    </row>
    <row r="1074" spans="2:11" x14ac:dyDescent="0.3">
      <c r="B1074" t="s">
        <v>252</v>
      </c>
      <c r="C1074" s="5">
        <v>4</v>
      </c>
      <c r="D1074" s="5">
        <v>1</v>
      </c>
      <c r="E1074" s="5">
        <v>0</v>
      </c>
      <c r="F1074" s="3">
        <v>34.75</v>
      </c>
      <c r="I1074"/>
      <c r="K1074"/>
    </row>
    <row r="1075" spans="2:11" x14ac:dyDescent="0.3">
      <c r="B1075" t="s">
        <v>159</v>
      </c>
      <c r="C1075" s="5">
        <v>4</v>
      </c>
      <c r="D1075" s="5">
        <v>19</v>
      </c>
      <c r="E1075" s="5">
        <v>2</v>
      </c>
      <c r="F1075" s="3">
        <v>30.75</v>
      </c>
      <c r="I1075"/>
      <c r="K1075"/>
    </row>
    <row r="1076" spans="2:11" x14ac:dyDescent="0.3">
      <c r="B1076" t="s">
        <v>254</v>
      </c>
      <c r="C1076" s="5">
        <v>4</v>
      </c>
      <c r="D1076" s="5">
        <v>5</v>
      </c>
      <c r="E1076" s="5">
        <v>0</v>
      </c>
      <c r="F1076" s="3">
        <v>48.75</v>
      </c>
      <c r="I1076"/>
      <c r="K1076"/>
    </row>
    <row r="1077" spans="2:11" x14ac:dyDescent="0.3">
      <c r="B1077" t="s">
        <v>160</v>
      </c>
      <c r="C1077" s="5">
        <v>4</v>
      </c>
      <c r="D1077" s="5">
        <v>1</v>
      </c>
      <c r="E1077" s="5">
        <v>0</v>
      </c>
      <c r="F1077" s="3">
        <v>40.75</v>
      </c>
      <c r="I1077"/>
      <c r="K1077"/>
    </row>
    <row r="1078" spans="2:11" x14ac:dyDescent="0.3">
      <c r="B1078" t="s">
        <v>64</v>
      </c>
      <c r="C1078" s="5">
        <v>4</v>
      </c>
      <c r="D1078" s="5">
        <v>0</v>
      </c>
      <c r="E1078" s="5">
        <v>2</v>
      </c>
      <c r="F1078" s="3">
        <v>36.75</v>
      </c>
      <c r="I1078"/>
      <c r="K1078"/>
    </row>
    <row r="1079" spans="2:11" x14ac:dyDescent="0.3">
      <c r="B1079" t="s">
        <v>161</v>
      </c>
      <c r="C1079" s="5">
        <v>4</v>
      </c>
      <c r="D1079" s="5">
        <v>15</v>
      </c>
      <c r="E1079" s="5">
        <v>2</v>
      </c>
      <c r="F1079" s="3">
        <v>38.75</v>
      </c>
      <c r="I1079"/>
      <c r="K1079"/>
    </row>
    <row r="1080" spans="2:11" x14ac:dyDescent="0.3">
      <c r="B1080" t="s">
        <v>65</v>
      </c>
      <c r="C1080" s="5">
        <v>4</v>
      </c>
      <c r="D1080" s="5">
        <v>11</v>
      </c>
      <c r="E1080" s="5">
        <v>0</v>
      </c>
      <c r="F1080" s="3">
        <v>33.5</v>
      </c>
      <c r="I1080"/>
      <c r="K1080"/>
    </row>
    <row r="1081" spans="2:11" x14ac:dyDescent="0.3">
      <c r="B1081" t="s">
        <v>162</v>
      </c>
      <c r="C1081" s="5">
        <v>4</v>
      </c>
      <c r="D1081" s="5">
        <v>0</v>
      </c>
      <c r="E1081" s="5">
        <v>0</v>
      </c>
      <c r="F1081" s="3">
        <v>25</v>
      </c>
      <c r="I1081"/>
      <c r="K1081"/>
    </row>
    <row r="1082" spans="2:11" x14ac:dyDescent="0.3">
      <c r="B1082" t="s">
        <v>260</v>
      </c>
      <c r="C1082" s="5">
        <v>4</v>
      </c>
      <c r="D1082" s="5">
        <v>8</v>
      </c>
      <c r="E1082" s="5">
        <v>0</v>
      </c>
      <c r="F1082" s="3">
        <v>28.75</v>
      </c>
      <c r="I1082"/>
      <c r="K1082"/>
    </row>
    <row r="1083" spans="2:11" x14ac:dyDescent="0.3">
      <c r="B1083" t="s">
        <v>163</v>
      </c>
      <c r="C1083" s="5">
        <v>4</v>
      </c>
      <c r="D1083" s="5">
        <v>12</v>
      </c>
      <c r="E1083" s="5">
        <v>3</v>
      </c>
      <c r="F1083" s="3">
        <v>37</v>
      </c>
      <c r="I1083"/>
      <c r="K1083"/>
    </row>
    <row r="1084" spans="2:11" x14ac:dyDescent="0.3">
      <c r="B1084" t="s">
        <v>262</v>
      </c>
      <c r="C1084" s="5">
        <v>4</v>
      </c>
      <c r="D1084" s="5">
        <v>6</v>
      </c>
      <c r="E1084" s="5">
        <v>2</v>
      </c>
      <c r="F1084" s="3">
        <v>21.25</v>
      </c>
      <c r="I1084"/>
      <c r="K1084"/>
    </row>
    <row r="1085" spans="2:11" x14ac:dyDescent="0.3">
      <c r="B1085" t="s">
        <v>164</v>
      </c>
      <c r="C1085" s="5">
        <v>4</v>
      </c>
      <c r="D1085" s="5">
        <v>13</v>
      </c>
      <c r="E1085" s="5">
        <v>0</v>
      </c>
      <c r="F1085" s="3">
        <v>38.5</v>
      </c>
      <c r="I1085"/>
      <c r="K1085"/>
    </row>
    <row r="1086" spans="2:11" x14ac:dyDescent="0.3">
      <c r="B1086" t="s">
        <v>264</v>
      </c>
      <c r="C1086" s="5">
        <v>4</v>
      </c>
      <c r="D1086" s="5">
        <v>16</v>
      </c>
      <c r="E1086" s="5">
        <v>2</v>
      </c>
      <c r="F1086" s="3">
        <v>19</v>
      </c>
      <c r="I1086"/>
      <c r="K1086"/>
    </row>
    <row r="1087" spans="2:11" x14ac:dyDescent="0.3">
      <c r="B1087" t="s">
        <v>15</v>
      </c>
      <c r="C1087" s="5">
        <v>4</v>
      </c>
      <c r="D1087" s="5">
        <v>4</v>
      </c>
      <c r="E1087" s="5">
        <v>1</v>
      </c>
      <c r="F1087" s="3">
        <v>12.75</v>
      </c>
      <c r="I1087"/>
      <c r="K1087"/>
    </row>
    <row r="1088" spans="2:11" x14ac:dyDescent="0.3">
      <c r="B1088" t="s">
        <v>266</v>
      </c>
      <c r="C1088" s="5">
        <v>4</v>
      </c>
      <c r="D1088" s="5">
        <v>2</v>
      </c>
      <c r="E1088" s="5">
        <v>6</v>
      </c>
      <c r="F1088" s="3">
        <v>28.75</v>
      </c>
      <c r="I1088"/>
      <c r="K1088"/>
    </row>
    <row r="1089" spans="2:11" x14ac:dyDescent="0.3">
      <c r="B1089" t="s">
        <v>166</v>
      </c>
      <c r="C1089" s="5">
        <v>4</v>
      </c>
      <c r="D1089" s="5">
        <v>13</v>
      </c>
      <c r="E1089" s="5">
        <v>0</v>
      </c>
      <c r="F1089" s="3">
        <v>27.25</v>
      </c>
      <c r="I1089"/>
      <c r="K1089"/>
    </row>
    <row r="1090" spans="2:11" x14ac:dyDescent="0.3">
      <c r="B1090" t="s">
        <v>40</v>
      </c>
      <c r="C1090" s="5">
        <v>4</v>
      </c>
      <c r="D1090" s="5">
        <v>0</v>
      </c>
      <c r="E1090" s="5">
        <v>0</v>
      </c>
      <c r="F1090" s="3">
        <v>11.5</v>
      </c>
      <c r="I1090"/>
      <c r="K1090"/>
    </row>
    <row r="1091" spans="2:11" x14ac:dyDescent="0.3">
      <c r="B1091" t="s">
        <v>167</v>
      </c>
      <c r="C1091" s="5">
        <v>4</v>
      </c>
      <c r="D1091" s="5">
        <v>0</v>
      </c>
      <c r="E1091" s="5">
        <v>3</v>
      </c>
      <c r="F1091" s="3">
        <v>25.25</v>
      </c>
      <c r="I1091"/>
      <c r="K1091"/>
    </row>
    <row r="1092" spans="2:11" x14ac:dyDescent="0.3">
      <c r="B1092" t="s">
        <v>270</v>
      </c>
      <c r="C1092" s="5">
        <v>4</v>
      </c>
      <c r="D1092" s="5">
        <v>1</v>
      </c>
      <c r="E1092" s="5">
        <v>0</v>
      </c>
      <c r="F1092" s="3">
        <v>38.75</v>
      </c>
      <c r="I1092"/>
      <c r="K1092"/>
    </row>
    <row r="1093" spans="2:11" x14ac:dyDescent="0.3">
      <c r="B1093" t="s">
        <v>152</v>
      </c>
      <c r="C1093" s="5">
        <v>4</v>
      </c>
      <c r="D1093" s="5">
        <v>4</v>
      </c>
      <c r="E1093" s="5">
        <v>5</v>
      </c>
      <c r="F1093" s="3">
        <v>20.25</v>
      </c>
      <c r="I1093"/>
      <c r="K1093"/>
    </row>
    <row r="1094" spans="2:11" x14ac:dyDescent="0.3">
      <c r="B1094" t="s">
        <v>272</v>
      </c>
      <c r="C1094" s="5">
        <v>4</v>
      </c>
      <c r="D1094" s="5">
        <v>7</v>
      </c>
      <c r="E1094" s="5">
        <v>1</v>
      </c>
      <c r="F1094" s="3">
        <v>22</v>
      </c>
      <c r="I1094"/>
      <c r="K1094"/>
    </row>
    <row r="1095" spans="2:11" x14ac:dyDescent="0.3">
      <c r="B1095" t="s">
        <v>153</v>
      </c>
      <c r="C1095" s="5">
        <v>4</v>
      </c>
      <c r="D1095" s="5">
        <v>17</v>
      </c>
      <c r="E1095" s="5">
        <v>0</v>
      </c>
      <c r="F1095" s="3">
        <v>50.75</v>
      </c>
      <c r="I1095"/>
      <c r="K1095"/>
    </row>
    <row r="1096" spans="2:11" x14ac:dyDescent="0.3">
      <c r="B1096" t="s">
        <v>274</v>
      </c>
      <c r="C1096" s="5">
        <v>4</v>
      </c>
      <c r="D1096" s="5">
        <v>18</v>
      </c>
      <c r="E1096" s="5">
        <v>9</v>
      </c>
      <c r="F1096" s="3">
        <v>43.25</v>
      </c>
      <c r="I1096"/>
      <c r="K1096"/>
    </row>
    <row r="1097" spans="2:11" x14ac:dyDescent="0.3">
      <c r="B1097" t="s">
        <v>154</v>
      </c>
      <c r="C1097" s="5">
        <v>4</v>
      </c>
      <c r="D1097" s="5">
        <v>9</v>
      </c>
      <c r="E1097" s="5">
        <v>0</v>
      </c>
      <c r="F1097" s="3">
        <v>43.75</v>
      </c>
      <c r="I1097"/>
      <c r="K1097"/>
    </row>
    <row r="1098" spans="2:11" x14ac:dyDescent="0.3">
      <c r="B1098" t="s">
        <v>276</v>
      </c>
      <c r="C1098" s="5">
        <v>4</v>
      </c>
      <c r="D1098" s="5">
        <v>10</v>
      </c>
      <c r="E1098" s="5">
        <v>2</v>
      </c>
      <c r="F1098" s="3">
        <v>41</v>
      </c>
      <c r="I1098"/>
      <c r="K1098"/>
    </row>
    <row r="1099" spans="2:11" x14ac:dyDescent="0.3">
      <c r="B1099" t="s">
        <v>155</v>
      </c>
      <c r="C1099" s="5">
        <v>4</v>
      </c>
      <c r="D1099" s="5">
        <v>2</v>
      </c>
      <c r="E1099" s="5">
        <v>3</v>
      </c>
      <c r="F1099" s="3">
        <v>22.75</v>
      </c>
      <c r="I1099"/>
      <c r="K1099"/>
    </row>
    <row r="1100" spans="2:11" x14ac:dyDescent="0.3">
      <c r="B1100" t="s">
        <v>156</v>
      </c>
      <c r="C1100" s="5">
        <v>4</v>
      </c>
      <c r="D1100" s="5">
        <v>9</v>
      </c>
      <c r="E1100" s="5">
        <v>2</v>
      </c>
      <c r="F1100" s="3">
        <v>47.25</v>
      </c>
      <c r="I1100"/>
      <c r="K1100"/>
    </row>
    <row r="1101" spans="2:11" x14ac:dyDescent="0.3">
      <c r="B1101" t="s">
        <v>139</v>
      </c>
      <c r="C1101" s="5">
        <v>4</v>
      </c>
      <c r="D1101" s="5">
        <v>8</v>
      </c>
      <c r="E1101" s="5">
        <v>0</v>
      </c>
      <c r="F1101" s="3">
        <v>43</v>
      </c>
      <c r="I1101"/>
      <c r="K1101"/>
    </row>
    <row r="1102" spans="2:11" x14ac:dyDescent="0.3">
      <c r="B1102" t="s">
        <v>982</v>
      </c>
      <c r="C1102" s="5">
        <v>3</v>
      </c>
      <c r="D1102" s="5">
        <v>9</v>
      </c>
      <c r="E1102" s="5">
        <v>0</v>
      </c>
      <c r="F1102" s="3">
        <v>39.666666666666664</v>
      </c>
      <c r="I1102"/>
      <c r="K1102"/>
    </row>
    <row r="1103" spans="2:11" x14ac:dyDescent="0.3">
      <c r="B1103" t="s">
        <v>1002</v>
      </c>
      <c r="C1103" s="5">
        <v>3</v>
      </c>
      <c r="D1103" s="5">
        <v>9</v>
      </c>
      <c r="E1103" s="5">
        <v>3</v>
      </c>
      <c r="F1103" s="3">
        <v>55.333333333333336</v>
      </c>
      <c r="I1103"/>
      <c r="K1103"/>
    </row>
    <row r="1104" spans="2:11" x14ac:dyDescent="0.3">
      <c r="B1104" t="s">
        <v>980</v>
      </c>
      <c r="C1104" s="5">
        <v>3</v>
      </c>
      <c r="D1104" s="5">
        <v>10</v>
      </c>
      <c r="E1104" s="5">
        <v>0</v>
      </c>
      <c r="F1104" s="3">
        <v>37</v>
      </c>
      <c r="I1104"/>
      <c r="K1104"/>
    </row>
    <row r="1105" spans="2:11" x14ac:dyDescent="0.3">
      <c r="B1105" t="s">
        <v>897</v>
      </c>
      <c r="C1105" s="5">
        <v>3</v>
      </c>
      <c r="D1105" s="5">
        <v>0</v>
      </c>
      <c r="E1105" s="5">
        <v>0</v>
      </c>
      <c r="F1105" s="3">
        <v>40</v>
      </c>
      <c r="I1105"/>
      <c r="K1105"/>
    </row>
    <row r="1106" spans="2:11" x14ac:dyDescent="0.3">
      <c r="B1106" t="s">
        <v>1041</v>
      </c>
      <c r="C1106" s="5">
        <v>3</v>
      </c>
      <c r="D1106" s="5">
        <v>8</v>
      </c>
      <c r="E1106" s="5">
        <v>0</v>
      </c>
      <c r="F1106" s="3">
        <v>31</v>
      </c>
      <c r="I1106"/>
      <c r="K1106"/>
    </row>
    <row r="1107" spans="2:11" x14ac:dyDescent="0.3">
      <c r="B1107" t="s">
        <v>912</v>
      </c>
      <c r="C1107" s="5">
        <v>3</v>
      </c>
      <c r="D1107" s="5">
        <v>8</v>
      </c>
      <c r="E1107" s="5">
        <v>2</v>
      </c>
      <c r="F1107" s="3">
        <v>64.333333333333329</v>
      </c>
      <c r="I1107"/>
      <c r="K1107"/>
    </row>
    <row r="1108" spans="2:11" x14ac:dyDescent="0.3">
      <c r="B1108" t="s">
        <v>1030</v>
      </c>
      <c r="C1108" s="5">
        <v>3</v>
      </c>
      <c r="D1108" s="5">
        <v>1</v>
      </c>
      <c r="E1108" s="5">
        <v>1</v>
      </c>
      <c r="F1108" s="3">
        <v>32</v>
      </c>
      <c r="I1108"/>
      <c r="K1108"/>
    </row>
    <row r="1109" spans="2:11" x14ac:dyDescent="0.3">
      <c r="B1109" t="s">
        <v>1090</v>
      </c>
      <c r="C1109" s="5">
        <v>3</v>
      </c>
      <c r="D1109" s="5">
        <v>6</v>
      </c>
      <c r="E1109" s="5">
        <v>2</v>
      </c>
      <c r="F1109" s="3">
        <v>35.333333333333336</v>
      </c>
      <c r="I1109"/>
      <c r="K1109"/>
    </row>
    <row r="1110" spans="2:11" x14ac:dyDescent="0.3">
      <c r="B1110" t="s">
        <v>907</v>
      </c>
      <c r="C1110" s="5">
        <v>3</v>
      </c>
      <c r="D1110" s="5">
        <v>9</v>
      </c>
      <c r="E1110" s="5">
        <v>3</v>
      </c>
      <c r="F1110" s="3">
        <v>35</v>
      </c>
      <c r="I1110"/>
      <c r="K1110"/>
    </row>
    <row r="1111" spans="2:11" x14ac:dyDescent="0.3">
      <c r="B1111" t="s">
        <v>729</v>
      </c>
      <c r="C1111" s="5">
        <v>3</v>
      </c>
      <c r="D1111" s="5">
        <v>9</v>
      </c>
      <c r="E1111" s="5">
        <v>1</v>
      </c>
      <c r="F1111" s="3">
        <v>43</v>
      </c>
      <c r="I1111"/>
      <c r="K1111"/>
    </row>
    <row r="1112" spans="2:11" x14ac:dyDescent="0.3">
      <c r="B1112" t="s">
        <v>785</v>
      </c>
      <c r="C1112" s="5">
        <v>3</v>
      </c>
      <c r="D1112" s="5">
        <v>10</v>
      </c>
      <c r="E1112" s="5">
        <v>2</v>
      </c>
      <c r="F1112" s="3">
        <v>59.333333333333336</v>
      </c>
      <c r="I1112"/>
      <c r="K1112"/>
    </row>
    <row r="1113" spans="2:11" x14ac:dyDescent="0.3">
      <c r="B1113" t="s">
        <v>567</v>
      </c>
      <c r="C1113" s="5">
        <v>3</v>
      </c>
      <c r="D1113" s="5">
        <v>1</v>
      </c>
      <c r="E1113" s="5">
        <v>0</v>
      </c>
      <c r="F1113" s="3">
        <v>24.333333333333332</v>
      </c>
      <c r="I1113"/>
      <c r="K1113"/>
    </row>
    <row r="1114" spans="2:11" x14ac:dyDescent="0.3">
      <c r="B1114" t="s">
        <v>694</v>
      </c>
      <c r="C1114" s="5">
        <v>3</v>
      </c>
      <c r="D1114" s="5">
        <v>3</v>
      </c>
      <c r="E1114" s="5">
        <v>2</v>
      </c>
      <c r="F1114" s="3">
        <v>62</v>
      </c>
      <c r="I1114"/>
      <c r="K1114"/>
    </row>
    <row r="1115" spans="2:11" x14ac:dyDescent="0.3">
      <c r="B1115" t="s">
        <v>764</v>
      </c>
      <c r="C1115" s="5">
        <v>3</v>
      </c>
      <c r="D1115" s="5">
        <v>1</v>
      </c>
      <c r="E1115" s="5">
        <v>3</v>
      </c>
      <c r="F1115" s="3">
        <v>14.333333333333334</v>
      </c>
      <c r="I1115"/>
      <c r="K1115"/>
    </row>
    <row r="1116" spans="2:11" x14ac:dyDescent="0.3">
      <c r="B1116" t="s">
        <v>670</v>
      </c>
      <c r="C1116" s="5">
        <v>3</v>
      </c>
      <c r="D1116" s="5">
        <v>1</v>
      </c>
      <c r="E1116" s="5">
        <v>0</v>
      </c>
      <c r="F1116" s="3">
        <v>38.666666666666664</v>
      </c>
      <c r="I1116"/>
      <c r="K1116"/>
    </row>
    <row r="1117" spans="2:11" x14ac:dyDescent="0.3">
      <c r="B1117" t="s">
        <v>804</v>
      </c>
      <c r="C1117" s="5">
        <v>3</v>
      </c>
      <c r="D1117" s="5">
        <v>0</v>
      </c>
      <c r="E1117" s="5">
        <v>3</v>
      </c>
      <c r="F1117" s="3">
        <v>36</v>
      </c>
      <c r="I1117"/>
      <c r="K1117"/>
    </row>
    <row r="1118" spans="2:11" x14ac:dyDescent="0.3">
      <c r="B1118" t="s">
        <v>624</v>
      </c>
      <c r="C1118" s="5">
        <v>3</v>
      </c>
      <c r="D1118" s="5">
        <v>1</v>
      </c>
      <c r="E1118" s="5">
        <v>0</v>
      </c>
      <c r="F1118" s="3">
        <v>45.333333333333336</v>
      </c>
      <c r="I1118"/>
      <c r="K1118"/>
    </row>
    <row r="1119" spans="2:11" x14ac:dyDescent="0.3">
      <c r="B1119" t="s">
        <v>739</v>
      </c>
      <c r="C1119" s="5">
        <v>3</v>
      </c>
      <c r="D1119" s="5">
        <v>1</v>
      </c>
      <c r="E1119" s="5">
        <v>0</v>
      </c>
      <c r="F1119" s="3">
        <v>26</v>
      </c>
      <c r="I1119"/>
      <c r="K1119"/>
    </row>
    <row r="1120" spans="2:11" x14ac:dyDescent="0.3">
      <c r="B1120" t="s">
        <v>529</v>
      </c>
      <c r="C1120" s="5">
        <v>3</v>
      </c>
      <c r="D1120" s="5">
        <v>8</v>
      </c>
      <c r="E1120" s="5">
        <v>2</v>
      </c>
      <c r="F1120" s="3">
        <v>43.333333333333336</v>
      </c>
      <c r="I1120"/>
      <c r="K1120"/>
    </row>
    <row r="1121" spans="2:11" x14ac:dyDescent="0.3">
      <c r="B1121" t="s">
        <v>383</v>
      </c>
      <c r="C1121" s="5">
        <v>3</v>
      </c>
      <c r="D1121" s="5">
        <v>5</v>
      </c>
      <c r="E1121" s="5">
        <v>0</v>
      </c>
      <c r="F1121" s="3">
        <v>21.333333333333332</v>
      </c>
      <c r="I1121"/>
      <c r="K1121"/>
    </row>
    <row r="1122" spans="2:11" x14ac:dyDescent="0.3">
      <c r="B1122" t="s">
        <v>553</v>
      </c>
      <c r="C1122" s="5">
        <v>3</v>
      </c>
      <c r="D1122" s="5">
        <v>1</v>
      </c>
      <c r="E1122" s="5">
        <v>0</v>
      </c>
      <c r="F1122" s="3">
        <v>25</v>
      </c>
      <c r="I1122"/>
      <c r="K1122"/>
    </row>
    <row r="1123" spans="2:11" x14ac:dyDescent="0.3">
      <c r="B1123" t="s">
        <v>341</v>
      </c>
      <c r="C1123" s="5">
        <v>3</v>
      </c>
      <c r="D1123" s="5">
        <v>5</v>
      </c>
      <c r="E1123" s="5">
        <v>0</v>
      </c>
      <c r="F1123" s="3">
        <v>55.666666666666664</v>
      </c>
      <c r="I1123"/>
      <c r="K1123"/>
    </row>
    <row r="1124" spans="2:11" x14ac:dyDescent="0.3">
      <c r="B1124" t="s">
        <v>458</v>
      </c>
      <c r="C1124" s="5">
        <v>3</v>
      </c>
      <c r="D1124" s="5">
        <v>0</v>
      </c>
      <c r="E1124" s="5">
        <v>2</v>
      </c>
      <c r="F1124" s="3">
        <v>48</v>
      </c>
      <c r="I1124"/>
      <c r="K1124"/>
    </row>
    <row r="1125" spans="2:11" x14ac:dyDescent="0.3">
      <c r="B1125" t="s">
        <v>428</v>
      </c>
      <c r="C1125" s="5">
        <v>3</v>
      </c>
      <c r="D1125" s="5">
        <v>1</v>
      </c>
      <c r="E1125" s="5">
        <v>2</v>
      </c>
      <c r="F1125" s="3">
        <v>10.333333333333334</v>
      </c>
      <c r="I1125"/>
      <c r="K1125"/>
    </row>
    <row r="1126" spans="2:11" x14ac:dyDescent="0.3">
      <c r="B1126" t="s">
        <v>447</v>
      </c>
      <c r="C1126" s="5">
        <v>3</v>
      </c>
      <c r="D1126" s="5">
        <v>1</v>
      </c>
      <c r="E1126" s="5">
        <v>0</v>
      </c>
      <c r="F1126" s="3">
        <v>17.333333333333332</v>
      </c>
      <c r="I1126"/>
      <c r="K1126"/>
    </row>
    <row r="1127" spans="2:11" x14ac:dyDescent="0.3">
      <c r="B1127" t="s">
        <v>423</v>
      </c>
      <c r="C1127" s="5">
        <v>3</v>
      </c>
      <c r="D1127" s="5">
        <v>10</v>
      </c>
      <c r="E1127" s="5">
        <v>0</v>
      </c>
      <c r="F1127" s="3">
        <v>6.666666666666667</v>
      </c>
      <c r="I1127"/>
      <c r="K1127"/>
    </row>
    <row r="1128" spans="2:11" x14ac:dyDescent="0.3">
      <c r="B1128" t="s">
        <v>93</v>
      </c>
      <c r="C1128" s="5">
        <v>3</v>
      </c>
      <c r="D1128" s="5">
        <v>0</v>
      </c>
      <c r="E1128" s="5">
        <v>3</v>
      </c>
      <c r="F1128" s="3">
        <v>22</v>
      </c>
      <c r="I1128"/>
      <c r="K1128"/>
    </row>
    <row r="1129" spans="2:11" x14ac:dyDescent="0.3">
      <c r="B1129" t="s">
        <v>62</v>
      </c>
      <c r="C1129" s="5">
        <v>3</v>
      </c>
      <c r="D1129" s="5">
        <v>11</v>
      </c>
      <c r="E1129" s="5">
        <v>3</v>
      </c>
      <c r="F1129" s="3">
        <v>64.666666666666671</v>
      </c>
      <c r="I1129"/>
      <c r="K1129"/>
    </row>
    <row r="1130" spans="2:11" x14ac:dyDescent="0.3">
      <c r="B1130" t="s">
        <v>250</v>
      </c>
      <c r="C1130" s="5">
        <v>3</v>
      </c>
      <c r="D1130" s="5">
        <v>5</v>
      </c>
      <c r="E1130" s="5">
        <v>1</v>
      </c>
      <c r="F1130" s="3">
        <v>64.666666666666671</v>
      </c>
      <c r="I1130"/>
      <c r="K1130"/>
    </row>
    <row r="1131" spans="2:11" x14ac:dyDescent="0.3">
      <c r="B1131" t="s">
        <v>247</v>
      </c>
      <c r="C1131" s="5">
        <v>3</v>
      </c>
      <c r="D1131" s="5">
        <v>1</v>
      </c>
      <c r="E1131" s="5">
        <v>1</v>
      </c>
      <c r="F1131" s="3">
        <v>24.666666666666668</v>
      </c>
      <c r="I1131"/>
      <c r="K1131"/>
    </row>
    <row r="1132" spans="2:11" x14ac:dyDescent="0.3">
      <c r="B1132" t="s">
        <v>106</v>
      </c>
      <c r="C1132" s="5">
        <v>3</v>
      </c>
      <c r="D1132" s="5">
        <v>10</v>
      </c>
      <c r="E1132" s="5">
        <v>3</v>
      </c>
      <c r="F1132" s="3">
        <v>25.666666666666668</v>
      </c>
      <c r="I1132"/>
      <c r="K1132"/>
    </row>
    <row r="1133" spans="2:11" x14ac:dyDescent="0.3">
      <c r="B1133" t="s">
        <v>20</v>
      </c>
      <c r="C1133" s="5">
        <v>3</v>
      </c>
      <c r="D1133" s="5">
        <v>8</v>
      </c>
      <c r="E1133" s="5">
        <v>4</v>
      </c>
      <c r="F1133" s="3">
        <v>6.666666666666667</v>
      </c>
      <c r="I1133"/>
      <c r="K1133"/>
    </row>
    <row r="1134" spans="2:11" x14ac:dyDescent="0.3">
      <c r="B1134" t="s">
        <v>81</v>
      </c>
      <c r="C1134" s="5">
        <v>3</v>
      </c>
      <c r="D1134" s="5">
        <v>0</v>
      </c>
      <c r="E1134" s="5">
        <v>4</v>
      </c>
      <c r="F1134" s="3">
        <v>18.333333333333332</v>
      </c>
      <c r="I1134"/>
      <c r="K1134"/>
    </row>
    <row r="1135" spans="2:11" x14ac:dyDescent="0.3">
      <c r="B1135" t="s">
        <v>104</v>
      </c>
      <c r="C1135" s="5">
        <v>3</v>
      </c>
      <c r="D1135" s="5">
        <v>1</v>
      </c>
      <c r="E1135" s="5">
        <v>1</v>
      </c>
      <c r="F1135" s="3">
        <v>24.666666666666668</v>
      </c>
      <c r="I1135"/>
      <c r="K1135"/>
    </row>
    <row r="1136" spans="2:11" x14ac:dyDescent="0.3">
      <c r="B1136" t="s">
        <v>944</v>
      </c>
      <c r="C1136" s="5">
        <v>2</v>
      </c>
      <c r="D1136" s="5">
        <v>0</v>
      </c>
      <c r="E1136" s="5">
        <v>0</v>
      </c>
      <c r="F1136" s="3">
        <v>16</v>
      </c>
      <c r="I1136"/>
      <c r="K1136"/>
    </row>
    <row r="1137" spans="2:11" x14ac:dyDescent="0.3">
      <c r="B1137" t="s">
        <v>296</v>
      </c>
      <c r="C1137" s="5">
        <v>2</v>
      </c>
      <c r="D1137" s="5">
        <v>0</v>
      </c>
      <c r="E1137" s="5">
        <v>0</v>
      </c>
      <c r="F1137" s="3">
        <v>5.5</v>
      </c>
      <c r="I1137"/>
      <c r="K1137"/>
    </row>
    <row r="1138" spans="2:11" x14ac:dyDescent="0.3">
      <c r="B1138" t="s">
        <v>426</v>
      </c>
      <c r="C1138" s="5">
        <v>2</v>
      </c>
      <c r="D1138" s="5">
        <v>0</v>
      </c>
      <c r="E1138" s="5">
        <v>0</v>
      </c>
      <c r="F1138" s="3">
        <v>22</v>
      </c>
      <c r="I1138"/>
      <c r="K1138"/>
    </row>
    <row r="1139" spans="2:11" x14ac:dyDescent="0.3">
      <c r="B1139" t="s">
        <v>461</v>
      </c>
      <c r="C1139" s="5">
        <v>2</v>
      </c>
      <c r="D1139" s="5">
        <v>2</v>
      </c>
      <c r="E1139" s="5">
        <v>2</v>
      </c>
      <c r="F1139" s="3">
        <v>11</v>
      </c>
      <c r="I1139"/>
      <c r="K1139"/>
    </row>
    <row r="1140" spans="2:11" x14ac:dyDescent="0.3">
      <c r="B1140" t="s">
        <v>456</v>
      </c>
      <c r="C1140" s="5">
        <v>2</v>
      </c>
      <c r="D1140" s="5">
        <v>6</v>
      </c>
      <c r="E1140" s="5">
        <v>0</v>
      </c>
      <c r="F1140" s="3">
        <v>17.5</v>
      </c>
      <c r="I1140"/>
      <c r="K1140"/>
    </row>
    <row r="1141" spans="2:11" x14ac:dyDescent="0.3">
      <c r="B1141" t="s">
        <v>0</v>
      </c>
      <c r="C1141" s="5">
        <v>7043</v>
      </c>
      <c r="D1141" s="5">
        <v>13747</v>
      </c>
      <c r="E1141" s="5">
        <v>3301</v>
      </c>
      <c r="F1141" s="3">
        <v>32.386767002697717</v>
      </c>
      <c r="I1141"/>
      <c r="K1141"/>
    </row>
    <row r="1142" spans="2:11" x14ac:dyDescent="0.3">
      <c r="I1142"/>
      <c r="K1142"/>
    </row>
    <row r="1143" spans="2:11" x14ac:dyDescent="0.3">
      <c r="I1143"/>
      <c r="K1143"/>
    </row>
    <row r="1144" spans="2:11" x14ac:dyDescent="0.3">
      <c r="I1144"/>
      <c r="K1144"/>
    </row>
    <row r="1145" spans="2:11" x14ac:dyDescent="0.3">
      <c r="I1145"/>
      <c r="K1145"/>
    </row>
    <row r="1146" spans="2:11" x14ac:dyDescent="0.3">
      <c r="I1146"/>
      <c r="K1146"/>
    </row>
    <row r="1147" spans="2:11" x14ac:dyDescent="0.3">
      <c r="I1147"/>
      <c r="K1147"/>
    </row>
    <row r="1148" spans="2:11" x14ac:dyDescent="0.3">
      <c r="I1148"/>
      <c r="K1148"/>
    </row>
    <row r="1149" spans="2:11" x14ac:dyDescent="0.3">
      <c r="I1149"/>
      <c r="K1149"/>
    </row>
    <row r="1150" spans="2:11" x14ac:dyDescent="0.3">
      <c r="I1150"/>
      <c r="K1150"/>
    </row>
    <row r="1151" spans="2:11" x14ac:dyDescent="0.3">
      <c r="I1151"/>
      <c r="K1151"/>
    </row>
    <row r="1152" spans="2:11" x14ac:dyDescent="0.3">
      <c r="I1152"/>
      <c r="K1152"/>
    </row>
    <row r="1153" spans="9:11" x14ac:dyDescent="0.3">
      <c r="I1153"/>
      <c r="K1153"/>
    </row>
    <row r="1154" spans="9:11" x14ac:dyDescent="0.3">
      <c r="I1154"/>
      <c r="K1154"/>
    </row>
    <row r="1155" spans="9:11" x14ac:dyDescent="0.3">
      <c r="I1155"/>
      <c r="K1155"/>
    </row>
    <row r="1156" spans="9:11" x14ac:dyDescent="0.3">
      <c r="I1156"/>
      <c r="K1156"/>
    </row>
    <row r="1157" spans="9:11" x14ac:dyDescent="0.3">
      <c r="I1157"/>
      <c r="K1157"/>
    </row>
    <row r="1158" spans="9:11" x14ac:dyDescent="0.3">
      <c r="I1158"/>
      <c r="K1158"/>
    </row>
    <row r="1159" spans="9:11" x14ac:dyDescent="0.3">
      <c r="I1159"/>
      <c r="K1159"/>
    </row>
    <row r="1160" spans="9:11" x14ac:dyDescent="0.3">
      <c r="I1160"/>
      <c r="K1160"/>
    </row>
    <row r="1161" spans="9:11" x14ac:dyDescent="0.3">
      <c r="I1161"/>
      <c r="K1161"/>
    </row>
    <row r="1162" spans="9:11" x14ac:dyDescent="0.3">
      <c r="I1162"/>
      <c r="K1162"/>
    </row>
    <row r="1163" spans="9:11" x14ac:dyDescent="0.3">
      <c r="I1163"/>
      <c r="K1163"/>
    </row>
    <row r="1164" spans="9:11" x14ac:dyDescent="0.3">
      <c r="I1164"/>
      <c r="K1164"/>
    </row>
    <row r="1165" spans="9:11" x14ac:dyDescent="0.3">
      <c r="I1165"/>
      <c r="K1165"/>
    </row>
    <row r="1166" spans="9:11" x14ac:dyDescent="0.3">
      <c r="I1166"/>
      <c r="K1166"/>
    </row>
    <row r="1167" spans="9:11" x14ac:dyDescent="0.3">
      <c r="I1167"/>
      <c r="K1167"/>
    </row>
    <row r="1168" spans="9:11" x14ac:dyDescent="0.3">
      <c r="I1168"/>
      <c r="K1168"/>
    </row>
    <row r="1169" spans="9:11" x14ac:dyDescent="0.3">
      <c r="I1169"/>
      <c r="K1169"/>
    </row>
    <row r="1170" spans="9:11" x14ac:dyDescent="0.3">
      <c r="I1170"/>
      <c r="K1170"/>
    </row>
    <row r="1171" spans="9:11" x14ac:dyDescent="0.3">
      <c r="I1171"/>
      <c r="K1171"/>
    </row>
    <row r="1172" spans="9:11" x14ac:dyDescent="0.3">
      <c r="I1172"/>
      <c r="K1172"/>
    </row>
    <row r="1173" spans="9:11" x14ac:dyDescent="0.3">
      <c r="I1173"/>
      <c r="K1173"/>
    </row>
    <row r="1174" spans="9:11" x14ac:dyDescent="0.3">
      <c r="I1174"/>
      <c r="K1174"/>
    </row>
    <row r="1175" spans="9:11" x14ac:dyDescent="0.3">
      <c r="I1175"/>
      <c r="K1175"/>
    </row>
    <row r="1176" spans="9:11" x14ac:dyDescent="0.3">
      <c r="I1176"/>
      <c r="K1176"/>
    </row>
    <row r="1177" spans="9:11" x14ac:dyDescent="0.3">
      <c r="I1177"/>
      <c r="K1177"/>
    </row>
    <row r="1178" spans="9:11" x14ac:dyDescent="0.3">
      <c r="I1178"/>
      <c r="K1178"/>
    </row>
    <row r="1179" spans="9:11" x14ac:dyDescent="0.3">
      <c r="I1179"/>
      <c r="K1179"/>
    </row>
    <row r="1180" spans="9:11" x14ac:dyDescent="0.3">
      <c r="I1180"/>
      <c r="K1180"/>
    </row>
    <row r="1181" spans="9:11" x14ac:dyDescent="0.3">
      <c r="I1181"/>
      <c r="K1181"/>
    </row>
    <row r="1182" spans="9:11" x14ac:dyDescent="0.3">
      <c r="I1182"/>
      <c r="K1182"/>
    </row>
    <row r="1183" spans="9:11" x14ac:dyDescent="0.3">
      <c r="I1183"/>
      <c r="K1183"/>
    </row>
    <row r="1184" spans="9:11" x14ac:dyDescent="0.3">
      <c r="I1184"/>
      <c r="K1184"/>
    </row>
    <row r="1185" spans="9:11" x14ac:dyDescent="0.3">
      <c r="I1185"/>
      <c r="K1185"/>
    </row>
    <row r="1186" spans="9:11" x14ac:dyDescent="0.3">
      <c r="I1186"/>
      <c r="K1186"/>
    </row>
    <row r="1187" spans="9:11" x14ac:dyDescent="0.3">
      <c r="I1187"/>
      <c r="K1187"/>
    </row>
    <row r="1188" spans="9:11" x14ac:dyDescent="0.3">
      <c r="I1188"/>
      <c r="K1188"/>
    </row>
    <row r="1189" spans="9:11" x14ac:dyDescent="0.3">
      <c r="I1189"/>
      <c r="K1189"/>
    </row>
    <row r="1190" spans="9:11" x14ac:dyDescent="0.3">
      <c r="I1190"/>
      <c r="K1190"/>
    </row>
    <row r="1191" spans="9:11" x14ac:dyDescent="0.3">
      <c r="I1191"/>
      <c r="K1191"/>
    </row>
    <row r="1192" spans="9:11" x14ac:dyDescent="0.3">
      <c r="I1192"/>
      <c r="K1192"/>
    </row>
    <row r="1193" spans="9:11" x14ac:dyDescent="0.3">
      <c r="I1193"/>
      <c r="K1193"/>
    </row>
    <row r="1194" spans="9:11" x14ac:dyDescent="0.3">
      <c r="I1194"/>
      <c r="K1194"/>
    </row>
    <row r="1195" spans="9:11" x14ac:dyDescent="0.3">
      <c r="I1195"/>
      <c r="K1195"/>
    </row>
    <row r="1196" spans="9:11" x14ac:dyDescent="0.3">
      <c r="I1196"/>
      <c r="K1196"/>
    </row>
    <row r="1197" spans="9:11" x14ac:dyDescent="0.3">
      <c r="I1197"/>
      <c r="K1197"/>
    </row>
    <row r="1198" spans="9:11" x14ac:dyDescent="0.3">
      <c r="I1198"/>
      <c r="K1198"/>
    </row>
    <row r="1199" spans="9:11" x14ac:dyDescent="0.3">
      <c r="I1199"/>
      <c r="K1199"/>
    </row>
    <row r="1200" spans="9:11" x14ac:dyDescent="0.3">
      <c r="I1200"/>
      <c r="K1200"/>
    </row>
    <row r="1201" spans="9:11" x14ac:dyDescent="0.3">
      <c r="I1201"/>
      <c r="K1201"/>
    </row>
    <row r="1202" spans="9:11" x14ac:dyDescent="0.3">
      <c r="I1202"/>
      <c r="K1202"/>
    </row>
    <row r="1203" spans="9:11" x14ac:dyDescent="0.3">
      <c r="I1203"/>
      <c r="K1203"/>
    </row>
    <row r="1204" spans="9:11" x14ac:dyDescent="0.3">
      <c r="I1204"/>
      <c r="K1204"/>
    </row>
    <row r="1205" spans="9:11" x14ac:dyDescent="0.3">
      <c r="I1205"/>
      <c r="K1205"/>
    </row>
    <row r="1206" spans="9:11" x14ac:dyDescent="0.3">
      <c r="I1206"/>
      <c r="K1206"/>
    </row>
    <row r="1207" spans="9:11" x14ac:dyDescent="0.3">
      <c r="I1207"/>
      <c r="K1207"/>
    </row>
    <row r="1208" spans="9:11" x14ac:dyDescent="0.3">
      <c r="I1208"/>
      <c r="K1208"/>
    </row>
    <row r="1209" spans="9:11" x14ac:dyDescent="0.3">
      <c r="I1209"/>
      <c r="K1209"/>
    </row>
    <row r="1210" spans="9:11" x14ac:dyDescent="0.3">
      <c r="I1210"/>
      <c r="K1210"/>
    </row>
    <row r="1211" spans="9:11" x14ac:dyDescent="0.3">
      <c r="I1211"/>
      <c r="K1211"/>
    </row>
    <row r="1212" spans="9:11" x14ac:dyDescent="0.3">
      <c r="I1212"/>
      <c r="K1212"/>
    </row>
    <row r="1213" spans="9:11" x14ac:dyDescent="0.3">
      <c r="I1213"/>
      <c r="K1213"/>
    </row>
    <row r="1214" spans="9:11" x14ac:dyDescent="0.3">
      <c r="I1214"/>
      <c r="K1214"/>
    </row>
    <row r="1215" spans="9:11" x14ac:dyDescent="0.3">
      <c r="I1215"/>
      <c r="K1215"/>
    </row>
    <row r="1216" spans="9:11" x14ac:dyDescent="0.3">
      <c r="I1216"/>
      <c r="K1216"/>
    </row>
    <row r="1217" spans="9:11" x14ac:dyDescent="0.3">
      <c r="I1217"/>
      <c r="K1217"/>
    </row>
    <row r="1218" spans="9:11" x14ac:dyDescent="0.3">
      <c r="I1218"/>
      <c r="K1218"/>
    </row>
    <row r="1219" spans="9:11" x14ac:dyDescent="0.3">
      <c r="I1219"/>
      <c r="K1219"/>
    </row>
    <row r="1220" spans="9:11" x14ac:dyDescent="0.3">
      <c r="I1220"/>
      <c r="K1220"/>
    </row>
    <row r="1221" spans="9:11" x14ac:dyDescent="0.3">
      <c r="I1221"/>
      <c r="K1221"/>
    </row>
    <row r="1222" spans="9:11" x14ac:dyDescent="0.3">
      <c r="I1222"/>
      <c r="K1222"/>
    </row>
    <row r="1223" spans="9:11" x14ac:dyDescent="0.3">
      <c r="I1223"/>
      <c r="K1223"/>
    </row>
    <row r="1224" spans="9:11" x14ac:dyDescent="0.3">
      <c r="I1224"/>
      <c r="K1224"/>
    </row>
    <row r="1225" spans="9:11" x14ac:dyDescent="0.3">
      <c r="I1225"/>
      <c r="K1225"/>
    </row>
    <row r="1226" spans="9:11" x14ac:dyDescent="0.3">
      <c r="I1226"/>
      <c r="K1226"/>
    </row>
    <row r="1227" spans="9:11" x14ac:dyDescent="0.3">
      <c r="I1227"/>
      <c r="K1227"/>
    </row>
    <row r="1228" spans="9:11" x14ac:dyDescent="0.3">
      <c r="I1228"/>
      <c r="K1228"/>
    </row>
    <row r="1229" spans="9:11" x14ac:dyDescent="0.3">
      <c r="I1229"/>
      <c r="K1229"/>
    </row>
    <row r="1230" spans="9:11" x14ac:dyDescent="0.3">
      <c r="I1230"/>
      <c r="K1230"/>
    </row>
    <row r="1231" spans="9:11" x14ac:dyDescent="0.3">
      <c r="I1231"/>
      <c r="K1231"/>
    </row>
    <row r="1232" spans="9:11" x14ac:dyDescent="0.3">
      <c r="I1232"/>
      <c r="K1232"/>
    </row>
    <row r="1233" spans="9:11" x14ac:dyDescent="0.3">
      <c r="I1233"/>
      <c r="K1233"/>
    </row>
    <row r="1234" spans="9:11" x14ac:dyDescent="0.3">
      <c r="I1234"/>
      <c r="K1234"/>
    </row>
    <row r="1235" spans="9:11" x14ac:dyDescent="0.3">
      <c r="I1235"/>
      <c r="K1235"/>
    </row>
    <row r="1236" spans="9:11" x14ac:dyDescent="0.3">
      <c r="I1236"/>
      <c r="K1236"/>
    </row>
    <row r="1237" spans="9:11" x14ac:dyDescent="0.3">
      <c r="I1237"/>
      <c r="K1237"/>
    </row>
    <row r="1238" spans="9:11" x14ac:dyDescent="0.3">
      <c r="I1238"/>
      <c r="K1238"/>
    </row>
    <row r="1239" spans="9:11" x14ac:dyDescent="0.3">
      <c r="I1239"/>
      <c r="K1239"/>
    </row>
    <row r="1240" spans="9:11" x14ac:dyDescent="0.3">
      <c r="I1240"/>
      <c r="K1240"/>
    </row>
    <row r="1241" spans="9:11" x14ac:dyDescent="0.3">
      <c r="I1241"/>
      <c r="K1241"/>
    </row>
    <row r="1242" spans="9:11" x14ac:dyDescent="0.3">
      <c r="I1242"/>
      <c r="K1242"/>
    </row>
    <row r="1243" spans="9:11" x14ac:dyDescent="0.3">
      <c r="I1243"/>
      <c r="K1243"/>
    </row>
    <row r="1244" spans="9:11" x14ac:dyDescent="0.3">
      <c r="I1244"/>
      <c r="K1244"/>
    </row>
    <row r="1245" spans="9:11" x14ac:dyDescent="0.3">
      <c r="I1245"/>
      <c r="K1245"/>
    </row>
    <row r="1246" spans="9:11" x14ac:dyDescent="0.3">
      <c r="I1246"/>
      <c r="K1246"/>
    </row>
    <row r="1247" spans="9:11" x14ac:dyDescent="0.3">
      <c r="I1247"/>
      <c r="K1247"/>
    </row>
    <row r="1248" spans="9:11" x14ac:dyDescent="0.3">
      <c r="I1248"/>
      <c r="K1248"/>
    </row>
    <row r="1249" spans="9:11" x14ac:dyDescent="0.3">
      <c r="I1249"/>
      <c r="K1249"/>
    </row>
    <row r="1250" spans="9:11" x14ac:dyDescent="0.3">
      <c r="I1250"/>
      <c r="K1250"/>
    </row>
    <row r="1251" spans="9:11" x14ac:dyDescent="0.3">
      <c r="I1251"/>
      <c r="K1251"/>
    </row>
    <row r="1252" spans="9:11" x14ac:dyDescent="0.3">
      <c r="I1252"/>
      <c r="K1252"/>
    </row>
    <row r="1253" spans="9:11" x14ac:dyDescent="0.3">
      <c r="I1253"/>
      <c r="K1253"/>
    </row>
    <row r="1254" spans="9:11" x14ac:dyDescent="0.3">
      <c r="I1254"/>
      <c r="K1254"/>
    </row>
    <row r="1255" spans="9:11" x14ac:dyDescent="0.3">
      <c r="I1255"/>
      <c r="K1255"/>
    </row>
    <row r="1256" spans="9:11" x14ac:dyDescent="0.3">
      <c r="I1256"/>
      <c r="K1256"/>
    </row>
    <row r="1257" spans="9:11" x14ac:dyDescent="0.3">
      <c r="I1257"/>
      <c r="K1257"/>
    </row>
    <row r="1258" spans="9:11" x14ac:dyDescent="0.3">
      <c r="I1258"/>
      <c r="K1258"/>
    </row>
    <row r="1259" spans="9:11" x14ac:dyDescent="0.3">
      <c r="I1259"/>
      <c r="K1259"/>
    </row>
    <row r="1260" spans="9:11" x14ac:dyDescent="0.3">
      <c r="I1260"/>
      <c r="K1260"/>
    </row>
    <row r="1261" spans="9:11" x14ac:dyDescent="0.3">
      <c r="I1261"/>
      <c r="K1261"/>
    </row>
    <row r="1262" spans="9:11" x14ac:dyDescent="0.3">
      <c r="I1262"/>
      <c r="K1262"/>
    </row>
    <row r="1263" spans="9:11" x14ac:dyDescent="0.3">
      <c r="I1263"/>
      <c r="K1263"/>
    </row>
    <row r="1264" spans="9:11" x14ac:dyDescent="0.3">
      <c r="I1264"/>
      <c r="K1264"/>
    </row>
    <row r="1265" spans="9:11" x14ac:dyDescent="0.3">
      <c r="I1265"/>
      <c r="K1265"/>
    </row>
    <row r="1266" spans="9:11" x14ac:dyDescent="0.3">
      <c r="I1266"/>
      <c r="K1266"/>
    </row>
    <row r="1267" spans="9:11" x14ac:dyDescent="0.3">
      <c r="I1267"/>
      <c r="K1267"/>
    </row>
    <row r="1268" spans="9:11" x14ac:dyDescent="0.3">
      <c r="I1268"/>
      <c r="K1268"/>
    </row>
    <row r="1269" spans="9:11" x14ac:dyDescent="0.3">
      <c r="I1269"/>
      <c r="K1269"/>
    </row>
    <row r="1270" spans="9:11" x14ac:dyDescent="0.3">
      <c r="I1270"/>
      <c r="K1270"/>
    </row>
    <row r="1271" spans="9:11" x14ac:dyDescent="0.3">
      <c r="I1271"/>
      <c r="K1271"/>
    </row>
    <row r="1272" spans="9:11" x14ac:dyDescent="0.3">
      <c r="I1272"/>
      <c r="K1272"/>
    </row>
    <row r="1273" spans="9:11" x14ac:dyDescent="0.3">
      <c r="I1273"/>
      <c r="K1273"/>
    </row>
    <row r="1274" spans="9:11" x14ac:dyDescent="0.3">
      <c r="I1274"/>
      <c r="K1274"/>
    </row>
    <row r="1275" spans="9:11" x14ac:dyDescent="0.3">
      <c r="I1275"/>
      <c r="K1275"/>
    </row>
    <row r="1276" spans="9:11" x14ac:dyDescent="0.3">
      <c r="I1276"/>
      <c r="K1276"/>
    </row>
    <row r="1277" spans="9:11" x14ac:dyDescent="0.3">
      <c r="I1277"/>
      <c r="K1277"/>
    </row>
    <row r="1278" spans="9:11" x14ac:dyDescent="0.3">
      <c r="I1278"/>
      <c r="K1278"/>
    </row>
    <row r="1279" spans="9:11" x14ac:dyDescent="0.3">
      <c r="I1279"/>
      <c r="K1279"/>
    </row>
    <row r="1280" spans="9:11" x14ac:dyDescent="0.3">
      <c r="I1280"/>
      <c r="K1280"/>
    </row>
    <row r="1281" spans="9:11" x14ac:dyDescent="0.3">
      <c r="I1281"/>
      <c r="K1281"/>
    </row>
    <row r="1282" spans="9:11" x14ac:dyDescent="0.3">
      <c r="I1282"/>
      <c r="K1282"/>
    </row>
    <row r="1283" spans="9:11" x14ac:dyDescent="0.3">
      <c r="I1283"/>
      <c r="K1283"/>
    </row>
    <row r="1284" spans="9:11" x14ac:dyDescent="0.3">
      <c r="I1284"/>
      <c r="K1284"/>
    </row>
    <row r="1285" spans="9:11" x14ac:dyDescent="0.3">
      <c r="I1285"/>
      <c r="K1285"/>
    </row>
    <row r="1286" spans="9:11" x14ac:dyDescent="0.3">
      <c r="I1286"/>
      <c r="K1286"/>
    </row>
    <row r="1287" spans="9:11" x14ac:dyDescent="0.3">
      <c r="I1287"/>
      <c r="K1287"/>
    </row>
    <row r="1288" spans="9:11" x14ac:dyDescent="0.3">
      <c r="I1288"/>
      <c r="K1288"/>
    </row>
    <row r="1289" spans="9:11" x14ac:dyDescent="0.3">
      <c r="I1289"/>
      <c r="K1289"/>
    </row>
    <row r="1290" spans="9:11" x14ac:dyDescent="0.3">
      <c r="I1290"/>
      <c r="K1290"/>
    </row>
    <row r="1291" spans="9:11" x14ac:dyDescent="0.3">
      <c r="I1291"/>
      <c r="K1291"/>
    </row>
    <row r="1292" spans="9:11" x14ac:dyDescent="0.3">
      <c r="I1292"/>
      <c r="K1292"/>
    </row>
    <row r="1293" spans="9:11" x14ac:dyDescent="0.3">
      <c r="I1293"/>
      <c r="K1293"/>
    </row>
    <row r="1294" spans="9:11" x14ac:dyDescent="0.3">
      <c r="I1294"/>
      <c r="K1294"/>
    </row>
    <row r="1295" spans="9:11" x14ac:dyDescent="0.3">
      <c r="I1295"/>
      <c r="K1295"/>
    </row>
    <row r="1296" spans="9:11" x14ac:dyDescent="0.3">
      <c r="I1296"/>
      <c r="K1296"/>
    </row>
    <row r="1297" spans="9:11" x14ac:dyDescent="0.3">
      <c r="I1297"/>
      <c r="K1297"/>
    </row>
    <row r="1298" spans="9:11" x14ac:dyDescent="0.3">
      <c r="I1298"/>
      <c r="K1298"/>
    </row>
    <row r="1299" spans="9:11" x14ac:dyDescent="0.3">
      <c r="I1299"/>
      <c r="K1299"/>
    </row>
    <row r="1300" spans="9:11" x14ac:dyDescent="0.3">
      <c r="I1300"/>
      <c r="K1300"/>
    </row>
    <row r="1301" spans="9:11" x14ac:dyDescent="0.3">
      <c r="I1301"/>
      <c r="K1301"/>
    </row>
    <row r="1302" spans="9:11" x14ac:dyDescent="0.3">
      <c r="I1302"/>
      <c r="K1302"/>
    </row>
    <row r="1303" spans="9:11" x14ac:dyDescent="0.3">
      <c r="I1303"/>
      <c r="K1303"/>
    </row>
    <row r="1304" spans="9:11" x14ac:dyDescent="0.3">
      <c r="I1304"/>
      <c r="K1304"/>
    </row>
    <row r="1305" spans="9:11" x14ac:dyDescent="0.3">
      <c r="I1305"/>
      <c r="K1305"/>
    </row>
    <row r="1306" spans="9:11" x14ac:dyDescent="0.3">
      <c r="I1306"/>
      <c r="K1306"/>
    </row>
    <row r="1307" spans="9:11" x14ac:dyDescent="0.3">
      <c r="I1307"/>
      <c r="K1307"/>
    </row>
    <row r="1308" spans="9:11" x14ac:dyDescent="0.3">
      <c r="I1308"/>
      <c r="K1308"/>
    </row>
    <row r="1309" spans="9:11" x14ac:dyDescent="0.3">
      <c r="I1309"/>
      <c r="K1309"/>
    </row>
    <row r="1310" spans="9:11" x14ac:dyDescent="0.3">
      <c r="I1310"/>
      <c r="K1310"/>
    </row>
    <row r="1311" spans="9:11" x14ac:dyDescent="0.3">
      <c r="I1311"/>
      <c r="K1311"/>
    </row>
    <row r="1312" spans="9:11" x14ac:dyDescent="0.3">
      <c r="I1312"/>
      <c r="K1312"/>
    </row>
    <row r="1313" spans="9:11" x14ac:dyDescent="0.3">
      <c r="I1313"/>
      <c r="K1313"/>
    </row>
    <row r="1314" spans="9:11" x14ac:dyDescent="0.3">
      <c r="I1314"/>
      <c r="K1314"/>
    </row>
    <row r="1315" spans="9:11" x14ac:dyDescent="0.3">
      <c r="I1315"/>
      <c r="K1315"/>
    </row>
    <row r="1316" spans="9:11" x14ac:dyDescent="0.3">
      <c r="I1316"/>
      <c r="K1316"/>
    </row>
    <row r="1317" spans="9:11" x14ac:dyDescent="0.3">
      <c r="I1317"/>
      <c r="K1317"/>
    </row>
    <row r="1318" spans="9:11" x14ac:dyDescent="0.3">
      <c r="I1318"/>
      <c r="K1318"/>
    </row>
    <row r="1319" spans="9:11" x14ac:dyDescent="0.3">
      <c r="I1319"/>
      <c r="K1319"/>
    </row>
    <row r="1320" spans="9:11" x14ac:dyDescent="0.3">
      <c r="I1320"/>
      <c r="K1320"/>
    </row>
    <row r="1321" spans="9:11" x14ac:dyDescent="0.3">
      <c r="I1321"/>
      <c r="K1321"/>
    </row>
    <row r="1322" spans="9:11" x14ac:dyDescent="0.3">
      <c r="I1322"/>
      <c r="K1322"/>
    </row>
    <row r="1323" spans="9:11" x14ac:dyDescent="0.3">
      <c r="I1323"/>
      <c r="K1323"/>
    </row>
    <row r="1324" spans="9:11" x14ac:dyDescent="0.3">
      <c r="I1324"/>
      <c r="K1324"/>
    </row>
    <row r="1325" spans="9:11" x14ac:dyDescent="0.3">
      <c r="I1325"/>
      <c r="K1325"/>
    </row>
    <row r="1326" spans="9:11" x14ac:dyDescent="0.3">
      <c r="I1326"/>
      <c r="K1326"/>
    </row>
    <row r="1327" spans="9:11" x14ac:dyDescent="0.3">
      <c r="I1327"/>
      <c r="K1327"/>
    </row>
    <row r="1328" spans="9:11" x14ac:dyDescent="0.3">
      <c r="I1328"/>
      <c r="K1328"/>
    </row>
    <row r="1329" spans="9:11" x14ac:dyDescent="0.3">
      <c r="I1329"/>
      <c r="K1329"/>
    </row>
    <row r="1330" spans="9:11" x14ac:dyDescent="0.3">
      <c r="I1330"/>
      <c r="K1330"/>
    </row>
    <row r="1331" spans="9:11" x14ac:dyDescent="0.3">
      <c r="I1331"/>
      <c r="K1331"/>
    </row>
    <row r="1332" spans="9:11" x14ac:dyDescent="0.3">
      <c r="I1332"/>
      <c r="K1332"/>
    </row>
    <row r="1333" spans="9:11" x14ac:dyDescent="0.3">
      <c r="I1333"/>
      <c r="K1333"/>
    </row>
    <row r="1334" spans="9:11" x14ac:dyDescent="0.3">
      <c r="I1334"/>
      <c r="K1334"/>
    </row>
    <row r="1335" spans="9:11" x14ac:dyDescent="0.3">
      <c r="I1335"/>
      <c r="K1335"/>
    </row>
    <row r="1336" spans="9:11" x14ac:dyDescent="0.3">
      <c r="I1336"/>
      <c r="K1336"/>
    </row>
    <row r="1337" spans="9:11" x14ac:dyDescent="0.3">
      <c r="I1337"/>
      <c r="K1337"/>
    </row>
    <row r="1338" spans="9:11" x14ac:dyDescent="0.3">
      <c r="I1338"/>
      <c r="K1338"/>
    </row>
    <row r="1339" spans="9:11" x14ac:dyDescent="0.3">
      <c r="I1339"/>
      <c r="K1339"/>
    </row>
    <row r="1340" spans="9:11" x14ac:dyDescent="0.3">
      <c r="I1340"/>
      <c r="K1340"/>
    </row>
    <row r="1341" spans="9:11" x14ac:dyDescent="0.3">
      <c r="I1341"/>
      <c r="K1341"/>
    </row>
    <row r="1342" spans="9:11" x14ac:dyDescent="0.3">
      <c r="I1342"/>
      <c r="K1342"/>
    </row>
    <row r="1343" spans="9:11" x14ac:dyDescent="0.3">
      <c r="I1343"/>
      <c r="K1343"/>
    </row>
    <row r="1344" spans="9:11" x14ac:dyDescent="0.3">
      <c r="I1344"/>
      <c r="K1344"/>
    </row>
    <row r="1345" spans="9:11" x14ac:dyDescent="0.3">
      <c r="I1345"/>
      <c r="K1345"/>
    </row>
    <row r="1346" spans="9:11" x14ac:dyDescent="0.3">
      <c r="I1346"/>
      <c r="K1346"/>
    </row>
    <row r="1347" spans="9:11" x14ac:dyDescent="0.3">
      <c r="I1347"/>
      <c r="K1347"/>
    </row>
    <row r="1348" spans="9:11" x14ac:dyDescent="0.3">
      <c r="I1348"/>
      <c r="K1348"/>
    </row>
    <row r="1349" spans="9:11" x14ac:dyDescent="0.3">
      <c r="I1349"/>
      <c r="K1349"/>
    </row>
    <row r="1350" spans="9:11" x14ac:dyDescent="0.3">
      <c r="I1350"/>
      <c r="K1350"/>
    </row>
    <row r="1351" spans="9:11" x14ac:dyDescent="0.3">
      <c r="I1351"/>
      <c r="K1351"/>
    </row>
    <row r="1352" spans="9:11" x14ac:dyDescent="0.3">
      <c r="I1352"/>
      <c r="K1352"/>
    </row>
    <row r="1353" spans="9:11" x14ac:dyDescent="0.3">
      <c r="I1353"/>
      <c r="K1353"/>
    </row>
    <row r="1354" spans="9:11" x14ac:dyDescent="0.3">
      <c r="I1354"/>
      <c r="K1354"/>
    </row>
    <row r="1355" spans="9:11" x14ac:dyDescent="0.3">
      <c r="I1355"/>
      <c r="K1355"/>
    </row>
    <row r="1356" spans="9:11" x14ac:dyDescent="0.3">
      <c r="I1356"/>
      <c r="K1356"/>
    </row>
    <row r="1357" spans="9:11" x14ac:dyDescent="0.3">
      <c r="I1357"/>
      <c r="K1357"/>
    </row>
    <row r="1358" spans="9:11" x14ac:dyDescent="0.3">
      <c r="I1358"/>
      <c r="K1358"/>
    </row>
    <row r="1359" spans="9:11" x14ac:dyDescent="0.3">
      <c r="I1359"/>
      <c r="K1359"/>
    </row>
    <row r="1360" spans="9:11" x14ac:dyDescent="0.3">
      <c r="I1360"/>
      <c r="K1360"/>
    </row>
    <row r="1361" spans="9:11" x14ac:dyDescent="0.3">
      <c r="I1361"/>
      <c r="K1361"/>
    </row>
    <row r="1362" spans="9:11" x14ac:dyDescent="0.3">
      <c r="I1362"/>
      <c r="K1362"/>
    </row>
    <row r="1363" spans="9:11" x14ac:dyDescent="0.3">
      <c r="I1363"/>
      <c r="K1363"/>
    </row>
    <row r="1364" spans="9:11" x14ac:dyDescent="0.3">
      <c r="I1364"/>
      <c r="K1364"/>
    </row>
    <row r="1365" spans="9:11" x14ac:dyDescent="0.3">
      <c r="I1365"/>
      <c r="K1365"/>
    </row>
    <row r="1366" spans="9:11" x14ac:dyDescent="0.3">
      <c r="I1366"/>
      <c r="K1366"/>
    </row>
    <row r="1367" spans="9:11" x14ac:dyDescent="0.3">
      <c r="I1367"/>
      <c r="K1367"/>
    </row>
    <row r="1368" spans="9:11" x14ac:dyDescent="0.3">
      <c r="I1368"/>
      <c r="K1368"/>
    </row>
    <row r="1369" spans="9:11" x14ac:dyDescent="0.3">
      <c r="I1369"/>
      <c r="K1369"/>
    </row>
    <row r="1370" spans="9:11" x14ac:dyDescent="0.3">
      <c r="I1370"/>
      <c r="K1370"/>
    </row>
    <row r="1371" spans="9:11" x14ac:dyDescent="0.3">
      <c r="I1371"/>
      <c r="K1371"/>
    </row>
    <row r="1372" spans="9:11" x14ac:dyDescent="0.3">
      <c r="I1372"/>
      <c r="K1372"/>
    </row>
    <row r="1373" spans="9:11" x14ac:dyDescent="0.3">
      <c r="I1373"/>
      <c r="K1373"/>
    </row>
    <row r="1374" spans="9:11" x14ac:dyDescent="0.3">
      <c r="I1374"/>
      <c r="K1374"/>
    </row>
    <row r="1375" spans="9:11" x14ac:dyDescent="0.3">
      <c r="I1375"/>
      <c r="K1375"/>
    </row>
    <row r="1376" spans="9:11" x14ac:dyDescent="0.3">
      <c r="I1376"/>
      <c r="K1376"/>
    </row>
    <row r="1377" spans="9:11" x14ac:dyDescent="0.3">
      <c r="I1377"/>
      <c r="K1377"/>
    </row>
    <row r="1378" spans="9:11" x14ac:dyDescent="0.3">
      <c r="I1378"/>
      <c r="K1378"/>
    </row>
    <row r="1379" spans="9:11" x14ac:dyDescent="0.3">
      <c r="I1379"/>
      <c r="K1379"/>
    </row>
    <row r="1380" spans="9:11" x14ac:dyDescent="0.3">
      <c r="I1380"/>
      <c r="K1380"/>
    </row>
    <row r="1381" spans="9:11" x14ac:dyDescent="0.3">
      <c r="I1381"/>
      <c r="K1381"/>
    </row>
    <row r="1382" spans="9:11" x14ac:dyDescent="0.3">
      <c r="I1382"/>
      <c r="K1382"/>
    </row>
    <row r="1383" spans="9:11" x14ac:dyDescent="0.3">
      <c r="I1383"/>
      <c r="K1383"/>
    </row>
    <row r="1384" spans="9:11" x14ac:dyDescent="0.3">
      <c r="I1384"/>
      <c r="K1384"/>
    </row>
    <row r="1385" spans="9:11" x14ac:dyDescent="0.3">
      <c r="I1385"/>
      <c r="K1385"/>
    </row>
    <row r="1386" spans="9:11" x14ac:dyDescent="0.3">
      <c r="I1386"/>
      <c r="K1386"/>
    </row>
    <row r="1387" spans="9:11" x14ac:dyDescent="0.3">
      <c r="I1387"/>
      <c r="K1387"/>
    </row>
    <row r="1388" spans="9:11" x14ac:dyDescent="0.3">
      <c r="I1388"/>
      <c r="K1388"/>
    </row>
    <row r="1389" spans="9:11" x14ac:dyDescent="0.3">
      <c r="I1389"/>
      <c r="K1389"/>
    </row>
    <row r="1390" spans="9:11" x14ac:dyDescent="0.3">
      <c r="I1390"/>
      <c r="K1390"/>
    </row>
    <row r="1391" spans="9:11" x14ac:dyDescent="0.3">
      <c r="I1391"/>
      <c r="K1391"/>
    </row>
    <row r="1392" spans="9:11" x14ac:dyDescent="0.3">
      <c r="I1392"/>
      <c r="K1392"/>
    </row>
    <row r="1393" spans="9:11" x14ac:dyDescent="0.3">
      <c r="I1393"/>
      <c r="K1393"/>
    </row>
    <row r="1394" spans="9:11" x14ac:dyDescent="0.3">
      <c r="I1394"/>
      <c r="K1394"/>
    </row>
    <row r="1395" spans="9:11" x14ac:dyDescent="0.3">
      <c r="I1395"/>
      <c r="K1395"/>
    </row>
    <row r="1396" spans="9:11" x14ac:dyDescent="0.3">
      <c r="I1396"/>
      <c r="K1396"/>
    </row>
    <row r="1397" spans="9:11" x14ac:dyDescent="0.3">
      <c r="I1397"/>
      <c r="K1397"/>
    </row>
    <row r="1398" spans="9:11" x14ac:dyDescent="0.3">
      <c r="I1398"/>
      <c r="K1398"/>
    </row>
    <row r="1399" spans="9:11" x14ac:dyDescent="0.3">
      <c r="I1399"/>
      <c r="K1399"/>
    </row>
    <row r="1400" spans="9:11" x14ac:dyDescent="0.3">
      <c r="I1400"/>
      <c r="K1400"/>
    </row>
    <row r="1401" spans="9:11" x14ac:dyDescent="0.3">
      <c r="I1401"/>
      <c r="K1401"/>
    </row>
    <row r="1402" spans="9:11" x14ac:dyDescent="0.3">
      <c r="I1402"/>
      <c r="K1402"/>
    </row>
    <row r="1403" spans="9:11" x14ac:dyDescent="0.3">
      <c r="I1403"/>
      <c r="K1403"/>
    </row>
    <row r="1404" spans="9:11" x14ac:dyDescent="0.3">
      <c r="I1404"/>
      <c r="K1404"/>
    </row>
    <row r="1405" spans="9:11" x14ac:dyDescent="0.3">
      <c r="I1405"/>
      <c r="K1405"/>
    </row>
    <row r="1406" spans="9:11" x14ac:dyDescent="0.3">
      <c r="I1406"/>
      <c r="K1406"/>
    </row>
    <row r="1407" spans="9:11" x14ac:dyDescent="0.3">
      <c r="I1407"/>
      <c r="K1407"/>
    </row>
    <row r="1408" spans="9:11" x14ac:dyDescent="0.3">
      <c r="I1408"/>
      <c r="K1408"/>
    </row>
    <row r="1409" spans="9:11" x14ac:dyDescent="0.3">
      <c r="I1409"/>
      <c r="K1409"/>
    </row>
    <row r="1410" spans="9:11" x14ac:dyDescent="0.3">
      <c r="I1410"/>
      <c r="K1410"/>
    </row>
    <row r="1411" spans="9:11" x14ac:dyDescent="0.3">
      <c r="I1411"/>
      <c r="K1411"/>
    </row>
    <row r="1412" spans="9:11" x14ac:dyDescent="0.3">
      <c r="I1412"/>
      <c r="K1412"/>
    </row>
    <row r="1413" spans="9:11" x14ac:dyDescent="0.3">
      <c r="I1413"/>
      <c r="K1413"/>
    </row>
    <row r="1414" spans="9:11" x14ac:dyDescent="0.3">
      <c r="I1414"/>
      <c r="K1414"/>
    </row>
    <row r="1415" spans="9:11" x14ac:dyDescent="0.3">
      <c r="I1415"/>
      <c r="K1415"/>
    </row>
    <row r="1416" spans="9:11" x14ac:dyDescent="0.3">
      <c r="I1416"/>
      <c r="K1416"/>
    </row>
    <row r="1417" spans="9:11" x14ac:dyDescent="0.3">
      <c r="I1417"/>
      <c r="K1417"/>
    </row>
    <row r="1418" spans="9:11" x14ac:dyDescent="0.3">
      <c r="I1418"/>
      <c r="K1418"/>
    </row>
    <row r="1419" spans="9:11" x14ac:dyDescent="0.3">
      <c r="I1419"/>
      <c r="K1419"/>
    </row>
    <row r="1420" spans="9:11" x14ac:dyDescent="0.3">
      <c r="I1420"/>
      <c r="K1420"/>
    </row>
    <row r="1421" spans="9:11" x14ac:dyDescent="0.3">
      <c r="I1421"/>
      <c r="K1421"/>
    </row>
    <row r="1422" spans="9:11" x14ac:dyDescent="0.3">
      <c r="I1422"/>
      <c r="K1422"/>
    </row>
    <row r="1423" spans="9:11" x14ac:dyDescent="0.3">
      <c r="I1423"/>
      <c r="K1423"/>
    </row>
    <row r="1424" spans="9:11" x14ac:dyDescent="0.3">
      <c r="I1424"/>
      <c r="K1424"/>
    </row>
    <row r="1425" spans="9:11" x14ac:dyDescent="0.3">
      <c r="I1425"/>
      <c r="K1425"/>
    </row>
    <row r="1426" spans="9:11" x14ac:dyDescent="0.3">
      <c r="I1426"/>
      <c r="K1426"/>
    </row>
    <row r="1427" spans="9:11" x14ac:dyDescent="0.3">
      <c r="I1427"/>
      <c r="K1427"/>
    </row>
    <row r="1428" spans="9:11" x14ac:dyDescent="0.3">
      <c r="I1428"/>
      <c r="K1428"/>
    </row>
    <row r="1429" spans="9:11" x14ac:dyDescent="0.3">
      <c r="I1429"/>
      <c r="K1429"/>
    </row>
    <row r="1430" spans="9:11" x14ac:dyDescent="0.3">
      <c r="I1430"/>
      <c r="K1430"/>
    </row>
    <row r="1431" spans="9:11" x14ac:dyDescent="0.3">
      <c r="I1431"/>
      <c r="K1431"/>
    </row>
    <row r="1432" spans="9:11" x14ac:dyDescent="0.3">
      <c r="I1432"/>
      <c r="K1432"/>
    </row>
    <row r="1433" spans="9:11" x14ac:dyDescent="0.3">
      <c r="I1433"/>
      <c r="K1433"/>
    </row>
    <row r="1434" spans="9:11" x14ac:dyDescent="0.3">
      <c r="I1434"/>
      <c r="K1434"/>
    </row>
    <row r="1435" spans="9:11" x14ac:dyDescent="0.3">
      <c r="I1435"/>
      <c r="K1435"/>
    </row>
    <row r="1436" spans="9:11" x14ac:dyDescent="0.3">
      <c r="I1436"/>
      <c r="K1436"/>
    </row>
    <row r="1437" spans="9:11" x14ac:dyDescent="0.3">
      <c r="I1437"/>
      <c r="K1437"/>
    </row>
    <row r="1438" spans="9:11" x14ac:dyDescent="0.3">
      <c r="I1438"/>
      <c r="K1438"/>
    </row>
    <row r="1439" spans="9:11" x14ac:dyDescent="0.3">
      <c r="I1439"/>
      <c r="K1439"/>
    </row>
    <row r="1440" spans="9:11" x14ac:dyDescent="0.3">
      <c r="I1440"/>
      <c r="K1440"/>
    </row>
    <row r="1441" spans="9:11" x14ac:dyDescent="0.3">
      <c r="I1441"/>
      <c r="K1441"/>
    </row>
    <row r="1442" spans="9:11" x14ac:dyDescent="0.3">
      <c r="I1442"/>
      <c r="K1442"/>
    </row>
    <row r="1443" spans="9:11" x14ac:dyDescent="0.3">
      <c r="I1443"/>
      <c r="K1443"/>
    </row>
    <row r="1444" spans="9:11" x14ac:dyDescent="0.3">
      <c r="I1444"/>
      <c r="K1444"/>
    </row>
    <row r="1445" spans="9:11" x14ac:dyDescent="0.3">
      <c r="I1445"/>
      <c r="K1445"/>
    </row>
    <row r="1446" spans="9:11" x14ac:dyDescent="0.3">
      <c r="I1446"/>
      <c r="K1446"/>
    </row>
    <row r="1447" spans="9:11" x14ac:dyDescent="0.3">
      <c r="I1447"/>
      <c r="K1447"/>
    </row>
    <row r="1448" spans="9:11" x14ac:dyDescent="0.3">
      <c r="I1448"/>
      <c r="K1448"/>
    </row>
    <row r="1449" spans="9:11" x14ac:dyDescent="0.3">
      <c r="I1449"/>
      <c r="K1449"/>
    </row>
    <row r="1450" spans="9:11" x14ac:dyDescent="0.3">
      <c r="I1450"/>
      <c r="K1450"/>
    </row>
    <row r="1451" spans="9:11" x14ac:dyDescent="0.3">
      <c r="I1451"/>
      <c r="K1451"/>
    </row>
    <row r="1452" spans="9:11" x14ac:dyDescent="0.3">
      <c r="I1452"/>
      <c r="K1452"/>
    </row>
    <row r="1453" spans="9:11" x14ac:dyDescent="0.3">
      <c r="I1453"/>
      <c r="K1453"/>
    </row>
    <row r="1454" spans="9:11" x14ac:dyDescent="0.3">
      <c r="I1454"/>
      <c r="K1454"/>
    </row>
    <row r="1455" spans="9:11" x14ac:dyDescent="0.3">
      <c r="I1455"/>
      <c r="K1455"/>
    </row>
    <row r="1456" spans="9:11" x14ac:dyDescent="0.3">
      <c r="I1456"/>
      <c r="K1456"/>
    </row>
    <row r="1457" spans="9:11" x14ac:dyDescent="0.3">
      <c r="I1457"/>
      <c r="K1457"/>
    </row>
    <row r="1458" spans="9:11" x14ac:dyDescent="0.3">
      <c r="I1458"/>
      <c r="K1458"/>
    </row>
    <row r="1459" spans="9:11" x14ac:dyDescent="0.3">
      <c r="I1459"/>
      <c r="K1459"/>
    </row>
    <row r="1460" spans="9:11" x14ac:dyDescent="0.3">
      <c r="I1460"/>
      <c r="K1460"/>
    </row>
    <row r="1461" spans="9:11" x14ac:dyDescent="0.3">
      <c r="I1461"/>
      <c r="K1461"/>
    </row>
    <row r="1462" spans="9:11" x14ac:dyDescent="0.3">
      <c r="I1462"/>
      <c r="K1462"/>
    </row>
    <row r="1463" spans="9:11" x14ac:dyDescent="0.3">
      <c r="I1463"/>
      <c r="K1463"/>
    </row>
    <row r="1464" spans="9:11" x14ac:dyDescent="0.3">
      <c r="I1464"/>
      <c r="K1464"/>
    </row>
    <row r="1465" spans="9:11" x14ac:dyDescent="0.3">
      <c r="I1465"/>
      <c r="K1465"/>
    </row>
    <row r="1466" spans="9:11" x14ac:dyDescent="0.3">
      <c r="I1466"/>
      <c r="K1466"/>
    </row>
    <row r="1467" spans="9:11" x14ac:dyDescent="0.3">
      <c r="I1467"/>
      <c r="K1467"/>
    </row>
    <row r="1468" spans="9:11" x14ac:dyDescent="0.3">
      <c r="I1468"/>
      <c r="K1468"/>
    </row>
    <row r="1469" spans="9:11" x14ac:dyDescent="0.3">
      <c r="I1469"/>
      <c r="K1469"/>
    </row>
    <row r="1470" spans="9:11" x14ac:dyDescent="0.3">
      <c r="I1470"/>
      <c r="K1470"/>
    </row>
    <row r="1471" spans="9:11" x14ac:dyDescent="0.3">
      <c r="I1471"/>
      <c r="K1471"/>
    </row>
    <row r="1472" spans="9:11" x14ac:dyDescent="0.3">
      <c r="I1472"/>
      <c r="K1472"/>
    </row>
    <row r="1473" spans="9:11" x14ac:dyDescent="0.3">
      <c r="I1473"/>
      <c r="K1473"/>
    </row>
    <row r="1474" spans="9:11" x14ac:dyDescent="0.3">
      <c r="I1474"/>
      <c r="K1474"/>
    </row>
    <row r="1475" spans="9:11" x14ac:dyDescent="0.3">
      <c r="I1475"/>
      <c r="K1475"/>
    </row>
    <row r="1476" spans="9:11" x14ac:dyDescent="0.3">
      <c r="I1476"/>
      <c r="K1476"/>
    </row>
    <row r="1477" spans="9:11" x14ac:dyDescent="0.3">
      <c r="I1477"/>
      <c r="K1477"/>
    </row>
    <row r="1478" spans="9:11" x14ac:dyDescent="0.3">
      <c r="I1478"/>
      <c r="K1478"/>
    </row>
    <row r="1479" spans="9:11" x14ac:dyDescent="0.3">
      <c r="I1479"/>
      <c r="K1479"/>
    </row>
    <row r="1480" spans="9:11" x14ac:dyDescent="0.3">
      <c r="I1480"/>
      <c r="K1480"/>
    </row>
    <row r="1481" spans="9:11" x14ac:dyDescent="0.3">
      <c r="I1481"/>
      <c r="K1481"/>
    </row>
    <row r="1482" spans="9:11" x14ac:dyDescent="0.3">
      <c r="I1482"/>
      <c r="K1482"/>
    </row>
    <row r="1483" spans="9:11" x14ac:dyDescent="0.3">
      <c r="I1483"/>
      <c r="K1483"/>
    </row>
    <row r="1484" spans="9:11" x14ac:dyDescent="0.3">
      <c r="I1484"/>
      <c r="K1484"/>
    </row>
    <row r="1485" spans="9:11" x14ac:dyDescent="0.3">
      <c r="I1485"/>
      <c r="K1485"/>
    </row>
    <row r="1486" spans="9:11" x14ac:dyDescent="0.3">
      <c r="I1486"/>
      <c r="K1486"/>
    </row>
    <row r="1487" spans="9:11" x14ac:dyDescent="0.3">
      <c r="I1487"/>
      <c r="K1487"/>
    </row>
    <row r="1488" spans="9:11" x14ac:dyDescent="0.3">
      <c r="I1488"/>
      <c r="K1488"/>
    </row>
    <row r="1489" spans="9:11" x14ac:dyDescent="0.3">
      <c r="I1489"/>
      <c r="K1489"/>
    </row>
    <row r="1490" spans="9:11" x14ac:dyDescent="0.3">
      <c r="I1490"/>
      <c r="K1490"/>
    </row>
    <row r="1491" spans="9:11" x14ac:dyDescent="0.3">
      <c r="I1491"/>
      <c r="K1491"/>
    </row>
    <row r="1492" spans="9:11" x14ac:dyDescent="0.3">
      <c r="I1492"/>
      <c r="K1492"/>
    </row>
    <row r="1493" spans="9:11" x14ac:dyDescent="0.3">
      <c r="I1493"/>
      <c r="K1493"/>
    </row>
    <row r="1494" spans="9:11" x14ac:dyDescent="0.3">
      <c r="I1494"/>
      <c r="K1494"/>
    </row>
    <row r="1495" spans="9:11" x14ac:dyDescent="0.3">
      <c r="I1495"/>
      <c r="K1495"/>
    </row>
    <row r="1496" spans="9:11" x14ac:dyDescent="0.3">
      <c r="I1496"/>
      <c r="K1496"/>
    </row>
    <row r="1497" spans="9:11" x14ac:dyDescent="0.3">
      <c r="I1497"/>
      <c r="K1497"/>
    </row>
    <row r="1498" spans="9:11" x14ac:dyDescent="0.3">
      <c r="I1498"/>
      <c r="K1498"/>
    </row>
    <row r="1499" spans="9:11" x14ac:dyDescent="0.3">
      <c r="I1499"/>
      <c r="K1499"/>
    </row>
    <row r="1500" spans="9:11" x14ac:dyDescent="0.3">
      <c r="I1500"/>
      <c r="K1500"/>
    </row>
    <row r="1501" spans="9:11" x14ac:dyDescent="0.3">
      <c r="I1501"/>
      <c r="K1501"/>
    </row>
    <row r="1502" spans="9:11" x14ac:dyDescent="0.3">
      <c r="I1502"/>
      <c r="K1502"/>
    </row>
    <row r="1503" spans="9:11" x14ac:dyDescent="0.3">
      <c r="I1503"/>
      <c r="K1503"/>
    </row>
    <row r="1504" spans="9:11" x14ac:dyDescent="0.3">
      <c r="I1504"/>
      <c r="K1504"/>
    </row>
    <row r="1505" spans="9:11" x14ac:dyDescent="0.3">
      <c r="I1505"/>
      <c r="K1505"/>
    </row>
    <row r="1506" spans="9:11" x14ac:dyDescent="0.3">
      <c r="I1506"/>
      <c r="K1506"/>
    </row>
    <row r="1507" spans="9:11" x14ac:dyDescent="0.3">
      <c r="I1507"/>
      <c r="K1507"/>
    </row>
    <row r="1508" spans="9:11" x14ac:dyDescent="0.3">
      <c r="I1508"/>
      <c r="K1508"/>
    </row>
    <row r="1509" spans="9:11" x14ac:dyDescent="0.3">
      <c r="I1509"/>
      <c r="K1509"/>
    </row>
    <row r="1510" spans="9:11" x14ac:dyDescent="0.3">
      <c r="I1510"/>
      <c r="K1510"/>
    </row>
    <row r="1511" spans="9:11" x14ac:dyDescent="0.3">
      <c r="I1511"/>
      <c r="K1511"/>
    </row>
    <row r="1512" spans="9:11" x14ac:dyDescent="0.3">
      <c r="I1512"/>
      <c r="K1512"/>
    </row>
    <row r="1513" spans="9:11" x14ac:dyDescent="0.3">
      <c r="I1513"/>
      <c r="K1513"/>
    </row>
    <row r="1514" spans="9:11" x14ac:dyDescent="0.3">
      <c r="I1514"/>
      <c r="K1514"/>
    </row>
    <row r="1515" spans="9:11" x14ac:dyDescent="0.3">
      <c r="I1515"/>
      <c r="K1515"/>
    </row>
    <row r="1516" spans="9:11" x14ac:dyDescent="0.3">
      <c r="I1516"/>
      <c r="K1516"/>
    </row>
    <row r="1517" spans="9:11" x14ac:dyDescent="0.3">
      <c r="I1517"/>
      <c r="K1517"/>
    </row>
    <row r="1518" spans="9:11" x14ac:dyDescent="0.3">
      <c r="I1518"/>
      <c r="K1518"/>
    </row>
    <row r="1519" spans="9:11" x14ac:dyDescent="0.3">
      <c r="I1519"/>
      <c r="K1519"/>
    </row>
    <row r="1520" spans="9:11" x14ac:dyDescent="0.3">
      <c r="I1520"/>
      <c r="K1520"/>
    </row>
    <row r="1521" spans="9:11" x14ac:dyDescent="0.3">
      <c r="I1521"/>
      <c r="K1521"/>
    </row>
    <row r="1522" spans="9:11" x14ac:dyDescent="0.3">
      <c r="I1522"/>
      <c r="K1522"/>
    </row>
    <row r="1523" spans="9:11" x14ac:dyDescent="0.3">
      <c r="I1523"/>
      <c r="K1523"/>
    </row>
    <row r="1524" spans="9:11" x14ac:dyDescent="0.3">
      <c r="I1524"/>
      <c r="K1524"/>
    </row>
    <row r="1525" spans="9:11" x14ac:dyDescent="0.3">
      <c r="I1525"/>
      <c r="K1525"/>
    </row>
    <row r="1526" spans="9:11" x14ac:dyDescent="0.3">
      <c r="I1526"/>
      <c r="K1526"/>
    </row>
    <row r="1527" spans="9:11" x14ac:dyDescent="0.3">
      <c r="I1527"/>
      <c r="K1527"/>
    </row>
    <row r="1528" spans="9:11" x14ac:dyDescent="0.3">
      <c r="I1528"/>
      <c r="K1528"/>
    </row>
    <row r="1529" spans="9:11" x14ac:dyDescent="0.3">
      <c r="I1529"/>
      <c r="K1529"/>
    </row>
    <row r="1530" spans="9:11" x14ac:dyDescent="0.3">
      <c r="I1530"/>
      <c r="K1530"/>
    </row>
    <row r="1531" spans="9:11" x14ac:dyDescent="0.3">
      <c r="I1531"/>
      <c r="K1531"/>
    </row>
    <row r="1532" spans="9:11" x14ac:dyDescent="0.3">
      <c r="I1532"/>
      <c r="K1532"/>
    </row>
    <row r="1533" spans="9:11" x14ac:dyDescent="0.3">
      <c r="I1533"/>
      <c r="K1533"/>
    </row>
    <row r="1534" spans="9:11" x14ac:dyDescent="0.3">
      <c r="I1534"/>
      <c r="K1534"/>
    </row>
    <row r="1535" spans="9:11" x14ac:dyDescent="0.3">
      <c r="I1535"/>
      <c r="K1535"/>
    </row>
    <row r="1536" spans="9:11" x14ac:dyDescent="0.3">
      <c r="I1536"/>
      <c r="K1536"/>
    </row>
    <row r="1537" spans="9:11" x14ac:dyDescent="0.3">
      <c r="I1537"/>
      <c r="K1537"/>
    </row>
    <row r="1538" spans="9:11" x14ac:dyDescent="0.3">
      <c r="I1538"/>
      <c r="K1538"/>
    </row>
    <row r="1539" spans="9:11" x14ac:dyDescent="0.3">
      <c r="I1539"/>
      <c r="K1539"/>
    </row>
    <row r="1540" spans="9:11" x14ac:dyDescent="0.3">
      <c r="I1540"/>
      <c r="K1540"/>
    </row>
    <row r="1541" spans="9:11" x14ac:dyDescent="0.3">
      <c r="I1541"/>
      <c r="K1541"/>
    </row>
    <row r="1542" spans="9:11" x14ac:dyDescent="0.3">
      <c r="I1542"/>
      <c r="K1542"/>
    </row>
    <row r="1543" spans="9:11" x14ac:dyDescent="0.3">
      <c r="I1543"/>
      <c r="K1543"/>
    </row>
    <row r="1544" spans="9:11" x14ac:dyDescent="0.3">
      <c r="I1544"/>
      <c r="K1544"/>
    </row>
    <row r="1545" spans="9:11" x14ac:dyDescent="0.3">
      <c r="I1545"/>
      <c r="K1545"/>
    </row>
    <row r="1546" spans="9:11" x14ac:dyDescent="0.3">
      <c r="I1546"/>
      <c r="K1546"/>
    </row>
    <row r="1547" spans="9:11" x14ac:dyDescent="0.3">
      <c r="I1547"/>
      <c r="K1547"/>
    </row>
    <row r="1548" spans="9:11" x14ac:dyDescent="0.3">
      <c r="I1548"/>
      <c r="K1548"/>
    </row>
    <row r="1549" spans="9:11" x14ac:dyDescent="0.3">
      <c r="I1549"/>
      <c r="K1549"/>
    </row>
    <row r="1550" spans="9:11" x14ac:dyDescent="0.3">
      <c r="I1550"/>
      <c r="K1550"/>
    </row>
    <row r="1551" spans="9:11" x14ac:dyDescent="0.3">
      <c r="I1551"/>
      <c r="K1551"/>
    </row>
    <row r="1552" spans="9:11" x14ac:dyDescent="0.3">
      <c r="I1552"/>
      <c r="K1552"/>
    </row>
    <row r="1553" spans="9:11" x14ac:dyDescent="0.3">
      <c r="I1553"/>
      <c r="K1553"/>
    </row>
    <row r="1554" spans="9:11" x14ac:dyDescent="0.3">
      <c r="I1554"/>
      <c r="K1554"/>
    </row>
    <row r="1555" spans="9:11" x14ac:dyDescent="0.3">
      <c r="I1555"/>
      <c r="K1555"/>
    </row>
    <row r="1556" spans="9:11" x14ac:dyDescent="0.3">
      <c r="I1556"/>
      <c r="K1556"/>
    </row>
    <row r="1557" spans="9:11" x14ac:dyDescent="0.3">
      <c r="I1557"/>
      <c r="K1557"/>
    </row>
    <row r="1558" spans="9:11" x14ac:dyDescent="0.3">
      <c r="I1558"/>
      <c r="K1558"/>
    </row>
    <row r="1559" spans="9:11" x14ac:dyDescent="0.3">
      <c r="I1559"/>
      <c r="K1559"/>
    </row>
    <row r="1560" spans="9:11" x14ac:dyDescent="0.3">
      <c r="I1560"/>
      <c r="K1560"/>
    </row>
    <row r="1561" spans="9:11" x14ac:dyDescent="0.3">
      <c r="I1561"/>
      <c r="K1561"/>
    </row>
    <row r="1562" spans="9:11" x14ac:dyDescent="0.3">
      <c r="I1562"/>
      <c r="K1562"/>
    </row>
    <row r="1563" spans="9:11" x14ac:dyDescent="0.3">
      <c r="I1563"/>
      <c r="K1563"/>
    </row>
    <row r="1564" spans="9:11" x14ac:dyDescent="0.3">
      <c r="I1564"/>
      <c r="K1564"/>
    </row>
    <row r="1565" spans="9:11" x14ac:dyDescent="0.3">
      <c r="I1565"/>
      <c r="K1565"/>
    </row>
    <row r="1566" spans="9:11" x14ac:dyDescent="0.3">
      <c r="I1566"/>
      <c r="K1566"/>
    </row>
    <row r="1567" spans="9:11" x14ac:dyDescent="0.3">
      <c r="I1567"/>
      <c r="K1567"/>
    </row>
    <row r="1568" spans="9:11" x14ac:dyDescent="0.3">
      <c r="I1568"/>
      <c r="K1568"/>
    </row>
    <row r="1569" spans="9:11" x14ac:dyDescent="0.3">
      <c r="I1569"/>
      <c r="K1569"/>
    </row>
    <row r="1570" spans="9:11" x14ac:dyDescent="0.3">
      <c r="I1570"/>
      <c r="K1570"/>
    </row>
    <row r="1571" spans="9:11" x14ac:dyDescent="0.3">
      <c r="I1571"/>
      <c r="K1571"/>
    </row>
    <row r="1572" spans="9:11" x14ac:dyDescent="0.3">
      <c r="I1572"/>
      <c r="K1572"/>
    </row>
    <row r="1573" spans="9:11" x14ac:dyDescent="0.3">
      <c r="I1573"/>
      <c r="K1573"/>
    </row>
    <row r="1574" spans="9:11" x14ac:dyDescent="0.3">
      <c r="I1574"/>
      <c r="K1574"/>
    </row>
    <row r="1575" spans="9:11" x14ac:dyDescent="0.3">
      <c r="I1575"/>
      <c r="K1575"/>
    </row>
    <row r="1576" spans="9:11" x14ac:dyDescent="0.3">
      <c r="I1576"/>
      <c r="K1576"/>
    </row>
    <row r="1577" spans="9:11" x14ac:dyDescent="0.3">
      <c r="I1577"/>
      <c r="K1577"/>
    </row>
    <row r="1578" spans="9:11" x14ac:dyDescent="0.3">
      <c r="I1578"/>
      <c r="K1578"/>
    </row>
    <row r="1579" spans="9:11" x14ac:dyDescent="0.3">
      <c r="I1579"/>
      <c r="K1579"/>
    </row>
    <row r="1580" spans="9:11" x14ac:dyDescent="0.3">
      <c r="I1580"/>
      <c r="K1580"/>
    </row>
    <row r="1581" spans="9:11" x14ac:dyDescent="0.3">
      <c r="I1581"/>
      <c r="K1581"/>
    </row>
    <row r="1582" spans="9:11" x14ac:dyDescent="0.3">
      <c r="I1582"/>
      <c r="K1582"/>
    </row>
    <row r="1583" spans="9:11" x14ac:dyDescent="0.3">
      <c r="I1583"/>
      <c r="K1583"/>
    </row>
    <row r="1584" spans="9:11" x14ac:dyDescent="0.3">
      <c r="I1584"/>
      <c r="K1584"/>
    </row>
    <row r="1585" spans="9:11" x14ac:dyDescent="0.3">
      <c r="I1585"/>
      <c r="K1585"/>
    </row>
    <row r="1586" spans="9:11" x14ac:dyDescent="0.3">
      <c r="I1586"/>
      <c r="K1586"/>
    </row>
    <row r="1587" spans="9:11" x14ac:dyDescent="0.3">
      <c r="I1587"/>
      <c r="K1587"/>
    </row>
    <row r="1588" spans="9:11" x14ac:dyDescent="0.3">
      <c r="I1588"/>
      <c r="K1588"/>
    </row>
    <row r="1589" spans="9:11" x14ac:dyDescent="0.3">
      <c r="I1589"/>
      <c r="K1589"/>
    </row>
    <row r="1590" spans="9:11" x14ac:dyDescent="0.3">
      <c r="I1590"/>
      <c r="K1590"/>
    </row>
    <row r="1591" spans="9:11" x14ac:dyDescent="0.3">
      <c r="I1591"/>
      <c r="K1591"/>
    </row>
    <row r="1592" spans="9:11" x14ac:dyDescent="0.3">
      <c r="I1592"/>
      <c r="K1592"/>
    </row>
    <row r="1593" spans="9:11" x14ac:dyDescent="0.3">
      <c r="I1593"/>
      <c r="K1593"/>
    </row>
    <row r="1594" spans="9:11" x14ac:dyDescent="0.3">
      <c r="I1594"/>
      <c r="K1594"/>
    </row>
    <row r="1595" spans="9:11" x14ac:dyDescent="0.3">
      <c r="I1595"/>
      <c r="K1595"/>
    </row>
    <row r="1596" spans="9:11" x14ac:dyDescent="0.3">
      <c r="I1596"/>
      <c r="K1596"/>
    </row>
    <row r="1597" spans="9:11" x14ac:dyDescent="0.3">
      <c r="I1597"/>
      <c r="K1597"/>
    </row>
    <row r="1598" spans="9:11" x14ac:dyDescent="0.3">
      <c r="I1598"/>
      <c r="K1598"/>
    </row>
    <row r="1599" spans="9:11" x14ac:dyDescent="0.3">
      <c r="I1599"/>
      <c r="K1599"/>
    </row>
    <row r="1600" spans="9:11" x14ac:dyDescent="0.3">
      <c r="I1600"/>
      <c r="K1600"/>
    </row>
    <row r="1601" spans="9:11" x14ac:dyDescent="0.3">
      <c r="I1601"/>
      <c r="K1601"/>
    </row>
    <row r="1602" spans="9:11" x14ac:dyDescent="0.3">
      <c r="I1602"/>
      <c r="K1602"/>
    </row>
    <row r="1603" spans="9:11" x14ac:dyDescent="0.3">
      <c r="I1603"/>
      <c r="K1603"/>
    </row>
    <row r="1604" spans="9:11" x14ac:dyDescent="0.3">
      <c r="I1604"/>
      <c r="K1604"/>
    </row>
    <row r="1605" spans="9:11" x14ac:dyDescent="0.3">
      <c r="I1605"/>
      <c r="K1605"/>
    </row>
    <row r="1606" spans="9:11" x14ac:dyDescent="0.3">
      <c r="I1606"/>
      <c r="K1606"/>
    </row>
    <row r="1607" spans="9:11" x14ac:dyDescent="0.3">
      <c r="I1607"/>
      <c r="K1607"/>
    </row>
    <row r="1608" spans="9:11" x14ac:dyDescent="0.3">
      <c r="I1608"/>
      <c r="K1608"/>
    </row>
    <row r="1609" spans="9:11" x14ac:dyDescent="0.3">
      <c r="I1609"/>
      <c r="K1609"/>
    </row>
    <row r="1610" spans="9:11" x14ac:dyDescent="0.3">
      <c r="I1610"/>
      <c r="K1610"/>
    </row>
    <row r="1611" spans="9:11" x14ac:dyDescent="0.3">
      <c r="I1611"/>
      <c r="K1611"/>
    </row>
    <row r="1612" spans="9:11" x14ac:dyDescent="0.3">
      <c r="I1612"/>
      <c r="K1612"/>
    </row>
    <row r="1613" spans="9:11" x14ac:dyDescent="0.3">
      <c r="I1613"/>
      <c r="K1613"/>
    </row>
    <row r="1614" spans="9:11" x14ac:dyDescent="0.3">
      <c r="I1614"/>
      <c r="K1614"/>
    </row>
    <row r="1615" spans="9:11" x14ac:dyDescent="0.3">
      <c r="I1615"/>
      <c r="K1615"/>
    </row>
    <row r="1616" spans="9:11" x14ac:dyDescent="0.3">
      <c r="I1616"/>
      <c r="K1616"/>
    </row>
    <row r="1617" spans="9:11" x14ac:dyDescent="0.3">
      <c r="I1617"/>
      <c r="K1617"/>
    </row>
    <row r="1618" spans="9:11" x14ac:dyDescent="0.3">
      <c r="I1618"/>
      <c r="K1618"/>
    </row>
    <row r="1619" spans="9:11" x14ac:dyDescent="0.3">
      <c r="I1619"/>
      <c r="K1619"/>
    </row>
    <row r="1620" spans="9:11" x14ac:dyDescent="0.3">
      <c r="I1620"/>
      <c r="K1620"/>
    </row>
    <row r="1621" spans="9:11" x14ac:dyDescent="0.3">
      <c r="I1621"/>
      <c r="K1621"/>
    </row>
    <row r="1622" spans="9:11" x14ac:dyDescent="0.3">
      <c r="I1622"/>
      <c r="K1622"/>
    </row>
    <row r="1623" spans="9:11" x14ac:dyDescent="0.3">
      <c r="I1623"/>
      <c r="K1623"/>
    </row>
    <row r="1624" spans="9:11" x14ac:dyDescent="0.3">
      <c r="I1624"/>
      <c r="K1624"/>
    </row>
    <row r="1625" spans="9:11" x14ac:dyDescent="0.3">
      <c r="I1625"/>
      <c r="K1625"/>
    </row>
    <row r="1626" spans="9:11" x14ac:dyDescent="0.3">
      <c r="I1626"/>
      <c r="K1626"/>
    </row>
    <row r="1627" spans="9:11" x14ac:dyDescent="0.3">
      <c r="I1627"/>
      <c r="K1627"/>
    </row>
    <row r="1628" spans="9:11" x14ac:dyDescent="0.3">
      <c r="I1628"/>
      <c r="K1628"/>
    </row>
    <row r="1629" spans="9:11" x14ac:dyDescent="0.3">
      <c r="I1629"/>
      <c r="K1629"/>
    </row>
    <row r="1630" spans="9:11" x14ac:dyDescent="0.3">
      <c r="I1630"/>
      <c r="K1630"/>
    </row>
    <row r="1631" spans="9:11" x14ac:dyDescent="0.3">
      <c r="I1631"/>
      <c r="K1631"/>
    </row>
    <row r="1632" spans="9:11" x14ac:dyDescent="0.3">
      <c r="I1632"/>
      <c r="K1632"/>
    </row>
    <row r="1633" spans="9:11" x14ac:dyDescent="0.3">
      <c r="I1633"/>
      <c r="K1633"/>
    </row>
    <row r="1634" spans="9:11" x14ac:dyDescent="0.3">
      <c r="I1634"/>
      <c r="K1634"/>
    </row>
    <row r="1635" spans="9:11" x14ac:dyDescent="0.3">
      <c r="I1635"/>
      <c r="K1635"/>
    </row>
    <row r="1636" spans="9:11" x14ac:dyDescent="0.3">
      <c r="I1636"/>
      <c r="K1636"/>
    </row>
    <row r="1637" spans="9:11" x14ac:dyDescent="0.3">
      <c r="I1637"/>
      <c r="K1637"/>
    </row>
    <row r="1638" spans="9:11" x14ac:dyDescent="0.3">
      <c r="I1638"/>
      <c r="K1638"/>
    </row>
    <row r="1639" spans="9:11" x14ac:dyDescent="0.3">
      <c r="I1639"/>
      <c r="K1639"/>
    </row>
    <row r="1640" spans="9:11" x14ac:dyDescent="0.3">
      <c r="I1640"/>
      <c r="K1640"/>
    </row>
    <row r="1641" spans="9:11" x14ac:dyDescent="0.3">
      <c r="I1641"/>
      <c r="K1641"/>
    </row>
    <row r="1642" spans="9:11" x14ac:dyDescent="0.3">
      <c r="I1642"/>
      <c r="K1642"/>
    </row>
    <row r="1643" spans="9:11" x14ac:dyDescent="0.3">
      <c r="I1643"/>
      <c r="K1643"/>
    </row>
    <row r="1644" spans="9:11" x14ac:dyDescent="0.3">
      <c r="I1644"/>
      <c r="K1644"/>
    </row>
    <row r="1645" spans="9:11" x14ac:dyDescent="0.3">
      <c r="I1645"/>
      <c r="K1645"/>
    </row>
    <row r="1646" spans="9:11" x14ac:dyDescent="0.3">
      <c r="I1646"/>
      <c r="K1646"/>
    </row>
    <row r="1647" spans="9:11" x14ac:dyDescent="0.3">
      <c r="I1647"/>
      <c r="K1647"/>
    </row>
    <row r="1648" spans="9:11" x14ac:dyDescent="0.3">
      <c r="I1648"/>
      <c r="K1648"/>
    </row>
    <row r="1649" spans="9:11" x14ac:dyDescent="0.3">
      <c r="I1649"/>
      <c r="K1649"/>
    </row>
    <row r="1650" spans="9:11" x14ac:dyDescent="0.3">
      <c r="I1650"/>
      <c r="K1650"/>
    </row>
    <row r="1651" spans="9:11" x14ac:dyDescent="0.3">
      <c r="I1651"/>
      <c r="K1651"/>
    </row>
    <row r="1652" spans="9:11" x14ac:dyDescent="0.3">
      <c r="I1652"/>
      <c r="K1652"/>
    </row>
    <row r="1653" spans="9:11" x14ac:dyDescent="0.3">
      <c r="I1653"/>
      <c r="K1653"/>
    </row>
    <row r="1654" spans="9:11" x14ac:dyDescent="0.3">
      <c r="I1654"/>
      <c r="K1654"/>
    </row>
    <row r="1655" spans="9:11" x14ac:dyDescent="0.3">
      <c r="I1655"/>
      <c r="K1655"/>
    </row>
    <row r="1656" spans="9:11" x14ac:dyDescent="0.3">
      <c r="I1656"/>
      <c r="K1656"/>
    </row>
    <row r="1657" spans="9:11" x14ac:dyDescent="0.3">
      <c r="I1657"/>
      <c r="K1657"/>
    </row>
    <row r="1658" spans="9:11" x14ac:dyDescent="0.3">
      <c r="I1658"/>
      <c r="K1658"/>
    </row>
    <row r="1659" spans="9:11" x14ac:dyDescent="0.3">
      <c r="I1659"/>
      <c r="K1659"/>
    </row>
    <row r="1660" spans="9:11" x14ac:dyDescent="0.3">
      <c r="I1660"/>
      <c r="K1660"/>
    </row>
    <row r="1661" spans="9:11" x14ac:dyDescent="0.3">
      <c r="I1661"/>
      <c r="K1661"/>
    </row>
    <row r="1662" spans="9:11" x14ac:dyDescent="0.3">
      <c r="I1662"/>
      <c r="K1662"/>
    </row>
    <row r="1663" spans="9:11" x14ac:dyDescent="0.3">
      <c r="I1663"/>
      <c r="K1663"/>
    </row>
    <row r="1664" spans="9:11" x14ac:dyDescent="0.3">
      <c r="I1664"/>
      <c r="K1664"/>
    </row>
    <row r="1665" spans="9:11" x14ac:dyDescent="0.3">
      <c r="I1665"/>
      <c r="K1665"/>
    </row>
    <row r="1666" spans="9:11" x14ac:dyDescent="0.3">
      <c r="I1666"/>
      <c r="K1666"/>
    </row>
    <row r="1667" spans="9:11" x14ac:dyDescent="0.3">
      <c r="I1667"/>
      <c r="K1667"/>
    </row>
    <row r="1668" spans="9:11" x14ac:dyDescent="0.3">
      <c r="I1668"/>
      <c r="K1668"/>
    </row>
    <row r="1669" spans="9:11" x14ac:dyDescent="0.3">
      <c r="I1669"/>
      <c r="K1669"/>
    </row>
    <row r="1670" spans="9:11" x14ac:dyDescent="0.3">
      <c r="I1670"/>
      <c r="K1670"/>
    </row>
    <row r="1671" spans="9:11" x14ac:dyDescent="0.3">
      <c r="I1671"/>
      <c r="K1671"/>
    </row>
    <row r="1672" spans="9:11" x14ac:dyDescent="0.3">
      <c r="I1672"/>
      <c r="K1672"/>
    </row>
    <row r="1673" spans="9:11" x14ac:dyDescent="0.3">
      <c r="I1673"/>
      <c r="K1673"/>
    </row>
    <row r="1674" spans="9:11" x14ac:dyDescent="0.3">
      <c r="I1674"/>
      <c r="K1674"/>
    </row>
    <row r="1675" spans="9:11" x14ac:dyDescent="0.3">
      <c r="I1675"/>
      <c r="K1675"/>
    </row>
    <row r="1676" spans="9:11" x14ac:dyDescent="0.3">
      <c r="I1676"/>
      <c r="K1676"/>
    </row>
    <row r="1677" spans="9:11" x14ac:dyDescent="0.3">
      <c r="I1677"/>
      <c r="K1677"/>
    </row>
    <row r="1678" spans="9:11" x14ac:dyDescent="0.3">
      <c r="I1678"/>
      <c r="K1678"/>
    </row>
    <row r="1679" spans="9:11" x14ac:dyDescent="0.3">
      <c r="I1679"/>
      <c r="K1679"/>
    </row>
    <row r="1680" spans="9:11" x14ac:dyDescent="0.3">
      <c r="I1680"/>
      <c r="K1680"/>
    </row>
    <row r="1681" spans="9:11" x14ac:dyDescent="0.3">
      <c r="I1681"/>
      <c r="K1681"/>
    </row>
    <row r="1682" spans="9:11" x14ac:dyDescent="0.3">
      <c r="I1682"/>
      <c r="K1682"/>
    </row>
    <row r="1683" spans="9:11" x14ac:dyDescent="0.3">
      <c r="I1683"/>
      <c r="K1683"/>
    </row>
    <row r="1684" spans="9:11" x14ac:dyDescent="0.3">
      <c r="I1684"/>
      <c r="K1684"/>
    </row>
    <row r="1685" spans="9:11" x14ac:dyDescent="0.3">
      <c r="I1685"/>
      <c r="K1685"/>
    </row>
    <row r="1686" spans="9:11" x14ac:dyDescent="0.3">
      <c r="I1686"/>
      <c r="K1686"/>
    </row>
    <row r="1687" spans="9:11" x14ac:dyDescent="0.3">
      <c r="I1687"/>
      <c r="K1687"/>
    </row>
    <row r="1688" spans="9:11" x14ac:dyDescent="0.3">
      <c r="I1688"/>
      <c r="K1688"/>
    </row>
    <row r="1689" spans="9:11" x14ac:dyDescent="0.3">
      <c r="I1689"/>
      <c r="K1689"/>
    </row>
    <row r="1690" spans="9:11" x14ac:dyDescent="0.3">
      <c r="I1690"/>
      <c r="K1690"/>
    </row>
    <row r="1691" spans="9:11" x14ac:dyDescent="0.3">
      <c r="I1691"/>
      <c r="K1691"/>
    </row>
    <row r="1692" spans="9:11" x14ac:dyDescent="0.3">
      <c r="I1692"/>
      <c r="K1692"/>
    </row>
    <row r="1693" spans="9:11" x14ac:dyDescent="0.3">
      <c r="I1693"/>
      <c r="K1693"/>
    </row>
    <row r="1694" spans="9:11" x14ac:dyDescent="0.3">
      <c r="I1694"/>
      <c r="K1694"/>
    </row>
    <row r="1695" spans="9:11" x14ac:dyDescent="0.3">
      <c r="I1695"/>
      <c r="K1695"/>
    </row>
    <row r="1696" spans="9:11" x14ac:dyDescent="0.3">
      <c r="I1696"/>
      <c r="K1696"/>
    </row>
    <row r="1697" spans="9:11" x14ac:dyDescent="0.3">
      <c r="I1697"/>
      <c r="K1697"/>
    </row>
    <row r="1698" spans="9:11" x14ac:dyDescent="0.3">
      <c r="I1698"/>
      <c r="K1698"/>
    </row>
    <row r="1699" spans="9:11" x14ac:dyDescent="0.3">
      <c r="I1699"/>
      <c r="K1699"/>
    </row>
    <row r="1700" spans="9:11" x14ac:dyDescent="0.3">
      <c r="I1700"/>
      <c r="K1700"/>
    </row>
    <row r="1701" spans="9:11" x14ac:dyDescent="0.3">
      <c r="I1701"/>
      <c r="K1701"/>
    </row>
    <row r="1702" spans="9:11" x14ac:dyDescent="0.3">
      <c r="I1702"/>
      <c r="K1702"/>
    </row>
    <row r="1703" spans="9:11" x14ac:dyDescent="0.3">
      <c r="I1703"/>
      <c r="K1703"/>
    </row>
    <row r="1704" spans="9:11" x14ac:dyDescent="0.3">
      <c r="I1704"/>
      <c r="K1704"/>
    </row>
    <row r="1705" spans="9:11" x14ac:dyDescent="0.3">
      <c r="I1705"/>
      <c r="K1705"/>
    </row>
    <row r="1706" spans="9:11" x14ac:dyDescent="0.3">
      <c r="I1706"/>
      <c r="K1706"/>
    </row>
    <row r="1707" spans="9:11" x14ac:dyDescent="0.3">
      <c r="I1707"/>
      <c r="K1707"/>
    </row>
    <row r="1708" spans="9:11" x14ac:dyDescent="0.3">
      <c r="I1708"/>
      <c r="K1708"/>
    </row>
    <row r="1709" spans="9:11" x14ac:dyDescent="0.3">
      <c r="I1709"/>
      <c r="K1709"/>
    </row>
    <row r="1710" spans="9:11" x14ac:dyDescent="0.3">
      <c r="I1710"/>
      <c r="K1710"/>
    </row>
    <row r="1711" spans="9:11" x14ac:dyDescent="0.3">
      <c r="I1711"/>
      <c r="K1711"/>
    </row>
    <row r="1712" spans="9:11" x14ac:dyDescent="0.3">
      <c r="I1712"/>
      <c r="K1712"/>
    </row>
    <row r="1713" spans="9:11" x14ac:dyDescent="0.3">
      <c r="I1713"/>
      <c r="K1713"/>
    </row>
    <row r="1714" spans="9:11" x14ac:dyDescent="0.3">
      <c r="I1714"/>
      <c r="K1714"/>
    </row>
    <row r="1715" spans="9:11" x14ac:dyDescent="0.3">
      <c r="I1715"/>
      <c r="K1715"/>
    </row>
    <row r="1716" spans="9:11" x14ac:dyDescent="0.3">
      <c r="I1716"/>
      <c r="K1716"/>
    </row>
    <row r="1717" spans="9:11" x14ac:dyDescent="0.3">
      <c r="I1717"/>
      <c r="K1717"/>
    </row>
    <row r="1718" spans="9:11" x14ac:dyDescent="0.3">
      <c r="I1718"/>
      <c r="K1718"/>
    </row>
    <row r="1719" spans="9:11" x14ac:dyDescent="0.3">
      <c r="I1719"/>
      <c r="K1719"/>
    </row>
    <row r="1720" spans="9:11" x14ac:dyDescent="0.3">
      <c r="I1720"/>
      <c r="K1720"/>
    </row>
    <row r="1721" spans="9:11" x14ac:dyDescent="0.3">
      <c r="I1721"/>
      <c r="K1721"/>
    </row>
    <row r="1722" spans="9:11" x14ac:dyDescent="0.3">
      <c r="I1722"/>
      <c r="K1722"/>
    </row>
    <row r="1723" spans="9:11" x14ac:dyDescent="0.3">
      <c r="I1723"/>
      <c r="K1723"/>
    </row>
    <row r="1724" spans="9:11" x14ac:dyDescent="0.3">
      <c r="I1724"/>
      <c r="K1724"/>
    </row>
    <row r="1725" spans="9:11" x14ac:dyDescent="0.3">
      <c r="I1725"/>
      <c r="K1725"/>
    </row>
    <row r="1726" spans="9:11" x14ac:dyDescent="0.3">
      <c r="I1726"/>
      <c r="K1726"/>
    </row>
    <row r="1727" spans="9:11" x14ac:dyDescent="0.3">
      <c r="I1727"/>
      <c r="K1727"/>
    </row>
    <row r="1728" spans="9:11" x14ac:dyDescent="0.3">
      <c r="I1728"/>
      <c r="K1728"/>
    </row>
    <row r="1729" spans="9:11" x14ac:dyDescent="0.3">
      <c r="I1729"/>
      <c r="K1729"/>
    </row>
    <row r="1730" spans="9:11" x14ac:dyDescent="0.3">
      <c r="I1730"/>
      <c r="K1730"/>
    </row>
    <row r="1731" spans="9:11" x14ac:dyDescent="0.3">
      <c r="I1731"/>
      <c r="K1731"/>
    </row>
    <row r="1732" spans="9:11" x14ac:dyDescent="0.3">
      <c r="I1732"/>
      <c r="K1732"/>
    </row>
    <row r="1733" spans="9:11" x14ac:dyDescent="0.3">
      <c r="I1733"/>
      <c r="K1733"/>
    </row>
    <row r="1734" spans="9:11" x14ac:dyDescent="0.3">
      <c r="I1734"/>
      <c r="K1734"/>
    </row>
    <row r="1735" spans="9:11" x14ac:dyDescent="0.3">
      <c r="I1735"/>
      <c r="K1735"/>
    </row>
    <row r="1736" spans="9:11" x14ac:dyDescent="0.3">
      <c r="I1736"/>
      <c r="K1736"/>
    </row>
    <row r="1737" spans="9:11" x14ac:dyDescent="0.3">
      <c r="I1737"/>
      <c r="K1737"/>
    </row>
    <row r="1738" spans="9:11" x14ac:dyDescent="0.3">
      <c r="I1738"/>
      <c r="K1738"/>
    </row>
    <row r="1739" spans="9:11" x14ac:dyDescent="0.3">
      <c r="I1739"/>
      <c r="K1739"/>
    </row>
    <row r="1740" spans="9:11" x14ac:dyDescent="0.3">
      <c r="I1740"/>
      <c r="K1740"/>
    </row>
    <row r="1741" spans="9:11" x14ac:dyDescent="0.3">
      <c r="I1741"/>
      <c r="K1741"/>
    </row>
    <row r="1742" spans="9:11" x14ac:dyDescent="0.3">
      <c r="I1742"/>
      <c r="K1742"/>
    </row>
    <row r="1743" spans="9:11" x14ac:dyDescent="0.3">
      <c r="I1743"/>
      <c r="K1743"/>
    </row>
    <row r="1744" spans="9:11" x14ac:dyDescent="0.3">
      <c r="I1744"/>
      <c r="K1744"/>
    </row>
    <row r="1745" spans="9:11" x14ac:dyDescent="0.3">
      <c r="I1745"/>
      <c r="K1745"/>
    </row>
    <row r="1746" spans="9:11" x14ac:dyDescent="0.3">
      <c r="I1746"/>
      <c r="K1746"/>
    </row>
    <row r="1747" spans="9:11" x14ac:dyDescent="0.3">
      <c r="I1747"/>
      <c r="K1747"/>
    </row>
    <row r="1748" spans="9:11" x14ac:dyDescent="0.3">
      <c r="I1748"/>
      <c r="K1748"/>
    </row>
    <row r="1749" spans="9:11" x14ac:dyDescent="0.3">
      <c r="I1749"/>
      <c r="K1749"/>
    </row>
    <row r="1750" spans="9:11" x14ac:dyDescent="0.3">
      <c r="I1750"/>
      <c r="K1750"/>
    </row>
    <row r="1751" spans="9:11" x14ac:dyDescent="0.3">
      <c r="I1751"/>
      <c r="K1751"/>
    </row>
    <row r="1752" spans="9:11" x14ac:dyDescent="0.3">
      <c r="I1752"/>
      <c r="K1752"/>
    </row>
    <row r="1753" spans="9:11" x14ac:dyDescent="0.3">
      <c r="I1753"/>
      <c r="K1753"/>
    </row>
    <row r="1754" spans="9:11" x14ac:dyDescent="0.3">
      <c r="I1754"/>
      <c r="K1754"/>
    </row>
    <row r="1755" spans="9:11" x14ac:dyDescent="0.3">
      <c r="I1755"/>
      <c r="K1755"/>
    </row>
    <row r="1756" spans="9:11" x14ac:dyDescent="0.3">
      <c r="I1756"/>
      <c r="K1756"/>
    </row>
    <row r="1757" spans="9:11" x14ac:dyDescent="0.3">
      <c r="I1757"/>
      <c r="K1757"/>
    </row>
    <row r="1758" spans="9:11" x14ac:dyDescent="0.3">
      <c r="I1758"/>
      <c r="K1758"/>
    </row>
    <row r="1759" spans="9:11" x14ac:dyDescent="0.3">
      <c r="I1759"/>
      <c r="K1759"/>
    </row>
    <row r="1760" spans="9:11" x14ac:dyDescent="0.3">
      <c r="I1760"/>
      <c r="K1760"/>
    </row>
    <row r="1761" spans="9:11" x14ac:dyDescent="0.3">
      <c r="I1761"/>
      <c r="K1761"/>
    </row>
    <row r="1762" spans="9:11" x14ac:dyDescent="0.3">
      <c r="I1762"/>
      <c r="K1762"/>
    </row>
    <row r="1763" spans="9:11" x14ac:dyDescent="0.3">
      <c r="I1763"/>
      <c r="K1763"/>
    </row>
    <row r="1764" spans="9:11" x14ac:dyDescent="0.3">
      <c r="I1764"/>
      <c r="K1764"/>
    </row>
    <row r="1765" spans="9:11" x14ac:dyDescent="0.3">
      <c r="I1765"/>
      <c r="K1765"/>
    </row>
    <row r="1766" spans="9:11" x14ac:dyDescent="0.3">
      <c r="I1766"/>
      <c r="K1766"/>
    </row>
    <row r="1767" spans="9:11" x14ac:dyDescent="0.3">
      <c r="I1767"/>
      <c r="K1767"/>
    </row>
    <row r="1768" spans="9:11" x14ac:dyDescent="0.3">
      <c r="I1768"/>
      <c r="K1768"/>
    </row>
    <row r="1769" spans="9:11" x14ac:dyDescent="0.3">
      <c r="I1769"/>
      <c r="K1769"/>
    </row>
    <row r="1770" spans="9:11" x14ac:dyDescent="0.3">
      <c r="I1770"/>
      <c r="K1770"/>
    </row>
    <row r="1771" spans="9:11" x14ac:dyDescent="0.3">
      <c r="I1771"/>
      <c r="K1771"/>
    </row>
    <row r="1772" spans="9:11" x14ac:dyDescent="0.3">
      <c r="I1772"/>
      <c r="K1772"/>
    </row>
    <row r="1773" spans="9:11" x14ac:dyDescent="0.3">
      <c r="I1773"/>
      <c r="K1773"/>
    </row>
    <row r="1774" spans="9:11" x14ac:dyDescent="0.3">
      <c r="I1774"/>
      <c r="K1774"/>
    </row>
    <row r="1775" spans="9:11" x14ac:dyDescent="0.3">
      <c r="I1775"/>
      <c r="K1775"/>
    </row>
    <row r="1776" spans="9:11" x14ac:dyDescent="0.3">
      <c r="I1776"/>
      <c r="K1776"/>
    </row>
    <row r="1777" spans="9:11" x14ac:dyDescent="0.3">
      <c r="I1777"/>
      <c r="K1777"/>
    </row>
    <row r="1778" spans="9:11" x14ac:dyDescent="0.3">
      <c r="I1778"/>
      <c r="K1778"/>
    </row>
    <row r="1779" spans="9:11" x14ac:dyDescent="0.3">
      <c r="I1779"/>
      <c r="K1779"/>
    </row>
    <row r="1780" spans="9:11" x14ac:dyDescent="0.3">
      <c r="I1780"/>
      <c r="K1780"/>
    </row>
    <row r="1781" spans="9:11" x14ac:dyDescent="0.3">
      <c r="I1781"/>
      <c r="K1781"/>
    </row>
    <row r="1782" spans="9:11" x14ac:dyDescent="0.3">
      <c r="I1782"/>
      <c r="K1782"/>
    </row>
    <row r="1783" spans="9:11" x14ac:dyDescent="0.3">
      <c r="I1783"/>
      <c r="K1783"/>
    </row>
    <row r="1784" spans="9:11" x14ac:dyDescent="0.3">
      <c r="I1784"/>
      <c r="K1784"/>
    </row>
    <row r="1785" spans="9:11" x14ac:dyDescent="0.3">
      <c r="I1785"/>
      <c r="K1785"/>
    </row>
    <row r="1786" spans="9:11" x14ac:dyDescent="0.3">
      <c r="I1786"/>
      <c r="K1786"/>
    </row>
    <row r="1787" spans="9:11" x14ac:dyDescent="0.3">
      <c r="I1787"/>
      <c r="K1787"/>
    </row>
    <row r="1788" spans="9:11" x14ac:dyDescent="0.3">
      <c r="I1788"/>
      <c r="K1788"/>
    </row>
    <row r="1789" spans="9:11" x14ac:dyDescent="0.3">
      <c r="I1789"/>
      <c r="K1789"/>
    </row>
    <row r="1790" spans="9:11" x14ac:dyDescent="0.3">
      <c r="I1790"/>
      <c r="K1790"/>
    </row>
    <row r="1791" spans="9:11" x14ac:dyDescent="0.3">
      <c r="I1791"/>
      <c r="K1791"/>
    </row>
    <row r="1792" spans="9:11" x14ac:dyDescent="0.3">
      <c r="I1792"/>
      <c r="K1792"/>
    </row>
    <row r="1793" spans="9:11" x14ac:dyDescent="0.3">
      <c r="I1793"/>
      <c r="K1793"/>
    </row>
    <row r="1794" spans="9:11" x14ac:dyDescent="0.3">
      <c r="I1794"/>
      <c r="K1794"/>
    </row>
    <row r="1795" spans="9:11" x14ac:dyDescent="0.3">
      <c r="I1795"/>
      <c r="K1795"/>
    </row>
    <row r="1796" spans="9:11" x14ac:dyDescent="0.3">
      <c r="I1796"/>
      <c r="K1796"/>
    </row>
    <row r="1797" spans="9:11" x14ac:dyDescent="0.3">
      <c r="I1797"/>
      <c r="K1797"/>
    </row>
    <row r="1798" spans="9:11" x14ac:dyDescent="0.3">
      <c r="I1798"/>
      <c r="K1798"/>
    </row>
    <row r="1799" spans="9:11" x14ac:dyDescent="0.3">
      <c r="I1799"/>
      <c r="K1799"/>
    </row>
    <row r="1800" spans="9:11" x14ac:dyDescent="0.3">
      <c r="I1800"/>
      <c r="K1800"/>
    </row>
    <row r="1801" spans="9:11" x14ac:dyDescent="0.3">
      <c r="I1801"/>
      <c r="K1801"/>
    </row>
    <row r="1802" spans="9:11" x14ac:dyDescent="0.3">
      <c r="I1802"/>
      <c r="K1802"/>
    </row>
    <row r="1803" spans="9:11" x14ac:dyDescent="0.3">
      <c r="I1803"/>
      <c r="K1803"/>
    </row>
    <row r="1804" spans="9:11" x14ac:dyDescent="0.3">
      <c r="I1804"/>
      <c r="K1804"/>
    </row>
    <row r="1805" spans="9:11" x14ac:dyDescent="0.3">
      <c r="I1805"/>
      <c r="K1805"/>
    </row>
    <row r="1806" spans="9:11" x14ac:dyDescent="0.3">
      <c r="I1806"/>
      <c r="K1806"/>
    </row>
    <row r="1807" spans="9:11" x14ac:dyDescent="0.3">
      <c r="I1807"/>
      <c r="K1807"/>
    </row>
    <row r="1808" spans="9:11" x14ac:dyDescent="0.3">
      <c r="I1808"/>
      <c r="K1808"/>
    </row>
    <row r="1809" spans="9:11" x14ac:dyDescent="0.3">
      <c r="I1809"/>
      <c r="K1809"/>
    </row>
    <row r="1810" spans="9:11" x14ac:dyDescent="0.3">
      <c r="I1810"/>
      <c r="K1810"/>
    </row>
    <row r="1811" spans="9:11" x14ac:dyDescent="0.3">
      <c r="I1811"/>
      <c r="K1811"/>
    </row>
    <row r="1812" spans="9:11" x14ac:dyDescent="0.3">
      <c r="I1812"/>
      <c r="K1812"/>
    </row>
    <row r="1813" spans="9:11" x14ac:dyDescent="0.3">
      <c r="I1813"/>
      <c r="K1813"/>
    </row>
    <row r="1814" spans="9:11" x14ac:dyDescent="0.3">
      <c r="I1814"/>
      <c r="K1814"/>
    </row>
    <row r="1815" spans="9:11" x14ac:dyDescent="0.3">
      <c r="I1815"/>
      <c r="K1815"/>
    </row>
    <row r="1816" spans="9:11" x14ac:dyDescent="0.3">
      <c r="I1816"/>
      <c r="K1816"/>
    </row>
    <row r="1817" spans="9:11" x14ac:dyDescent="0.3">
      <c r="I1817"/>
      <c r="K1817"/>
    </row>
    <row r="1818" spans="9:11" x14ac:dyDescent="0.3">
      <c r="I1818"/>
      <c r="K1818"/>
    </row>
    <row r="1819" spans="9:11" x14ac:dyDescent="0.3">
      <c r="I1819"/>
      <c r="K1819"/>
    </row>
    <row r="1820" spans="9:11" x14ac:dyDescent="0.3">
      <c r="I1820"/>
      <c r="K1820"/>
    </row>
    <row r="1821" spans="9:11" x14ac:dyDescent="0.3">
      <c r="I1821"/>
      <c r="K1821"/>
    </row>
    <row r="1822" spans="9:11" x14ac:dyDescent="0.3">
      <c r="I1822"/>
      <c r="K1822"/>
    </row>
    <row r="1823" spans="9:11" x14ac:dyDescent="0.3">
      <c r="I1823"/>
      <c r="K1823"/>
    </row>
    <row r="1824" spans="9:11" x14ac:dyDescent="0.3">
      <c r="I1824"/>
      <c r="K1824"/>
    </row>
    <row r="1825" spans="9:11" x14ac:dyDescent="0.3">
      <c r="I1825"/>
      <c r="K1825"/>
    </row>
    <row r="1826" spans="9:11" x14ac:dyDescent="0.3">
      <c r="I1826"/>
      <c r="K1826"/>
    </row>
    <row r="1827" spans="9:11" x14ac:dyDescent="0.3">
      <c r="I1827"/>
      <c r="K1827"/>
    </row>
    <row r="1828" spans="9:11" x14ac:dyDescent="0.3">
      <c r="I1828"/>
      <c r="K1828"/>
    </row>
    <row r="1829" spans="9:11" x14ac:dyDescent="0.3">
      <c r="I1829"/>
      <c r="K1829"/>
    </row>
    <row r="1830" spans="9:11" x14ac:dyDescent="0.3">
      <c r="I1830"/>
      <c r="K1830"/>
    </row>
    <row r="1831" spans="9:11" x14ac:dyDescent="0.3">
      <c r="I1831"/>
      <c r="K1831"/>
    </row>
    <row r="1832" spans="9:11" x14ac:dyDescent="0.3">
      <c r="I1832"/>
      <c r="K1832"/>
    </row>
    <row r="1833" spans="9:11" x14ac:dyDescent="0.3">
      <c r="I1833"/>
      <c r="K1833"/>
    </row>
    <row r="1834" spans="9:11" x14ac:dyDescent="0.3">
      <c r="I1834"/>
      <c r="K1834"/>
    </row>
    <row r="1835" spans="9:11" x14ac:dyDescent="0.3">
      <c r="I1835"/>
      <c r="K1835"/>
    </row>
    <row r="1836" spans="9:11" x14ac:dyDescent="0.3">
      <c r="I1836"/>
      <c r="K1836"/>
    </row>
    <row r="1837" spans="9:11" x14ac:dyDescent="0.3">
      <c r="I1837"/>
      <c r="K1837"/>
    </row>
    <row r="1838" spans="9:11" x14ac:dyDescent="0.3">
      <c r="I1838"/>
      <c r="K1838"/>
    </row>
    <row r="1839" spans="9:11" x14ac:dyDescent="0.3">
      <c r="I1839"/>
      <c r="K1839"/>
    </row>
    <row r="1840" spans="9:11" x14ac:dyDescent="0.3">
      <c r="I1840"/>
      <c r="K1840"/>
    </row>
    <row r="1841" spans="9:11" x14ac:dyDescent="0.3">
      <c r="I1841"/>
      <c r="K1841"/>
    </row>
    <row r="1842" spans="9:11" x14ac:dyDescent="0.3">
      <c r="I1842"/>
      <c r="K1842"/>
    </row>
    <row r="1843" spans="9:11" x14ac:dyDescent="0.3">
      <c r="I1843"/>
      <c r="K1843"/>
    </row>
    <row r="1844" spans="9:11" x14ac:dyDescent="0.3">
      <c r="I1844"/>
      <c r="K1844"/>
    </row>
    <row r="1845" spans="9:11" x14ac:dyDescent="0.3">
      <c r="I1845"/>
      <c r="K1845"/>
    </row>
    <row r="1846" spans="9:11" x14ac:dyDescent="0.3">
      <c r="I1846"/>
      <c r="K1846"/>
    </row>
    <row r="1847" spans="9:11" x14ac:dyDescent="0.3">
      <c r="I1847"/>
      <c r="K1847"/>
    </row>
    <row r="1848" spans="9:11" x14ac:dyDescent="0.3">
      <c r="I1848"/>
      <c r="K1848"/>
    </row>
    <row r="1849" spans="9:11" x14ac:dyDescent="0.3">
      <c r="I1849"/>
      <c r="K1849"/>
    </row>
    <row r="1850" spans="9:11" x14ac:dyDescent="0.3">
      <c r="I1850"/>
      <c r="K1850"/>
    </row>
    <row r="1851" spans="9:11" x14ac:dyDescent="0.3">
      <c r="I1851"/>
      <c r="K1851"/>
    </row>
    <row r="1852" spans="9:11" x14ac:dyDescent="0.3">
      <c r="I1852"/>
      <c r="K1852"/>
    </row>
    <row r="1853" spans="9:11" x14ac:dyDescent="0.3">
      <c r="I1853"/>
      <c r="K1853"/>
    </row>
    <row r="1854" spans="9:11" x14ac:dyDescent="0.3">
      <c r="I1854"/>
      <c r="K1854"/>
    </row>
    <row r="1855" spans="9:11" x14ac:dyDescent="0.3">
      <c r="I1855"/>
      <c r="K1855"/>
    </row>
    <row r="1856" spans="9:11" x14ac:dyDescent="0.3">
      <c r="I1856"/>
      <c r="K1856"/>
    </row>
    <row r="1857" spans="9:11" x14ac:dyDescent="0.3">
      <c r="I1857"/>
      <c r="K1857"/>
    </row>
    <row r="1858" spans="9:11" x14ac:dyDescent="0.3">
      <c r="I1858"/>
      <c r="K1858"/>
    </row>
    <row r="1859" spans="9:11" x14ac:dyDescent="0.3">
      <c r="I1859"/>
      <c r="K1859"/>
    </row>
    <row r="1860" spans="9:11" x14ac:dyDescent="0.3">
      <c r="I1860"/>
      <c r="K1860"/>
    </row>
    <row r="1861" spans="9:11" x14ac:dyDescent="0.3">
      <c r="I1861"/>
      <c r="K1861"/>
    </row>
    <row r="1862" spans="9:11" x14ac:dyDescent="0.3">
      <c r="I1862"/>
      <c r="K1862"/>
    </row>
    <row r="1863" spans="9:11" x14ac:dyDescent="0.3">
      <c r="I1863"/>
      <c r="K1863"/>
    </row>
    <row r="1864" spans="9:11" x14ac:dyDescent="0.3">
      <c r="I1864"/>
      <c r="K1864"/>
    </row>
    <row r="1865" spans="9:11" x14ac:dyDescent="0.3">
      <c r="I1865"/>
      <c r="K1865"/>
    </row>
    <row r="1866" spans="9:11" x14ac:dyDescent="0.3">
      <c r="I1866"/>
      <c r="K1866"/>
    </row>
    <row r="1867" spans="9:11" x14ac:dyDescent="0.3">
      <c r="I1867"/>
      <c r="K1867"/>
    </row>
    <row r="1868" spans="9:11" x14ac:dyDescent="0.3">
      <c r="I1868"/>
      <c r="K1868"/>
    </row>
    <row r="1869" spans="9:11" x14ac:dyDescent="0.3">
      <c r="I1869"/>
      <c r="K1869"/>
    </row>
    <row r="1870" spans="9:11" x14ac:dyDescent="0.3">
      <c r="I1870"/>
      <c r="K1870"/>
    </row>
    <row r="1871" spans="9:11" x14ac:dyDescent="0.3">
      <c r="I1871"/>
      <c r="K1871"/>
    </row>
    <row r="1872" spans="9:11" x14ac:dyDescent="0.3">
      <c r="I1872"/>
      <c r="K1872"/>
    </row>
    <row r="1873" spans="9:11" x14ac:dyDescent="0.3">
      <c r="I1873"/>
      <c r="K1873"/>
    </row>
    <row r="1874" spans="9:11" x14ac:dyDescent="0.3">
      <c r="I1874"/>
      <c r="K1874"/>
    </row>
    <row r="1875" spans="9:11" x14ac:dyDescent="0.3">
      <c r="I1875"/>
      <c r="K1875"/>
    </row>
    <row r="1876" spans="9:11" x14ac:dyDescent="0.3">
      <c r="I1876"/>
      <c r="K1876"/>
    </row>
    <row r="1877" spans="9:11" x14ac:dyDescent="0.3">
      <c r="I1877"/>
      <c r="K1877"/>
    </row>
    <row r="1878" spans="9:11" x14ac:dyDescent="0.3">
      <c r="I1878"/>
      <c r="K1878"/>
    </row>
    <row r="1879" spans="9:11" x14ac:dyDescent="0.3">
      <c r="I1879"/>
      <c r="K1879"/>
    </row>
    <row r="1880" spans="9:11" x14ac:dyDescent="0.3">
      <c r="I1880"/>
      <c r="K1880"/>
    </row>
    <row r="1881" spans="9:11" x14ac:dyDescent="0.3">
      <c r="I1881"/>
      <c r="K1881"/>
    </row>
    <row r="1882" spans="9:11" x14ac:dyDescent="0.3">
      <c r="I1882"/>
      <c r="K1882"/>
    </row>
    <row r="1883" spans="9:11" x14ac:dyDescent="0.3">
      <c r="I1883"/>
      <c r="K1883"/>
    </row>
    <row r="1884" spans="9:11" x14ac:dyDescent="0.3">
      <c r="I1884"/>
      <c r="K1884"/>
    </row>
    <row r="1885" spans="9:11" x14ac:dyDescent="0.3">
      <c r="I1885"/>
      <c r="K1885"/>
    </row>
    <row r="1886" spans="9:11" x14ac:dyDescent="0.3">
      <c r="I1886"/>
      <c r="K1886"/>
    </row>
    <row r="1887" spans="9:11" x14ac:dyDescent="0.3">
      <c r="I1887"/>
      <c r="K1887"/>
    </row>
    <row r="1888" spans="9:11" x14ac:dyDescent="0.3">
      <c r="I1888"/>
      <c r="K1888"/>
    </row>
    <row r="1889" spans="9:11" x14ac:dyDescent="0.3">
      <c r="I1889"/>
      <c r="K1889"/>
    </row>
    <row r="1890" spans="9:11" x14ac:dyDescent="0.3">
      <c r="I1890"/>
      <c r="K1890"/>
    </row>
    <row r="1891" spans="9:11" x14ac:dyDescent="0.3">
      <c r="I1891"/>
      <c r="K1891"/>
    </row>
    <row r="1892" spans="9:11" x14ac:dyDescent="0.3">
      <c r="I1892"/>
      <c r="K1892"/>
    </row>
    <row r="1893" spans="9:11" x14ac:dyDescent="0.3">
      <c r="I1893"/>
      <c r="K1893"/>
    </row>
    <row r="1894" spans="9:11" x14ac:dyDescent="0.3">
      <c r="I1894"/>
      <c r="K1894"/>
    </row>
    <row r="1895" spans="9:11" x14ac:dyDescent="0.3">
      <c r="I1895"/>
      <c r="K1895"/>
    </row>
    <row r="1896" spans="9:11" x14ac:dyDescent="0.3">
      <c r="I1896"/>
      <c r="K1896"/>
    </row>
    <row r="1897" spans="9:11" x14ac:dyDescent="0.3">
      <c r="I1897"/>
      <c r="K1897"/>
    </row>
    <row r="1898" spans="9:11" x14ac:dyDescent="0.3">
      <c r="I1898"/>
      <c r="K1898"/>
    </row>
    <row r="1899" spans="9:11" x14ac:dyDescent="0.3">
      <c r="I1899"/>
      <c r="K1899"/>
    </row>
    <row r="1900" spans="9:11" x14ac:dyDescent="0.3">
      <c r="I1900"/>
      <c r="K1900"/>
    </row>
    <row r="1901" spans="9:11" x14ac:dyDescent="0.3">
      <c r="I1901"/>
      <c r="K1901"/>
    </row>
    <row r="1902" spans="9:11" x14ac:dyDescent="0.3">
      <c r="I1902"/>
      <c r="K1902"/>
    </row>
    <row r="1903" spans="9:11" x14ac:dyDescent="0.3">
      <c r="I1903"/>
      <c r="K1903"/>
    </row>
    <row r="1904" spans="9:11" x14ac:dyDescent="0.3">
      <c r="I1904"/>
      <c r="K1904"/>
    </row>
    <row r="1905" spans="9:11" x14ac:dyDescent="0.3">
      <c r="I1905"/>
      <c r="K1905"/>
    </row>
    <row r="1906" spans="9:11" x14ac:dyDescent="0.3">
      <c r="I1906"/>
      <c r="K1906"/>
    </row>
    <row r="1907" spans="9:11" x14ac:dyDescent="0.3">
      <c r="I1907"/>
      <c r="K1907"/>
    </row>
    <row r="1908" spans="9:11" x14ac:dyDescent="0.3">
      <c r="I1908"/>
      <c r="K1908"/>
    </row>
    <row r="1909" spans="9:11" x14ac:dyDescent="0.3">
      <c r="I1909"/>
      <c r="K1909"/>
    </row>
    <row r="1910" spans="9:11" x14ac:dyDescent="0.3">
      <c r="I1910"/>
      <c r="K1910"/>
    </row>
    <row r="1911" spans="9:11" x14ac:dyDescent="0.3">
      <c r="I1911"/>
      <c r="K1911"/>
    </row>
    <row r="1912" spans="9:11" x14ac:dyDescent="0.3">
      <c r="I1912"/>
      <c r="K1912"/>
    </row>
    <row r="1913" spans="9:11" x14ac:dyDescent="0.3">
      <c r="I1913"/>
      <c r="K1913"/>
    </row>
    <row r="1914" spans="9:11" x14ac:dyDescent="0.3">
      <c r="I1914"/>
      <c r="K1914"/>
    </row>
    <row r="1915" spans="9:11" x14ac:dyDescent="0.3">
      <c r="I1915"/>
      <c r="K1915"/>
    </row>
    <row r="1916" spans="9:11" x14ac:dyDescent="0.3">
      <c r="I1916"/>
      <c r="K1916"/>
    </row>
    <row r="1917" spans="9:11" x14ac:dyDescent="0.3">
      <c r="I1917"/>
      <c r="K1917"/>
    </row>
    <row r="1918" spans="9:11" x14ac:dyDescent="0.3">
      <c r="I1918"/>
      <c r="K1918"/>
    </row>
    <row r="1919" spans="9:11" x14ac:dyDescent="0.3">
      <c r="I1919"/>
      <c r="K1919"/>
    </row>
    <row r="1920" spans="9:11" x14ac:dyDescent="0.3">
      <c r="I1920"/>
      <c r="K1920"/>
    </row>
    <row r="1921" spans="9:11" x14ac:dyDescent="0.3">
      <c r="I1921"/>
      <c r="K1921"/>
    </row>
    <row r="1922" spans="9:11" x14ac:dyDescent="0.3">
      <c r="I1922"/>
      <c r="K1922"/>
    </row>
    <row r="1923" spans="9:11" x14ac:dyDescent="0.3">
      <c r="I1923"/>
      <c r="K1923"/>
    </row>
    <row r="1924" spans="9:11" x14ac:dyDescent="0.3">
      <c r="I1924"/>
      <c r="K1924"/>
    </row>
    <row r="1925" spans="9:11" x14ac:dyDescent="0.3">
      <c r="I1925"/>
      <c r="K1925"/>
    </row>
    <row r="1926" spans="9:11" x14ac:dyDescent="0.3">
      <c r="I1926"/>
      <c r="K1926"/>
    </row>
    <row r="1927" spans="9:11" x14ac:dyDescent="0.3">
      <c r="I1927"/>
      <c r="K1927"/>
    </row>
    <row r="1928" spans="9:11" x14ac:dyDescent="0.3">
      <c r="I1928"/>
      <c r="K1928"/>
    </row>
    <row r="1929" spans="9:11" x14ac:dyDescent="0.3">
      <c r="I1929"/>
      <c r="K1929"/>
    </row>
    <row r="1930" spans="9:11" x14ac:dyDescent="0.3">
      <c r="I1930"/>
      <c r="K1930"/>
    </row>
    <row r="1931" spans="9:11" x14ac:dyDescent="0.3">
      <c r="I1931"/>
      <c r="K1931"/>
    </row>
    <row r="1932" spans="9:11" x14ac:dyDescent="0.3">
      <c r="I1932"/>
      <c r="K1932"/>
    </row>
    <row r="1933" spans="9:11" x14ac:dyDescent="0.3">
      <c r="I1933"/>
      <c r="K1933"/>
    </row>
    <row r="1934" spans="9:11" x14ac:dyDescent="0.3">
      <c r="I1934"/>
      <c r="K1934"/>
    </row>
    <row r="1935" spans="9:11" x14ac:dyDescent="0.3">
      <c r="I1935"/>
      <c r="K1935"/>
    </row>
    <row r="1936" spans="9:11" x14ac:dyDescent="0.3">
      <c r="I1936"/>
      <c r="K1936"/>
    </row>
    <row r="1937" spans="9:11" x14ac:dyDescent="0.3">
      <c r="I1937"/>
      <c r="K1937"/>
    </row>
    <row r="1938" spans="9:11" x14ac:dyDescent="0.3">
      <c r="I1938"/>
      <c r="K1938"/>
    </row>
    <row r="1939" spans="9:11" x14ac:dyDescent="0.3">
      <c r="I1939"/>
      <c r="K1939"/>
    </row>
    <row r="1940" spans="9:11" x14ac:dyDescent="0.3">
      <c r="I1940"/>
      <c r="K1940"/>
    </row>
    <row r="1941" spans="9:11" x14ac:dyDescent="0.3">
      <c r="I1941"/>
      <c r="K1941"/>
    </row>
    <row r="1942" spans="9:11" x14ac:dyDescent="0.3">
      <c r="I1942"/>
      <c r="K1942"/>
    </row>
    <row r="1943" spans="9:11" x14ac:dyDescent="0.3">
      <c r="I1943"/>
      <c r="K1943"/>
    </row>
    <row r="1944" spans="9:11" x14ac:dyDescent="0.3">
      <c r="I1944"/>
      <c r="K1944"/>
    </row>
    <row r="1945" spans="9:11" x14ac:dyDescent="0.3">
      <c r="I1945"/>
      <c r="K1945"/>
    </row>
    <row r="1946" spans="9:11" x14ac:dyDescent="0.3">
      <c r="I1946"/>
      <c r="K1946"/>
    </row>
    <row r="1947" spans="9:11" x14ac:dyDescent="0.3">
      <c r="I1947"/>
      <c r="K1947"/>
    </row>
    <row r="1948" spans="9:11" x14ac:dyDescent="0.3">
      <c r="I1948"/>
      <c r="K1948"/>
    </row>
    <row r="1949" spans="9:11" x14ac:dyDescent="0.3">
      <c r="I1949"/>
      <c r="K1949"/>
    </row>
    <row r="1950" spans="9:11" x14ac:dyDescent="0.3">
      <c r="I1950"/>
      <c r="K1950"/>
    </row>
    <row r="1951" spans="9:11" x14ac:dyDescent="0.3">
      <c r="I1951"/>
      <c r="K1951"/>
    </row>
    <row r="1952" spans="9:11" x14ac:dyDescent="0.3">
      <c r="I1952"/>
      <c r="K1952"/>
    </row>
    <row r="1953" spans="9:11" x14ac:dyDescent="0.3">
      <c r="I1953"/>
      <c r="K1953"/>
    </row>
    <row r="1954" spans="9:11" x14ac:dyDescent="0.3">
      <c r="I1954"/>
      <c r="K1954"/>
    </row>
    <row r="1955" spans="9:11" x14ac:dyDescent="0.3">
      <c r="I1955"/>
      <c r="K1955"/>
    </row>
    <row r="1956" spans="9:11" x14ac:dyDescent="0.3">
      <c r="I1956"/>
      <c r="K1956"/>
    </row>
    <row r="1957" spans="9:11" x14ac:dyDescent="0.3">
      <c r="I1957"/>
      <c r="K1957"/>
    </row>
    <row r="1958" spans="9:11" x14ac:dyDescent="0.3">
      <c r="I1958"/>
      <c r="K1958"/>
    </row>
    <row r="1959" spans="9:11" x14ac:dyDescent="0.3">
      <c r="I1959"/>
      <c r="K1959"/>
    </row>
    <row r="1960" spans="9:11" x14ac:dyDescent="0.3">
      <c r="I1960"/>
      <c r="K1960"/>
    </row>
    <row r="1961" spans="9:11" x14ac:dyDescent="0.3">
      <c r="I1961"/>
      <c r="K1961"/>
    </row>
    <row r="1962" spans="9:11" x14ac:dyDescent="0.3">
      <c r="I1962"/>
      <c r="K1962"/>
    </row>
    <row r="1963" spans="9:11" x14ac:dyDescent="0.3">
      <c r="I1963"/>
      <c r="K1963"/>
    </row>
    <row r="1964" spans="9:11" x14ac:dyDescent="0.3">
      <c r="I1964"/>
      <c r="K1964"/>
    </row>
    <row r="1965" spans="9:11" x14ac:dyDescent="0.3">
      <c r="I1965"/>
      <c r="K1965"/>
    </row>
    <row r="1966" spans="9:11" x14ac:dyDescent="0.3">
      <c r="I1966"/>
      <c r="K1966"/>
    </row>
    <row r="1967" spans="9:11" x14ac:dyDescent="0.3">
      <c r="I1967"/>
      <c r="K1967"/>
    </row>
    <row r="1968" spans="9:11" x14ac:dyDescent="0.3">
      <c r="I1968"/>
      <c r="K1968"/>
    </row>
    <row r="1969" spans="9:11" x14ac:dyDescent="0.3">
      <c r="I1969"/>
      <c r="K1969"/>
    </row>
    <row r="1970" spans="9:11" x14ac:dyDescent="0.3">
      <c r="I1970"/>
      <c r="K1970"/>
    </row>
    <row r="1971" spans="9:11" x14ac:dyDescent="0.3">
      <c r="I1971"/>
      <c r="K1971"/>
    </row>
    <row r="1972" spans="9:11" x14ac:dyDescent="0.3">
      <c r="I1972"/>
      <c r="K1972"/>
    </row>
    <row r="1973" spans="9:11" x14ac:dyDescent="0.3">
      <c r="I1973"/>
      <c r="K1973"/>
    </row>
    <row r="1974" spans="9:11" x14ac:dyDescent="0.3">
      <c r="I1974"/>
      <c r="K1974"/>
    </row>
    <row r="1975" spans="9:11" x14ac:dyDescent="0.3">
      <c r="I1975"/>
      <c r="K1975"/>
    </row>
    <row r="1976" spans="9:11" x14ac:dyDescent="0.3">
      <c r="I1976"/>
      <c r="K1976"/>
    </row>
    <row r="1977" spans="9:11" x14ac:dyDescent="0.3">
      <c r="I1977"/>
      <c r="K1977"/>
    </row>
    <row r="1978" spans="9:11" x14ac:dyDescent="0.3">
      <c r="I1978"/>
      <c r="K1978"/>
    </row>
    <row r="1979" spans="9:11" x14ac:dyDescent="0.3">
      <c r="I1979"/>
      <c r="K1979"/>
    </row>
    <row r="1980" spans="9:11" x14ac:dyDescent="0.3">
      <c r="I1980"/>
      <c r="K1980"/>
    </row>
    <row r="1981" spans="9:11" x14ac:dyDescent="0.3">
      <c r="I1981"/>
      <c r="K1981"/>
    </row>
    <row r="1982" spans="9:11" x14ac:dyDescent="0.3">
      <c r="I1982"/>
      <c r="K1982"/>
    </row>
    <row r="1983" spans="9:11" x14ac:dyDescent="0.3">
      <c r="I1983"/>
      <c r="K1983"/>
    </row>
    <row r="1984" spans="9:11" x14ac:dyDescent="0.3">
      <c r="I1984"/>
      <c r="K1984"/>
    </row>
    <row r="1985" spans="9:11" x14ac:dyDescent="0.3">
      <c r="I1985"/>
      <c r="K1985"/>
    </row>
    <row r="1986" spans="9:11" x14ac:dyDescent="0.3">
      <c r="I1986"/>
      <c r="K1986"/>
    </row>
    <row r="1987" spans="9:11" x14ac:dyDescent="0.3">
      <c r="I1987"/>
      <c r="K1987"/>
    </row>
    <row r="1988" spans="9:11" x14ac:dyDescent="0.3">
      <c r="I1988"/>
      <c r="K1988"/>
    </row>
    <row r="1989" spans="9:11" x14ac:dyDescent="0.3">
      <c r="I1989"/>
      <c r="K1989"/>
    </row>
    <row r="1990" spans="9:11" x14ac:dyDescent="0.3">
      <c r="I1990"/>
      <c r="K1990"/>
    </row>
    <row r="1991" spans="9:11" x14ac:dyDescent="0.3">
      <c r="I1991"/>
      <c r="K1991"/>
    </row>
    <row r="1992" spans="9:11" x14ac:dyDescent="0.3">
      <c r="I1992"/>
      <c r="K1992"/>
    </row>
    <row r="1993" spans="9:11" x14ac:dyDescent="0.3">
      <c r="I1993"/>
      <c r="K1993"/>
    </row>
    <row r="1994" spans="9:11" x14ac:dyDescent="0.3">
      <c r="I1994"/>
      <c r="K1994"/>
    </row>
    <row r="1995" spans="9:11" x14ac:dyDescent="0.3">
      <c r="I1995"/>
      <c r="K1995"/>
    </row>
    <row r="1996" spans="9:11" x14ac:dyDescent="0.3">
      <c r="I1996"/>
      <c r="K1996"/>
    </row>
    <row r="1997" spans="9:11" x14ac:dyDescent="0.3">
      <c r="I1997"/>
      <c r="K1997"/>
    </row>
    <row r="1998" spans="9:11" x14ac:dyDescent="0.3">
      <c r="I1998"/>
      <c r="K1998"/>
    </row>
    <row r="1999" spans="9:11" x14ac:dyDescent="0.3">
      <c r="I1999"/>
      <c r="K1999"/>
    </row>
    <row r="2000" spans="9:11" x14ac:dyDescent="0.3">
      <c r="I2000"/>
      <c r="K2000"/>
    </row>
    <row r="2001" spans="9:11" x14ac:dyDescent="0.3">
      <c r="I2001"/>
      <c r="K2001"/>
    </row>
    <row r="2002" spans="9:11" x14ac:dyDescent="0.3">
      <c r="I2002"/>
      <c r="K2002"/>
    </row>
    <row r="2003" spans="9:11" x14ac:dyDescent="0.3">
      <c r="I2003"/>
      <c r="K2003"/>
    </row>
    <row r="2004" spans="9:11" x14ac:dyDescent="0.3">
      <c r="I2004"/>
      <c r="K2004"/>
    </row>
    <row r="2005" spans="9:11" x14ac:dyDescent="0.3">
      <c r="I2005"/>
      <c r="K2005"/>
    </row>
    <row r="2006" spans="9:11" x14ac:dyDescent="0.3">
      <c r="I2006"/>
      <c r="K2006"/>
    </row>
    <row r="2007" spans="9:11" x14ac:dyDescent="0.3">
      <c r="I2007"/>
      <c r="K2007"/>
    </row>
    <row r="2008" spans="9:11" x14ac:dyDescent="0.3">
      <c r="I2008"/>
      <c r="K2008"/>
    </row>
    <row r="2009" spans="9:11" x14ac:dyDescent="0.3">
      <c r="I2009"/>
      <c r="K2009"/>
    </row>
    <row r="2010" spans="9:11" x14ac:dyDescent="0.3">
      <c r="I2010"/>
      <c r="K2010"/>
    </row>
    <row r="2011" spans="9:11" x14ac:dyDescent="0.3">
      <c r="I2011"/>
      <c r="K2011"/>
    </row>
    <row r="2012" spans="9:11" x14ac:dyDescent="0.3">
      <c r="I2012"/>
      <c r="K2012"/>
    </row>
    <row r="2013" spans="9:11" x14ac:dyDescent="0.3">
      <c r="I2013"/>
      <c r="K2013"/>
    </row>
    <row r="2014" spans="9:11" x14ac:dyDescent="0.3">
      <c r="I2014"/>
      <c r="K2014"/>
    </row>
    <row r="2015" spans="9:11" x14ac:dyDescent="0.3">
      <c r="I2015"/>
      <c r="K2015"/>
    </row>
    <row r="2016" spans="9:11" x14ac:dyDescent="0.3">
      <c r="I2016"/>
      <c r="K2016"/>
    </row>
    <row r="2017" spans="9:11" x14ac:dyDescent="0.3">
      <c r="I2017"/>
      <c r="K2017"/>
    </row>
    <row r="2018" spans="9:11" x14ac:dyDescent="0.3">
      <c r="I2018"/>
      <c r="K2018"/>
    </row>
    <row r="2019" spans="9:11" x14ac:dyDescent="0.3">
      <c r="I2019"/>
      <c r="K2019"/>
    </row>
    <row r="2020" spans="9:11" x14ac:dyDescent="0.3">
      <c r="I2020"/>
      <c r="K2020"/>
    </row>
    <row r="2021" spans="9:11" x14ac:dyDescent="0.3">
      <c r="I2021"/>
      <c r="K2021"/>
    </row>
    <row r="2022" spans="9:11" x14ac:dyDescent="0.3">
      <c r="I2022"/>
      <c r="K2022"/>
    </row>
    <row r="2023" spans="9:11" x14ac:dyDescent="0.3">
      <c r="I2023"/>
      <c r="K2023"/>
    </row>
    <row r="2024" spans="9:11" x14ac:dyDescent="0.3">
      <c r="I2024"/>
      <c r="K2024"/>
    </row>
    <row r="2025" spans="9:11" x14ac:dyDescent="0.3">
      <c r="I2025"/>
      <c r="K2025"/>
    </row>
    <row r="2026" spans="9:11" x14ac:dyDescent="0.3">
      <c r="I2026"/>
      <c r="K2026"/>
    </row>
    <row r="2027" spans="9:11" x14ac:dyDescent="0.3">
      <c r="I2027"/>
      <c r="K2027"/>
    </row>
    <row r="2028" spans="9:11" x14ac:dyDescent="0.3">
      <c r="I2028"/>
      <c r="K2028"/>
    </row>
    <row r="2029" spans="9:11" x14ac:dyDescent="0.3">
      <c r="I2029"/>
      <c r="K2029"/>
    </row>
    <row r="2030" spans="9:11" x14ac:dyDescent="0.3">
      <c r="I2030"/>
      <c r="K2030"/>
    </row>
    <row r="2031" spans="9:11" x14ac:dyDescent="0.3">
      <c r="I2031"/>
      <c r="K2031"/>
    </row>
    <row r="2032" spans="9:11" x14ac:dyDescent="0.3">
      <c r="I2032"/>
      <c r="K2032"/>
    </row>
    <row r="2033" spans="9:11" x14ac:dyDescent="0.3">
      <c r="I2033"/>
      <c r="K2033"/>
    </row>
    <row r="2034" spans="9:11" x14ac:dyDescent="0.3">
      <c r="I2034"/>
      <c r="K2034"/>
    </row>
    <row r="2035" spans="9:11" x14ac:dyDescent="0.3">
      <c r="I2035"/>
      <c r="K2035"/>
    </row>
    <row r="2036" spans="9:11" x14ac:dyDescent="0.3">
      <c r="I2036"/>
      <c r="K2036"/>
    </row>
    <row r="2037" spans="9:11" x14ac:dyDescent="0.3">
      <c r="I2037"/>
      <c r="K2037"/>
    </row>
    <row r="2038" spans="9:11" x14ac:dyDescent="0.3">
      <c r="I2038"/>
      <c r="K2038"/>
    </row>
    <row r="2039" spans="9:11" x14ac:dyDescent="0.3">
      <c r="I2039"/>
      <c r="K2039"/>
    </row>
    <row r="2040" spans="9:11" x14ac:dyDescent="0.3">
      <c r="I2040"/>
      <c r="K2040"/>
    </row>
    <row r="2041" spans="9:11" x14ac:dyDescent="0.3">
      <c r="I2041"/>
      <c r="K2041"/>
    </row>
    <row r="2042" spans="9:11" x14ac:dyDescent="0.3">
      <c r="I2042"/>
      <c r="K2042"/>
    </row>
    <row r="2043" spans="9:11" x14ac:dyDescent="0.3">
      <c r="I2043"/>
      <c r="K2043"/>
    </row>
    <row r="2044" spans="9:11" x14ac:dyDescent="0.3">
      <c r="I2044"/>
      <c r="K2044"/>
    </row>
    <row r="2045" spans="9:11" x14ac:dyDescent="0.3">
      <c r="I2045"/>
      <c r="K2045"/>
    </row>
    <row r="2046" spans="9:11" x14ac:dyDescent="0.3">
      <c r="I2046"/>
      <c r="K2046"/>
    </row>
    <row r="2047" spans="9:11" x14ac:dyDescent="0.3">
      <c r="I2047"/>
      <c r="K2047"/>
    </row>
    <row r="2048" spans="9:11" x14ac:dyDescent="0.3">
      <c r="I2048"/>
      <c r="K2048"/>
    </row>
    <row r="2049" spans="9:11" x14ac:dyDescent="0.3">
      <c r="I2049"/>
      <c r="K2049"/>
    </row>
    <row r="2050" spans="9:11" x14ac:dyDescent="0.3">
      <c r="I2050"/>
      <c r="K2050"/>
    </row>
    <row r="2051" spans="9:11" x14ac:dyDescent="0.3">
      <c r="I2051"/>
      <c r="K2051"/>
    </row>
    <row r="2052" spans="9:11" x14ac:dyDescent="0.3">
      <c r="I2052"/>
      <c r="K2052"/>
    </row>
    <row r="2053" spans="9:11" x14ac:dyDescent="0.3">
      <c r="I2053"/>
      <c r="K2053"/>
    </row>
    <row r="2054" spans="9:11" x14ac:dyDescent="0.3">
      <c r="I2054"/>
      <c r="K2054"/>
    </row>
    <row r="2055" spans="9:11" x14ac:dyDescent="0.3">
      <c r="I2055"/>
      <c r="K2055"/>
    </row>
    <row r="2056" spans="9:11" x14ac:dyDescent="0.3">
      <c r="I2056"/>
      <c r="K2056"/>
    </row>
    <row r="2057" spans="9:11" x14ac:dyDescent="0.3">
      <c r="I2057"/>
      <c r="K2057"/>
    </row>
    <row r="2058" spans="9:11" x14ac:dyDescent="0.3">
      <c r="I2058"/>
      <c r="K2058"/>
    </row>
    <row r="2059" spans="9:11" x14ac:dyDescent="0.3">
      <c r="I2059"/>
      <c r="K2059"/>
    </row>
    <row r="2060" spans="9:11" x14ac:dyDescent="0.3">
      <c r="I2060"/>
      <c r="K2060"/>
    </row>
    <row r="2061" spans="9:11" x14ac:dyDescent="0.3">
      <c r="I2061"/>
      <c r="K2061"/>
    </row>
    <row r="2062" spans="9:11" x14ac:dyDescent="0.3">
      <c r="I2062"/>
      <c r="K2062"/>
    </row>
    <row r="2063" spans="9:11" x14ac:dyDescent="0.3">
      <c r="I2063"/>
      <c r="K2063"/>
    </row>
    <row r="2064" spans="9:11" x14ac:dyDescent="0.3">
      <c r="I2064"/>
      <c r="K2064"/>
    </row>
    <row r="2065" spans="9:11" x14ac:dyDescent="0.3">
      <c r="I2065"/>
      <c r="K2065"/>
    </row>
    <row r="2066" spans="9:11" x14ac:dyDescent="0.3">
      <c r="I2066"/>
      <c r="K2066"/>
    </row>
    <row r="2067" spans="9:11" x14ac:dyDescent="0.3">
      <c r="I2067"/>
      <c r="K2067"/>
    </row>
    <row r="2068" spans="9:11" x14ac:dyDescent="0.3">
      <c r="I2068"/>
      <c r="K2068"/>
    </row>
    <row r="2069" spans="9:11" x14ac:dyDescent="0.3">
      <c r="I2069"/>
      <c r="K2069"/>
    </row>
    <row r="2070" spans="9:11" x14ac:dyDescent="0.3">
      <c r="I2070"/>
      <c r="K2070"/>
    </row>
    <row r="2071" spans="9:11" x14ac:dyDescent="0.3">
      <c r="I2071"/>
      <c r="K2071"/>
    </row>
    <row r="2072" spans="9:11" x14ac:dyDescent="0.3">
      <c r="I2072"/>
      <c r="K2072"/>
    </row>
    <row r="2073" spans="9:11" x14ac:dyDescent="0.3">
      <c r="I2073"/>
      <c r="K2073"/>
    </row>
    <row r="2074" spans="9:11" x14ac:dyDescent="0.3">
      <c r="I2074"/>
      <c r="K2074"/>
    </row>
    <row r="2075" spans="9:11" x14ac:dyDescent="0.3">
      <c r="I2075"/>
      <c r="K2075"/>
    </row>
    <row r="2076" spans="9:11" x14ac:dyDescent="0.3">
      <c r="I2076"/>
      <c r="K2076"/>
    </row>
    <row r="2077" spans="9:11" x14ac:dyDescent="0.3">
      <c r="I2077"/>
      <c r="K2077"/>
    </row>
    <row r="2078" spans="9:11" x14ac:dyDescent="0.3">
      <c r="I2078"/>
      <c r="K2078"/>
    </row>
    <row r="2079" spans="9:11" x14ac:dyDescent="0.3">
      <c r="I2079"/>
      <c r="K2079"/>
    </row>
    <row r="2080" spans="9:11" x14ac:dyDescent="0.3">
      <c r="I2080"/>
      <c r="K2080"/>
    </row>
    <row r="2081" spans="9:11" x14ac:dyDescent="0.3">
      <c r="I2081"/>
      <c r="K2081"/>
    </row>
    <row r="2082" spans="9:11" x14ac:dyDescent="0.3">
      <c r="I2082"/>
      <c r="K2082"/>
    </row>
    <row r="2083" spans="9:11" x14ac:dyDescent="0.3">
      <c r="I2083"/>
      <c r="K2083"/>
    </row>
    <row r="2084" spans="9:11" x14ac:dyDescent="0.3">
      <c r="I2084"/>
      <c r="K2084"/>
    </row>
    <row r="2085" spans="9:11" x14ac:dyDescent="0.3">
      <c r="I2085"/>
      <c r="K2085"/>
    </row>
    <row r="2086" spans="9:11" x14ac:dyDescent="0.3">
      <c r="I2086"/>
      <c r="K2086"/>
    </row>
    <row r="2087" spans="9:11" x14ac:dyDescent="0.3">
      <c r="I2087"/>
      <c r="K2087"/>
    </row>
    <row r="2088" spans="9:11" x14ac:dyDescent="0.3">
      <c r="I2088"/>
      <c r="K2088"/>
    </row>
    <row r="2089" spans="9:11" x14ac:dyDescent="0.3">
      <c r="I2089"/>
      <c r="K2089"/>
    </row>
    <row r="2090" spans="9:11" x14ac:dyDescent="0.3">
      <c r="I2090"/>
      <c r="K2090"/>
    </row>
    <row r="2091" spans="9:11" x14ac:dyDescent="0.3">
      <c r="I2091"/>
      <c r="K2091"/>
    </row>
    <row r="2092" spans="9:11" x14ac:dyDescent="0.3">
      <c r="I2092"/>
      <c r="K2092"/>
    </row>
    <row r="2093" spans="9:11" x14ac:dyDescent="0.3">
      <c r="I2093"/>
      <c r="K2093"/>
    </row>
    <row r="2094" spans="9:11" x14ac:dyDescent="0.3">
      <c r="I2094"/>
      <c r="K2094"/>
    </row>
    <row r="2095" spans="9:11" x14ac:dyDescent="0.3">
      <c r="I2095"/>
      <c r="K2095"/>
    </row>
    <row r="2096" spans="9:11" x14ac:dyDescent="0.3">
      <c r="I2096"/>
      <c r="K2096"/>
    </row>
    <row r="2097" spans="9:11" x14ac:dyDescent="0.3">
      <c r="I2097"/>
      <c r="K2097"/>
    </row>
    <row r="2098" spans="9:11" x14ac:dyDescent="0.3">
      <c r="I2098"/>
      <c r="K2098"/>
    </row>
    <row r="2099" spans="9:11" x14ac:dyDescent="0.3">
      <c r="I2099"/>
      <c r="K2099"/>
    </row>
    <row r="2100" spans="9:11" x14ac:dyDescent="0.3">
      <c r="I2100"/>
      <c r="K2100"/>
    </row>
    <row r="2101" spans="9:11" x14ac:dyDescent="0.3">
      <c r="I2101"/>
      <c r="K2101"/>
    </row>
    <row r="2102" spans="9:11" x14ac:dyDescent="0.3">
      <c r="I2102"/>
      <c r="K2102"/>
    </row>
    <row r="2103" spans="9:11" x14ac:dyDescent="0.3">
      <c r="I2103"/>
      <c r="K2103"/>
    </row>
    <row r="2104" spans="9:11" x14ac:dyDescent="0.3">
      <c r="I2104"/>
      <c r="K2104"/>
    </row>
    <row r="2105" spans="9:11" x14ac:dyDescent="0.3">
      <c r="I2105"/>
      <c r="K2105"/>
    </row>
    <row r="2106" spans="9:11" x14ac:dyDescent="0.3">
      <c r="I2106"/>
      <c r="K2106"/>
    </row>
    <row r="2107" spans="9:11" x14ac:dyDescent="0.3">
      <c r="I2107"/>
      <c r="K2107"/>
    </row>
    <row r="2108" spans="9:11" x14ac:dyDescent="0.3">
      <c r="I2108"/>
      <c r="K2108"/>
    </row>
    <row r="2109" spans="9:11" x14ac:dyDescent="0.3">
      <c r="I2109"/>
      <c r="K2109"/>
    </row>
    <row r="2110" spans="9:11" x14ac:dyDescent="0.3">
      <c r="I2110"/>
      <c r="K2110"/>
    </row>
    <row r="2111" spans="9:11" x14ac:dyDescent="0.3">
      <c r="I2111"/>
      <c r="K2111"/>
    </row>
    <row r="2112" spans="9:11" x14ac:dyDescent="0.3">
      <c r="I2112"/>
      <c r="K2112"/>
    </row>
    <row r="2113" spans="9:11" x14ac:dyDescent="0.3">
      <c r="I2113"/>
      <c r="K2113"/>
    </row>
    <row r="2114" spans="9:11" x14ac:dyDescent="0.3">
      <c r="I2114"/>
      <c r="K2114"/>
    </row>
    <row r="2115" spans="9:11" x14ac:dyDescent="0.3">
      <c r="I2115"/>
      <c r="K2115"/>
    </row>
    <row r="2116" spans="9:11" x14ac:dyDescent="0.3">
      <c r="I2116"/>
      <c r="K2116"/>
    </row>
    <row r="2117" spans="9:11" x14ac:dyDescent="0.3">
      <c r="I2117"/>
      <c r="K2117"/>
    </row>
    <row r="2118" spans="9:11" x14ac:dyDescent="0.3">
      <c r="I2118"/>
      <c r="K2118"/>
    </row>
    <row r="2119" spans="9:11" x14ac:dyDescent="0.3">
      <c r="I2119"/>
      <c r="K2119"/>
    </row>
    <row r="2120" spans="9:11" x14ac:dyDescent="0.3">
      <c r="I2120"/>
      <c r="K2120"/>
    </row>
    <row r="2121" spans="9:11" x14ac:dyDescent="0.3">
      <c r="I2121"/>
      <c r="K2121"/>
    </row>
    <row r="2122" spans="9:11" x14ac:dyDescent="0.3">
      <c r="I2122"/>
      <c r="K2122"/>
    </row>
    <row r="2123" spans="9:11" x14ac:dyDescent="0.3">
      <c r="I2123"/>
      <c r="K2123"/>
    </row>
    <row r="2124" spans="9:11" x14ac:dyDescent="0.3">
      <c r="I2124"/>
      <c r="K2124"/>
    </row>
    <row r="2125" spans="9:11" x14ac:dyDescent="0.3">
      <c r="I2125"/>
      <c r="K2125"/>
    </row>
    <row r="2126" spans="9:11" x14ac:dyDescent="0.3">
      <c r="I2126"/>
      <c r="K2126"/>
    </row>
    <row r="2127" spans="9:11" x14ac:dyDescent="0.3">
      <c r="I2127"/>
      <c r="K2127"/>
    </row>
    <row r="2128" spans="9:11" x14ac:dyDescent="0.3">
      <c r="I2128"/>
      <c r="K2128"/>
    </row>
    <row r="2129" spans="9:11" x14ac:dyDescent="0.3">
      <c r="I2129"/>
      <c r="K2129"/>
    </row>
    <row r="2130" spans="9:11" x14ac:dyDescent="0.3">
      <c r="I2130"/>
      <c r="K2130"/>
    </row>
    <row r="2131" spans="9:11" x14ac:dyDescent="0.3">
      <c r="I2131"/>
      <c r="K2131"/>
    </row>
    <row r="2132" spans="9:11" x14ac:dyDescent="0.3">
      <c r="I2132"/>
      <c r="K2132"/>
    </row>
    <row r="2133" spans="9:11" x14ac:dyDescent="0.3">
      <c r="I2133"/>
      <c r="K2133"/>
    </row>
    <row r="2134" spans="9:11" x14ac:dyDescent="0.3">
      <c r="I2134"/>
      <c r="K2134"/>
    </row>
    <row r="2135" spans="9:11" x14ac:dyDescent="0.3">
      <c r="I2135"/>
      <c r="K2135"/>
    </row>
    <row r="2136" spans="9:11" x14ac:dyDescent="0.3">
      <c r="I2136"/>
      <c r="K2136"/>
    </row>
    <row r="2137" spans="9:11" x14ac:dyDescent="0.3">
      <c r="I2137"/>
      <c r="K2137"/>
    </row>
    <row r="2138" spans="9:11" x14ac:dyDescent="0.3">
      <c r="I2138"/>
      <c r="K2138"/>
    </row>
    <row r="2139" spans="9:11" x14ac:dyDescent="0.3">
      <c r="I2139"/>
      <c r="K2139"/>
    </row>
    <row r="2140" spans="9:11" x14ac:dyDescent="0.3">
      <c r="I2140"/>
      <c r="K2140"/>
    </row>
    <row r="2141" spans="9:11" x14ac:dyDescent="0.3">
      <c r="I2141"/>
      <c r="K2141"/>
    </row>
    <row r="2142" spans="9:11" x14ac:dyDescent="0.3">
      <c r="I2142"/>
      <c r="K2142"/>
    </row>
    <row r="2143" spans="9:11" x14ac:dyDescent="0.3">
      <c r="I2143"/>
      <c r="K2143"/>
    </row>
    <row r="2144" spans="9:11" x14ac:dyDescent="0.3">
      <c r="I2144"/>
      <c r="K2144"/>
    </row>
    <row r="2145" spans="9:11" x14ac:dyDescent="0.3">
      <c r="I2145"/>
      <c r="K2145"/>
    </row>
    <row r="2146" spans="9:11" x14ac:dyDescent="0.3">
      <c r="I2146"/>
      <c r="K2146"/>
    </row>
    <row r="2147" spans="9:11" x14ac:dyDescent="0.3">
      <c r="I2147"/>
      <c r="K2147"/>
    </row>
    <row r="2148" spans="9:11" x14ac:dyDescent="0.3">
      <c r="I2148"/>
      <c r="K2148"/>
    </row>
    <row r="2149" spans="9:11" x14ac:dyDescent="0.3">
      <c r="I2149"/>
      <c r="K2149"/>
    </row>
    <row r="2150" spans="9:11" x14ac:dyDescent="0.3">
      <c r="I2150"/>
      <c r="K2150"/>
    </row>
    <row r="2151" spans="9:11" x14ac:dyDescent="0.3">
      <c r="I2151"/>
      <c r="K2151"/>
    </row>
    <row r="2152" spans="9:11" x14ac:dyDescent="0.3">
      <c r="I2152"/>
      <c r="K2152"/>
    </row>
    <row r="2153" spans="9:11" x14ac:dyDescent="0.3">
      <c r="I2153"/>
      <c r="K2153"/>
    </row>
    <row r="2154" spans="9:11" x14ac:dyDescent="0.3">
      <c r="I2154"/>
      <c r="K2154"/>
    </row>
    <row r="2155" spans="9:11" x14ac:dyDescent="0.3">
      <c r="I2155"/>
      <c r="K2155"/>
    </row>
    <row r="2156" spans="9:11" x14ac:dyDescent="0.3">
      <c r="I2156"/>
      <c r="K2156"/>
    </row>
    <row r="2157" spans="9:11" x14ac:dyDescent="0.3">
      <c r="I2157"/>
      <c r="K2157"/>
    </row>
    <row r="2158" spans="9:11" x14ac:dyDescent="0.3">
      <c r="I2158"/>
      <c r="K2158"/>
    </row>
    <row r="2159" spans="9:11" x14ac:dyDescent="0.3">
      <c r="I2159"/>
      <c r="K2159"/>
    </row>
    <row r="2160" spans="9:11" x14ac:dyDescent="0.3">
      <c r="I2160"/>
      <c r="K2160"/>
    </row>
    <row r="2161" spans="9:11" x14ac:dyDescent="0.3">
      <c r="I2161"/>
      <c r="K2161"/>
    </row>
    <row r="2162" spans="9:11" x14ac:dyDescent="0.3">
      <c r="I2162"/>
      <c r="K2162"/>
    </row>
    <row r="2163" spans="9:11" x14ac:dyDescent="0.3">
      <c r="I2163"/>
      <c r="K2163"/>
    </row>
    <row r="2164" spans="9:11" x14ac:dyDescent="0.3">
      <c r="I2164"/>
      <c r="K2164"/>
    </row>
    <row r="2165" spans="9:11" x14ac:dyDescent="0.3">
      <c r="I2165"/>
      <c r="K2165"/>
    </row>
    <row r="2166" spans="9:11" x14ac:dyDescent="0.3">
      <c r="I2166"/>
      <c r="K2166"/>
    </row>
    <row r="2167" spans="9:11" x14ac:dyDescent="0.3">
      <c r="I2167"/>
      <c r="K2167"/>
    </row>
    <row r="2168" spans="9:11" x14ac:dyDescent="0.3">
      <c r="I2168"/>
      <c r="K2168"/>
    </row>
    <row r="2169" spans="9:11" x14ac:dyDescent="0.3">
      <c r="I2169"/>
      <c r="K2169"/>
    </row>
    <row r="2170" spans="9:11" x14ac:dyDescent="0.3">
      <c r="I2170"/>
      <c r="K2170"/>
    </row>
    <row r="2171" spans="9:11" x14ac:dyDescent="0.3">
      <c r="I2171"/>
      <c r="K2171"/>
    </row>
    <row r="2172" spans="9:11" x14ac:dyDescent="0.3">
      <c r="I2172"/>
      <c r="K2172"/>
    </row>
    <row r="2173" spans="9:11" x14ac:dyDescent="0.3">
      <c r="I2173"/>
      <c r="K2173"/>
    </row>
    <row r="2174" spans="9:11" x14ac:dyDescent="0.3">
      <c r="I2174"/>
      <c r="K2174"/>
    </row>
    <row r="2175" spans="9:11" x14ac:dyDescent="0.3">
      <c r="I2175"/>
      <c r="K2175"/>
    </row>
    <row r="2176" spans="9:11" x14ac:dyDescent="0.3">
      <c r="I2176"/>
      <c r="K2176"/>
    </row>
    <row r="2177" spans="9:11" x14ac:dyDescent="0.3">
      <c r="I2177"/>
      <c r="K2177"/>
    </row>
    <row r="2178" spans="9:11" x14ac:dyDescent="0.3">
      <c r="I2178"/>
      <c r="K2178"/>
    </row>
    <row r="2179" spans="9:11" x14ac:dyDescent="0.3">
      <c r="I2179"/>
      <c r="K2179"/>
    </row>
    <row r="2180" spans="9:11" x14ac:dyDescent="0.3">
      <c r="I2180"/>
      <c r="K2180"/>
    </row>
    <row r="2181" spans="9:11" x14ac:dyDescent="0.3">
      <c r="I2181"/>
      <c r="K2181"/>
    </row>
    <row r="2182" spans="9:11" x14ac:dyDescent="0.3">
      <c r="I2182"/>
      <c r="K2182"/>
    </row>
    <row r="2183" spans="9:11" x14ac:dyDescent="0.3">
      <c r="I2183"/>
      <c r="K2183"/>
    </row>
    <row r="2184" spans="9:11" x14ac:dyDescent="0.3">
      <c r="I2184"/>
      <c r="K2184"/>
    </row>
    <row r="2185" spans="9:11" x14ac:dyDescent="0.3">
      <c r="I2185"/>
      <c r="K2185"/>
    </row>
    <row r="2186" spans="9:11" x14ac:dyDescent="0.3">
      <c r="I2186"/>
      <c r="K2186"/>
    </row>
    <row r="2187" spans="9:11" x14ac:dyDescent="0.3">
      <c r="I2187"/>
      <c r="K2187"/>
    </row>
    <row r="2188" spans="9:11" x14ac:dyDescent="0.3">
      <c r="I2188"/>
      <c r="K2188"/>
    </row>
    <row r="2189" spans="9:11" x14ac:dyDescent="0.3">
      <c r="I2189"/>
      <c r="K2189"/>
    </row>
    <row r="2190" spans="9:11" x14ac:dyDescent="0.3">
      <c r="I2190"/>
      <c r="K2190"/>
    </row>
    <row r="2191" spans="9:11" x14ac:dyDescent="0.3">
      <c r="I2191"/>
      <c r="K2191"/>
    </row>
    <row r="2192" spans="9:11" x14ac:dyDescent="0.3">
      <c r="I2192"/>
      <c r="K2192"/>
    </row>
    <row r="2193" spans="9:11" x14ac:dyDescent="0.3">
      <c r="I2193"/>
      <c r="K2193"/>
    </row>
    <row r="2194" spans="9:11" x14ac:dyDescent="0.3">
      <c r="I2194"/>
      <c r="K2194"/>
    </row>
    <row r="2195" spans="9:11" x14ac:dyDescent="0.3">
      <c r="I2195"/>
      <c r="K2195"/>
    </row>
    <row r="2196" spans="9:11" x14ac:dyDescent="0.3">
      <c r="I2196"/>
      <c r="K2196"/>
    </row>
    <row r="2197" spans="9:11" x14ac:dyDescent="0.3">
      <c r="I2197"/>
      <c r="K2197"/>
    </row>
    <row r="2198" spans="9:11" x14ac:dyDescent="0.3">
      <c r="I2198"/>
      <c r="K2198"/>
    </row>
    <row r="2199" spans="9:11" x14ac:dyDescent="0.3">
      <c r="I2199"/>
      <c r="K2199"/>
    </row>
    <row r="2200" spans="9:11" x14ac:dyDescent="0.3">
      <c r="I2200"/>
      <c r="K2200"/>
    </row>
    <row r="2201" spans="9:11" x14ac:dyDescent="0.3">
      <c r="I2201"/>
      <c r="K2201"/>
    </row>
    <row r="2202" spans="9:11" x14ac:dyDescent="0.3">
      <c r="I2202"/>
      <c r="K2202"/>
    </row>
    <row r="2203" spans="9:11" x14ac:dyDescent="0.3">
      <c r="I2203"/>
      <c r="K2203"/>
    </row>
    <row r="2204" spans="9:11" x14ac:dyDescent="0.3">
      <c r="I2204"/>
      <c r="K2204"/>
    </row>
    <row r="2205" spans="9:11" x14ac:dyDescent="0.3">
      <c r="I2205"/>
      <c r="K2205"/>
    </row>
    <row r="2206" spans="9:11" x14ac:dyDescent="0.3">
      <c r="I2206"/>
      <c r="K2206"/>
    </row>
    <row r="2207" spans="9:11" x14ac:dyDescent="0.3">
      <c r="I2207"/>
      <c r="K2207"/>
    </row>
    <row r="2208" spans="9:11" x14ac:dyDescent="0.3">
      <c r="I2208"/>
      <c r="K2208"/>
    </row>
    <row r="2209" spans="9:11" x14ac:dyDescent="0.3">
      <c r="I2209"/>
      <c r="K2209"/>
    </row>
    <row r="2210" spans="9:11" x14ac:dyDescent="0.3">
      <c r="I2210"/>
      <c r="K2210"/>
    </row>
    <row r="2211" spans="9:11" x14ac:dyDescent="0.3">
      <c r="I2211"/>
      <c r="K2211"/>
    </row>
    <row r="2212" spans="9:11" x14ac:dyDescent="0.3">
      <c r="I2212"/>
      <c r="K2212"/>
    </row>
    <row r="2213" spans="9:11" x14ac:dyDescent="0.3">
      <c r="I2213"/>
      <c r="K2213"/>
    </row>
    <row r="2214" spans="9:11" x14ac:dyDescent="0.3">
      <c r="I2214"/>
      <c r="K2214"/>
    </row>
    <row r="2215" spans="9:11" x14ac:dyDescent="0.3">
      <c r="I2215"/>
      <c r="K2215"/>
    </row>
    <row r="2216" spans="9:11" x14ac:dyDescent="0.3">
      <c r="I2216"/>
      <c r="K2216"/>
    </row>
    <row r="2217" spans="9:11" x14ac:dyDescent="0.3">
      <c r="I2217"/>
      <c r="K2217"/>
    </row>
    <row r="2218" spans="9:11" x14ac:dyDescent="0.3">
      <c r="I2218"/>
      <c r="K2218"/>
    </row>
    <row r="2219" spans="9:11" x14ac:dyDescent="0.3">
      <c r="I2219"/>
      <c r="K2219"/>
    </row>
    <row r="2220" spans="9:11" x14ac:dyDescent="0.3">
      <c r="I2220"/>
      <c r="K2220"/>
    </row>
    <row r="2221" spans="9:11" x14ac:dyDescent="0.3">
      <c r="I2221"/>
      <c r="K2221"/>
    </row>
    <row r="2222" spans="9:11" x14ac:dyDescent="0.3">
      <c r="I2222"/>
      <c r="K2222"/>
    </row>
    <row r="2223" spans="9:11" x14ac:dyDescent="0.3">
      <c r="I2223"/>
      <c r="K2223"/>
    </row>
    <row r="2224" spans="9:11" x14ac:dyDescent="0.3">
      <c r="I2224"/>
      <c r="K2224"/>
    </row>
    <row r="2225" spans="9:11" x14ac:dyDescent="0.3">
      <c r="I2225"/>
      <c r="K2225"/>
    </row>
    <row r="2226" spans="9:11" x14ac:dyDescent="0.3">
      <c r="I2226"/>
      <c r="K2226"/>
    </row>
    <row r="2227" spans="9:11" x14ac:dyDescent="0.3">
      <c r="I2227"/>
      <c r="K2227"/>
    </row>
    <row r="2228" spans="9:11" x14ac:dyDescent="0.3">
      <c r="I2228"/>
      <c r="K2228"/>
    </row>
    <row r="2229" spans="9:11" x14ac:dyDescent="0.3">
      <c r="I2229"/>
      <c r="K2229"/>
    </row>
    <row r="2230" spans="9:11" x14ac:dyDescent="0.3">
      <c r="I2230"/>
      <c r="K2230"/>
    </row>
    <row r="2231" spans="9:11" x14ac:dyDescent="0.3">
      <c r="I2231"/>
      <c r="K2231"/>
    </row>
    <row r="2232" spans="9:11" x14ac:dyDescent="0.3">
      <c r="I2232"/>
      <c r="K2232"/>
    </row>
    <row r="2233" spans="9:11" x14ac:dyDescent="0.3">
      <c r="I2233"/>
      <c r="K2233"/>
    </row>
    <row r="2234" spans="9:11" x14ac:dyDescent="0.3">
      <c r="I2234"/>
      <c r="K2234"/>
    </row>
    <row r="2235" spans="9:11" x14ac:dyDescent="0.3">
      <c r="I2235"/>
      <c r="K2235"/>
    </row>
    <row r="2236" spans="9:11" x14ac:dyDescent="0.3">
      <c r="I2236"/>
      <c r="K2236"/>
    </row>
    <row r="2237" spans="9:11" x14ac:dyDescent="0.3">
      <c r="I2237"/>
      <c r="K2237"/>
    </row>
    <row r="2238" spans="9:11" x14ac:dyDescent="0.3">
      <c r="I2238"/>
      <c r="K2238"/>
    </row>
    <row r="2239" spans="9:11" x14ac:dyDescent="0.3">
      <c r="I2239"/>
      <c r="K2239"/>
    </row>
    <row r="2240" spans="9:11" x14ac:dyDescent="0.3">
      <c r="I2240"/>
      <c r="K2240"/>
    </row>
    <row r="2241" spans="9:11" x14ac:dyDescent="0.3">
      <c r="I2241"/>
      <c r="K2241"/>
    </row>
    <row r="2242" spans="9:11" x14ac:dyDescent="0.3">
      <c r="I2242"/>
      <c r="K2242"/>
    </row>
    <row r="2243" spans="9:11" x14ac:dyDescent="0.3">
      <c r="I2243"/>
      <c r="K2243"/>
    </row>
    <row r="2244" spans="9:11" x14ac:dyDescent="0.3">
      <c r="I2244"/>
      <c r="K2244"/>
    </row>
    <row r="2245" spans="9:11" x14ac:dyDescent="0.3">
      <c r="I2245"/>
      <c r="K2245"/>
    </row>
    <row r="2246" spans="9:11" x14ac:dyDescent="0.3">
      <c r="I2246"/>
      <c r="K2246"/>
    </row>
    <row r="2247" spans="9:11" x14ac:dyDescent="0.3">
      <c r="I2247"/>
      <c r="K2247"/>
    </row>
    <row r="2248" spans="9:11" x14ac:dyDescent="0.3">
      <c r="I2248"/>
      <c r="K2248"/>
    </row>
    <row r="2249" spans="9:11" x14ac:dyDescent="0.3">
      <c r="I2249"/>
      <c r="K2249"/>
    </row>
    <row r="2250" spans="9:11" x14ac:dyDescent="0.3">
      <c r="I2250"/>
      <c r="K2250"/>
    </row>
    <row r="2251" spans="9:11" x14ac:dyDescent="0.3">
      <c r="I2251"/>
      <c r="K2251"/>
    </row>
    <row r="2252" spans="9:11" x14ac:dyDescent="0.3">
      <c r="I2252"/>
      <c r="K2252"/>
    </row>
    <row r="2253" spans="9:11" x14ac:dyDescent="0.3">
      <c r="I2253"/>
      <c r="K2253"/>
    </row>
    <row r="2254" spans="9:11" x14ac:dyDescent="0.3">
      <c r="I2254"/>
      <c r="K2254"/>
    </row>
    <row r="2255" spans="9:11" x14ac:dyDescent="0.3">
      <c r="I2255"/>
      <c r="K2255"/>
    </row>
    <row r="2256" spans="9:11" x14ac:dyDescent="0.3">
      <c r="I2256"/>
      <c r="K2256"/>
    </row>
    <row r="2257" spans="9:11" x14ac:dyDescent="0.3">
      <c r="I2257"/>
      <c r="K2257"/>
    </row>
    <row r="2258" spans="9:11" x14ac:dyDescent="0.3">
      <c r="I2258"/>
      <c r="K2258"/>
    </row>
    <row r="2259" spans="9:11" x14ac:dyDescent="0.3">
      <c r="I2259"/>
      <c r="K2259"/>
    </row>
    <row r="2260" spans="9:11" x14ac:dyDescent="0.3">
      <c r="I2260"/>
      <c r="K2260"/>
    </row>
    <row r="2261" spans="9:11" x14ac:dyDescent="0.3">
      <c r="I2261"/>
      <c r="K2261"/>
    </row>
    <row r="2262" spans="9:11" x14ac:dyDescent="0.3">
      <c r="I2262"/>
      <c r="K2262"/>
    </row>
    <row r="2263" spans="9:11" x14ac:dyDescent="0.3">
      <c r="I2263"/>
      <c r="K2263"/>
    </row>
    <row r="2264" spans="9:11" x14ac:dyDescent="0.3">
      <c r="I2264"/>
      <c r="K2264"/>
    </row>
    <row r="2265" spans="9:11" x14ac:dyDescent="0.3">
      <c r="I2265"/>
      <c r="K2265"/>
    </row>
    <row r="2266" spans="9:11" x14ac:dyDescent="0.3">
      <c r="I2266"/>
      <c r="K2266"/>
    </row>
    <row r="2267" spans="9:11" x14ac:dyDescent="0.3">
      <c r="I2267"/>
      <c r="K2267"/>
    </row>
    <row r="2268" spans="9:11" x14ac:dyDescent="0.3">
      <c r="I2268"/>
      <c r="K2268"/>
    </row>
    <row r="2269" spans="9:11" x14ac:dyDescent="0.3">
      <c r="I2269"/>
      <c r="K2269"/>
    </row>
    <row r="2270" spans="9:11" x14ac:dyDescent="0.3">
      <c r="I2270"/>
      <c r="K2270"/>
    </row>
    <row r="2271" spans="9:11" x14ac:dyDescent="0.3">
      <c r="I2271"/>
      <c r="K2271"/>
    </row>
    <row r="2272" spans="9:11" x14ac:dyDescent="0.3">
      <c r="I2272"/>
      <c r="K2272"/>
    </row>
    <row r="2273" spans="9:11" x14ac:dyDescent="0.3">
      <c r="I2273"/>
      <c r="K2273"/>
    </row>
    <row r="2274" spans="9:11" x14ac:dyDescent="0.3">
      <c r="I2274"/>
      <c r="K2274"/>
    </row>
    <row r="2275" spans="9:11" x14ac:dyDescent="0.3">
      <c r="I2275"/>
      <c r="K2275"/>
    </row>
    <row r="2276" spans="9:11" x14ac:dyDescent="0.3">
      <c r="I2276"/>
      <c r="K2276"/>
    </row>
    <row r="2277" spans="9:11" x14ac:dyDescent="0.3">
      <c r="I2277"/>
      <c r="K2277"/>
    </row>
    <row r="2278" spans="9:11" x14ac:dyDescent="0.3">
      <c r="I2278"/>
      <c r="K2278"/>
    </row>
    <row r="2279" spans="9:11" x14ac:dyDescent="0.3">
      <c r="I2279"/>
      <c r="K2279"/>
    </row>
    <row r="2280" spans="9:11" x14ac:dyDescent="0.3">
      <c r="I2280"/>
      <c r="K2280"/>
    </row>
    <row r="2281" spans="9:11" x14ac:dyDescent="0.3">
      <c r="I2281"/>
      <c r="K2281"/>
    </row>
    <row r="2282" spans="9:11" x14ac:dyDescent="0.3">
      <c r="I2282"/>
      <c r="K2282"/>
    </row>
    <row r="2283" spans="9:11" x14ac:dyDescent="0.3">
      <c r="I2283"/>
      <c r="K2283"/>
    </row>
    <row r="2284" spans="9:11" x14ac:dyDescent="0.3">
      <c r="I2284"/>
      <c r="K2284"/>
    </row>
    <row r="2285" spans="9:11" x14ac:dyDescent="0.3">
      <c r="I2285"/>
      <c r="K2285"/>
    </row>
    <row r="2286" spans="9:11" x14ac:dyDescent="0.3">
      <c r="I2286"/>
      <c r="K2286"/>
    </row>
    <row r="2287" spans="9:11" x14ac:dyDescent="0.3">
      <c r="I2287"/>
      <c r="K2287"/>
    </row>
    <row r="2288" spans="9:11" x14ac:dyDescent="0.3">
      <c r="I2288"/>
      <c r="K2288"/>
    </row>
    <row r="2289" spans="9:11" x14ac:dyDescent="0.3">
      <c r="I2289"/>
      <c r="K2289"/>
    </row>
    <row r="2290" spans="9:11" x14ac:dyDescent="0.3">
      <c r="I2290"/>
      <c r="K2290"/>
    </row>
    <row r="2291" spans="9:11" x14ac:dyDescent="0.3">
      <c r="I2291"/>
      <c r="K2291"/>
    </row>
    <row r="2292" spans="9:11" x14ac:dyDescent="0.3">
      <c r="I2292"/>
      <c r="K2292"/>
    </row>
    <row r="2293" spans="9:11" x14ac:dyDescent="0.3">
      <c r="I2293"/>
      <c r="K2293"/>
    </row>
    <row r="2294" spans="9:11" x14ac:dyDescent="0.3">
      <c r="I2294"/>
      <c r="K2294"/>
    </row>
    <row r="2295" spans="9:11" x14ac:dyDescent="0.3">
      <c r="I2295"/>
      <c r="K2295"/>
    </row>
    <row r="2296" spans="9:11" x14ac:dyDescent="0.3">
      <c r="I2296"/>
      <c r="K2296"/>
    </row>
    <row r="2297" spans="9:11" x14ac:dyDescent="0.3">
      <c r="I2297"/>
      <c r="K2297"/>
    </row>
    <row r="2298" spans="9:11" x14ac:dyDescent="0.3">
      <c r="I2298"/>
      <c r="K2298"/>
    </row>
    <row r="2299" spans="9:11" x14ac:dyDescent="0.3">
      <c r="I2299"/>
      <c r="K2299"/>
    </row>
    <row r="2300" spans="9:11" x14ac:dyDescent="0.3">
      <c r="I2300"/>
      <c r="K2300"/>
    </row>
    <row r="2301" spans="9:11" x14ac:dyDescent="0.3">
      <c r="I2301"/>
      <c r="K2301"/>
    </row>
    <row r="2302" spans="9:11" x14ac:dyDescent="0.3">
      <c r="I2302"/>
      <c r="K2302"/>
    </row>
    <row r="2303" spans="9:11" x14ac:dyDescent="0.3">
      <c r="I2303"/>
      <c r="K2303"/>
    </row>
    <row r="2304" spans="9:11" x14ac:dyDescent="0.3">
      <c r="I2304"/>
      <c r="K2304"/>
    </row>
    <row r="2305" spans="9:11" x14ac:dyDescent="0.3">
      <c r="I2305"/>
      <c r="K2305"/>
    </row>
    <row r="2306" spans="9:11" x14ac:dyDescent="0.3">
      <c r="I2306"/>
      <c r="K2306"/>
    </row>
    <row r="2307" spans="9:11" x14ac:dyDescent="0.3">
      <c r="I2307"/>
      <c r="K2307"/>
    </row>
    <row r="2308" spans="9:11" x14ac:dyDescent="0.3">
      <c r="I2308"/>
      <c r="K2308"/>
    </row>
    <row r="2309" spans="9:11" x14ac:dyDescent="0.3">
      <c r="I2309"/>
      <c r="K2309"/>
    </row>
    <row r="2310" spans="9:11" x14ac:dyDescent="0.3">
      <c r="I2310"/>
      <c r="K2310"/>
    </row>
    <row r="2311" spans="9:11" x14ac:dyDescent="0.3">
      <c r="I2311"/>
      <c r="K2311"/>
    </row>
    <row r="2312" spans="9:11" x14ac:dyDescent="0.3">
      <c r="I2312"/>
      <c r="K2312"/>
    </row>
    <row r="2313" spans="9:11" x14ac:dyDescent="0.3">
      <c r="I2313"/>
      <c r="K2313"/>
    </row>
    <row r="2314" spans="9:11" x14ac:dyDescent="0.3">
      <c r="I2314"/>
      <c r="K2314"/>
    </row>
    <row r="2315" spans="9:11" x14ac:dyDescent="0.3">
      <c r="I2315"/>
      <c r="K2315"/>
    </row>
    <row r="2316" spans="9:11" x14ac:dyDescent="0.3">
      <c r="I2316"/>
      <c r="K2316"/>
    </row>
    <row r="2317" spans="9:11" x14ac:dyDescent="0.3">
      <c r="I2317"/>
      <c r="K2317"/>
    </row>
    <row r="2318" spans="9:11" x14ac:dyDescent="0.3">
      <c r="I2318"/>
      <c r="K2318"/>
    </row>
    <row r="2319" spans="9:11" x14ac:dyDescent="0.3">
      <c r="I2319"/>
      <c r="K2319"/>
    </row>
    <row r="2320" spans="9:11" x14ac:dyDescent="0.3">
      <c r="I2320"/>
      <c r="K2320"/>
    </row>
    <row r="2321" spans="9:11" x14ac:dyDescent="0.3">
      <c r="I2321"/>
      <c r="K2321"/>
    </row>
    <row r="2322" spans="9:11" x14ac:dyDescent="0.3">
      <c r="I2322"/>
      <c r="K2322"/>
    </row>
    <row r="2323" spans="9:11" x14ac:dyDescent="0.3">
      <c r="I2323"/>
      <c r="K2323"/>
    </row>
    <row r="2324" spans="9:11" x14ac:dyDescent="0.3">
      <c r="I2324"/>
      <c r="K2324"/>
    </row>
    <row r="2325" spans="9:11" x14ac:dyDescent="0.3">
      <c r="I2325"/>
      <c r="K2325"/>
    </row>
    <row r="2326" spans="9:11" x14ac:dyDescent="0.3">
      <c r="I2326"/>
      <c r="K2326"/>
    </row>
    <row r="2327" spans="9:11" x14ac:dyDescent="0.3">
      <c r="I2327"/>
      <c r="K2327"/>
    </row>
    <row r="2328" spans="9:11" x14ac:dyDescent="0.3">
      <c r="I2328"/>
      <c r="K2328"/>
    </row>
    <row r="2329" spans="9:11" x14ac:dyDescent="0.3">
      <c r="I2329"/>
      <c r="K2329"/>
    </row>
    <row r="2330" spans="9:11" x14ac:dyDescent="0.3">
      <c r="I2330"/>
      <c r="K2330"/>
    </row>
    <row r="2331" spans="9:11" x14ac:dyDescent="0.3">
      <c r="I2331"/>
      <c r="K2331"/>
    </row>
    <row r="2332" spans="9:11" x14ac:dyDescent="0.3">
      <c r="I2332"/>
      <c r="K2332"/>
    </row>
    <row r="2333" spans="9:11" x14ac:dyDescent="0.3">
      <c r="I2333"/>
      <c r="K2333"/>
    </row>
    <row r="2334" spans="9:11" x14ac:dyDescent="0.3">
      <c r="I2334"/>
      <c r="K2334"/>
    </row>
    <row r="2335" spans="9:11" x14ac:dyDescent="0.3">
      <c r="I2335"/>
      <c r="K2335"/>
    </row>
    <row r="2336" spans="9:11" x14ac:dyDescent="0.3">
      <c r="I2336"/>
      <c r="K2336"/>
    </row>
    <row r="2337" spans="9:11" x14ac:dyDescent="0.3">
      <c r="I2337"/>
      <c r="K2337"/>
    </row>
    <row r="2338" spans="9:11" x14ac:dyDescent="0.3">
      <c r="I2338"/>
      <c r="K2338"/>
    </row>
    <row r="2339" spans="9:11" x14ac:dyDescent="0.3">
      <c r="I2339"/>
      <c r="K2339"/>
    </row>
    <row r="2340" spans="9:11" x14ac:dyDescent="0.3">
      <c r="I2340"/>
      <c r="K2340"/>
    </row>
    <row r="2341" spans="9:11" x14ac:dyDescent="0.3">
      <c r="I2341"/>
      <c r="K2341"/>
    </row>
    <row r="2342" spans="9:11" x14ac:dyDescent="0.3">
      <c r="I2342"/>
      <c r="K2342"/>
    </row>
    <row r="2343" spans="9:11" x14ac:dyDescent="0.3">
      <c r="I2343"/>
      <c r="K2343"/>
    </row>
    <row r="2344" spans="9:11" x14ac:dyDescent="0.3">
      <c r="I2344"/>
      <c r="K2344"/>
    </row>
    <row r="2345" spans="9:11" x14ac:dyDescent="0.3">
      <c r="I2345"/>
      <c r="K2345"/>
    </row>
    <row r="2346" spans="9:11" x14ac:dyDescent="0.3">
      <c r="I2346"/>
      <c r="K2346"/>
    </row>
    <row r="2347" spans="9:11" x14ac:dyDescent="0.3">
      <c r="I2347"/>
      <c r="K2347"/>
    </row>
    <row r="2348" spans="9:11" x14ac:dyDescent="0.3">
      <c r="I2348"/>
      <c r="K2348"/>
    </row>
    <row r="2349" spans="9:11" x14ac:dyDescent="0.3">
      <c r="I2349"/>
      <c r="K2349"/>
    </row>
    <row r="2350" spans="9:11" x14ac:dyDescent="0.3">
      <c r="I2350"/>
      <c r="K2350"/>
    </row>
    <row r="2351" spans="9:11" x14ac:dyDescent="0.3">
      <c r="I2351"/>
      <c r="K2351"/>
    </row>
    <row r="2352" spans="9:11" x14ac:dyDescent="0.3">
      <c r="I2352"/>
      <c r="K2352"/>
    </row>
    <row r="2353" spans="9:11" x14ac:dyDescent="0.3">
      <c r="I2353"/>
      <c r="K2353"/>
    </row>
    <row r="2354" spans="9:11" x14ac:dyDescent="0.3">
      <c r="I2354"/>
      <c r="K2354"/>
    </row>
    <row r="2355" spans="9:11" x14ac:dyDescent="0.3">
      <c r="I2355"/>
      <c r="K2355"/>
    </row>
    <row r="2356" spans="9:11" x14ac:dyDescent="0.3">
      <c r="I2356"/>
      <c r="K2356"/>
    </row>
    <row r="2357" spans="9:11" x14ac:dyDescent="0.3">
      <c r="I2357"/>
      <c r="K2357"/>
    </row>
    <row r="2358" spans="9:11" x14ac:dyDescent="0.3">
      <c r="I2358"/>
      <c r="K2358"/>
    </row>
    <row r="2359" spans="9:11" x14ac:dyDescent="0.3">
      <c r="I2359"/>
      <c r="K2359"/>
    </row>
    <row r="2360" spans="9:11" x14ac:dyDescent="0.3">
      <c r="I2360"/>
      <c r="K2360"/>
    </row>
    <row r="2361" spans="9:11" x14ac:dyDescent="0.3">
      <c r="I2361"/>
      <c r="K2361"/>
    </row>
    <row r="2362" spans="9:11" x14ac:dyDescent="0.3">
      <c r="I2362"/>
      <c r="K2362"/>
    </row>
    <row r="2363" spans="9:11" x14ac:dyDescent="0.3">
      <c r="I2363"/>
      <c r="K2363"/>
    </row>
    <row r="2364" spans="9:11" x14ac:dyDescent="0.3">
      <c r="I2364"/>
      <c r="K2364"/>
    </row>
    <row r="2365" spans="9:11" x14ac:dyDescent="0.3">
      <c r="I2365"/>
      <c r="K2365"/>
    </row>
    <row r="2366" spans="9:11" x14ac:dyDescent="0.3">
      <c r="I2366"/>
      <c r="K2366"/>
    </row>
    <row r="2367" spans="9:11" x14ac:dyDescent="0.3">
      <c r="I2367"/>
      <c r="K2367"/>
    </row>
    <row r="2368" spans="9:11" x14ac:dyDescent="0.3">
      <c r="I2368"/>
      <c r="K2368"/>
    </row>
    <row r="2369" spans="9:11" x14ac:dyDescent="0.3">
      <c r="I2369"/>
      <c r="K2369"/>
    </row>
    <row r="2370" spans="9:11" x14ac:dyDescent="0.3">
      <c r="I2370"/>
      <c r="K2370"/>
    </row>
    <row r="2371" spans="9:11" x14ac:dyDescent="0.3">
      <c r="I2371"/>
      <c r="K2371"/>
    </row>
    <row r="2372" spans="9:11" x14ac:dyDescent="0.3">
      <c r="I2372"/>
      <c r="K2372"/>
    </row>
    <row r="2373" spans="9:11" x14ac:dyDescent="0.3">
      <c r="I2373"/>
      <c r="K2373"/>
    </row>
    <row r="2374" spans="9:11" x14ac:dyDescent="0.3">
      <c r="I2374"/>
      <c r="K2374"/>
    </row>
    <row r="2375" spans="9:11" x14ac:dyDescent="0.3">
      <c r="I2375"/>
      <c r="K2375"/>
    </row>
    <row r="2376" spans="9:11" x14ac:dyDescent="0.3">
      <c r="I2376"/>
      <c r="K2376"/>
    </row>
    <row r="2377" spans="9:11" x14ac:dyDescent="0.3">
      <c r="I2377"/>
      <c r="K2377"/>
    </row>
    <row r="2378" spans="9:11" x14ac:dyDescent="0.3">
      <c r="I2378"/>
      <c r="K2378"/>
    </row>
    <row r="2379" spans="9:11" x14ac:dyDescent="0.3">
      <c r="I2379"/>
      <c r="K2379"/>
    </row>
    <row r="2380" spans="9:11" x14ac:dyDescent="0.3">
      <c r="I2380"/>
      <c r="K2380"/>
    </row>
    <row r="2381" spans="9:11" x14ac:dyDescent="0.3">
      <c r="I2381"/>
      <c r="K2381"/>
    </row>
    <row r="2382" spans="9:11" x14ac:dyDescent="0.3">
      <c r="I2382"/>
      <c r="K2382"/>
    </row>
    <row r="2383" spans="9:11" x14ac:dyDescent="0.3">
      <c r="I2383"/>
      <c r="K2383"/>
    </row>
    <row r="2384" spans="9:11" x14ac:dyDescent="0.3">
      <c r="I2384"/>
      <c r="K2384"/>
    </row>
    <row r="2385" spans="9:11" x14ac:dyDescent="0.3">
      <c r="I2385"/>
      <c r="K2385"/>
    </row>
    <row r="2386" spans="9:11" x14ac:dyDescent="0.3">
      <c r="I2386"/>
      <c r="K2386"/>
    </row>
    <row r="2387" spans="9:11" x14ac:dyDescent="0.3">
      <c r="I2387"/>
      <c r="K2387"/>
    </row>
    <row r="2388" spans="9:11" x14ac:dyDescent="0.3">
      <c r="I2388"/>
      <c r="K2388"/>
    </row>
    <row r="2389" spans="9:11" x14ac:dyDescent="0.3">
      <c r="I2389"/>
      <c r="K2389"/>
    </row>
    <row r="2390" spans="9:11" x14ac:dyDescent="0.3">
      <c r="I2390"/>
      <c r="K2390"/>
    </row>
    <row r="2391" spans="9:11" x14ac:dyDescent="0.3">
      <c r="I2391"/>
      <c r="K2391"/>
    </row>
    <row r="2392" spans="9:11" x14ac:dyDescent="0.3">
      <c r="I2392"/>
      <c r="K2392"/>
    </row>
    <row r="2393" spans="9:11" x14ac:dyDescent="0.3">
      <c r="I2393"/>
      <c r="K2393"/>
    </row>
    <row r="2394" spans="9:11" x14ac:dyDescent="0.3">
      <c r="I2394"/>
      <c r="K2394"/>
    </row>
    <row r="2395" spans="9:11" x14ac:dyDescent="0.3">
      <c r="I2395"/>
      <c r="K2395"/>
    </row>
    <row r="2396" spans="9:11" x14ac:dyDescent="0.3">
      <c r="I2396"/>
      <c r="K2396"/>
    </row>
    <row r="2397" spans="9:11" x14ac:dyDescent="0.3">
      <c r="I2397"/>
      <c r="K2397"/>
    </row>
    <row r="2398" spans="9:11" x14ac:dyDescent="0.3">
      <c r="I2398"/>
      <c r="K2398"/>
    </row>
    <row r="2399" spans="9:11" x14ac:dyDescent="0.3">
      <c r="I2399"/>
      <c r="K2399"/>
    </row>
    <row r="2400" spans="9:11" x14ac:dyDescent="0.3">
      <c r="I2400"/>
      <c r="K2400"/>
    </row>
    <row r="2401" spans="9:11" x14ac:dyDescent="0.3">
      <c r="I2401"/>
      <c r="K2401"/>
    </row>
    <row r="2402" spans="9:11" x14ac:dyDescent="0.3">
      <c r="I2402"/>
      <c r="K2402"/>
    </row>
    <row r="2403" spans="9:11" x14ac:dyDescent="0.3">
      <c r="I2403"/>
      <c r="K2403"/>
    </row>
    <row r="2404" spans="9:11" x14ac:dyDescent="0.3">
      <c r="I2404"/>
      <c r="K2404"/>
    </row>
    <row r="2405" spans="9:11" x14ac:dyDescent="0.3">
      <c r="I2405"/>
      <c r="K2405"/>
    </row>
    <row r="2406" spans="9:11" x14ac:dyDescent="0.3">
      <c r="I2406"/>
      <c r="K2406"/>
    </row>
    <row r="2407" spans="9:11" x14ac:dyDescent="0.3">
      <c r="I2407"/>
      <c r="K2407"/>
    </row>
    <row r="2408" spans="9:11" x14ac:dyDescent="0.3">
      <c r="I2408"/>
      <c r="K2408"/>
    </row>
    <row r="2409" spans="9:11" x14ac:dyDescent="0.3">
      <c r="I2409"/>
      <c r="K2409"/>
    </row>
    <row r="2410" spans="9:11" x14ac:dyDescent="0.3">
      <c r="I2410"/>
      <c r="K2410"/>
    </row>
    <row r="2411" spans="9:11" x14ac:dyDescent="0.3">
      <c r="I2411"/>
      <c r="K2411"/>
    </row>
    <row r="2412" spans="9:11" x14ac:dyDescent="0.3">
      <c r="I2412"/>
      <c r="K2412"/>
    </row>
    <row r="2413" spans="9:11" x14ac:dyDescent="0.3">
      <c r="I2413"/>
      <c r="K2413"/>
    </row>
    <row r="2414" spans="9:11" x14ac:dyDescent="0.3">
      <c r="I2414"/>
      <c r="K2414"/>
    </row>
    <row r="2415" spans="9:11" x14ac:dyDescent="0.3">
      <c r="I2415"/>
      <c r="K2415"/>
    </row>
    <row r="2416" spans="9:11" x14ac:dyDescent="0.3">
      <c r="I2416"/>
      <c r="K2416"/>
    </row>
    <row r="2417" spans="9:11" x14ac:dyDescent="0.3">
      <c r="I2417"/>
      <c r="K2417"/>
    </row>
    <row r="2418" spans="9:11" x14ac:dyDescent="0.3">
      <c r="I2418"/>
      <c r="K2418"/>
    </row>
    <row r="2419" spans="9:11" x14ac:dyDescent="0.3">
      <c r="I2419"/>
      <c r="K2419"/>
    </row>
    <row r="2420" spans="9:11" x14ac:dyDescent="0.3">
      <c r="I2420"/>
      <c r="K2420"/>
    </row>
    <row r="2421" spans="9:11" x14ac:dyDescent="0.3">
      <c r="I2421"/>
      <c r="K2421"/>
    </row>
    <row r="2422" spans="9:11" x14ac:dyDescent="0.3">
      <c r="I2422"/>
      <c r="K2422"/>
    </row>
    <row r="2423" spans="9:11" x14ac:dyDescent="0.3">
      <c r="I2423"/>
      <c r="K2423"/>
    </row>
    <row r="2424" spans="9:11" x14ac:dyDescent="0.3">
      <c r="I2424"/>
      <c r="K2424"/>
    </row>
    <row r="2425" spans="9:11" x14ac:dyDescent="0.3">
      <c r="I2425"/>
      <c r="K2425"/>
    </row>
    <row r="2426" spans="9:11" x14ac:dyDescent="0.3">
      <c r="I2426"/>
      <c r="K2426"/>
    </row>
    <row r="2427" spans="9:11" x14ac:dyDescent="0.3">
      <c r="I2427"/>
      <c r="K2427"/>
    </row>
    <row r="2428" spans="9:11" x14ac:dyDescent="0.3">
      <c r="I2428"/>
      <c r="K2428"/>
    </row>
    <row r="2429" spans="9:11" x14ac:dyDescent="0.3">
      <c r="I2429"/>
      <c r="K2429"/>
    </row>
    <row r="2430" spans="9:11" x14ac:dyDescent="0.3">
      <c r="I2430"/>
      <c r="K2430"/>
    </row>
    <row r="2431" spans="9:11" x14ac:dyDescent="0.3">
      <c r="I2431"/>
      <c r="K2431"/>
    </row>
    <row r="2432" spans="9:11" x14ac:dyDescent="0.3">
      <c r="I2432"/>
      <c r="K2432"/>
    </row>
    <row r="2433" spans="9:11" x14ac:dyDescent="0.3">
      <c r="I2433"/>
      <c r="K2433"/>
    </row>
    <row r="2434" spans="9:11" x14ac:dyDescent="0.3">
      <c r="I2434"/>
      <c r="K2434"/>
    </row>
    <row r="2435" spans="9:11" x14ac:dyDescent="0.3">
      <c r="I2435"/>
      <c r="K2435"/>
    </row>
    <row r="2436" spans="9:11" x14ac:dyDescent="0.3">
      <c r="I2436"/>
      <c r="K2436"/>
    </row>
    <row r="2437" spans="9:11" x14ac:dyDescent="0.3">
      <c r="I2437"/>
      <c r="K2437"/>
    </row>
    <row r="2438" spans="9:11" x14ac:dyDescent="0.3">
      <c r="I2438"/>
      <c r="K2438"/>
    </row>
    <row r="2439" spans="9:11" x14ac:dyDescent="0.3">
      <c r="I2439"/>
      <c r="K2439"/>
    </row>
    <row r="2440" spans="9:11" x14ac:dyDescent="0.3">
      <c r="I2440"/>
      <c r="K2440"/>
    </row>
    <row r="2441" spans="9:11" x14ac:dyDescent="0.3">
      <c r="I2441"/>
      <c r="K2441"/>
    </row>
    <row r="2442" spans="9:11" x14ac:dyDescent="0.3">
      <c r="I2442"/>
      <c r="K2442"/>
    </row>
    <row r="2443" spans="9:11" x14ac:dyDescent="0.3">
      <c r="I2443"/>
      <c r="K2443"/>
    </row>
    <row r="2444" spans="9:11" x14ac:dyDescent="0.3">
      <c r="I2444"/>
      <c r="K2444"/>
    </row>
    <row r="2445" spans="9:11" x14ac:dyDescent="0.3">
      <c r="I2445"/>
      <c r="K2445"/>
    </row>
    <row r="2446" spans="9:11" x14ac:dyDescent="0.3">
      <c r="I2446"/>
      <c r="K2446"/>
    </row>
    <row r="2447" spans="9:11" x14ac:dyDescent="0.3">
      <c r="I2447"/>
      <c r="K2447"/>
    </row>
    <row r="2448" spans="9:11" x14ac:dyDescent="0.3">
      <c r="I2448"/>
      <c r="K2448"/>
    </row>
    <row r="2449" spans="9:11" x14ac:dyDescent="0.3">
      <c r="I2449"/>
      <c r="K2449"/>
    </row>
    <row r="2450" spans="9:11" x14ac:dyDescent="0.3">
      <c r="I2450"/>
      <c r="K2450"/>
    </row>
    <row r="2451" spans="9:11" x14ac:dyDescent="0.3">
      <c r="I2451"/>
      <c r="K2451"/>
    </row>
    <row r="2452" spans="9:11" x14ac:dyDescent="0.3">
      <c r="I2452"/>
      <c r="K2452"/>
    </row>
    <row r="2453" spans="9:11" x14ac:dyDescent="0.3">
      <c r="I2453"/>
      <c r="K2453"/>
    </row>
    <row r="2454" spans="9:11" x14ac:dyDescent="0.3">
      <c r="I2454"/>
      <c r="K2454"/>
    </row>
    <row r="2455" spans="9:11" x14ac:dyDescent="0.3">
      <c r="I2455"/>
      <c r="K2455"/>
    </row>
    <row r="2456" spans="9:11" x14ac:dyDescent="0.3">
      <c r="I2456"/>
      <c r="K2456"/>
    </row>
    <row r="2457" spans="9:11" x14ac:dyDescent="0.3">
      <c r="I2457"/>
      <c r="K2457"/>
    </row>
    <row r="2458" spans="9:11" x14ac:dyDescent="0.3">
      <c r="I2458"/>
      <c r="K2458"/>
    </row>
    <row r="2459" spans="9:11" x14ac:dyDescent="0.3">
      <c r="I2459"/>
      <c r="K2459"/>
    </row>
    <row r="2460" spans="9:11" x14ac:dyDescent="0.3">
      <c r="I2460"/>
      <c r="K2460"/>
    </row>
    <row r="2461" spans="9:11" x14ac:dyDescent="0.3">
      <c r="I2461"/>
      <c r="K2461"/>
    </row>
    <row r="2462" spans="9:11" x14ac:dyDescent="0.3">
      <c r="I2462"/>
      <c r="K2462"/>
    </row>
    <row r="2463" spans="9:11" x14ac:dyDescent="0.3">
      <c r="I2463"/>
      <c r="K2463"/>
    </row>
    <row r="2464" spans="9:11" x14ac:dyDescent="0.3">
      <c r="I2464"/>
      <c r="K2464"/>
    </row>
    <row r="2465" spans="9:11" x14ac:dyDescent="0.3">
      <c r="I2465"/>
      <c r="K2465"/>
    </row>
    <row r="2466" spans="9:11" x14ac:dyDescent="0.3">
      <c r="I2466"/>
      <c r="K2466"/>
    </row>
    <row r="2467" spans="9:11" x14ac:dyDescent="0.3">
      <c r="I2467"/>
      <c r="K2467"/>
    </row>
    <row r="2468" spans="9:11" x14ac:dyDescent="0.3">
      <c r="I2468"/>
      <c r="K2468"/>
    </row>
    <row r="2469" spans="9:11" x14ac:dyDescent="0.3">
      <c r="I2469"/>
      <c r="K2469"/>
    </row>
    <row r="2470" spans="9:11" x14ac:dyDescent="0.3">
      <c r="I2470"/>
      <c r="K2470"/>
    </row>
    <row r="2471" spans="9:11" x14ac:dyDescent="0.3">
      <c r="I2471"/>
      <c r="K2471"/>
    </row>
    <row r="2472" spans="9:11" x14ac:dyDescent="0.3">
      <c r="I2472"/>
      <c r="K2472"/>
    </row>
    <row r="2473" spans="9:11" x14ac:dyDescent="0.3">
      <c r="I2473"/>
      <c r="K2473"/>
    </row>
    <row r="2474" spans="9:11" x14ac:dyDescent="0.3">
      <c r="I2474"/>
      <c r="K2474"/>
    </row>
    <row r="2475" spans="9:11" x14ac:dyDescent="0.3">
      <c r="I2475"/>
      <c r="K2475"/>
    </row>
    <row r="2476" spans="9:11" x14ac:dyDescent="0.3">
      <c r="I2476"/>
      <c r="K2476"/>
    </row>
    <row r="2477" spans="9:11" x14ac:dyDescent="0.3">
      <c r="I2477"/>
      <c r="K2477"/>
    </row>
    <row r="2478" spans="9:11" x14ac:dyDescent="0.3">
      <c r="I2478"/>
      <c r="K2478"/>
    </row>
    <row r="2479" spans="9:11" x14ac:dyDescent="0.3">
      <c r="I2479"/>
      <c r="K2479"/>
    </row>
    <row r="2480" spans="9:11" x14ac:dyDescent="0.3">
      <c r="I2480"/>
      <c r="K2480"/>
    </row>
    <row r="2481" spans="9:11" x14ac:dyDescent="0.3">
      <c r="I2481"/>
      <c r="K2481"/>
    </row>
    <row r="2482" spans="9:11" x14ac:dyDescent="0.3">
      <c r="I2482"/>
      <c r="K2482"/>
    </row>
    <row r="2483" spans="9:11" x14ac:dyDescent="0.3">
      <c r="I2483"/>
      <c r="K2483"/>
    </row>
    <row r="2484" spans="9:11" x14ac:dyDescent="0.3">
      <c r="I2484"/>
      <c r="K2484"/>
    </row>
    <row r="2485" spans="9:11" x14ac:dyDescent="0.3">
      <c r="I2485"/>
      <c r="K2485"/>
    </row>
    <row r="2486" spans="9:11" x14ac:dyDescent="0.3">
      <c r="I2486"/>
      <c r="K2486"/>
    </row>
    <row r="2487" spans="9:11" x14ac:dyDescent="0.3">
      <c r="I2487"/>
      <c r="K2487"/>
    </row>
    <row r="2488" spans="9:11" x14ac:dyDescent="0.3">
      <c r="I2488"/>
      <c r="K2488"/>
    </row>
    <row r="2489" spans="9:11" x14ac:dyDescent="0.3">
      <c r="I2489"/>
      <c r="K2489"/>
    </row>
    <row r="2490" spans="9:11" x14ac:dyDescent="0.3">
      <c r="I2490"/>
      <c r="K2490"/>
    </row>
    <row r="2491" spans="9:11" x14ac:dyDescent="0.3">
      <c r="I2491"/>
      <c r="K2491"/>
    </row>
    <row r="2492" spans="9:11" x14ac:dyDescent="0.3">
      <c r="I2492"/>
      <c r="K2492"/>
    </row>
    <row r="2493" spans="9:11" x14ac:dyDescent="0.3">
      <c r="I2493"/>
      <c r="K2493"/>
    </row>
    <row r="2494" spans="9:11" x14ac:dyDescent="0.3">
      <c r="I2494"/>
      <c r="K2494"/>
    </row>
    <row r="2495" spans="9:11" x14ac:dyDescent="0.3">
      <c r="I2495"/>
      <c r="K2495"/>
    </row>
    <row r="2496" spans="9:11" x14ac:dyDescent="0.3">
      <c r="I2496"/>
      <c r="K2496"/>
    </row>
    <row r="2497" spans="9:11" x14ac:dyDescent="0.3">
      <c r="I2497"/>
      <c r="K2497"/>
    </row>
    <row r="2498" spans="9:11" x14ac:dyDescent="0.3">
      <c r="I2498"/>
      <c r="K2498"/>
    </row>
    <row r="2499" spans="9:11" x14ac:dyDescent="0.3">
      <c r="I2499"/>
      <c r="K2499"/>
    </row>
    <row r="2500" spans="9:11" x14ac:dyDescent="0.3">
      <c r="I2500"/>
      <c r="K2500"/>
    </row>
    <row r="2501" spans="9:11" x14ac:dyDescent="0.3">
      <c r="I2501"/>
      <c r="K2501"/>
    </row>
    <row r="2502" spans="9:11" x14ac:dyDescent="0.3">
      <c r="I2502"/>
      <c r="K2502"/>
    </row>
    <row r="2503" spans="9:11" x14ac:dyDescent="0.3">
      <c r="I2503"/>
      <c r="K2503"/>
    </row>
    <row r="2504" spans="9:11" x14ac:dyDescent="0.3">
      <c r="I2504"/>
      <c r="K2504"/>
    </row>
    <row r="2505" spans="9:11" x14ac:dyDescent="0.3">
      <c r="I2505"/>
      <c r="K2505"/>
    </row>
    <row r="2506" spans="9:11" x14ac:dyDescent="0.3">
      <c r="I2506"/>
      <c r="K2506"/>
    </row>
    <row r="2507" spans="9:11" x14ac:dyDescent="0.3">
      <c r="I2507"/>
      <c r="K2507"/>
    </row>
    <row r="2508" spans="9:11" x14ac:dyDescent="0.3">
      <c r="I2508"/>
      <c r="K2508"/>
    </row>
    <row r="2509" spans="9:11" x14ac:dyDescent="0.3">
      <c r="I2509"/>
      <c r="K2509"/>
    </row>
    <row r="2510" spans="9:11" x14ac:dyDescent="0.3">
      <c r="I2510"/>
      <c r="K2510"/>
    </row>
    <row r="2511" spans="9:11" x14ac:dyDescent="0.3">
      <c r="I2511"/>
      <c r="K2511"/>
    </row>
    <row r="2512" spans="9:11" x14ac:dyDescent="0.3">
      <c r="I2512"/>
      <c r="K2512"/>
    </row>
    <row r="2513" spans="9:11" x14ac:dyDescent="0.3">
      <c r="I2513"/>
      <c r="K2513"/>
    </row>
    <row r="2514" spans="9:11" x14ac:dyDescent="0.3">
      <c r="I2514"/>
      <c r="K2514"/>
    </row>
    <row r="2515" spans="9:11" x14ac:dyDescent="0.3">
      <c r="I2515"/>
      <c r="K2515"/>
    </row>
    <row r="2516" spans="9:11" x14ac:dyDescent="0.3">
      <c r="I2516"/>
      <c r="K2516"/>
    </row>
    <row r="2517" spans="9:11" x14ac:dyDescent="0.3">
      <c r="I2517"/>
      <c r="K2517"/>
    </row>
    <row r="2518" spans="9:11" x14ac:dyDescent="0.3">
      <c r="I2518"/>
      <c r="K2518"/>
    </row>
    <row r="2519" spans="9:11" x14ac:dyDescent="0.3">
      <c r="I2519"/>
      <c r="K2519"/>
    </row>
    <row r="2520" spans="9:11" x14ac:dyDescent="0.3">
      <c r="I2520"/>
      <c r="K2520"/>
    </row>
    <row r="2521" spans="9:11" x14ac:dyDescent="0.3">
      <c r="I2521"/>
      <c r="K2521"/>
    </row>
    <row r="2522" spans="9:11" x14ac:dyDescent="0.3">
      <c r="I2522"/>
      <c r="K2522"/>
    </row>
    <row r="2523" spans="9:11" x14ac:dyDescent="0.3">
      <c r="I2523"/>
      <c r="K2523"/>
    </row>
    <row r="2524" spans="9:11" x14ac:dyDescent="0.3">
      <c r="I2524"/>
      <c r="K2524"/>
    </row>
    <row r="2525" spans="9:11" x14ac:dyDescent="0.3">
      <c r="I2525"/>
      <c r="K2525"/>
    </row>
    <row r="2526" spans="9:11" x14ac:dyDescent="0.3">
      <c r="I2526"/>
      <c r="K2526"/>
    </row>
    <row r="2527" spans="9:11" x14ac:dyDescent="0.3">
      <c r="I2527"/>
      <c r="K2527"/>
    </row>
    <row r="2528" spans="9:11" x14ac:dyDescent="0.3">
      <c r="I2528"/>
      <c r="K2528"/>
    </row>
    <row r="2529" spans="9:11" x14ac:dyDescent="0.3">
      <c r="I2529"/>
      <c r="K2529"/>
    </row>
    <row r="2530" spans="9:11" x14ac:dyDescent="0.3">
      <c r="I2530"/>
      <c r="K2530"/>
    </row>
    <row r="2531" spans="9:11" x14ac:dyDescent="0.3">
      <c r="I2531"/>
      <c r="K2531"/>
    </row>
    <row r="2532" spans="9:11" x14ac:dyDescent="0.3">
      <c r="I2532"/>
      <c r="K2532"/>
    </row>
    <row r="2533" spans="9:11" x14ac:dyDescent="0.3">
      <c r="I2533"/>
      <c r="K2533"/>
    </row>
    <row r="2534" spans="9:11" x14ac:dyDescent="0.3">
      <c r="I2534"/>
      <c r="K2534"/>
    </row>
    <row r="2535" spans="9:11" x14ac:dyDescent="0.3">
      <c r="I2535"/>
      <c r="K2535"/>
    </row>
    <row r="2536" spans="9:11" x14ac:dyDescent="0.3">
      <c r="I2536"/>
      <c r="K2536"/>
    </row>
    <row r="2537" spans="9:11" x14ac:dyDescent="0.3">
      <c r="I2537"/>
      <c r="K2537"/>
    </row>
    <row r="2538" spans="9:11" x14ac:dyDescent="0.3">
      <c r="I2538"/>
      <c r="K2538"/>
    </row>
    <row r="2539" spans="9:11" x14ac:dyDescent="0.3">
      <c r="I2539"/>
      <c r="K2539"/>
    </row>
    <row r="2540" spans="9:11" x14ac:dyDescent="0.3">
      <c r="I2540"/>
      <c r="K2540"/>
    </row>
    <row r="2541" spans="9:11" x14ac:dyDescent="0.3">
      <c r="I2541"/>
      <c r="K2541"/>
    </row>
    <row r="2542" spans="9:11" x14ac:dyDescent="0.3">
      <c r="I2542"/>
      <c r="K2542"/>
    </row>
    <row r="2543" spans="9:11" x14ac:dyDescent="0.3">
      <c r="I2543"/>
      <c r="K2543"/>
    </row>
    <row r="2544" spans="9:11" x14ac:dyDescent="0.3">
      <c r="I2544"/>
      <c r="K2544"/>
    </row>
    <row r="2545" spans="9:11" x14ac:dyDescent="0.3">
      <c r="I2545"/>
      <c r="K2545"/>
    </row>
    <row r="2546" spans="9:11" x14ac:dyDescent="0.3">
      <c r="I2546"/>
      <c r="K2546"/>
    </row>
    <row r="2547" spans="9:11" x14ac:dyDescent="0.3">
      <c r="I2547"/>
      <c r="K2547"/>
    </row>
    <row r="2548" spans="9:11" x14ac:dyDescent="0.3">
      <c r="I2548"/>
      <c r="K2548"/>
    </row>
    <row r="2549" spans="9:11" x14ac:dyDescent="0.3">
      <c r="I2549"/>
      <c r="K2549"/>
    </row>
    <row r="2550" spans="9:11" x14ac:dyDescent="0.3">
      <c r="I2550"/>
      <c r="K2550"/>
    </row>
    <row r="2551" spans="9:11" x14ac:dyDescent="0.3">
      <c r="I2551"/>
      <c r="K2551"/>
    </row>
    <row r="2552" spans="9:11" x14ac:dyDescent="0.3">
      <c r="I2552"/>
      <c r="K2552"/>
    </row>
    <row r="2553" spans="9:11" x14ac:dyDescent="0.3">
      <c r="I2553"/>
      <c r="K2553"/>
    </row>
    <row r="2554" spans="9:11" x14ac:dyDescent="0.3">
      <c r="I2554"/>
      <c r="K2554"/>
    </row>
    <row r="2555" spans="9:11" x14ac:dyDescent="0.3">
      <c r="I2555"/>
      <c r="K2555"/>
    </row>
    <row r="2556" spans="9:11" x14ac:dyDescent="0.3">
      <c r="I2556"/>
      <c r="K2556"/>
    </row>
    <row r="2557" spans="9:11" x14ac:dyDescent="0.3">
      <c r="I2557"/>
      <c r="K2557"/>
    </row>
    <row r="2558" spans="9:11" x14ac:dyDescent="0.3">
      <c r="I2558"/>
      <c r="K2558"/>
    </row>
    <row r="2559" spans="9:11" x14ac:dyDescent="0.3">
      <c r="I2559"/>
      <c r="K2559"/>
    </row>
    <row r="2560" spans="9:11" x14ac:dyDescent="0.3">
      <c r="I2560"/>
      <c r="K2560"/>
    </row>
    <row r="2561" spans="9:11" x14ac:dyDescent="0.3">
      <c r="I2561"/>
      <c r="K2561"/>
    </row>
    <row r="2562" spans="9:11" x14ac:dyDescent="0.3">
      <c r="I2562"/>
      <c r="K2562"/>
    </row>
    <row r="2563" spans="9:11" x14ac:dyDescent="0.3">
      <c r="I2563"/>
      <c r="K2563"/>
    </row>
    <row r="2564" spans="9:11" x14ac:dyDescent="0.3">
      <c r="I2564"/>
      <c r="K2564"/>
    </row>
    <row r="2565" spans="9:11" x14ac:dyDescent="0.3">
      <c r="I2565"/>
      <c r="K2565"/>
    </row>
    <row r="2566" spans="9:11" x14ac:dyDescent="0.3">
      <c r="I2566"/>
      <c r="K2566"/>
    </row>
    <row r="2567" spans="9:11" x14ac:dyDescent="0.3">
      <c r="I2567"/>
      <c r="K2567"/>
    </row>
    <row r="2568" spans="9:11" x14ac:dyDescent="0.3">
      <c r="I2568"/>
      <c r="K2568"/>
    </row>
    <row r="2569" spans="9:11" x14ac:dyDescent="0.3">
      <c r="I2569"/>
      <c r="K2569"/>
    </row>
    <row r="2570" spans="9:11" x14ac:dyDescent="0.3">
      <c r="I2570"/>
      <c r="K2570"/>
    </row>
    <row r="2571" spans="9:11" x14ac:dyDescent="0.3">
      <c r="I2571"/>
      <c r="K2571"/>
    </row>
    <row r="2572" spans="9:11" x14ac:dyDescent="0.3">
      <c r="I2572"/>
      <c r="K2572"/>
    </row>
    <row r="2573" spans="9:11" x14ac:dyDescent="0.3">
      <c r="I2573"/>
      <c r="K2573"/>
    </row>
    <row r="2574" spans="9:11" x14ac:dyDescent="0.3">
      <c r="I2574"/>
      <c r="K2574"/>
    </row>
    <row r="2575" spans="9:11" x14ac:dyDescent="0.3">
      <c r="I2575"/>
      <c r="K2575"/>
    </row>
    <row r="2576" spans="9:11" x14ac:dyDescent="0.3">
      <c r="I2576"/>
      <c r="K2576"/>
    </row>
    <row r="2577" spans="9:11" x14ac:dyDescent="0.3">
      <c r="I2577"/>
      <c r="K2577"/>
    </row>
    <row r="2578" spans="9:11" x14ac:dyDescent="0.3">
      <c r="I2578"/>
      <c r="K2578"/>
    </row>
    <row r="2579" spans="9:11" x14ac:dyDescent="0.3">
      <c r="I2579"/>
      <c r="K2579"/>
    </row>
    <row r="2580" spans="9:11" x14ac:dyDescent="0.3">
      <c r="I2580"/>
      <c r="K2580"/>
    </row>
    <row r="2581" spans="9:11" x14ac:dyDescent="0.3">
      <c r="I2581"/>
      <c r="K2581"/>
    </row>
    <row r="2582" spans="9:11" x14ac:dyDescent="0.3">
      <c r="I2582"/>
      <c r="K2582"/>
    </row>
    <row r="2583" spans="9:11" x14ac:dyDescent="0.3">
      <c r="I2583"/>
      <c r="K2583"/>
    </row>
    <row r="2584" spans="9:11" x14ac:dyDescent="0.3">
      <c r="I2584"/>
      <c r="K2584"/>
    </row>
    <row r="2585" spans="9:11" x14ac:dyDescent="0.3">
      <c r="I2585"/>
      <c r="K2585"/>
    </row>
    <row r="2586" spans="9:11" x14ac:dyDescent="0.3">
      <c r="I2586"/>
      <c r="K2586"/>
    </row>
    <row r="2587" spans="9:11" x14ac:dyDescent="0.3">
      <c r="I2587"/>
      <c r="K2587"/>
    </row>
    <row r="2588" spans="9:11" x14ac:dyDescent="0.3">
      <c r="I2588"/>
      <c r="K2588"/>
    </row>
    <row r="2589" spans="9:11" x14ac:dyDescent="0.3">
      <c r="I2589"/>
      <c r="K2589"/>
    </row>
    <row r="2590" spans="9:11" x14ac:dyDescent="0.3">
      <c r="I2590"/>
      <c r="K2590"/>
    </row>
    <row r="2591" spans="9:11" x14ac:dyDescent="0.3">
      <c r="I2591"/>
      <c r="K2591"/>
    </row>
    <row r="2592" spans="9:11" x14ac:dyDescent="0.3">
      <c r="I2592"/>
      <c r="K2592"/>
    </row>
    <row r="2593" spans="9:11" x14ac:dyDescent="0.3">
      <c r="I2593"/>
      <c r="K2593"/>
    </row>
    <row r="2594" spans="9:11" x14ac:dyDescent="0.3">
      <c r="I2594"/>
      <c r="K2594"/>
    </row>
    <row r="2595" spans="9:11" x14ac:dyDescent="0.3">
      <c r="I2595"/>
      <c r="K2595"/>
    </row>
    <row r="2596" spans="9:11" x14ac:dyDescent="0.3">
      <c r="I2596"/>
      <c r="K2596"/>
    </row>
    <row r="2597" spans="9:11" x14ac:dyDescent="0.3">
      <c r="I2597"/>
      <c r="K2597"/>
    </row>
    <row r="2598" spans="9:11" x14ac:dyDescent="0.3">
      <c r="I2598"/>
      <c r="K2598"/>
    </row>
    <row r="2599" spans="9:11" x14ac:dyDescent="0.3">
      <c r="I2599"/>
      <c r="K2599"/>
    </row>
    <row r="2600" spans="9:11" x14ac:dyDescent="0.3">
      <c r="I2600"/>
      <c r="K2600"/>
    </row>
    <row r="2601" spans="9:11" x14ac:dyDescent="0.3">
      <c r="I2601"/>
      <c r="K2601"/>
    </row>
    <row r="2602" spans="9:11" x14ac:dyDescent="0.3">
      <c r="I2602"/>
      <c r="K2602"/>
    </row>
    <row r="2603" spans="9:11" x14ac:dyDescent="0.3">
      <c r="I2603"/>
      <c r="K2603"/>
    </row>
    <row r="2604" spans="9:11" x14ac:dyDescent="0.3">
      <c r="I2604"/>
      <c r="K2604"/>
    </row>
    <row r="2605" spans="9:11" x14ac:dyDescent="0.3">
      <c r="I2605"/>
      <c r="K2605"/>
    </row>
    <row r="2606" spans="9:11" x14ac:dyDescent="0.3">
      <c r="I2606"/>
      <c r="K2606"/>
    </row>
    <row r="2607" spans="9:11" x14ac:dyDescent="0.3">
      <c r="I2607"/>
      <c r="K2607"/>
    </row>
    <row r="2608" spans="9:11" x14ac:dyDescent="0.3">
      <c r="I2608"/>
      <c r="K2608"/>
    </row>
    <row r="2609" spans="9:11" x14ac:dyDescent="0.3">
      <c r="I2609"/>
      <c r="K2609"/>
    </row>
    <row r="2610" spans="9:11" x14ac:dyDescent="0.3">
      <c r="I2610"/>
      <c r="K2610"/>
    </row>
    <row r="2611" spans="9:11" x14ac:dyDescent="0.3">
      <c r="I2611"/>
      <c r="K2611"/>
    </row>
    <row r="2612" spans="9:11" x14ac:dyDescent="0.3">
      <c r="I2612"/>
      <c r="K2612"/>
    </row>
    <row r="2613" spans="9:11" x14ac:dyDescent="0.3">
      <c r="I2613"/>
      <c r="K2613"/>
    </row>
    <row r="2614" spans="9:11" x14ac:dyDescent="0.3">
      <c r="I2614"/>
      <c r="K2614"/>
    </row>
    <row r="2615" spans="9:11" x14ac:dyDescent="0.3">
      <c r="I2615"/>
      <c r="K2615"/>
    </row>
    <row r="2616" spans="9:11" x14ac:dyDescent="0.3">
      <c r="I2616"/>
      <c r="K2616"/>
    </row>
    <row r="2617" spans="9:11" x14ac:dyDescent="0.3">
      <c r="I2617"/>
      <c r="K2617"/>
    </row>
    <row r="2618" spans="9:11" x14ac:dyDescent="0.3">
      <c r="I2618"/>
      <c r="K2618"/>
    </row>
    <row r="2619" spans="9:11" x14ac:dyDescent="0.3">
      <c r="I2619"/>
      <c r="K2619"/>
    </row>
    <row r="2620" spans="9:11" x14ac:dyDescent="0.3">
      <c r="I2620"/>
      <c r="K2620"/>
    </row>
    <row r="2621" spans="9:11" x14ac:dyDescent="0.3">
      <c r="I2621"/>
      <c r="K2621"/>
    </row>
    <row r="2622" spans="9:11" x14ac:dyDescent="0.3">
      <c r="I2622"/>
      <c r="K2622"/>
    </row>
    <row r="2623" spans="9:11" x14ac:dyDescent="0.3">
      <c r="I2623"/>
      <c r="K2623"/>
    </row>
    <row r="2624" spans="9:11" x14ac:dyDescent="0.3">
      <c r="I2624"/>
      <c r="K2624"/>
    </row>
    <row r="2625" spans="9:11" x14ac:dyDescent="0.3">
      <c r="I2625"/>
      <c r="K2625"/>
    </row>
    <row r="2626" spans="9:11" x14ac:dyDescent="0.3">
      <c r="I2626"/>
      <c r="K2626"/>
    </row>
    <row r="2627" spans="9:11" x14ac:dyDescent="0.3">
      <c r="I2627"/>
      <c r="K2627"/>
    </row>
    <row r="2628" spans="9:11" x14ac:dyDescent="0.3">
      <c r="I2628"/>
      <c r="K2628"/>
    </row>
    <row r="2629" spans="9:11" x14ac:dyDescent="0.3">
      <c r="I2629"/>
      <c r="K2629"/>
    </row>
    <row r="2630" spans="9:11" x14ac:dyDescent="0.3">
      <c r="I2630"/>
      <c r="K2630"/>
    </row>
    <row r="2631" spans="9:11" x14ac:dyDescent="0.3">
      <c r="I2631"/>
      <c r="K2631"/>
    </row>
    <row r="2632" spans="9:11" x14ac:dyDescent="0.3">
      <c r="I2632"/>
      <c r="K2632"/>
    </row>
    <row r="2633" spans="9:11" x14ac:dyDescent="0.3">
      <c r="I2633"/>
      <c r="K2633"/>
    </row>
    <row r="2634" spans="9:11" x14ac:dyDescent="0.3">
      <c r="I2634"/>
      <c r="K2634"/>
    </row>
    <row r="2635" spans="9:11" x14ac:dyDescent="0.3">
      <c r="I2635"/>
      <c r="K2635"/>
    </row>
    <row r="2636" spans="9:11" x14ac:dyDescent="0.3">
      <c r="I2636"/>
      <c r="K2636"/>
    </row>
    <row r="2637" spans="9:11" x14ac:dyDescent="0.3">
      <c r="I2637"/>
      <c r="K2637"/>
    </row>
    <row r="2638" spans="9:11" x14ac:dyDescent="0.3">
      <c r="I2638"/>
      <c r="K2638"/>
    </row>
    <row r="2639" spans="9:11" x14ac:dyDescent="0.3">
      <c r="I2639"/>
      <c r="K2639"/>
    </row>
    <row r="2640" spans="9:11" x14ac:dyDescent="0.3">
      <c r="I2640"/>
      <c r="K2640"/>
    </row>
    <row r="2641" spans="9:11" x14ac:dyDescent="0.3">
      <c r="I2641"/>
      <c r="K2641"/>
    </row>
    <row r="2642" spans="9:11" x14ac:dyDescent="0.3">
      <c r="I2642"/>
      <c r="K2642"/>
    </row>
    <row r="2643" spans="9:11" x14ac:dyDescent="0.3">
      <c r="I2643"/>
      <c r="K2643"/>
    </row>
    <row r="2644" spans="9:11" x14ac:dyDescent="0.3">
      <c r="I2644"/>
      <c r="K2644"/>
    </row>
    <row r="2645" spans="9:11" x14ac:dyDescent="0.3">
      <c r="I2645"/>
      <c r="K2645"/>
    </row>
    <row r="2646" spans="9:11" x14ac:dyDescent="0.3">
      <c r="I2646"/>
      <c r="K2646"/>
    </row>
    <row r="2647" spans="9:11" x14ac:dyDescent="0.3">
      <c r="I2647"/>
      <c r="K2647"/>
    </row>
    <row r="2648" spans="9:11" x14ac:dyDescent="0.3">
      <c r="I2648"/>
      <c r="K2648"/>
    </row>
    <row r="2649" spans="9:11" x14ac:dyDescent="0.3">
      <c r="I2649"/>
      <c r="K2649"/>
    </row>
    <row r="2650" spans="9:11" x14ac:dyDescent="0.3">
      <c r="I2650"/>
      <c r="K2650"/>
    </row>
    <row r="2651" spans="9:11" x14ac:dyDescent="0.3">
      <c r="I2651"/>
      <c r="K2651"/>
    </row>
    <row r="2652" spans="9:11" x14ac:dyDescent="0.3">
      <c r="I2652"/>
      <c r="K2652"/>
    </row>
    <row r="2653" spans="9:11" x14ac:dyDescent="0.3">
      <c r="I2653"/>
      <c r="K2653"/>
    </row>
    <row r="2654" spans="9:11" x14ac:dyDescent="0.3">
      <c r="I2654"/>
      <c r="K2654"/>
    </row>
    <row r="2655" spans="9:11" x14ac:dyDescent="0.3">
      <c r="I2655"/>
      <c r="K2655"/>
    </row>
    <row r="2656" spans="9:11" x14ac:dyDescent="0.3">
      <c r="I2656"/>
      <c r="K2656"/>
    </row>
    <row r="2657" spans="9:11" x14ac:dyDescent="0.3">
      <c r="I2657"/>
      <c r="K2657"/>
    </row>
    <row r="2658" spans="9:11" x14ac:dyDescent="0.3">
      <c r="I2658"/>
      <c r="K2658"/>
    </row>
    <row r="2659" spans="9:11" x14ac:dyDescent="0.3">
      <c r="I2659"/>
      <c r="K2659"/>
    </row>
    <row r="2660" spans="9:11" x14ac:dyDescent="0.3">
      <c r="I2660"/>
      <c r="K2660"/>
    </row>
    <row r="2661" spans="9:11" x14ac:dyDescent="0.3">
      <c r="I2661"/>
      <c r="K2661"/>
    </row>
    <row r="2662" spans="9:11" x14ac:dyDescent="0.3">
      <c r="I2662"/>
      <c r="K2662"/>
    </row>
    <row r="2663" spans="9:11" x14ac:dyDescent="0.3">
      <c r="I2663"/>
      <c r="K2663"/>
    </row>
    <row r="2664" spans="9:11" x14ac:dyDescent="0.3">
      <c r="I2664"/>
      <c r="K2664"/>
    </row>
    <row r="2665" spans="9:11" x14ac:dyDescent="0.3">
      <c r="I2665"/>
      <c r="K2665"/>
    </row>
    <row r="2666" spans="9:11" x14ac:dyDescent="0.3">
      <c r="I2666"/>
      <c r="K2666"/>
    </row>
    <row r="2667" spans="9:11" x14ac:dyDescent="0.3">
      <c r="I2667"/>
      <c r="K2667"/>
    </row>
    <row r="2668" spans="9:11" x14ac:dyDescent="0.3">
      <c r="I2668"/>
      <c r="K2668"/>
    </row>
    <row r="2669" spans="9:11" x14ac:dyDescent="0.3">
      <c r="I2669"/>
      <c r="K2669"/>
    </row>
    <row r="2670" spans="9:11" x14ac:dyDescent="0.3">
      <c r="I2670"/>
      <c r="K2670"/>
    </row>
    <row r="2671" spans="9:11" x14ac:dyDescent="0.3">
      <c r="I2671"/>
      <c r="K2671"/>
    </row>
    <row r="2672" spans="9:11" x14ac:dyDescent="0.3">
      <c r="I2672"/>
      <c r="K2672"/>
    </row>
    <row r="2673" spans="9:11" x14ac:dyDescent="0.3">
      <c r="I2673"/>
      <c r="K2673"/>
    </row>
    <row r="2674" spans="9:11" x14ac:dyDescent="0.3">
      <c r="I2674"/>
      <c r="K2674"/>
    </row>
    <row r="2675" spans="9:11" x14ac:dyDescent="0.3">
      <c r="I2675"/>
      <c r="K2675"/>
    </row>
    <row r="2676" spans="9:11" x14ac:dyDescent="0.3">
      <c r="I2676"/>
      <c r="K2676"/>
    </row>
    <row r="2677" spans="9:11" x14ac:dyDescent="0.3">
      <c r="I2677"/>
      <c r="K2677"/>
    </row>
    <row r="2678" spans="9:11" x14ac:dyDescent="0.3">
      <c r="I2678"/>
      <c r="K2678"/>
    </row>
    <row r="2679" spans="9:11" x14ac:dyDescent="0.3">
      <c r="I2679"/>
      <c r="K2679"/>
    </row>
    <row r="2680" spans="9:11" x14ac:dyDescent="0.3">
      <c r="I2680"/>
      <c r="K2680"/>
    </row>
    <row r="2681" spans="9:11" x14ac:dyDescent="0.3">
      <c r="I2681"/>
      <c r="K2681"/>
    </row>
    <row r="2682" spans="9:11" x14ac:dyDescent="0.3">
      <c r="I2682"/>
      <c r="K2682"/>
    </row>
    <row r="2683" spans="9:11" x14ac:dyDescent="0.3">
      <c r="I2683"/>
      <c r="K2683"/>
    </row>
    <row r="2684" spans="9:11" x14ac:dyDescent="0.3">
      <c r="I2684"/>
      <c r="K2684"/>
    </row>
    <row r="2685" spans="9:11" x14ac:dyDescent="0.3">
      <c r="I2685"/>
      <c r="K2685"/>
    </row>
    <row r="2686" spans="9:11" x14ac:dyDescent="0.3">
      <c r="I2686"/>
      <c r="K2686"/>
    </row>
    <row r="2687" spans="9:11" x14ac:dyDescent="0.3">
      <c r="I2687"/>
      <c r="K2687"/>
    </row>
    <row r="2688" spans="9:11" x14ac:dyDescent="0.3">
      <c r="I2688"/>
      <c r="K2688"/>
    </row>
    <row r="2689" spans="9:11" x14ac:dyDescent="0.3">
      <c r="I2689"/>
      <c r="K2689"/>
    </row>
    <row r="2690" spans="9:11" x14ac:dyDescent="0.3">
      <c r="I2690"/>
      <c r="K2690"/>
    </row>
    <row r="2691" spans="9:11" x14ac:dyDescent="0.3">
      <c r="I2691"/>
      <c r="K2691"/>
    </row>
    <row r="2692" spans="9:11" x14ac:dyDescent="0.3">
      <c r="I2692"/>
      <c r="K2692"/>
    </row>
    <row r="2693" spans="9:11" x14ac:dyDescent="0.3">
      <c r="I2693"/>
      <c r="K2693"/>
    </row>
    <row r="2694" spans="9:11" x14ac:dyDescent="0.3">
      <c r="I2694"/>
      <c r="K2694"/>
    </row>
    <row r="2695" spans="9:11" x14ac:dyDescent="0.3">
      <c r="I2695"/>
      <c r="K2695"/>
    </row>
    <row r="2696" spans="9:11" x14ac:dyDescent="0.3">
      <c r="I2696"/>
      <c r="K2696"/>
    </row>
    <row r="2697" spans="9:11" x14ac:dyDescent="0.3">
      <c r="I2697"/>
      <c r="K2697"/>
    </row>
    <row r="2698" spans="9:11" x14ac:dyDescent="0.3">
      <c r="I2698"/>
      <c r="K2698"/>
    </row>
    <row r="2699" spans="9:11" x14ac:dyDescent="0.3">
      <c r="I2699"/>
      <c r="K2699"/>
    </row>
    <row r="2700" spans="9:11" x14ac:dyDescent="0.3">
      <c r="I2700"/>
      <c r="K2700"/>
    </row>
    <row r="2701" spans="9:11" x14ac:dyDescent="0.3">
      <c r="I2701"/>
      <c r="K2701"/>
    </row>
    <row r="2702" spans="9:11" x14ac:dyDescent="0.3">
      <c r="I2702"/>
      <c r="K2702"/>
    </row>
    <row r="2703" spans="9:11" x14ac:dyDescent="0.3">
      <c r="I2703"/>
      <c r="K2703"/>
    </row>
    <row r="2704" spans="9:11" x14ac:dyDescent="0.3">
      <c r="I2704"/>
      <c r="K2704"/>
    </row>
    <row r="2705" spans="9:11" x14ac:dyDescent="0.3">
      <c r="I2705"/>
      <c r="K2705"/>
    </row>
    <row r="2706" spans="9:11" x14ac:dyDescent="0.3">
      <c r="I2706"/>
      <c r="K2706"/>
    </row>
    <row r="2707" spans="9:11" x14ac:dyDescent="0.3">
      <c r="I2707"/>
      <c r="K2707"/>
    </row>
    <row r="2708" spans="9:11" x14ac:dyDescent="0.3">
      <c r="I2708"/>
      <c r="K2708"/>
    </row>
    <row r="2709" spans="9:11" x14ac:dyDescent="0.3">
      <c r="I2709"/>
      <c r="K2709"/>
    </row>
    <row r="2710" spans="9:11" x14ac:dyDescent="0.3">
      <c r="I2710"/>
      <c r="K2710"/>
    </row>
    <row r="2711" spans="9:11" x14ac:dyDescent="0.3">
      <c r="I2711"/>
      <c r="K2711"/>
    </row>
    <row r="2712" spans="9:11" x14ac:dyDescent="0.3">
      <c r="I2712"/>
      <c r="K2712"/>
    </row>
    <row r="2713" spans="9:11" x14ac:dyDescent="0.3">
      <c r="I2713"/>
      <c r="K2713"/>
    </row>
    <row r="2714" spans="9:11" x14ac:dyDescent="0.3">
      <c r="I2714"/>
      <c r="K2714"/>
    </row>
    <row r="2715" spans="9:11" x14ac:dyDescent="0.3">
      <c r="I2715"/>
      <c r="K2715"/>
    </row>
    <row r="2716" spans="9:11" x14ac:dyDescent="0.3">
      <c r="I2716"/>
      <c r="K2716"/>
    </row>
    <row r="2717" spans="9:11" x14ac:dyDescent="0.3">
      <c r="I2717"/>
      <c r="K2717"/>
    </row>
    <row r="2718" spans="9:11" x14ac:dyDescent="0.3">
      <c r="I2718"/>
      <c r="K2718"/>
    </row>
    <row r="2719" spans="9:11" x14ac:dyDescent="0.3">
      <c r="I2719"/>
      <c r="K2719"/>
    </row>
    <row r="2720" spans="9:11" x14ac:dyDescent="0.3">
      <c r="I2720"/>
      <c r="K2720"/>
    </row>
    <row r="2721" spans="9:11" x14ac:dyDescent="0.3">
      <c r="I2721"/>
      <c r="K2721"/>
    </row>
    <row r="2722" spans="9:11" x14ac:dyDescent="0.3">
      <c r="I2722"/>
      <c r="K2722"/>
    </row>
    <row r="2723" spans="9:11" x14ac:dyDescent="0.3">
      <c r="I2723"/>
      <c r="K2723"/>
    </row>
    <row r="2724" spans="9:11" x14ac:dyDescent="0.3">
      <c r="I2724"/>
      <c r="K2724"/>
    </row>
    <row r="2725" spans="9:11" x14ac:dyDescent="0.3">
      <c r="I2725"/>
      <c r="K2725"/>
    </row>
    <row r="2726" spans="9:11" x14ac:dyDescent="0.3">
      <c r="I2726"/>
      <c r="K2726"/>
    </row>
    <row r="2727" spans="9:11" x14ac:dyDescent="0.3">
      <c r="I2727"/>
      <c r="K2727"/>
    </row>
    <row r="2728" spans="9:11" x14ac:dyDescent="0.3">
      <c r="I2728"/>
      <c r="K2728"/>
    </row>
    <row r="2729" spans="9:11" x14ac:dyDescent="0.3">
      <c r="I2729"/>
      <c r="K2729"/>
    </row>
    <row r="2730" spans="9:11" x14ac:dyDescent="0.3">
      <c r="I2730"/>
      <c r="K2730"/>
    </row>
    <row r="2731" spans="9:11" x14ac:dyDescent="0.3">
      <c r="I2731"/>
      <c r="K2731"/>
    </row>
    <row r="2732" spans="9:11" x14ac:dyDescent="0.3">
      <c r="I2732"/>
      <c r="K2732"/>
    </row>
    <row r="2733" spans="9:11" x14ac:dyDescent="0.3">
      <c r="I2733"/>
      <c r="K2733"/>
    </row>
    <row r="2734" spans="9:11" x14ac:dyDescent="0.3">
      <c r="I2734"/>
      <c r="K2734"/>
    </row>
    <row r="2735" spans="9:11" x14ac:dyDescent="0.3">
      <c r="I2735"/>
      <c r="K2735"/>
    </row>
    <row r="2736" spans="9:11" x14ac:dyDescent="0.3">
      <c r="I2736"/>
      <c r="K2736"/>
    </row>
    <row r="2737" spans="9:11" x14ac:dyDescent="0.3">
      <c r="I2737"/>
      <c r="K2737"/>
    </row>
    <row r="2738" spans="9:11" x14ac:dyDescent="0.3">
      <c r="I2738"/>
      <c r="K2738"/>
    </row>
    <row r="2739" spans="9:11" x14ac:dyDescent="0.3">
      <c r="I2739"/>
      <c r="K2739"/>
    </row>
    <row r="2740" spans="9:11" x14ac:dyDescent="0.3">
      <c r="I2740"/>
      <c r="K2740"/>
    </row>
    <row r="2741" spans="9:11" x14ac:dyDescent="0.3">
      <c r="I2741"/>
      <c r="K2741"/>
    </row>
    <row r="2742" spans="9:11" x14ac:dyDescent="0.3">
      <c r="I2742"/>
      <c r="K2742"/>
    </row>
    <row r="2743" spans="9:11" x14ac:dyDescent="0.3">
      <c r="I2743"/>
      <c r="K2743"/>
    </row>
    <row r="2744" spans="9:11" x14ac:dyDescent="0.3">
      <c r="I2744"/>
      <c r="K2744"/>
    </row>
    <row r="2745" spans="9:11" x14ac:dyDescent="0.3">
      <c r="I2745"/>
      <c r="K2745"/>
    </row>
    <row r="2746" spans="9:11" x14ac:dyDescent="0.3">
      <c r="I2746"/>
      <c r="K2746"/>
    </row>
    <row r="2747" spans="9:11" x14ac:dyDescent="0.3">
      <c r="I2747"/>
      <c r="K2747"/>
    </row>
    <row r="2748" spans="9:11" x14ac:dyDescent="0.3">
      <c r="I2748"/>
      <c r="K2748"/>
    </row>
    <row r="2749" spans="9:11" x14ac:dyDescent="0.3">
      <c r="I2749"/>
      <c r="K2749"/>
    </row>
    <row r="2750" spans="9:11" x14ac:dyDescent="0.3">
      <c r="I2750"/>
      <c r="K2750"/>
    </row>
    <row r="2751" spans="9:11" x14ac:dyDescent="0.3">
      <c r="I2751"/>
      <c r="K2751"/>
    </row>
    <row r="2752" spans="9:11" x14ac:dyDescent="0.3">
      <c r="I2752"/>
      <c r="K2752"/>
    </row>
    <row r="2753" spans="9:11" x14ac:dyDescent="0.3">
      <c r="I2753"/>
      <c r="K2753"/>
    </row>
    <row r="2754" spans="9:11" x14ac:dyDescent="0.3">
      <c r="I2754"/>
      <c r="K2754"/>
    </row>
    <row r="2755" spans="9:11" x14ac:dyDescent="0.3">
      <c r="I2755"/>
      <c r="K2755"/>
    </row>
    <row r="2756" spans="9:11" x14ac:dyDescent="0.3">
      <c r="I2756"/>
      <c r="K2756"/>
    </row>
    <row r="2757" spans="9:11" x14ac:dyDescent="0.3">
      <c r="I2757"/>
      <c r="K2757"/>
    </row>
    <row r="2758" spans="9:11" x14ac:dyDescent="0.3">
      <c r="I2758"/>
      <c r="K2758"/>
    </row>
    <row r="2759" spans="9:11" x14ac:dyDescent="0.3">
      <c r="I2759"/>
      <c r="K2759"/>
    </row>
    <row r="2760" spans="9:11" x14ac:dyDescent="0.3">
      <c r="I2760"/>
      <c r="K2760"/>
    </row>
    <row r="2761" spans="9:11" x14ac:dyDescent="0.3">
      <c r="I2761"/>
      <c r="K2761"/>
    </row>
    <row r="2762" spans="9:11" x14ac:dyDescent="0.3">
      <c r="I2762"/>
      <c r="K2762"/>
    </row>
    <row r="2763" spans="9:11" x14ac:dyDescent="0.3">
      <c r="I2763"/>
      <c r="K2763"/>
    </row>
    <row r="2764" spans="9:11" x14ac:dyDescent="0.3">
      <c r="I2764"/>
      <c r="K2764"/>
    </row>
    <row r="2765" spans="9:11" x14ac:dyDescent="0.3">
      <c r="I2765"/>
      <c r="K2765"/>
    </row>
    <row r="2766" spans="9:11" x14ac:dyDescent="0.3">
      <c r="I2766"/>
      <c r="K2766"/>
    </row>
    <row r="2767" spans="9:11" x14ac:dyDescent="0.3">
      <c r="I2767"/>
      <c r="K2767"/>
    </row>
    <row r="2768" spans="9:11" x14ac:dyDescent="0.3">
      <c r="I2768"/>
      <c r="K2768"/>
    </row>
    <row r="2769" spans="9:11" x14ac:dyDescent="0.3">
      <c r="I2769"/>
      <c r="K2769"/>
    </row>
    <row r="2770" spans="9:11" x14ac:dyDescent="0.3">
      <c r="I2770"/>
      <c r="K2770"/>
    </row>
    <row r="2771" spans="9:11" x14ac:dyDescent="0.3">
      <c r="I2771"/>
      <c r="K2771"/>
    </row>
    <row r="2772" spans="9:11" x14ac:dyDescent="0.3">
      <c r="I2772"/>
      <c r="K2772"/>
    </row>
    <row r="2773" spans="9:11" x14ac:dyDescent="0.3">
      <c r="I2773"/>
      <c r="K2773"/>
    </row>
    <row r="2774" spans="9:11" x14ac:dyDescent="0.3">
      <c r="I2774"/>
      <c r="K2774"/>
    </row>
    <row r="2775" spans="9:11" x14ac:dyDescent="0.3">
      <c r="I2775"/>
      <c r="K2775"/>
    </row>
    <row r="2776" spans="9:11" x14ac:dyDescent="0.3">
      <c r="I2776"/>
      <c r="K2776"/>
    </row>
    <row r="2777" spans="9:11" x14ac:dyDescent="0.3">
      <c r="I2777"/>
      <c r="K2777"/>
    </row>
    <row r="2778" spans="9:11" x14ac:dyDescent="0.3">
      <c r="I2778"/>
      <c r="K2778"/>
    </row>
    <row r="2779" spans="9:11" x14ac:dyDescent="0.3">
      <c r="I2779"/>
      <c r="K2779"/>
    </row>
    <row r="2780" spans="9:11" x14ac:dyDescent="0.3">
      <c r="I2780"/>
      <c r="K2780"/>
    </row>
    <row r="2781" spans="9:11" x14ac:dyDescent="0.3">
      <c r="I2781"/>
      <c r="K2781"/>
    </row>
    <row r="2782" spans="9:11" x14ac:dyDescent="0.3">
      <c r="I2782"/>
      <c r="K2782"/>
    </row>
    <row r="2783" spans="9:11" x14ac:dyDescent="0.3">
      <c r="I2783"/>
      <c r="K2783"/>
    </row>
    <row r="2784" spans="9:11" x14ac:dyDescent="0.3">
      <c r="I2784"/>
      <c r="K2784"/>
    </row>
    <row r="2785" spans="9:11" x14ac:dyDescent="0.3">
      <c r="I2785"/>
      <c r="K2785"/>
    </row>
    <row r="2786" spans="9:11" x14ac:dyDescent="0.3">
      <c r="I2786"/>
      <c r="K2786"/>
    </row>
    <row r="2787" spans="9:11" x14ac:dyDescent="0.3">
      <c r="I2787"/>
      <c r="K2787"/>
    </row>
    <row r="2788" spans="9:11" x14ac:dyDescent="0.3">
      <c r="I2788"/>
      <c r="K2788"/>
    </row>
    <row r="2789" spans="9:11" x14ac:dyDescent="0.3">
      <c r="I2789"/>
      <c r="K2789"/>
    </row>
    <row r="2790" spans="9:11" x14ac:dyDescent="0.3">
      <c r="I2790"/>
      <c r="K2790"/>
    </row>
    <row r="2791" spans="9:11" x14ac:dyDescent="0.3">
      <c r="I2791"/>
      <c r="K2791"/>
    </row>
    <row r="2792" spans="9:11" x14ac:dyDescent="0.3">
      <c r="I2792"/>
      <c r="K2792"/>
    </row>
    <row r="2793" spans="9:11" x14ac:dyDescent="0.3">
      <c r="I2793"/>
      <c r="K2793"/>
    </row>
    <row r="2794" spans="9:11" x14ac:dyDescent="0.3">
      <c r="I2794"/>
      <c r="K2794"/>
    </row>
    <row r="2795" spans="9:11" x14ac:dyDescent="0.3">
      <c r="I2795"/>
      <c r="K2795"/>
    </row>
    <row r="2796" spans="9:11" x14ac:dyDescent="0.3">
      <c r="I2796"/>
      <c r="K2796"/>
    </row>
    <row r="2797" spans="9:11" x14ac:dyDescent="0.3">
      <c r="I2797"/>
      <c r="K2797"/>
    </row>
    <row r="2798" spans="9:11" x14ac:dyDescent="0.3">
      <c r="I2798"/>
      <c r="K2798"/>
    </row>
    <row r="2799" spans="9:11" x14ac:dyDescent="0.3">
      <c r="I2799"/>
      <c r="K2799"/>
    </row>
    <row r="2800" spans="9:11" x14ac:dyDescent="0.3">
      <c r="I2800"/>
      <c r="K2800"/>
    </row>
    <row r="2801" spans="9:11" x14ac:dyDescent="0.3">
      <c r="I2801"/>
      <c r="K2801"/>
    </row>
    <row r="2802" spans="9:11" x14ac:dyDescent="0.3">
      <c r="I2802"/>
      <c r="K2802"/>
    </row>
    <row r="2803" spans="9:11" x14ac:dyDescent="0.3">
      <c r="I2803"/>
      <c r="K2803"/>
    </row>
    <row r="2804" spans="9:11" x14ac:dyDescent="0.3">
      <c r="I2804"/>
      <c r="K2804"/>
    </row>
    <row r="2805" spans="9:11" x14ac:dyDescent="0.3">
      <c r="I2805"/>
      <c r="K2805"/>
    </row>
    <row r="2806" spans="9:11" x14ac:dyDescent="0.3">
      <c r="I2806"/>
      <c r="K2806"/>
    </row>
    <row r="2807" spans="9:11" x14ac:dyDescent="0.3">
      <c r="I2807"/>
      <c r="K2807"/>
    </row>
    <row r="2808" spans="9:11" x14ac:dyDescent="0.3">
      <c r="I2808"/>
      <c r="K2808"/>
    </row>
    <row r="2809" spans="9:11" x14ac:dyDescent="0.3">
      <c r="I2809"/>
      <c r="K2809"/>
    </row>
    <row r="2810" spans="9:11" x14ac:dyDescent="0.3">
      <c r="I2810"/>
      <c r="K2810"/>
    </row>
    <row r="2811" spans="9:11" x14ac:dyDescent="0.3">
      <c r="I2811"/>
      <c r="K2811"/>
    </row>
    <row r="2812" spans="9:11" x14ac:dyDescent="0.3">
      <c r="I2812"/>
      <c r="K2812"/>
    </row>
    <row r="2813" spans="9:11" x14ac:dyDescent="0.3">
      <c r="I2813"/>
      <c r="K2813"/>
    </row>
    <row r="2814" spans="9:11" x14ac:dyDescent="0.3">
      <c r="I2814"/>
      <c r="K2814"/>
    </row>
    <row r="2815" spans="9:11" x14ac:dyDescent="0.3">
      <c r="I2815"/>
      <c r="K2815"/>
    </row>
    <row r="2816" spans="9:11" x14ac:dyDescent="0.3">
      <c r="I2816"/>
      <c r="K2816"/>
    </row>
    <row r="2817" spans="9:11" x14ac:dyDescent="0.3">
      <c r="I2817"/>
      <c r="K2817"/>
    </row>
    <row r="2818" spans="9:11" x14ac:dyDescent="0.3">
      <c r="I2818"/>
      <c r="K2818"/>
    </row>
    <row r="2819" spans="9:11" x14ac:dyDescent="0.3">
      <c r="I2819"/>
      <c r="K2819"/>
    </row>
    <row r="2820" spans="9:11" x14ac:dyDescent="0.3">
      <c r="I2820"/>
      <c r="K2820"/>
    </row>
    <row r="2821" spans="9:11" x14ac:dyDescent="0.3">
      <c r="I2821"/>
      <c r="K2821"/>
    </row>
    <row r="2822" spans="9:11" x14ac:dyDescent="0.3">
      <c r="I2822"/>
      <c r="K2822"/>
    </row>
    <row r="2823" spans="9:11" x14ac:dyDescent="0.3">
      <c r="I2823"/>
      <c r="K2823"/>
    </row>
    <row r="2824" spans="9:11" x14ac:dyDescent="0.3">
      <c r="I2824"/>
      <c r="K2824"/>
    </row>
    <row r="2825" spans="9:11" x14ac:dyDescent="0.3">
      <c r="I2825"/>
      <c r="K2825"/>
    </row>
    <row r="2826" spans="9:11" x14ac:dyDescent="0.3">
      <c r="I2826"/>
      <c r="K2826"/>
    </row>
    <row r="2827" spans="9:11" x14ac:dyDescent="0.3">
      <c r="I2827"/>
      <c r="K2827"/>
    </row>
    <row r="2828" spans="9:11" x14ac:dyDescent="0.3">
      <c r="I2828"/>
      <c r="K2828"/>
    </row>
    <row r="2829" spans="9:11" x14ac:dyDescent="0.3">
      <c r="I2829"/>
      <c r="K2829"/>
    </row>
    <row r="2830" spans="9:11" x14ac:dyDescent="0.3">
      <c r="I2830"/>
      <c r="K2830"/>
    </row>
    <row r="2831" spans="9:11" x14ac:dyDescent="0.3">
      <c r="I2831"/>
      <c r="K2831"/>
    </row>
    <row r="2832" spans="9:11" x14ac:dyDescent="0.3">
      <c r="I2832"/>
      <c r="K2832"/>
    </row>
    <row r="2833" spans="9:11" x14ac:dyDescent="0.3">
      <c r="I2833"/>
      <c r="K2833"/>
    </row>
    <row r="2834" spans="9:11" x14ac:dyDescent="0.3">
      <c r="I2834"/>
      <c r="K2834"/>
    </row>
    <row r="2835" spans="9:11" x14ac:dyDescent="0.3">
      <c r="I2835"/>
      <c r="K2835"/>
    </row>
    <row r="2836" spans="9:11" x14ac:dyDescent="0.3">
      <c r="I2836"/>
      <c r="K2836"/>
    </row>
    <row r="2837" spans="9:11" x14ac:dyDescent="0.3">
      <c r="I2837"/>
      <c r="K2837"/>
    </row>
    <row r="2838" spans="9:11" x14ac:dyDescent="0.3">
      <c r="I2838"/>
      <c r="K2838"/>
    </row>
    <row r="2839" spans="9:11" x14ac:dyDescent="0.3">
      <c r="I2839"/>
      <c r="K2839"/>
    </row>
    <row r="2840" spans="9:11" x14ac:dyDescent="0.3">
      <c r="I2840"/>
      <c r="K2840"/>
    </row>
    <row r="2841" spans="9:11" x14ac:dyDescent="0.3">
      <c r="I2841"/>
      <c r="K2841"/>
    </row>
    <row r="2842" spans="9:11" x14ac:dyDescent="0.3">
      <c r="I2842"/>
      <c r="K2842"/>
    </row>
    <row r="2843" spans="9:11" x14ac:dyDescent="0.3">
      <c r="I2843"/>
      <c r="K2843"/>
    </row>
    <row r="2844" spans="9:11" x14ac:dyDescent="0.3">
      <c r="I2844"/>
      <c r="K2844"/>
    </row>
    <row r="2845" spans="9:11" x14ac:dyDescent="0.3">
      <c r="I2845"/>
      <c r="K2845"/>
    </row>
    <row r="2846" spans="9:11" x14ac:dyDescent="0.3">
      <c r="I2846"/>
      <c r="K2846"/>
    </row>
    <row r="2847" spans="9:11" x14ac:dyDescent="0.3">
      <c r="I2847"/>
      <c r="K2847"/>
    </row>
    <row r="2848" spans="9:11" x14ac:dyDescent="0.3">
      <c r="I2848"/>
      <c r="K2848"/>
    </row>
    <row r="2849" spans="9:11" x14ac:dyDescent="0.3">
      <c r="I2849"/>
      <c r="K2849"/>
    </row>
    <row r="2850" spans="9:11" x14ac:dyDescent="0.3">
      <c r="I2850"/>
      <c r="K2850"/>
    </row>
    <row r="2851" spans="9:11" x14ac:dyDescent="0.3">
      <c r="I2851"/>
      <c r="K2851"/>
    </row>
    <row r="2852" spans="9:11" x14ac:dyDescent="0.3">
      <c r="I2852"/>
      <c r="K2852"/>
    </row>
    <row r="2853" spans="9:11" x14ac:dyDescent="0.3">
      <c r="I2853"/>
      <c r="K2853"/>
    </row>
    <row r="2854" spans="9:11" x14ac:dyDescent="0.3">
      <c r="I2854"/>
      <c r="K2854"/>
    </row>
    <row r="2855" spans="9:11" x14ac:dyDescent="0.3">
      <c r="I2855"/>
      <c r="K2855"/>
    </row>
    <row r="2856" spans="9:11" x14ac:dyDescent="0.3">
      <c r="I2856"/>
      <c r="K2856"/>
    </row>
    <row r="2857" spans="9:11" x14ac:dyDescent="0.3">
      <c r="I2857"/>
      <c r="K2857"/>
    </row>
    <row r="2858" spans="9:11" x14ac:dyDescent="0.3">
      <c r="I2858"/>
      <c r="K2858"/>
    </row>
    <row r="2859" spans="9:11" x14ac:dyDescent="0.3">
      <c r="I2859"/>
      <c r="K2859"/>
    </row>
    <row r="2860" spans="9:11" x14ac:dyDescent="0.3">
      <c r="I2860"/>
      <c r="K2860"/>
    </row>
    <row r="2861" spans="9:11" x14ac:dyDescent="0.3">
      <c r="I2861"/>
      <c r="K2861"/>
    </row>
    <row r="2862" spans="9:11" x14ac:dyDescent="0.3">
      <c r="I2862"/>
      <c r="K2862"/>
    </row>
    <row r="2863" spans="9:11" x14ac:dyDescent="0.3">
      <c r="I2863"/>
      <c r="K2863"/>
    </row>
    <row r="2864" spans="9:11" x14ac:dyDescent="0.3">
      <c r="I2864"/>
      <c r="K2864"/>
    </row>
    <row r="2865" spans="9:11" x14ac:dyDescent="0.3">
      <c r="I2865"/>
      <c r="K2865"/>
    </row>
    <row r="2866" spans="9:11" x14ac:dyDescent="0.3">
      <c r="I2866"/>
      <c r="K2866"/>
    </row>
    <row r="2867" spans="9:11" x14ac:dyDescent="0.3">
      <c r="I2867"/>
      <c r="K2867"/>
    </row>
    <row r="2868" spans="9:11" x14ac:dyDescent="0.3">
      <c r="I2868"/>
      <c r="K2868"/>
    </row>
    <row r="2869" spans="9:11" x14ac:dyDescent="0.3">
      <c r="I2869"/>
      <c r="K2869"/>
    </row>
    <row r="2870" spans="9:11" x14ac:dyDescent="0.3">
      <c r="I2870"/>
      <c r="K2870"/>
    </row>
    <row r="2871" spans="9:11" x14ac:dyDescent="0.3">
      <c r="I2871"/>
      <c r="K2871"/>
    </row>
    <row r="2872" spans="9:11" x14ac:dyDescent="0.3">
      <c r="I2872"/>
      <c r="K2872"/>
    </row>
    <row r="2873" spans="9:11" x14ac:dyDescent="0.3">
      <c r="I2873"/>
      <c r="K2873"/>
    </row>
    <row r="2874" spans="9:11" x14ac:dyDescent="0.3">
      <c r="I2874"/>
      <c r="K2874"/>
    </row>
    <row r="2875" spans="9:11" x14ac:dyDescent="0.3">
      <c r="I2875"/>
      <c r="K2875"/>
    </row>
    <row r="2876" spans="9:11" x14ac:dyDescent="0.3">
      <c r="I2876"/>
      <c r="K2876"/>
    </row>
    <row r="2877" spans="9:11" x14ac:dyDescent="0.3">
      <c r="I2877"/>
      <c r="K2877"/>
    </row>
    <row r="2878" spans="9:11" x14ac:dyDescent="0.3">
      <c r="I2878"/>
      <c r="K2878"/>
    </row>
    <row r="2879" spans="9:11" x14ac:dyDescent="0.3">
      <c r="I2879"/>
      <c r="K2879"/>
    </row>
    <row r="2880" spans="9:11" x14ac:dyDescent="0.3">
      <c r="I2880"/>
      <c r="K2880"/>
    </row>
    <row r="2881" spans="9:11" x14ac:dyDescent="0.3">
      <c r="I2881"/>
      <c r="K2881"/>
    </row>
    <row r="2882" spans="9:11" x14ac:dyDescent="0.3">
      <c r="I2882"/>
      <c r="K2882"/>
    </row>
    <row r="2883" spans="9:11" x14ac:dyDescent="0.3">
      <c r="I2883"/>
      <c r="K2883"/>
    </row>
    <row r="2884" spans="9:11" x14ac:dyDescent="0.3">
      <c r="I2884"/>
      <c r="K2884"/>
    </row>
    <row r="2885" spans="9:11" x14ac:dyDescent="0.3">
      <c r="I2885"/>
      <c r="K2885"/>
    </row>
    <row r="2886" spans="9:11" x14ac:dyDescent="0.3">
      <c r="I2886"/>
      <c r="K2886"/>
    </row>
    <row r="2887" spans="9:11" x14ac:dyDescent="0.3">
      <c r="I2887"/>
      <c r="K2887"/>
    </row>
    <row r="2888" spans="9:11" x14ac:dyDescent="0.3">
      <c r="I2888"/>
      <c r="K2888"/>
    </row>
    <row r="2889" spans="9:11" x14ac:dyDescent="0.3">
      <c r="I2889"/>
      <c r="K2889"/>
    </row>
    <row r="2890" spans="9:11" x14ac:dyDescent="0.3">
      <c r="I2890"/>
      <c r="K2890"/>
    </row>
    <row r="2891" spans="9:11" x14ac:dyDescent="0.3">
      <c r="I2891"/>
      <c r="K2891"/>
    </row>
    <row r="2892" spans="9:11" x14ac:dyDescent="0.3">
      <c r="I2892"/>
      <c r="K2892"/>
    </row>
    <row r="2893" spans="9:11" x14ac:dyDescent="0.3">
      <c r="I2893"/>
      <c r="K2893"/>
    </row>
    <row r="2894" spans="9:11" x14ac:dyDescent="0.3">
      <c r="I2894"/>
      <c r="K2894"/>
    </row>
    <row r="2895" spans="9:11" x14ac:dyDescent="0.3">
      <c r="I2895"/>
      <c r="K2895"/>
    </row>
    <row r="2896" spans="9:11" x14ac:dyDescent="0.3">
      <c r="I2896"/>
      <c r="K2896"/>
    </row>
    <row r="2897" spans="9:11" x14ac:dyDescent="0.3">
      <c r="I2897"/>
      <c r="K2897"/>
    </row>
    <row r="2898" spans="9:11" x14ac:dyDescent="0.3">
      <c r="I2898"/>
      <c r="K2898"/>
    </row>
    <row r="2899" spans="9:11" x14ac:dyDescent="0.3">
      <c r="I2899"/>
      <c r="K2899"/>
    </row>
    <row r="2900" spans="9:11" x14ac:dyDescent="0.3">
      <c r="I2900"/>
      <c r="K2900"/>
    </row>
    <row r="2901" spans="9:11" x14ac:dyDescent="0.3">
      <c r="I2901"/>
      <c r="K2901"/>
    </row>
    <row r="2902" spans="9:11" x14ac:dyDescent="0.3">
      <c r="I2902"/>
      <c r="K2902"/>
    </row>
    <row r="2903" spans="9:11" x14ac:dyDescent="0.3">
      <c r="I2903"/>
      <c r="K2903"/>
    </row>
    <row r="2904" spans="9:11" x14ac:dyDescent="0.3">
      <c r="I2904"/>
      <c r="K2904"/>
    </row>
    <row r="2905" spans="9:11" x14ac:dyDescent="0.3">
      <c r="I2905"/>
      <c r="K2905"/>
    </row>
    <row r="2906" spans="9:11" x14ac:dyDescent="0.3">
      <c r="I2906"/>
      <c r="K2906"/>
    </row>
    <row r="2907" spans="9:11" x14ac:dyDescent="0.3">
      <c r="I2907"/>
      <c r="K2907"/>
    </row>
    <row r="2908" spans="9:11" x14ac:dyDescent="0.3">
      <c r="I2908"/>
      <c r="K2908"/>
    </row>
    <row r="2909" spans="9:11" x14ac:dyDescent="0.3">
      <c r="I2909"/>
      <c r="K2909"/>
    </row>
    <row r="2910" spans="9:11" x14ac:dyDescent="0.3">
      <c r="I2910"/>
      <c r="K2910"/>
    </row>
    <row r="2911" spans="9:11" x14ac:dyDescent="0.3">
      <c r="I2911"/>
      <c r="K2911"/>
    </row>
    <row r="2912" spans="9:11" x14ac:dyDescent="0.3">
      <c r="I2912"/>
      <c r="K2912"/>
    </row>
    <row r="2913" spans="9:11" x14ac:dyDescent="0.3">
      <c r="I2913"/>
      <c r="K2913"/>
    </row>
    <row r="2914" spans="9:11" x14ac:dyDescent="0.3">
      <c r="I2914"/>
      <c r="K2914"/>
    </row>
    <row r="2915" spans="9:11" x14ac:dyDescent="0.3">
      <c r="I2915"/>
      <c r="K2915"/>
    </row>
    <row r="2916" spans="9:11" x14ac:dyDescent="0.3">
      <c r="I2916"/>
      <c r="K2916"/>
    </row>
    <row r="2917" spans="9:11" x14ac:dyDescent="0.3">
      <c r="I2917"/>
      <c r="K2917"/>
    </row>
    <row r="2918" spans="9:11" x14ac:dyDescent="0.3">
      <c r="I2918"/>
      <c r="K2918"/>
    </row>
    <row r="2919" spans="9:11" x14ac:dyDescent="0.3">
      <c r="I2919"/>
      <c r="K2919"/>
    </row>
    <row r="2920" spans="9:11" x14ac:dyDescent="0.3">
      <c r="I2920"/>
      <c r="K2920"/>
    </row>
    <row r="2921" spans="9:11" x14ac:dyDescent="0.3">
      <c r="I2921"/>
      <c r="K2921"/>
    </row>
    <row r="2922" spans="9:11" x14ac:dyDescent="0.3">
      <c r="I2922"/>
      <c r="K2922"/>
    </row>
    <row r="2923" spans="9:11" x14ac:dyDescent="0.3">
      <c r="I2923"/>
      <c r="K2923"/>
    </row>
    <row r="2924" spans="9:11" x14ac:dyDescent="0.3">
      <c r="I2924"/>
      <c r="K2924"/>
    </row>
    <row r="2925" spans="9:11" x14ac:dyDescent="0.3">
      <c r="I2925"/>
      <c r="K2925"/>
    </row>
    <row r="2926" spans="9:11" x14ac:dyDescent="0.3">
      <c r="I2926"/>
      <c r="K2926"/>
    </row>
    <row r="2927" spans="9:11" x14ac:dyDescent="0.3">
      <c r="I2927"/>
      <c r="K2927"/>
    </row>
    <row r="2928" spans="9:11" x14ac:dyDescent="0.3">
      <c r="I2928"/>
      <c r="K2928"/>
    </row>
    <row r="2929" spans="9:11" x14ac:dyDescent="0.3">
      <c r="I2929"/>
      <c r="K2929"/>
    </row>
    <row r="2930" spans="9:11" x14ac:dyDescent="0.3">
      <c r="I2930"/>
      <c r="K2930"/>
    </row>
    <row r="2931" spans="9:11" x14ac:dyDescent="0.3">
      <c r="I2931"/>
      <c r="K2931"/>
    </row>
    <row r="2932" spans="9:11" x14ac:dyDescent="0.3">
      <c r="I2932"/>
      <c r="K2932"/>
    </row>
    <row r="2933" spans="9:11" x14ac:dyDescent="0.3">
      <c r="I2933"/>
      <c r="K2933"/>
    </row>
    <row r="2934" spans="9:11" x14ac:dyDescent="0.3">
      <c r="I2934"/>
      <c r="K2934"/>
    </row>
    <row r="2935" spans="9:11" x14ac:dyDescent="0.3">
      <c r="I2935"/>
      <c r="K2935"/>
    </row>
    <row r="2936" spans="9:11" x14ac:dyDescent="0.3">
      <c r="I2936"/>
      <c r="K2936"/>
    </row>
    <row r="2937" spans="9:11" x14ac:dyDescent="0.3">
      <c r="I2937"/>
      <c r="K2937"/>
    </row>
    <row r="2938" spans="9:11" x14ac:dyDescent="0.3">
      <c r="I2938"/>
      <c r="K2938"/>
    </row>
    <row r="2939" spans="9:11" x14ac:dyDescent="0.3">
      <c r="I2939"/>
      <c r="K2939"/>
    </row>
    <row r="2940" spans="9:11" x14ac:dyDescent="0.3">
      <c r="I2940"/>
      <c r="K2940"/>
    </row>
    <row r="2941" spans="9:11" x14ac:dyDescent="0.3">
      <c r="I2941"/>
      <c r="K2941"/>
    </row>
    <row r="2942" spans="9:11" x14ac:dyDescent="0.3">
      <c r="I2942"/>
      <c r="K2942"/>
    </row>
    <row r="2943" spans="9:11" x14ac:dyDescent="0.3">
      <c r="I2943"/>
      <c r="K2943"/>
    </row>
    <row r="2944" spans="9:11" x14ac:dyDescent="0.3">
      <c r="I2944"/>
      <c r="K2944"/>
    </row>
    <row r="2945" spans="9:11" x14ac:dyDescent="0.3">
      <c r="I2945"/>
      <c r="K2945"/>
    </row>
    <row r="2946" spans="9:11" x14ac:dyDescent="0.3">
      <c r="I2946"/>
      <c r="K2946"/>
    </row>
    <row r="2947" spans="9:11" x14ac:dyDescent="0.3">
      <c r="I2947"/>
      <c r="K2947"/>
    </row>
    <row r="2948" spans="9:11" x14ac:dyDescent="0.3">
      <c r="I2948"/>
      <c r="K2948"/>
    </row>
    <row r="2949" spans="9:11" x14ac:dyDescent="0.3">
      <c r="I2949"/>
      <c r="K2949"/>
    </row>
    <row r="2950" spans="9:11" x14ac:dyDescent="0.3">
      <c r="I2950"/>
      <c r="K2950"/>
    </row>
    <row r="2951" spans="9:11" x14ac:dyDescent="0.3">
      <c r="I2951"/>
      <c r="K2951"/>
    </row>
    <row r="2952" spans="9:11" x14ac:dyDescent="0.3">
      <c r="I2952"/>
      <c r="K2952"/>
    </row>
    <row r="2953" spans="9:11" x14ac:dyDescent="0.3">
      <c r="I2953"/>
      <c r="K2953"/>
    </row>
    <row r="2954" spans="9:11" x14ac:dyDescent="0.3">
      <c r="I2954"/>
      <c r="K2954"/>
    </row>
    <row r="2955" spans="9:11" x14ac:dyDescent="0.3">
      <c r="I2955"/>
      <c r="K2955"/>
    </row>
    <row r="2956" spans="9:11" x14ac:dyDescent="0.3">
      <c r="I2956"/>
      <c r="K2956"/>
    </row>
    <row r="2957" spans="9:11" x14ac:dyDescent="0.3">
      <c r="I2957"/>
      <c r="K2957"/>
    </row>
    <row r="2958" spans="9:11" x14ac:dyDescent="0.3">
      <c r="I2958"/>
      <c r="K2958"/>
    </row>
    <row r="2959" spans="9:11" x14ac:dyDescent="0.3">
      <c r="I2959"/>
      <c r="K2959"/>
    </row>
    <row r="2960" spans="9:11" x14ac:dyDescent="0.3">
      <c r="I2960"/>
      <c r="K2960"/>
    </row>
    <row r="2961" spans="9:11" x14ac:dyDescent="0.3">
      <c r="I2961"/>
      <c r="K2961"/>
    </row>
    <row r="2962" spans="9:11" x14ac:dyDescent="0.3">
      <c r="I2962"/>
      <c r="K2962"/>
    </row>
    <row r="2963" spans="9:11" x14ac:dyDescent="0.3">
      <c r="I2963"/>
      <c r="K2963"/>
    </row>
    <row r="2964" spans="9:11" x14ac:dyDescent="0.3">
      <c r="I2964"/>
      <c r="K2964"/>
    </row>
    <row r="2965" spans="9:11" x14ac:dyDescent="0.3">
      <c r="I2965"/>
      <c r="K2965"/>
    </row>
    <row r="2966" spans="9:11" x14ac:dyDescent="0.3">
      <c r="I2966"/>
      <c r="K2966"/>
    </row>
    <row r="2967" spans="9:11" x14ac:dyDescent="0.3">
      <c r="I2967"/>
      <c r="K2967"/>
    </row>
    <row r="2968" spans="9:11" x14ac:dyDescent="0.3">
      <c r="I2968"/>
      <c r="K2968"/>
    </row>
    <row r="2969" spans="9:11" x14ac:dyDescent="0.3">
      <c r="I2969"/>
      <c r="K2969"/>
    </row>
    <row r="2970" spans="9:11" x14ac:dyDescent="0.3">
      <c r="I2970"/>
      <c r="K2970"/>
    </row>
    <row r="2971" spans="9:11" x14ac:dyDescent="0.3">
      <c r="I2971"/>
      <c r="K2971"/>
    </row>
    <row r="2972" spans="9:11" x14ac:dyDescent="0.3">
      <c r="I2972"/>
      <c r="K2972"/>
    </row>
    <row r="2973" spans="9:11" x14ac:dyDescent="0.3">
      <c r="I2973"/>
      <c r="K2973"/>
    </row>
    <row r="2974" spans="9:11" x14ac:dyDescent="0.3">
      <c r="I2974"/>
      <c r="K2974"/>
    </row>
    <row r="2975" spans="9:11" x14ac:dyDescent="0.3">
      <c r="I2975"/>
      <c r="K2975"/>
    </row>
    <row r="2976" spans="9:11" x14ac:dyDescent="0.3">
      <c r="I2976"/>
      <c r="K2976"/>
    </row>
    <row r="2977" spans="9:11" x14ac:dyDescent="0.3">
      <c r="I2977"/>
      <c r="K2977"/>
    </row>
    <row r="2978" spans="9:11" x14ac:dyDescent="0.3">
      <c r="I2978"/>
      <c r="K2978"/>
    </row>
    <row r="2979" spans="9:11" x14ac:dyDescent="0.3">
      <c r="I2979"/>
      <c r="K2979"/>
    </row>
    <row r="2980" spans="9:11" x14ac:dyDescent="0.3">
      <c r="I2980"/>
      <c r="K2980"/>
    </row>
    <row r="2981" spans="9:11" x14ac:dyDescent="0.3">
      <c r="I2981"/>
      <c r="K2981"/>
    </row>
    <row r="2982" spans="9:11" x14ac:dyDescent="0.3">
      <c r="I2982"/>
      <c r="K2982"/>
    </row>
    <row r="2983" spans="9:11" x14ac:dyDescent="0.3">
      <c r="I2983"/>
      <c r="K2983"/>
    </row>
    <row r="2984" spans="9:11" x14ac:dyDescent="0.3">
      <c r="I2984"/>
      <c r="K2984"/>
    </row>
    <row r="2985" spans="9:11" x14ac:dyDescent="0.3">
      <c r="I2985"/>
      <c r="K2985"/>
    </row>
    <row r="2986" spans="9:11" x14ac:dyDescent="0.3">
      <c r="I2986"/>
      <c r="K2986"/>
    </row>
    <row r="2987" spans="9:11" x14ac:dyDescent="0.3">
      <c r="I2987"/>
      <c r="K2987"/>
    </row>
    <row r="2988" spans="9:11" x14ac:dyDescent="0.3">
      <c r="I2988"/>
      <c r="K2988"/>
    </row>
    <row r="2989" spans="9:11" x14ac:dyDescent="0.3">
      <c r="I2989"/>
      <c r="K2989"/>
    </row>
    <row r="2990" spans="9:11" x14ac:dyDescent="0.3">
      <c r="I2990"/>
      <c r="K2990"/>
    </row>
    <row r="2991" spans="9:11" x14ac:dyDescent="0.3">
      <c r="I2991"/>
      <c r="K2991"/>
    </row>
    <row r="2992" spans="9:11" x14ac:dyDescent="0.3">
      <c r="I2992"/>
      <c r="K2992"/>
    </row>
    <row r="2993" spans="9:11" x14ac:dyDescent="0.3">
      <c r="I2993"/>
      <c r="K2993"/>
    </row>
    <row r="2994" spans="9:11" x14ac:dyDescent="0.3">
      <c r="I2994"/>
      <c r="K2994"/>
    </row>
    <row r="2995" spans="9:11" x14ac:dyDescent="0.3">
      <c r="I2995"/>
      <c r="K2995"/>
    </row>
    <row r="2996" spans="9:11" x14ac:dyDescent="0.3">
      <c r="I2996"/>
      <c r="K2996"/>
    </row>
    <row r="2997" spans="9:11" x14ac:dyDescent="0.3">
      <c r="I2997"/>
      <c r="K2997"/>
    </row>
    <row r="2998" spans="9:11" x14ac:dyDescent="0.3">
      <c r="I2998"/>
      <c r="K2998"/>
    </row>
    <row r="2999" spans="9:11" x14ac:dyDescent="0.3">
      <c r="I2999"/>
      <c r="K2999"/>
    </row>
    <row r="3000" spans="9:11" x14ac:dyDescent="0.3">
      <c r="I3000"/>
      <c r="K3000"/>
    </row>
    <row r="3001" spans="9:11" x14ac:dyDescent="0.3">
      <c r="I3001"/>
      <c r="K3001"/>
    </row>
    <row r="3002" spans="9:11" x14ac:dyDescent="0.3">
      <c r="I3002"/>
      <c r="K3002"/>
    </row>
    <row r="3003" spans="9:11" x14ac:dyDescent="0.3">
      <c r="I3003"/>
      <c r="K3003"/>
    </row>
    <row r="3004" spans="9:11" x14ac:dyDescent="0.3">
      <c r="I3004"/>
      <c r="K3004"/>
    </row>
    <row r="3005" spans="9:11" x14ac:dyDescent="0.3">
      <c r="I3005"/>
      <c r="K3005"/>
    </row>
    <row r="3006" spans="9:11" x14ac:dyDescent="0.3">
      <c r="I3006"/>
      <c r="K3006"/>
    </row>
    <row r="3007" spans="9:11" x14ac:dyDescent="0.3">
      <c r="I3007"/>
      <c r="K3007"/>
    </row>
    <row r="3008" spans="9:11" x14ac:dyDescent="0.3">
      <c r="I3008"/>
      <c r="K3008"/>
    </row>
    <row r="3009" spans="9:11" x14ac:dyDescent="0.3">
      <c r="I3009"/>
      <c r="K3009"/>
    </row>
    <row r="3010" spans="9:11" x14ac:dyDescent="0.3">
      <c r="I3010"/>
      <c r="K3010"/>
    </row>
    <row r="3011" spans="9:11" x14ac:dyDescent="0.3">
      <c r="I3011"/>
      <c r="K3011"/>
    </row>
    <row r="3012" spans="9:11" x14ac:dyDescent="0.3">
      <c r="I3012"/>
      <c r="K3012"/>
    </row>
    <row r="3013" spans="9:11" x14ac:dyDescent="0.3">
      <c r="I3013"/>
      <c r="K3013"/>
    </row>
    <row r="3014" spans="9:11" x14ac:dyDescent="0.3">
      <c r="I3014"/>
      <c r="K3014"/>
    </row>
    <row r="3015" spans="9:11" x14ac:dyDescent="0.3">
      <c r="I3015"/>
      <c r="K3015"/>
    </row>
    <row r="3016" spans="9:11" x14ac:dyDescent="0.3">
      <c r="I3016"/>
      <c r="K3016"/>
    </row>
    <row r="3017" spans="9:11" x14ac:dyDescent="0.3">
      <c r="I3017"/>
      <c r="K3017"/>
    </row>
    <row r="3018" spans="9:11" x14ac:dyDescent="0.3">
      <c r="I3018"/>
      <c r="K3018"/>
    </row>
    <row r="3019" spans="9:11" x14ac:dyDescent="0.3">
      <c r="I3019"/>
      <c r="K3019"/>
    </row>
    <row r="3020" spans="9:11" x14ac:dyDescent="0.3">
      <c r="I3020"/>
      <c r="K3020"/>
    </row>
    <row r="3021" spans="9:11" x14ac:dyDescent="0.3">
      <c r="I3021"/>
      <c r="K3021"/>
    </row>
    <row r="3022" spans="9:11" x14ac:dyDescent="0.3">
      <c r="I3022"/>
      <c r="K3022"/>
    </row>
    <row r="3023" spans="9:11" x14ac:dyDescent="0.3">
      <c r="I3023"/>
      <c r="K3023"/>
    </row>
    <row r="3024" spans="9:11" x14ac:dyDescent="0.3">
      <c r="I3024"/>
      <c r="K3024"/>
    </row>
    <row r="3025" spans="9:11" x14ac:dyDescent="0.3">
      <c r="I3025"/>
      <c r="K3025"/>
    </row>
    <row r="3026" spans="9:11" x14ac:dyDescent="0.3">
      <c r="I3026"/>
      <c r="K3026"/>
    </row>
    <row r="3027" spans="9:11" x14ac:dyDescent="0.3">
      <c r="I3027"/>
      <c r="K3027"/>
    </row>
    <row r="3028" spans="9:11" x14ac:dyDescent="0.3">
      <c r="I3028"/>
      <c r="K3028"/>
    </row>
    <row r="3029" spans="9:11" x14ac:dyDescent="0.3">
      <c r="I3029"/>
      <c r="K3029"/>
    </row>
    <row r="3030" spans="9:11" x14ac:dyDescent="0.3">
      <c r="I3030"/>
      <c r="K3030"/>
    </row>
    <row r="3031" spans="9:11" x14ac:dyDescent="0.3">
      <c r="I3031"/>
      <c r="K3031"/>
    </row>
    <row r="3032" spans="9:11" x14ac:dyDescent="0.3">
      <c r="I3032"/>
      <c r="K3032"/>
    </row>
    <row r="3033" spans="9:11" x14ac:dyDescent="0.3">
      <c r="I3033"/>
      <c r="K3033"/>
    </row>
    <row r="3034" spans="9:11" x14ac:dyDescent="0.3">
      <c r="I3034"/>
      <c r="K3034"/>
    </row>
    <row r="3035" spans="9:11" x14ac:dyDescent="0.3">
      <c r="I3035"/>
      <c r="K3035"/>
    </row>
    <row r="3036" spans="9:11" x14ac:dyDescent="0.3">
      <c r="I3036"/>
      <c r="K3036"/>
    </row>
    <row r="3037" spans="9:11" x14ac:dyDescent="0.3">
      <c r="I3037"/>
      <c r="K3037"/>
    </row>
    <row r="3038" spans="9:11" x14ac:dyDescent="0.3">
      <c r="I3038"/>
      <c r="K3038"/>
    </row>
    <row r="3039" spans="9:11" x14ac:dyDescent="0.3">
      <c r="I3039"/>
      <c r="K3039"/>
    </row>
    <row r="3040" spans="9:11" x14ac:dyDescent="0.3">
      <c r="I3040"/>
      <c r="K3040"/>
    </row>
    <row r="3041" spans="9:11" x14ac:dyDescent="0.3">
      <c r="I3041"/>
      <c r="K3041"/>
    </row>
    <row r="3042" spans="9:11" x14ac:dyDescent="0.3">
      <c r="I3042"/>
      <c r="K3042"/>
    </row>
    <row r="3043" spans="9:11" x14ac:dyDescent="0.3">
      <c r="I3043"/>
      <c r="K3043"/>
    </row>
    <row r="3044" spans="9:11" x14ac:dyDescent="0.3">
      <c r="I3044"/>
      <c r="K3044"/>
    </row>
    <row r="3045" spans="9:11" x14ac:dyDescent="0.3">
      <c r="I3045"/>
      <c r="K3045"/>
    </row>
    <row r="3046" spans="9:11" x14ac:dyDescent="0.3">
      <c r="I3046"/>
      <c r="K3046"/>
    </row>
    <row r="3047" spans="9:11" x14ac:dyDescent="0.3">
      <c r="I3047"/>
      <c r="K3047"/>
    </row>
    <row r="3048" spans="9:11" x14ac:dyDescent="0.3">
      <c r="I3048"/>
      <c r="K3048"/>
    </row>
    <row r="3049" spans="9:11" x14ac:dyDescent="0.3">
      <c r="I3049"/>
      <c r="K3049"/>
    </row>
    <row r="3050" spans="9:11" x14ac:dyDescent="0.3">
      <c r="I3050"/>
      <c r="K3050"/>
    </row>
    <row r="3051" spans="9:11" x14ac:dyDescent="0.3">
      <c r="I3051"/>
      <c r="K3051"/>
    </row>
    <row r="3052" spans="9:11" x14ac:dyDescent="0.3">
      <c r="I3052"/>
      <c r="K3052"/>
    </row>
    <row r="3053" spans="9:11" x14ac:dyDescent="0.3">
      <c r="I3053"/>
      <c r="K3053"/>
    </row>
    <row r="3054" spans="9:11" x14ac:dyDescent="0.3">
      <c r="I3054"/>
      <c r="K3054"/>
    </row>
    <row r="3055" spans="9:11" x14ac:dyDescent="0.3">
      <c r="I3055"/>
      <c r="K3055"/>
    </row>
    <row r="3056" spans="9:11" x14ac:dyDescent="0.3">
      <c r="I3056"/>
      <c r="K3056"/>
    </row>
    <row r="3057" spans="9:11" x14ac:dyDescent="0.3">
      <c r="I3057"/>
      <c r="K3057"/>
    </row>
    <row r="3058" spans="9:11" x14ac:dyDescent="0.3">
      <c r="I3058"/>
      <c r="K3058"/>
    </row>
    <row r="3059" spans="9:11" x14ac:dyDescent="0.3">
      <c r="I3059"/>
      <c r="K3059"/>
    </row>
    <row r="3060" spans="9:11" x14ac:dyDescent="0.3">
      <c r="I3060"/>
      <c r="K3060"/>
    </row>
    <row r="3061" spans="9:11" x14ac:dyDescent="0.3">
      <c r="I3061"/>
      <c r="K3061"/>
    </row>
    <row r="3062" spans="9:11" x14ac:dyDescent="0.3">
      <c r="I3062"/>
      <c r="K3062"/>
    </row>
    <row r="3063" spans="9:11" x14ac:dyDescent="0.3">
      <c r="I3063"/>
      <c r="K3063"/>
    </row>
    <row r="3064" spans="9:11" x14ac:dyDescent="0.3">
      <c r="I3064"/>
      <c r="K3064"/>
    </row>
    <row r="3065" spans="9:11" x14ac:dyDescent="0.3">
      <c r="I3065"/>
      <c r="K3065"/>
    </row>
    <row r="3066" spans="9:11" x14ac:dyDescent="0.3">
      <c r="I3066"/>
      <c r="K3066"/>
    </row>
    <row r="3067" spans="9:11" x14ac:dyDescent="0.3">
      <c r="I3067"/>
      <c r="K3067"/>
    </row>
    <row r="3068" spans="9:11" x14ac:dyDescent="0.3">
      <c r="I3068"/>
      <c r="K3068"/>
    </row>
    <row r="3069" spans="9:11" x14ac:dyDescent="0.3">
      <c r="I3069"/>
      <c r="K3069"/>
    </row>
    <row r="3070" spans="9:11" x14ac:dyDescent="0.3">
      <c r="I3070"/>
      <c r="K3070"/>
    </row>
    <row r="3071" spans="9:11" x14ac:dyDescent="0.3">
      <c r="I3071"/>
      <c r="K3071"/>
    </row>
    <row r="3072" spans="9:11" x14ac:dyDescent="0.3">
      <c r="I3072"/>
      <c r="K3072"/>
    </row>
    <row r="3073" spans="9:11" x14ac:dyDescent="0.3">
      <c r="I3073"/>
      <c r="K3073"/>
    </row>
    <row r="3074" spans="9:11" x14ac:dyDescent="0.3">
      <c r="I3074"/>
      <c r="K3074"/>
    </row>
    <row r="3075" spans="9:11" x14ac:dyDescent="0.3">
      <c r="I3075"/>
      <c r="K3075"/>
    </row>
    <row r="3076" spans="9:11" x14ac:dyDescent="0.3">
      <c r="I3076"/>
      <c r="K3076"/>
    </row>
    <row r="3077" spans="9:11" x14ac:dyDescent="0.3">
      <c r="I3077"/>
      <c r="K3077"/>
    </row>
    <row r="3078" spans="9:11" x14ac:dyDescent="0.3">
      <c r="I3078"/>
      <c r="K3078"/>
    </row>
    <row r="3079" spans="9:11" x14ac:dyDescent="0.3">
      <c r="I3079"/>
      <c r="K3079"/>
    </row>
    <row r="3080" spans="9:11" x14ac:dyDescent="0.3">
      <c r="I3080"/>
      <c r="K3080"/>
    </row>
    <row r="3081" spans="9:11" x14ac:dyDescent="0.3">
      <c r="I3081"/>
      <c r="K3081"/>
    </row>
    <row r="3082" spans="9:11" x14ac:dyDescent="0.3">
      <c r="I3082"/>
      <c r="K3082"/>
    </row>
    <row r="3083" spans="9:11" x14ac:dyDescent="0.3">
      <c r="I3083"/>
      <c r="K3083"/>
    </row>
    <row r="3084" spans="9:11" x14ac:dyDescent="0.3">
      <c r="I3084"/>
      <c r="K3084"/>
    </row>
    <row r="3085" spans="9:11" x14ac:dyDescent="0.3">
      <c r="I3085"/>
      <c r="K3085"/>
    </row>
    <row r="3086" spans="9:11" x14ac:dyDescent="0.3">
      <c r="I3086"/>
      <c r="K3086"/>
    </row>
    <row r="3087" spans="9:11" x14ac:dyDescent="0.3">
      <c r="I3087"/>
      <c r="K3087"/>
    </row>
    <row r="3088" spans="9:11" x14ac:dyDescent="0.3">
      <c r="I3088"/>
      <c r="K3088"/>
    </row>
    <row r="3089" spans="9:11" x14ac:dyDescent="0.3">
      <c r="I3089"/>
      <c r="K3089"/>
    </row>
    <row r="3090" spans="9:11" x14ac:dyDescent="0.3">
      <c r="I3090"/>
      <c r="K3090"/>
    </row>
    <row r="3091" spans="9:11" x14ac:dyDescent="0.3">
      <c r="I3091"/>
      <c r="K3091"/>
    </row>
    <row r="3092" spans="9:11" x14ac:dyDescent="0.3">
      <c r="I3092"/>
      <c r="K3092"/>
    </row>
    <row r="3093" spans="9:11" x14ac:dyDescent="0.3">
      <c r="I3093"/>
      <c r="K3093"/>
    </row>
    <row r="3094" spans="9:11" x14ac:dyDescent="0.3">
      <c r="I3094"/>
      <c r="K3094"/>
    </row>
    <row r="3095" spans="9:11" x14ac:dyDescent="0.3">
      <c r="I3095"/>
      <c r="K3095"/>
    </row>
    <row r="3096" spans="9:11" x14ac:dyDescent="0.3">
      <c r="I3096"/>
      <c r="K3096"/>
    </row>
    <row r="3097" spans="9:11" x14ac:dyDescent="0.3">
      <c r="I3097"/>
      <c r="K3097"/>
    </row>
    <row r="3098" spans="9:11" x14ac:dyDescent="0.3">
      <c r="I3098"/>
      <c r="K3098"/>
    </row>
    <row r="3099" spans="9:11" x14ac:dyDescent="0.3">
      <c r="I3099"/>
      <c r="K3099"/>
    </row>
    <row r="3100" spans="9:11" x14ac:dyDescent="0.3">
      <c r="I3100"/>
      <c r="K3100"/>
    </row>
    <row r="3101" spans="9:11" x14ac:dyDescent="0.3">
      <c r="I3101"/>
      <c r="K3101"/>
    </row>
    <row r="3102" spans="9:11" x14ac:dyDescent="0.3">
      <c r="I3102"/>
      <c r="K3102"/>
    </row>
    <row r="3103" spans="9:11" x14ac:dyDescent="0.3">
      <c r="I3103"/>
      <c r="K3103"/>
    </row>
    <row r="3104" spans="9:11" x14ac:dyDescent="0.3">
      <c r="I3104"/>
      <c r="K3104"/>
    </row>
    <row r="3105" spans="9:11" x14ac:dyDescent="0.3">
      <c r="I3105"/>
      <c r="K3105"/>
    </row>
    <row r="3106" spans="9:11" x14ac:dyDescent="0.3">
      <c r="I3106"/>
      <c r="K3106"/>
    </row>
    <row r="3107" spans="9:11" x14ac:dyDescent="0.3">
      <c r="I3107"/>
      <c r="K3107"/>
    </row>
    <row r="3108" spans="9:11" x14ac:dyDescent="0.3">
      <c r="I3108"/>
      <c r="K3108"/>
    </row>
    <row r="3109" spans="9:11" x14ac:dyDescent="0.3">
      <c r="I3109"/>
      <c r="K3109"/>
    </row>
    <row r="3110" spans="9:11" x14ac:dyDescent="0.3">
      <c r="I3110"/>
      <c r="K3110"/>
    </row>
    <row r="3111" spans="9:11" x14ac:dyDescent="0.3">
      <c r="I3111"/>
      <c r="K3111"/>
    </row>
    <row r="3112" spans="9:11" x14ac:dyDescent="0.3">
      <c r="I3112"/>
      <c r="K3112"/>
    </row>
    <row r="3113" spans="9:11" x14ac:dyDescent="0.3">
      <c r="I3113"/>
      <c r="K3113"/>
    </row>
    <row r="3114" spans="9:11" x14ac:dyDescent="0.3">
      <c r="I3114"/>
      <c r="K3114"/>
    </row>
    <row r="3115" spans="9:11" x14ac:dyDescent="0.3">
      <c r="I3115"/>
      <c r="K3115"/>
    </row>
    <row r="3116" spans="9:11" x14ac:dyDescent="0.3">
      <c r="I3116"/>
      <c r="K3116"/>
    </row>
    <row r="3117" spans="9:11" x14ac:dyDescent="0.3">
      <c r="I3117"/>
      <c r="K3117"/>
    </row>
    <row r="3118" spans="9:11" x14ac:dyDescent="0.3">
      <c r="I3118"/>
      <c r="K3118"/>
    </row>
    <row r="3119" spans="9:11" x14ac:dyDescent="0.3">
      <c r="I3119"/>
      <c r="K3119"/>
    </row>
    <row r="3120" spans="9:11" x14ac:dyDescent="0.3">
      <c r="I3120"/>
      <c r="K3120"/>
    </row>
    <row r="3121" spans="9:11" x14ac:dyDescent="0.3">
      <c r="I3121"/>
      <c r="K3121"/>
    </row>
    <row r="3122" spans="9:11" x14ac:dyDescent="0.3">
      <c r="I3122"/>
      <c r="K3122"/>
    </row>
    <row r="3123" spans="9:11" x14ac:dyDescent="0.3">
      <c r="I3123"/>
      <c r="K3123"/>
    </row>
    <row r="3124" spans="9:11" x14ac:dyDescent="0.3">
      <c r="I3124"/>
      <c r="K3124"/>
    </row>
    <row r="3125" spans="9:11" x14ac:dyDescent="0.3">
      <c r="I3125"/>
      <c r="K3125"/>
    </row>
    <row r="3126" spans="9:11" x14ac:dyDescent="0.3">
      <c r="I3126"/>
      <c r="K3126"/>
    </row>
    <row r="3127" spans="9:11" x14ac:dyDescent="0.3">
      <c r="I3127"/>
      <c r="K3127"/>
    </row>
    <row r="3128" spans="9:11" x14ac:dyDescent="0.3">
      <c r="I3128"/>
      <c r="K3128"/>
    </row>
    <row r="3129" spans="9:11" x14ac:dyDescent="0.3">
      <c r="I3129"/>
      <c r="K3129"/>
    </row>
    <row r="3130" spans="9:11" x14ac:dyDescent="0.3">
      <c r="I3130"/>
      <c r="K3130"/>
    </row>
    <row r="3131" spans="9:11" x14ac:dyDescent="0.3">
      <c r="I3131"/>
      <c r="K3131"/>
    </row>
    <row r="3132" spans="9:11" x14ac:dyDescent="0.3">
      <c r="I3132"/>
      <c r="K3132"/>
    </row>
    <row r="3133" spans="9:11" x14ac:dyDescent="0.3">
      <c r="I3133"/>
      <c r="K3133"/>
    </row>
    <row r="3134" spans="9:11" x14ac:dyDescent="0.3">
      <c r="I3134"/>
      <c r="K3134"/>
    </row>
    <row r="3135" spans="9:11" x14ac:dyDescent="0.3">
      <c r="I3135"/>
      <c r="K3135"/>
    </row>
    <row r="3136" spans="9:11" x14ac:dyDescent="0.3">
      <c r="I3136"/>
      <c r="K3136"/>
    </row>
    <row r="3137" spans="9:11" x14ac:dyDescent="0.3">
      <c r="I3137"/>
      <c r="K3137"/>
    </row>
    <row r="3138" spans="9:11" x14ac:dyDescent="0.3">
      <c r="I3138"/>
      <c r="K3138"/>
    </row>
    <row r="3139" spans="9:11" x14ac:dyDescent="0.3">
      <c r="I3139"/>
      <c r="K3139"/>
    </row>
    <row r="3140" spans="9:11" x14ac:dyDescent="0.3">
      <c r="I3140"/>
      <c r="K3140"/>
    </row>
    <row r="3141" spans="9:11" x14ac:dyDescent="0.3">
      <c r="I3141"/>
      <c r="K3141"/>
    </row>
    <row r="3142" spans="9:11" x14ac:dyDescent="0.3">
      <c r="I3142"/>
      <c r="K3142"/>
    </row>
    <row r="3143" spans="9:11" x14ac:dyDescent="0.3">
      <c r="I3143"/>
      <c r="K3143"/>
    </row>
    <row r="3144" spans="9:11" x14ac:dyDescent="0.3">
      <c r="I3144"/>
      <c r="K3144"/>
    </row>
    <row r="3145" spans="9:11" x14ac:dyDescent="0.3">
      <c r="I3145"/>
      <c r="K3145"/>
    </row>
    <row r="3146" spans="9:11" x14ac:dyDescent="0.3">
      <c r="I3146"/>
      <c r="K3146"/>
    </row>
    <row r="3147" spans="9:11" x14ac:dyDescent="0.3">
      <c r="I3147"/>
      <c r="K3147"/>
    </row>
    <row r="3148" spans="9:11" x14ac:dyDescent="0.3">
      <c r="I3148"/>
      <c r="K3148"/>
    </row>
    <row r="3149" spans="9:11" x14ac:dyDescent="0.3">
      <c r="I3149"/>
      <c r="K3149"/>
    </row>
    <row r="3150" spans="9:11" x14ac:dyDescent="0.3">
      <c r="I3150"/>
      <c r="K3150"/>
    </row>
    <row r="3151" spans="9:11" x14ac:dyDescent="0.3">
      <c r="I3151"/>
      <c r="K3151"/>
    </row>
    <row r="3152" spans="9:11" x14ac:dyDescent="0.3">
      <c r="I3152"/>
      <c r="K3152"/>
    </row>
    <row r="3153" spans="9:11" x14ac:dyDescent="0.3">
      <c r="I3153"/>
      <c r="K3153"/>
    </row>
    <row r="3154" spans="9:11" x14ac:dyDescent="0.3">
      <c r="I3154"/>
      <c r="K3154"/>
    </row>
    <row r="3155" spans="9:11" x14ac:dyDescent="0.3">
      <c r="I3155"/>
      <c r="K3155"/>
    </row>
    <row r="3156" spans="9:11" x14ac:dyDescent="0.3">
      <c r="I3156"/>
      <c r="K3156"/>
    </row>
    <row r="3157" spans="9:11" x14ac:dyDescent="0.3">
      <c r="I3157"/>
      <c r="K3157"/>
    </row>
    <row r="3158" spans="9:11" x14ac:dyDescent="0.3">
      <c r="I3158"/>
      <c r="K3158"/>
    </row>
    <row r="3159" spans="9:11" x14ac:dyDescent="0.3">
      <c r="I3159"/>
      <c r="K3159"/>
    </row>
    <row r="3160" spans="9:11" x14ac:dyDescent="0.3">
      <c r="I3160"/>
      <c r="K3160"/>
    </row>
    <row r="3161" spans="9:11" x14ac:dyDescent="0.3">
      <c r="I3161"/>
      <c r="K3161"/>
    </row>
    <row r="3162" spans="9:11" x14ac:dyDescent="0.3">
      <c r="I3162"/>
      <c r="K3162"/>
    </row>
    <row r="3163" spans="9:11" x14ac:dyDescent="0.3">
      <c r="I3163"/>
      <c r="K3163"/>
    </row>
    <row r="3164" spans="9:11" x14ac:dyDescent="0.3">
      <c r="I3164"/>
      <c r="K3164"/>
    </row>
    <row r="3165" spans="9:11" x14ac:dyDescent="0.3">
      <c r="I3165"/>
      <c r="K3165"/>
    </row>
    <row r="3166" spans="9:11" x14ac:dyDescent="0.3">
      <c r="I3166"/>
      <c r="K3166"/>
    </row>
    <row r="3167" spans="9:11" x14ac:dyDescent="0.3">
      <c r="I3167"/>
      <c r="K3167"/>
    </row>
    <row r="3168" spans="9:11" x14ac:dyDescent="0.3">
      <c r="I3168"/>
      <c r="K3168"/>
    </row>
    <row r="3169" spans="9:11" x14ac:dyDescent="0.3">
      <c r="I3169"/>
      <c r="K3169"/>
    </row>
    <row r="3170" spans="9:11" x14ac:dyDescent="0.3">
      <c r="I3170"/>
      <c r="K3170"/>
    </row>
    <row r="3171" spans="9:11" x14ac:dyDescent="0.3">
      <c r="I3171"/>
      <c r="K3171"/>
    </row>
    <row r="3172" spans="9:11" x14ac:dyDescent="0.3">
      <c r="I3172"/>
      <c r="K3172"/>
    </row>
    <row r="3173" spans="9:11" x14ac:dyDescent="0.3">
      <c r="I3173"/>
      <c r="K3173"/>
    </row>
    <row r="3174" spans="9:11" x14ac:dyDescent="0.3">
      <c r="I3174"/>
      <c r="K3174"/>
    </row>
    <row r="3175" spans="9:11" x14ac:dyDescent="0.3">
      <c r="I3175"/>
      <c r="K3175"/>
    </row>
    <row r="3176" spans="9:11" x14ac:dyDescent="0.3">
      <c r="I3176"/>
      <c r="K3176"/>
    </row>
    <row r="3177" spans="9:11" x14ac:dyDescent="0.3">
      <c r="I3177"/>
      <c r="K3177"/>
    </row>
    <row r="3178" spans="9:11" x14ac:dyDescent="0.3">
      <c r="I3178"/>
      <c r="K3178"/>
    </row>
    <row r="3179" spans="9:11" x14ac:dyDescent="0.3">
      <c r="I3179"/>
      <c r="K3179"/>
    </row>
    <row r="3180" spans="9:11" x14ac:dyDescent="0.3">
      <c r="I3180"/>
      <c r="K3180"/>
    </row>
    <row r="3181" spans="9:11" x14ac:dyDescent="0.3">
      <c r="I3181"/>
      <c r="K3181"/>
    </row>
    <row r="3182" spans="9:11" x14ac:dyDescent="0.3">
      <c r="I3182"/>
      <c r="K3182"/>
    </row>
    <row r="3183" spans="9:11" x14ac:dyDescent="0.3">
      <c r="I3183"/>
      <c r="K3183"/>
    </row>
    <row r="3184" spans="9:11" x14ac:dyDescent="0.3">
      <c r="I3184"/>
      <c r="K3184"/>
    </row>
    <row r="3185" spans="9:11" x14ac:dyDescent="0.3">
      <c r="I3185"/>
      <c r="K3185"/>
    </row>
    <row r="3186" spans="9:11" x14ac:dyDescent="0.3">
      <c r="I3186"/>
      <c r="K3186"/>
    </row>
    <row r="3187" spans="9:11" x14ac:dyDescent="0.3">
      <c r="I3187"/>
      <c r="K3187"/>
    </row>
    <row r="3188" spans="9:11" x14ac:dyDescent="0.3">
      <c r="I3188"/>
      <c r="K3188"/>
    </row>
    <row r="3189" spans="9:11" x14ac:dyDescent="0.3">
      <c r="I3189"/>
      <c r="K3189"/>
    </row>
    <row r="3190" spans="9:11" x14ac:dyDescent="0.3">
      <c r="I3190"/>
      <c r="K3190"/>
    </row>
    <row r="3191" spans="9:11" x14ac:dyDescent="0.3">
      <c r="I3191"/>
      <c r="K3191"/>
    </row>
    <row r="3192" spans="9:11" x14ac:dyDescent="0.3">
      <c r="I3192"/>
      <c r="K3192"/>
    </row>
    <row r="3193" spans="9:11" x14ac:dyDescent="0.3">
      <c r="I3193"/>
      <c r="K3193"/>
    </row>
    <row r="3194" spans="9:11" x14ac:dyDescent="0.3">
      <c r="I3194"/>
      <c r="K3194"/>
    </row>
    <row r="3195" spans="9:11" x14ac:dyDescent="0.3">
      <c r="I3195"/>
      <c r="K3195"/>
    </row>
    <row r="3196" spans="9:11" x14ac:dyDescent="0.3">
      <c r="I3196"/>
      <c r="K3196"/>
    </row>
    <row r="3197" spans="9:11" x14ac:dyDescent="0.3">
      <c r="I3197"/>
      <c r="K3197"/>
    </row>
    <row r="3198" spans="9:11" x14ac:dyDescent="0.3">
      <c r="I3198"/>
      <c r="K3198"/>
    </row>
    <row r="3199" spans="9:11" x14ac:dyDescent="0.3">
      <c r="I3199"/>
      <c r="K3199"/>
    </row>
    <row r="3200" spans="9:11" x14ac:dyDescent="0.3">
      <c r="I3200"/>
      <c r="K3200"/>
    </row>
    <row r="3201" spans="9:11" x14ac:dyDescent="0.3">
      <c r="I3201"/>
      <c r="K3201"/>
    </row>
    <row r="3202" spans="9:11" x14ac:dyDescent="0.3">
      <c r="I3202"/>
      <c r="K3202"/>
    </row>
    <row r="3203" spans="9:11" x14ac:dyDescent="0.3">
      <c r="I3203"/>
      <c r="K3203"/>
    </row>
    <row r="3204" spans="9:11" x14ac:dyDescent="0.3">
      <c r="I3204"/>
      <c r="K3204"/>
    </row>
    <row r="3205" spans="9:11" x14ac:dyDescent="0.3">
      <c r="I3205"/>
      <c r="K3205"/>
    </row>
    <row r="3206" spans="9:11" x14ac:dyDescent="0.3">
      <c r="I3206"/>
      <c r="K3206"/>
    </row>
    <row r="3207" spans="9:11" x14ac:dyDescent="0.3">
      <c r="I3207"/>
      <c r="K3207"/>
    </row>
    <row r="3208" spans="9:11" x14ac:dyDescent="0.3">
      <c r="I3208"/>
      <c r="K3208"/>
    </row>
    <row r="3209" spans="9:11" x14ac:dyDescent="0.3">
      <c r="I3209"/>
      <c r="K3209"/>
    </row>
    <row r="3210" spans="9:11" x14ac:dyDescent="0.3">
      <c r="I3210"/>
      <c r="K3210"/>
    </row>
    <row r="3211" spans="9:11" x14ac:dyDescent="0.3">
      <c r="I3211"/>
      <c r="K3211"/>
    </row>
  </sheetData>
  <conditionalFormatting pivot="1" sqref="K35:K54">
    <cfRule type="dataBar" priority="3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{73293D05-DEDF-49AA-93BB-DE90CD5BAA8F}</x14:id>
        </ext>
      </extLst>
    </cfRule>
  </conditionalFormatting>
  <conditionalFormatting pivot="1" sqref="S8:S16">
    <cfRule type="dataBar" priority="2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{4F79EE7E-73E7-4A83-8A44-136D380EEBA0}</x14:id>
        </ext>
      </extLst>
    </cfRule>
  </conditionalFormatting>
  <conditionalFormatting pivot="1" sqref="S18:S26">
    <cfRule type="dataBar" priority="23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{3C2AAA5B-77F1-4FC2-B4EE-D5E8AE9A49AD}</x14:id>
        </ext>
      </extLst>
    </cfRule>
  </conditionalFormatting>
  <conditionalFormatting pivot="1" sqref="D20:D28">
    <cfRule type="colorScale" priority="19">
      <colorScale>
        <cfvo type="min"/>
        <cfvo type="percentile" val="50"/>
        <cfvo type="max"/>
        <color theme="5" tint="0.79998168889431442"/>
        <color theme="4" tint="0.79998168889431442"/>
        <color theme="4" tint="0.39997558519241921"/>
      </colorScale>
    </cfRule>
  </conditionalFormatting>
  <conditionalFormatting pivot="1" sqref="C20:C28">
    <cfRule type="colorScale" priority="18">
      <colorScale>
        <cfvo type="min"/>
        <cfvo type="percentile" val="50"/>
        <cfvo type="max"/>
        <color theme="5" tint="0.79998168889431442"/>
        <color theme="4" tint="0.79998168889431442"/>
        <color theme="4" tint="0.39997558519241921"/>
      </colorScale>
    </cfRule>
  </conditionalFormatting>
  <conditionalFormatting pivot="1" sqref="F35:F1140">
    <cfRule type="cellIs" dxfId="693" priority="17" operator="greaterThan">
      <formula>40</formula>
    </cfRule>
  </conditionalFormatting>
  <conditionalFormatting pivot="1">
    <cfRule type="expression" dxfId="692" priority="15">
      <formula>IF(A$21&gt;A$22,1,0)</formula>
    </cfRule>
  </conditionalFormatting>
  <conditionalFormatting pivot="1">
    <cfRule type="expression" dxfId="691" priority="14">
      <formula>IF(A$18&gt;A$19,1,0)</formula>
    </cfRule>
  </conditionalFormatting>
  <pageMargins left="0.7" right="0.7" top="0.75" bottom="0.75" header="0.3" footer="0.3"/>
  <pageSetup paperSize="9" orientation="portrait" r:id="rId9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73293D05-DEDF-49AA-93BB-DE90CD5BAA8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K35:K54</xm:sqref>
        </x14:conditionalFormatting>
        <x14:conditionalFormatting xmlns:xm="http://schemas.microsoft.com/office/excel/2006/main" pivot="1">
          <x14:cfRule type="dataBar" id="{4F79EE7E-73E7-4A83-8A44-136D380EEBA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S8:S16</xm:sqref>
        </x14:conditionalFormatting>
        <x14:conditionalFormatting xmlns:xm="http://schemas.microsoft.com/office/excel/2006/main" pivot="1">
          <x14:cfRule type="dataBar" id="{3C2AAA5B-77F1-4FC2-B4EE-D5E8AE9A49A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S18:S26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xr2:uid="{F669583E-B8A4-4BEC-AE09-6A4C012B9C4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Customers!U89:AC89</xm:f>
              <xm:sqref>AE89</xm:sqref>
            </x14:sparkline>
            <x14:sparkline>
              <xm:f>Customers!U90:AC90</xm:f>
              <xm:sqref>AE90</xm:sqref>
            </x14:sparkline>
            <x14:sparkline>
              <xm:f>Customers!U91:AC91</xm:f>
              <xm:sqref>AE91</xm:sqref>
            </x14:sparkline>
            <x14:sparkline>
              <xm:f>Customers!U92:AC92</xm:f>
              <xm:sqref>AE92</xm:sqref>
            </x14:sparkline>
            <x14:sparkline>
              <xm:f>Customers!U93:AC93</xm:f>
              <xm:sqref>AE93</xm:sqref>
            </x14:sparkline>
            <x14:sparkline>
              <xm:f>Customers!U94:AC94</xm:f>
              <xm:sqref>AE94</xm:sqref>
            </x14:sparkline>
            <x14:sparkline>
              <xm:f>Customers!U95:AC95</xm:f>
              <xm:sqref>AE95</xm:sqref>
            </x14:sparkline>
            <x14:sparkline>
              <xm:f>Customers!U96:AC96</xm:f>
              <xm:sqref>AE96</xm:sqref>
            </x14:sparkline>
            <x14:sparkline>
              <xm:f>Customers!U97:AC97</xm:f>
              <xm:sqref>AE97</xm:sqref>
            </x14:sparkline>
            <x14:sparkline>
              <xm:f>Customers!U98:AC98</xm:f>
              <xm:sqref>AE98</xm:sqref>
            </x14:sparkline>
            <x14:sparkline>
              <xm:f>Customers!U99:AC99</xm:f>
              <xm:sqref>AE99</xm:sqref>
            </x14:sparkline>
            <x14:sparkline>
              <xm:f>Customers!U100:AC100</xm:f>
              <xm:sqref>AE100</xm:sqref>
            </x14:sparkline>
            <x14:sparkline>
              <xm:f>Customers!U101:AC101</xm:f>
              <xm:sqref>AE101</xm:sqref>
            </x14:sparkline>
            <x14:sparkline>
              <xm:f>Customers!U102:AC102</xm:f>
              <xm:sqref>AE102</xm:sqref>
            </x14:sparkline>
            <x14:sparkline>
              <xm:f>Customers!U103:AC103</xm:f>
              <xm:sqref>AE103</xm:sqref>
            </x14:sparkline>
            <x14:sparkline>
              <xm:f>Customers!U104:AC104</xm:f>
              <xm:sqref>AE104</xm:sqref>
            </x14:sparkline>
            <x14:sparkline>
              <xm:f>Customers!U105:AC105</xm:f>
              <xm:sqref>AE105</xm:sqref>
            </x14:sparkline>
            <x14:sparkline>
              <xm:f>Customers!U106:AC106</xm:f>
              <xm:sqref>AE106</xm:sqref>
            </x14:sparkline>
            <x14:sparkline>
              <xm:f>Customers!U107:AC107</xm:f>
              <xm:sqref>AE107</xm:sqref>
            </x14:sparkline>
            <x14:sparkline>
              <xm:f>Customers!U108:AC108</xm:f>
              <xm:sqref>AE108</xm:sqref>
            </x14:sparkline>
            <x14:sparkline>
              <xm:f>Customers!U109:AC109</xm:f>
              <xm:sqref>AE109</xm:sqref>
            </x14:sparkline>
            <x14:sparkline>
              <xm:f>Customers!U110:AC110</xm:f>
              <xm:sqref>AE110</xm:sqref>
            </x14:sparkline>
            <x14:sparkline>
              <xm:f>Customers!U111:AC111</xm:f>
              <xm:sqref>AE111</xm:sqref>
            </x14:sparkline>
            <x14:sparkline>
              <xm:f>Customers!U112:AC112</xm:f>
              <xm:sqref>AE112</xm:sqref>
            </x14:sparkline>
          </x14:sparklines>
        </x14:sparklineGroup>
        <x14:sparklineGroup type="column" displayEmptyCellsAs="gap" rightToLeft="1" xr2:uid="{02097E8A-384B-48A5-A61E-80AAC237A3D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AB6</xm:sqref>
            </x14:sparkline>
            <x14:sparkline>
              <xm:sqref>AB7</xm:sqref>
            </x14:sparkline>
          </x14:sparklines>
        </x14:sparklineGroup>
        <x14:sparklineGroup type="column" displayEmptyCellsAs="gap" rightToLeft="1" xr2:uid="{8B48CD5B-CFFE-4C68-9C49-581FEDFF53D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sqref>AB12</xm:sqref>
            </x14:sparkline>
            <x14:sparkline>
              <xm:sqref>AB13</xm:sqref>
            </x14:sparkline>
          </x14:sparklines>
        </x14:sparklineGroup>
        <x14:sparklineGroup type="column" displayEmptyCellsAs="gap" xr2:uid="{A77D74C8-6F52-4962-A807-BAF85F6D814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Customers!N36:V36</xm:f>
              <xm:sqref>X36</xm:sqref>
            </x14:sparkline>
            <x14:sparkline>
              <xm:f>Customers!N37:V37</xm:f>
              <xm:sqref>X37</xm:sqref>
            </x14:sparkline>
            <x14:sparkline>
              <xm:f>Customers!N38:V38</xm:f>
              <xm:sqref>X38</xm:sqref>
            </x14:sparkline>
            <x14:sparkline>
              <xm:f>Customers!N39:V39</xm:f>
              <xm:sqref>X39</xm:sqref>
            </x14:sparkline>
            <x14:sparkline>
              <xm:f>Customers!N40:V40</xm:f>
              <xm:sqref>X40</xm:sqref>
            </x14:sparkline>
            <x14:sparkline>
              <xm:f>Customers!N41:V41</xm:f>
              <xm:sqref>X41</xm:sqref>
            </x14:sparkline>
            <x14:sparkline>
              <xm:f>Customers!N42:V42</xm:f>
              <xm:sqref>X42</xm:sqref>
            </x14:sparkline>
            <x14:sparkline>
              <xm:f>Customers!N43:V43</xm:f>
              <xm:sqref>X43</xm:sqref>
            </x14:sparkline>
            <x14:sparkline>
              <xm:f>Customers!N44:V44</xm:f>
              <xm:sqref>X44</xm:sqref>
            </x14:sparkline>
            <x14:sparkline>
              <xm:f>Customers!N45:V45</xm:f>
              <xm:sqref>X45</xm:sqref>
            </x14:sparkline>
            <x14:sparkline>
              <xm:f>Customers!N46:V46</xm:f>
              <xm:sqref>X46</xm:sqref>
            </x14:sparkline>
            <x14:sparkline>
              <xm:f>Customers!N47:V47</xm:f>
              <xm:sqref>X47</xm:sqref>
            </x14:sparkline>
            <x14:sparkline>
              <xm:f>Customers!N48:V48</xm:f>
              <xm:sqref>X48</xm:sqref>
            </x14:sparkline>
            <x14:sparkline>
              <xm:f>Customers!N49:V49</xm:f>
              <xm:sqref>X49</xm:sqref>
            </x14:sparkline>
            <x14:sparkline>
              <xm:f>Customers!N50:V50</xm:f>
              <xm:sqref>X50</xm:sqref>
            </x14:sparkline>
            <x14:sparkline>
              <xm:f>Customers!N51:V51</xm:f>
              <xm:sqref>X51</xm:sqref>
            </x14:sparkline>
            <x14:sparkline>
              <xm:f>Customers!N52:V52</xm:f>
              <xm:sqref>X52</xm:sqref>
            </x14:sparkline>
            <x14:sparkline>
              <xm:f>Customers!N53:V53</xm:f>
              <xm:sqref>X53</xm:sqref>
            </x14:sparkline>
            <x14:sparkline>
              <xm:f>Customers!N54:V54</xm:f>
              <xm:sqref>X54</xm:sqref>
            </x14:sparkline>
            <x14:sparkline>
              <xm:f>Customers!N55:V55</xm:f>
              <xm:sqref>X55</xm:sqref>
            </x14:sparkline>
            <x14:sparkline>
              <xm:f>Customers!N56:V56</xm:f>
              <xm:sqref>X56</xm:sqref>
            </x14:sparkline>
            <x14:sparkline>
              <xm:f>Customers!N57:V57</xm:f>
              <xm:sqref>X57</xm:sqref>
            </x14:sparkline>
            <x14:sparkline>
              <xm:f>Customers!N58:V58</xm:f>
              <xm:sqref>X58</xm:sqref>
            </x14:sparkline>
            <x14:sparkline>
              <xm:f>Customers!N59:V59</xm:f>
              <xm:sqref>X59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1E8CB9-0C56-425E-938F-54FA53652FE9}">
  <dimension ref="B4:R123"/>
  <sheetViews>
    <sheetView topLeftCell="A9" zoomScale="80" zoomScaleNormal="80" workbookViewId="0">
      <selection activeCell="M16" sqref="M16"/>
    </sheetView>
  </sheetViews>
  <sheetFormatPr defaultColWidth="18.109375" defaultRowHeight="14.4" x14ac:dyDescent="0.3"/>
  <cols>
    <col min="1" max="1" width="5.21875" customWidth="1"/>
    <col min="2" max="2" width="12.33203125" bestFit="1" customWidth="1"/>
    <col min="3" max="3" width="11" bestFit="1" customWidth="1"/>
    <col min="4" max="4" width="12.44140625" bestFit="1" customWidth="1"/>
    <col min="5" max="5" width="15.21875" bestFit="1" customWidth="1"/>
    <col min="6" max="6" width="13.77734375" bestFit="1" customWidth="1"/>
    <col min="7" max="7" width="15.77734375" bestFit="1" customWidth="1"/>
    <col min="8" max="8" width="17.21875" bestFit="1" customWidth="1"/>
    <col min="9" max="9" width="12.88671875" bestFit="1" customWidth="1"/>
    <col min="10" max="10" width="13.88671875" bestFit="1" customWidth="1"/>
    <col min="11" max="11" width="14.6640625" bestFit="1" customWidth="1"/>
    <col min="12" max="12" width="16.33203125" bestFit="1" customWidth="1"/>
    <col min="13" max="13" width="16.21875" bestFit="1" customWidth="1"/>
    <col min="14" max="14" width="14.5546875" bestFit="1" customWidth="1"/>
    <col min="15" max="15" width="8.44140625" bestFit="1" customWidth="1"/>
    <col min="16" max="16" width="8.109375" bestFit="1" customWidth="1"/>
    <col min="17" max="17" width="9" bestFit="1" customWidth="1"/>
    <col min="18" max="18" width="8.44140625" bestFit="1" customWidth="1"/>
    <col min="19" max="19" width="16.88671875" bestFit="1" customWidth="1"/>
    <col min="20" max="20" width="14.44140625" bestFit="1" customWidth="1"/>
    <col min="21" max="21" width="8.44140625" bestFit="1" customWidth="1"/>
    <col min="22" max="22" width="8.109375" bestFit="1" customWidth="1"/>
    <col min="23" max="23" width="9" bestFit="1" customWidth="1"/>
    <col min="24" max="24" width="8.44140625" bestFit="1" customWidth="1"/>
    <col min="25" max="26" width="26.44140625" bestFit="1" customWidth="1"/>
    <col min="27" max="27" width="15" bestFit="1" customWidth="1"/>
    <col min="28" max="28" width="31.33203125" bestFit="1" customWidth="1"/>
  </cols>
  <sheetData>
    <row r="4" spans="3:12" x14ac:dyDescent="0.3">
      <c r="E4" s="9" t="s">
        <v>1161</v>
      </c>
    </row>
    <row r="5" spans="3:12" x14ac:dyDescent="0.3">
      <c r="C5" t="s">
        <v>1112</v>
      </c>
      <c r="D5" s="5" t="s">
        <v>1172</v>
      </c>
      <c r="E5" s="5" t="s">
        <v>1173</v>
      </c>
      <c r="F5" s="5" t="s">
        <v>1174</v>
      </c>
      <c r="G5" s="5" t="s">
        <v>1175</v>
      </c>
      <c r="H5" s="5" t="s">
        <v>1176</v>
      </c>
      <c r="I5" s="5" t="s">
        <v>1177</v>
      </c>
      <c r="L5" s="5" t="s">
        <v>1207</v>
      </c>
    </row>
    <row r="6" spans="3:12" x14ac:dyDescent="0.3">
      <c r="C6" t="s">
        <v>1113</v>
      </c>
      <c r="D6" s="5">
        <v>2422</v>
      </c>
      <c r="E6" s="5">
        <v>2830</v>
      </c>
      <c r="F6" s="5">
        <v>6123</v>
      </c>
      <c r="G6" s="5">
        <v>3534</v>
      </c>
      <c r="H6" s="5">
        <v>865</v>
      </c>
      <c r="I6" s="5">
        <v>1289</v>
      </c>
      <c r="K6" s="5"/>
      <c r="L6" s="11"/>
    </row>
    <row r="7" spans="3:12" x14ac:dyDescent="0.3">
      <c r="C7" t="s">
        <v>1114</v>
      </c>
      <c r="D7" s="5">
        <v>2323</v>
      </c>
      <c r="E7" s="5">
        <v>4040</v>
      </c>
      <c r="F7" s="5">
        <v>5755</v>
      </c>
      <c r="G7" s="5">
        <v>4393</v>
      </c>
      <c r="H7" s="5">
        <v>1179</v>
      </c>
      <c r="I7" s="5">
        <v>1682</v>
      </c>
      <c r="K7" s="5"/>
      <c r="L7" s="11"/>
    </row>
    <row r="8" spans="3:12" x14ac:dyDescent="0.3">
      <c r="C8" t="s">
        <v>0</v>
      </c>
      <c r="D8" s="5">
        <v>4745</v>
      </c>
      <c r="E8" s="5">
        <v>6870</v>
      </c>
      <c r="F8" s="5">
        <v>11878</v>
      </c>
      <c r="G8" s="5">
        <v>7927</v>
      </c>
      <c r="H8" s="5">
        <v>2044</v>
      </c>
      <c r="I8" s="5">
        <v>2971</v>
      </c>
      <c r="L8" s="12"/>
    </row>
    <row r="9" spans="3:12" x14ac:dyDescent="0.3">
      <c r="D9" s="13"/>
      <c r="E9" s="13"/>
      <c r="F9" s="13"/>
      <c r="G9" s="13"/>
      <c r="H9" s="13"/>
      <c r="I9" s="13"/>
    </row>
    <row r="10" spans="3:12" x14ac:dyDescent="0.3">
      <c r="D10" s="13"/>
      <c r="E10" s="14" t="s">
        <v>1154</v>
      </c>
      <c r="F10" s="13"/>
      <c r="G10" s="13"/>
      <c r="H10" s="13"/>
      <c r="I10" s="13"/>
    </row>
    <row r="11" spans="3:12" x14ac:dyDescent="0.3">
      <c r="C11" t="s">
        <v>1111</v>
      </c>
      <c r="D11" s="13" t="s">
        <v>1172</v>
      </c>
      <c r="E11" s="13" t="s">
        <v>1173</v>
      </c>
      <c r="F11" s="13" t="s">
        <v>1174</v>
      </c>
      <c r="G11" s="13" t="s">
        <v>1175</v>
      </c>
      <c r="H11" s="13" t="s">
        <v>1176</v>
      </c>
      <c r="I11" s="13" t="s">
        <v>1177</v>
      </c>
    </row>
    <row r="12" spans="3:12" x14ac:dyDescent="0.3">
      <c r="C12" t="s">
        <v>1109</v>
      </c>
      <c r="D12" s="13">
        <v>2351</v>
      </c>
      <c r="E12" s="13">
        <v>3456</v>
      </c>
      <c r="F12" s="13">
        <v>5898</v>
      </c>
      <c r="G12" s="13">
        <v>3971</v>
      </c>
      <c r="H12" s="13">
        <v>1027</v>
      </c>
      <c r="I12" s="13">
        <v>1486</v>
      </c>
    </row>
    <row r="13" spans="3:12" x14ac:dyDescent="0.3">
      <c r="C13" t="s">
        <v>1110</v>
      </c>
      <c r="D13" s="13">
        <v>2394</v>
      </c>
      <c r="E13" s="13">
        <v>3414</v>
      </c>
      <c r="F13" s="13">
        <v>5980</v>
      </c>
      <c r="G13" s="13">
        <v>3956</v>
      </c>
      <c r="H13" s="13">
        <v>1017</v>
      </c>
      <c r="I13" s="13">
        <v>1485</v>
      </c>
    </row>
    <row r="14" spans="3:12" x14ac:dyDescent="0.3">
      <c r="C14" t="s">
        <v>0</v>
      </c>
      <c r="D14" s="13">
        <v>4745</v>
      </c>
      <c r="E14" s="13">
        <v>6870</v>
      </c>
      <c r="F14" s="13">
        <v>11878</v>
      </c>
      <c r="G14" s="13">
        <v>7927</v>
      </c>
      <c r="H14" s="13">
        <v>2044</v>
      </c>
      <c r="I14" s="13">
        <v>2971</v>
      </c>
    </row>
    <row r="15" spans="3:12" x14ac:dyDescent="0.3">
      <c r="F15" s="3"/>
    </row>
    <row r="16" spans="3:12" x14ac:dyDescent="0.3">
      <c r="E16" s="9" t="s">
        <v>1160</v>
      </c>
    </row>
    <row r="17" spans="3:18" x14ac:dyDescent="0.3">
      <c r="C17" s="1" t="s">
        <v>1111</v>
      </c>
      <c r="D17" s="1" t="s">
        <v>1112</v>
      </c>
      <c r="E17" t="s">
        <v>1172</v>
      </c>
      <c r="F17" t="s">
        <v>1173</v>
      </c>
      <c r="G17" t="s">
        <v>1174</v>
      </c>
      <c r="H17" t="s">
        <v>1175</v>
      </c>
      <c r="I17" t="s">
        <v>1176</v>
      </c>
      <c r="J17" t="s">
        <v>1177</v>
      </c>
    </row>
    <row r="18" spans="3:18" x14ac:dyDescent="0.3">
      <c r="C18" t="s">
        <v>1109</v>
      </c>
      <c r="D18" t="s">
        <v>1113</v>
      </c>
      <c r="E18" s="5">
        <v>1230</v>
      </c>
      <c r="F18" s="5">
        <v>1504</v>
      </c>
      <c r="G18" s="5">
        <v>3073</v>
      </c>
      <c r="H18" s="5">
        <v>1813</v>
      </c>
      <c r="I18" s="5">
        <v>437</v>
      </c>
      <c r="J18" s="5">
        <v>661</v>
      </c>
    </row>
    <row r="19" spans="3:18" x14ac:dyDescent="0.3">
      <c r="D19" t="s">
        <v>1114</v>
      </c>
      <c r="E19" s="5">
        <v>1121</v>
      </c>
      <c r="F19" s="5">
        <v>1952</v>
      </c>
      <c r="G19" s="5">
        <v>2825</v>
      </c>
      <c r="H19" s="5">
        <v>2158</v>
      </c>
      <c r="I19" s="5">
        <v>590</v>
      </c>
      <c r="J19" s="5">
        <v>825</v>
      </c>
    </row>
    <row r="20" spans="3:18" x14ac:dyDescent="0.3">
      <c r="C20" t="s">
        <v>1115</v>
      </c>
      <c r="E20" s="5">
        <v>2351</v>
      </c>
      <c r="F20" s="5">
        <v>3456</v>
      </c>
      <c r="G20" s="5">
        <v>5898</v>
      </c>
      <c r="H20" s="5">
        <v>3971</v>
      </c>
      <c r="I20" s="5">
        <v>1027</v>
      </c>
      <c r="J20" s="5">
        <v>1486</v>
      </c>
    </row>
    <row r="21" spans="3:18" x14ac:dyDescent="0.3">
      <c r="C21" t="s">
        <v>1110</v>
      </c>
      <c r="D21" t="s">
        <v>1113</v>
      </c>
      <c r="E21" s="5">
        <v>1192</v>
      </c>
      <c r="F21" s="5">
        <v>1326</v>
      </c>
      <c r="G21" s="5">
        <v>3050</v>
      </c>
      <c r="H21" s="5">
        <v>1721</v>
      </c>
      <c r="I21" s="5">
        <v>428</v>
      </c>
      <c r="J21" s="5">
        <v>628</v>
      </c>
    </row>
    <row r="22" spans="3:18" x14ac:dyDescent="0.3">
      <c r="D22" t="s">
        <v>1114</v>
      </c>
      <c r="E22" s="5">
        <v>1202</v>
      </c>
      <c r="F22" s="5">
        <v>2088</v>
      </c>
      <c r="G22" s="5">
        <v>2930</v>
      </c>
      <c r="H22" s="5">
        <v>2235</v>
      </c>
      <c r="I22" s="5">
        <v>589</v>
      </c>
      <c r="J22" s="5">
        <v>857</v>
      </c>
    </row>
    <row r="23" spans="3:18" x14ac:dyDescent="0.3">
      <c r="C23" t="s">
        <v>1116</v>
      </c>
      <c r="E23" s="5">
        <v>2394</v>
      </c>
      <c r="F23" s="5">
        <v>3414</v>
      </c>
      <c r="G23" s="5">
        <v>5980</v>
      </c>
      <c r="H23" s="5">
        <v>3956</v>
      </c>
      <c r="I23" s="5">
        <v>1017</v>
      </c>
      <c r="J23" s="5">
        <v>1485</v>
      </c>
    </row>
    <row r="24" spans="3:18" x14ac:dyDescent="0.3">
      <c r="C24" t="s">
        <v>0</v>
      </c>
      <c r="E24" s="5">
        <v>4745</v>
      </c>
      <c r="F24" s="5">
        <v>6870</v>
      </c>
      <c r="G24" s="5">
        <v>11878</v>
      </c>
      <c r="H24" s="5">
        <v>7927</v>
      </c>
      <c r="I24" s="5">
        <v>2044</v>
      </c>
      <c r="J24" s="5">
        <v>2971</v>
      </c>
    </row>
    <row r="27" spans="3:18" x14ac:dyDescent="0.3">
      <c r="E27" s="9" t="s">
        <v>1159</v>
      </c>
      <c r="M27" s="9" t="s">
        <v>1189</v>
      </c>
    </row>
    <row r="28" spans="3:18" x14ac:dyDescent="0.3">
      <c r="C28" t="s">
        <v>1133</v>
      </c>
      <c r="D28" t="s">
        <v>1178</v>
      </c>
      <c r="E28" t="s">
        <v>1179</v>
      </c>
      <c r="F28" t="s">
        <v>1180</v>
      </c>
      <c r="G28" t="s">
        <v>1181</v>
      </c>
      <c r="H28" t="s">
        <v>1171</v>
      </c>
      <c r="I28" t="s">
        <v>1182</v>
      </c>
      <c r="L28" t="s">
        <v>1133</v>
      </c>
      <c r="M28" t="s">
        <v>1183</v>
      </c>
      <c r="N28" t="s">
        <v>1184</v>
      </c>
      <c r="O28" t="s">
        <v>1185</v>
      </c>
      <c r="P28" t="s">
        <v>1186</v>
      </c>
      <c r="Q28" t="s">
        <v>1187</v>
      </c>
      <c r="R28" t="s">
        <v>1188</v>
      </c>
    </row>
    <row r="29" spans="3:18" x14ac:dyDescent="0.3">
      <c r="C29" t="s">
        <v>1145</v>
      </c>
      <c r="D29" s="5">
        <v>590</v>
      </c>
      <c r="E29" s="5">
        <v>946</v>
      </c>
      <c r="F29" s="5">
        <v>1516</v>
      </c>
      <c r="G29" s="5">
        <v>1151</v>
      </c>
      <c r="H29" s="5">
        <v>287</v>
      </c>
      <c r="I29" s="5">
        <v>357</v>
      </c>
      <c r="L29" t="s">
        <v>1145</v>
      </c>
      <c r="M29" s="15">
        <v>0.12434141201264488</v>
      </c>
      <c r="N29" s="15">
        <v>0.13770014556040758</v>
      </c>
      <c r="O29" s="15">
        <v>0.12763091429533591</v>
      </c>
      <c r="P29" s="15">
        <v>0.14519994953954837</v>
      </c>
      <c r="Q29" s="15">
        <v>0.1404109589041096</v>
      </c>
      <c r="R29" s="15">
        <v>0.12016156176371592</v>
      </c>
    </row>
    <row r="30" spans="3:18" x14ac:dyDescent="0.3">
      <c r="C30" t="s">
        <v>1146</v>
      </c>
      <c r="D30" s="5">
        <v>552</v>
      </c>
      <c r="E30" s="5">
        <v>812</v>
      </c>
      <c r="F30" s="5">
        <v>1409</v>
      </c>
      <c r="G30" s="5">
        <v>940</v>
      </c>
      <c r="H30" s="5">
        <v>257</v>
      </c>
      <c r="I30" s="5">
        <v>320</v>
      </c>
      <c r="L30" t="s">
        <v>1146</v>
      </c>
      <c r="M30" s="15">
        <v>0.11633298208640674</v>
      </c>
      <c r="N30" s="15">
        <v>0.11819505094614265</v>
      </c>
      <c r="O30" s="15">
        <v>0.11862266374810575</v>
      </c>
      <c r="P30" s="15">
        <v>0.11858206130944872</v>
      </c>
      <c r="Q30" s="15">
        <v>0.12573385518590999</v>
      </c>
      <c r="R30" s="15">
        <v>0.10770784247728038</v>
      </c>
    </row>
    <row r="31" spans="3:18" x14ac:dyDescent="0.3">
      <c r="C31" t="s">
        <v>1147</v>
      </c>
      <c r="D31" s="5">
        <v>613</v>
      </c>
      <c r="E31" s="5">
        <v>874</v>
      </c>
      <c r="F31" s="5">
        <v>1502</v>
      </c>
      <c r="G31" s="5">
        <v>975</v>
      </c>
      <c r="H31" s="5">
        <v>270</v>
      </c>
      <c r="I31" s="5">
        <v>360</v>
      </c>
      <c r="L31" t="s">
        <v>1147</v>
      </c>
      <c r="M31" s="15">
        <v>0.1291886195995785</v>
      </c>
      <c r="N31" s="15">
        <v>0.12721979621542939</v>
      </c>
      <c r="O31" s="15">
        <v>0.12645226469102541</v>
      </c>
      <c r="P31" s="15">
        <v>0.12299735082628989</v>
      </c>
      <c r="Q31" s="15">
        <v>0.13209393346379647</v>
      </c>
      <c r="R31" s="15">
        <v>0.12117132278694043</v>
      </c>
    </row>
    <row r="32" spans="3:18" x14ac:dyDescent="0.3">
      <c r="C32" t="s">
        <v>1148</v>
      </c>
      <c r="D32" s="5">
        <v>588</v>
      </c>
      <c r="E32" s="5">
        <v>829</v>
      </c>
      <c r="F32" s="5">
        <v>1502</v>
      </c>
      <c r="G32" s="5">
        <v>975</v>
      </c>
      <c r="H32" s="5">
        <v>271</v>
      </c>
      <c r="I32" s="5">
        <v>344</v>
      </c>
      <c r="L32" t="s">
        <v>1148</v>
      </c>
      <c r="M32" s="15">
        <v>0.12391991570073761</v>
      </c>
      <c r="N32" s="15">
        <v>0.12066957787481805</v>
      </c>
      <c r="O32" s="15">
        <v>0.12645226469102541</v>
      </c>
      <c r="P32" s="15">
        <v>0.12299735082628989</v>
      </c>
      <c r="Q32" s="15">
        <v>0.13258317025440314</v>
      </c>
      <c r="R32" s="15">
        <v>0.11578593066307641</v>
      </c>
    </row>
    <row r="33" spans="3:18" x14ac:dyDescent="0.3">
      <c r="C33" t="s">
        <v>1149</v>
      </c>
      <c r="D33" s="5">
        <v>592</v>
      </c>
      <c r="E33" s="5">
        <v>893</v>
      </c>
      <c r="F33" s="5">
        <v>1514</v>
      </c>
      <c r="G33" s="5">
        <v>1016</v>
      </c>
      <c r="H33" s="5">
        <v>280</v>
      </c>
      <c r="I33" s="5">
        <v>372</v>
      </c>
      <c r="L33" t="s">
        <v>1149</v>
      </c>
      <c r="M33" s="15">
        <v>0.12476290832455215</v>
      </c>
      <c r="N33" s="15">
        <v>0.12998544395924308</v>
      </c>
      <c r="O33" s="15">
        <v>0.12746253578043443</v>
      </c>
      <c r="P33" s="15">
        <v>0.12816954711744671</v>
      </c>
      <c r="Q33" s="15">
        <v>0.13698630136986301</v>
      </c>
      <c r="R33" s="15">
        <v>0.12521036687983844</v>
      </c>
    </row>
    <row r="34" spans="3:18" x14ac:dyDescent="0.3">
      <c r="C34" t="s">
        <v>1150</v>
      </c>
      <c r="D34" s="5">
        <v>542</v>
      </c>
      <c r="E34" s="5">
        <v>822</v>
      </c>
      <c r="F34" s="5">
        <v>1450</v>
      </c>
      <c r="G34" s="5">
        <v>947</v>
      </c>
      <c r="H34" s="5">
        <v>265</v>
      </c>
      <c r="I34" s="5">
        <v>342</v>
      </c>
      <c r="L34" t="s">
        <v>1150</v>
      </c>
      <c r="M34" s="15">
        <v>0.11422550052687039</v>
      </c>
      <c r="N34" s="15">
        <v>0.11965065502183406</v>
      </c>
      <c r="O34" s="15">
        <v>0.12207442330358646</v>
      </c>
      <c r="P34" s="15">
        <v>0.11946511921281695</v>
      </c>
      <c r="Q34" s="15">
        <v>0.12964774951076322</v>
      </c>
      <c r="R34" s="15">
        <v>0.11511275664759341</v>
      </c>
    </row>
    <row r="35" spans="3:18" x14ac:dyDescent="0.3">
      <c r="C35" t="s">
        <v>1151</v>
      </c>
      <c r="D35" s="5">
        <v>494</v>
      </c>
      <c r="E35" s="5">
        <v>679</v>
      </c>
      <c r="F35" s="5">
        <v>1232</v>
      </c>
      <c r="G35" s="5">
        <v>820</v>
      </c>
      <c r="H35" s="5">
        <v>192</v>
      </c>
      <c r="I35" s="5">
        <v>326</v>
      </c>
      <c r="L35" t="s">
        <v>1151</v>
      </c>
      <c r="M35" s="15">
        <v>0.10410958904109589</v>
      </c>
      <c r="N35" s="15">
        <v>9.8835516739446877E-2</v>
      </c>
      <c r="O35" s="15">
        <v>0.10372116517932312</v>
      </c>
      <c r="P35" s="15">
        <v>0.10344392582313612</v>
      </c>
      <c r="Q35" s="15">
        <v>9.393346379647749E-2</v>
      </c>
      <c r="R35" s="15">
        <v>0.10972736452372939</v>
      </c>
    </row>
    <row r="36" spans="3:18" x14ac:dyDescent="0.3">
      <c r="C36" t="s">
        <v>1152</v>
      </c>
      <c r="D36" s="5">
        <v>426</v>
      </c>
      <c r="E36" s="5">
        <v>548</v>
      </c>
      <c r="F36" s="5">
        <v>979</v>
      </c>
      <c r="G36" s="5">
        <v>625</v>
      </c>
      <c r="H36" s="5">
        <v>119</v>
      </c>
      <c r="I36" s="5">
        <v>306</v>
      </c>
      <c r="L36" t="s">
        <v>1152</v>
      </c>
      <c r="M36" s="15">
        <v>8.9778714436248686E-2</v>
      </c>
      <c r="N36" s="15">
        <v>7.9767103347889376E-2</v>
      </c>
      <c r="O36" s="15">
        <v>8.2421283044283547E-2</v>
      </c>
      <c r="P36" s="15">
        <v>7.8844455657878135E-2</v>
      </c>
      <c r="Q36" s="15">
        <v>5.8219178082191778E-2</v>
      </c>
      <c r="R36" s="15">
        <v>0.10299562436889936</v>
      </c>
    </row>
    <row r="37" spans="3:18" x14ac:dyDescent="0.3">
      <c r="C37" t="s">
        <v>1153</v>
      </c>
      <c r="D37" s="5">
        <v>348</v>
      </c>
      <c r="E37" s="5">
        <v>467</v>
      </c>
      <c r="F37" s="5">
        <v>774</v>
      </c>
      <c r="G37" s="5">
        <v>478</v>
      </c>
      <c r="H37" s="5">
        <v>103</v>
      </c>
      <c r="I37" s="5">
        <v>244</v>
      </c>
      <c r="L37" t="s">
        <v>1153</v>
      </c>
      <c r="M37" s="15">
        <v>7.3340358271865122E-2</v>
      </c>
      <c r="N37" s="15">
        <v>6.7976710334788942E-2</v>
      </c>
      <c r="O37" s="15">
        <v>6.5162485266879941E-2</v>
      </c>
      <c r="P37" s="15">
        <v>6.03002396871452E-2</v>
      </c>
      <c r="Q37" s="15">
        <v>5.039138943248532E-2</v>
      </c>
      <c r="R37" s="15">
        <v>8.212722988892629E-2</v>
      </c>
    </row>
    <row r="38" spans="3:18" x14ac:dyDescent="0.3">
      <c r="C38" t="s">
        <v>0</v>
      </c>
      <c r="D38" s="5">
        <v>4745</v>
      </c>
      <c r="E38" s="5">
        <v>6870</v>
      </c>
      <c r="F38" s="5">
        <v>11878</v>
      </c>
      <c r="G38" s="5">
        <v>7927</v>
      </c>
      <c r="H38" s="5">
        <v>2044</v>
      </c>
      <c r="I38" s="5">
        <v>2971</v>
      </c>
      <c r="L38" t="s">
        <v>0</v>
      </c>
      <c r="M38" s="15">
        <v>1</v>
      </c>
      <c r="N38" s="15">
        <v>1</v>
      </c>
      <c r="O38" s="15">
        <v>1</v>
      </c>
      <c r="P38" s="15">
        <v>1</v>
      </c>
      <c r="Q38" s="15">
        <v>1</v>
      </c>
      <c r="R38" s="15">
        <v>1</v>
      </c>
    </row>
    <row r="39" spans="3:18" x14ac:dyDescent="0.3">
      <c r="D39" s="13"/>
      <c r="E39" s="13"/>
      <c r="F39" s="13"/>
      <c r="G39" s="13"/>
      <c r="H39" s="13"/>
      <c r="I39" s="13"/>
    </row>
    <row r="40" spans="3:18" x14ac:dyDescent="0.3">
      <c r="F40" s="9" t="s">
        <v>1155</v>
      </c>
    </row>
    <row r="41" spans="3:18" x14ac:dyDescent="0.3">
      <c r="C41" s="1" t="s">
        <v>1111</v>
      </c>
      <c r="D41" t="s">
        <v>1123</v>
      </c>
      <c r="E41" t="s">
        <v>1132</v>
      </c>
      <c r="F41" t="s">
        <v>1124</v>
      </c>
      <c r="G41" t="s">
        <v>1125</v>
      </c>
      <c r="H41" t="s">
        <v>1126</v>
      </c>
      <c r="I41" t="s">
        <v>1127</v>
      </c>
      <c r="J41" t="s">
        <v>1128</v>
      </c>
      <c r="K41" t="s">
        <v>1129</v>
      </c>
      <c r="L41" t="s">
        <v>1130</v>
      </c>
      <c r="M41" t="s">
        <v>1158</v>
      </c>
      <c r="N41" t="s">
        <v>1131</v>
      </c>
    </row>
    <row r="42" spans="3:18" x14ac:dyDescent="0.3">
      <c r="C42" t="s">
        <v>1109</v>
      </c>
      <c r="D42" s="5">
        <v>1486</v>
      </c>
      <c r="E42" s="5">
        <v>2741</v>
      </c>
      <c r="F42" s="5">
        <v>3157</v>
      </c>
      <c r="G42" s="5">
        <v>1245</v>
      </c>
      <c r="H42" s="5">
        <v>1371</v>
      </c>
      <c r="I42" s="5">
        <v>1355</v>
      </c>
      <c r="J42" s="5">
        <v>1226</v>
      </c>
      <c r="K42" s="5">
        <v>1027</v>
      </c>
      <c r="L42" s="5">
        <v>1203</v>
      </c>
      <c r="M42" s="5">
        <v>1027</v>
      </c>
      <c r="N42" s="5">
        <v>2351</v>
      </c>
    </row>
    <row r="43" spans="3:18" x14ac:dyDescent="0.3">
      <c r="C43" t="s">
        <v>1110</v>
      </c>
      <c r="D43" s="5">
        <v>1485</v>
      </c>
      <c r="E43" s="5">
        <v>2776</v>
      </c>
      <c r="F43" s="5">
        <v>3204</v>
      </c>
      <c r="G43" s="5">
        <v>1243</v>
      </c>
      <c r="H43" s="5">
        <v>1361</v>
      </c>
      <c r="I43" s="5">
        <v>1352</v>
      </c>
      <c r="J43" s="5">
        <v>1203</v>
      </c>
      <c r="K43" s="5">
        <v>992</v>
      </c>
      <c r="L43" s="5">
        <v>1219</v>
      </c>
      <c r="M43" s="5">
        <v>1017</v>
      </c>
      <c r="N43" s="5">
        <v>2394</v>
      </c>
    </row>
    <row r="44" spans="3:18" x14ac:dyDescent="0.3">
      <c r="C44" t="s">
        <v>0</v>
      </c>
      <c r="D44" s="5">
        <v>2971</v>
      </c>
      <c r="E44" s="5">
        <v>5517</v>
      </c>
      <c r="F44" s="5">
        <v>6361</v>
      </c>
      <c r="G44" s="5">
        <v>2488</v>
      </c>
      <c r="H44" s="5">
        <v>2732</v>
      </c>
      <c r="I44" s="5">
        <v>2707</v>
      </c>
      <c r="J44" s="5">
        <v>2429</v>
      </c>
      <c r="K44" s="5">
        <v>2019</v>
      </c>
      <c r="L44" s="5">
        <v>2422</v>
      </c>
      <c r="M44" s="5">
        <v>2044</v>
      </c>
      <c r="N44" s="5">
        <v>4745</v>
      </c>
    </row>
    <row r="45" spans="3:18" x14ac:dyDescent="0.3">
      <c r="D45" s="11">
        <f>2971/7043</f>
        <v>0.42183728524776376</v>
      </c>
      <c r="E45" s="11">
        <f>5517/7043</f>
        <v>0.7833309669175067</v>
      </c>
      <c r="F45" s="11">
        <f>6361/7043</f>
        <v>0.90316626437597614</v>
      </c>
      <c r="G45" s="11">
        <f>2488/7043</f>
        <v>0.35325855459321309</v>
      </c>
      <c r="H45" s="11">
        <f>2732/7043</f>
        <v>0.38790288229447678</v>
      </c>
      <c r="I45" s="11">
        <f>2707/7043</f>
        <v>0.38435325855459324</v>
      </c>
      <c r="J45" s="11">
        <f>2429/7043</f>
        <v>0.34488144256708791</v>
      </c>
      <c r="K45" s="11">
        <f>2019/7043</f>
        <v>0.28666761323299728</v>
      </c>
      <c r="L45" s="11">
        <f>2422/7043</f>
        <v>0.34388754791992049</v>
      </c>
      <c r="M45" s="11">
        <f>2044/7043</f>
        <v>0.29021723697288088</v>
      </c>
      <c r="N45" s="11">
        <f>4745/7043</f>
        <v>0.67371858582990207</v>
      </c>
    </row>
    <row r="47" spans="3:18" x14ac:dyDescent="0.3">
      <c r="G47" s="9" t="s">
        <v>1156</v>
      </c>
    </row>
    <row r="48" spans="3:18" x14ac:dyDescent="0.3">
      <c r="C48" s="1" t="s">
        <v>1133</v>
      </c>
      <c r="D48" t="s">
        <v>1136</v>
      </c>
      <c r="E48" t="s">
        <v>1134</v>
      </c>
      <c r="F48" t="s">
        <v>1139</v>
      </c>
      <c r="G48" t="s">
        <v>1142</v>
      </c>
      <c r="H48" t="s">
        <v>1141</v>
      </c>
      <c r="I48" t="s">
        <v>1143</v>
      </c>
      <c r="J48" t="s">
        <v>1137</v>
      </c>
      <c r="K48" t="s">
        <v>1138</v>
      </c>
      <c r="L48" t="s">
        <v>1135</v>
      </c>
      <c r="M48" t="s">
        <v>1140</v>
      </c>
      <c r="N48" t="s">
        <v>1144</v>
      </c>
    </row>
    <row r="49" spans="2:14" x14ac:dyDescent="0.3">
      <c r="C49" t="s">
        <v>1145</v>
      </c>
      <c r="D49" s="15">
        <v>0.12016156176371592</v>
      </c>
      <c r="E49" s="15">
        <v>0.12669929309407288</v>
      </c>
      <c r="F49" s="15">
        <v>0.12843892469737464</v>
      </c>
      <c r="G49" s="15">
        <v>0.17765273311897106</v>
      </c>
      <c r="H49" s="15">
        <v>0.13177159590043924</v>
      </c>
      <c r="I49" s="15">
        <v>0.12892500923531586</v>
      </c>
      <c r="J49" s="15">
        <v>0.13421160971593249</v>
      </c>
      <c r="K49" s="15">
        <v>0.14413075780089152</v>
      </c>
      <c r="L49" s="15">
        <v>0.13583815028901733</v>
      </c>
      <c r="M49" s="15">
        <v>0.1404109589041096</v>
      </c>
      <c r="N49" s="15">
        <v>0.12434141201264488</v>
      </c>
    </row>
    <row r="50" spans="2:14" x14ac:dyDescent="0.3">
      <c r="C50" t="s">
        <v>1146</v>
      </c>
      <c r="D50" s="15">
        <v>0.10770784247728038</v>
      </c>
      <c r="E50" s="15">
        <v>0.11455501178176546</v>
      </c>
      <c r="F50" s="15">
        <v>0.12215060525074674</v>
      </c>
      <c r="G50" s="15">
        <v>0.13826366559485531</v>
      </c>
      <c r="H50" s="15">
        <v>0.10797950219619326</v>
      </c>
      <c r="I50" s="15">
        <v>0.11119320280753602</v>
      </c>
      <c r="J50" s="15">
        <v>0.11527377521613832</v>
      </c>
      <c r="K50" s="15">
        <v>0.13026250619118376</v>
      </c>
      <c r="L50" s="15">
        <v>0.11106523534269198</v>
      </c>
      <c r="M50" s="15">
        <v>0.12573385518590999</v>
      </c>
      <c r="N50" s="15">
        <v>0.11633298208640674</v>
      </c>
    </row>
    <row r="51" spans="2:14" x14ac:dyDescent="0.3">
      <c r="C51" t="s">
        <v>1147</v>
      </c>
      <c r="D51" s="15">
        <v>0.12117132278694043</v>
      </c>
      <c r="E51" s="15">
        <v>0.12524922965379737</v>
      </c>
      <c r="F51" s="15">
        <v>0.12749567678038046</v>
      </c>
      <c r="G51" s="15">
        <v>0.12741157556270097</v>
      </c>
      <c r="H51" s="15">
        <v>0.11603221083455344</v>
      </c>
      <c r="I51" s="15">
        <v>0.1259697081640192</v>
      </c>
      <c r="J51" s="15">
        <v>0.123095924248662</v>
      </c>
      <c r="K51" s="15">
        <v>0.12580485388806339</v>
      </c>
      <c r="L51" s="15">
        <v>0.13253509496284063</v>
      </c>
      <c r="M51" s="15">
        <v>0.13209393346379647</v>
      </c>
      <c r="N51" s="15">
        <v>0.1291886195995785</v>
      </c>
    </row>
    <row r="52" spans="2:14" x14ac:dyDescent="0.3">
      <c r="C52" t="s">
        <v>1148</v>
      </c>
      <c r="D52" s="15">
        <v>0.11578593066307641</v>
      </c>
      <c r="E52" s="15">
        <v>0.12216784484321189</v>
      </c>
      <c r="F52" s="15">
        <v>0.13016821254519731</v>
      </c>
      <c r="G52" s="15">
        <v>0.1322347266881029</v>
      </c>
      <c r="H52" s="15">
        <v>0.12042459736456808</v>
      </c>
      <c r="I52" s="15">
        <v>0.1171038049501293</v>
      </c>
      <c r="J52" s="15">
        <v>0.11527377521613832</v>
      </c>
      <c r="K52" s="15">
        <v>0.13075780089153047</v>
      </c>
      <c r="L52" s="15">
        <v>0.11767134599504542</v>
      </c>
      <c r="M52" s="15">
        <v>0.13258317025440314</v>
      </c>
      <c r="N52" s="15">
        <v>0.12391991570073761</v>
      </c>
    </row>
    <row r="53" spans="2:14" x14ac:dyDescent="0.3">
      <c r="C53" t="s">
        <v>1149</v>
      </c>
      <c r="D53" s="15">
        <v>0.12521036687983844</v>
      </c>
      <c r="E53" s="15">
        <v>0.12615551930396954</v>
      </c>
      <c r="F53" s="15">
        <v>0.12859613268354034</v>
      </c>
      <c r="G53" s="15">
        <v>0.13585209003215434</v>
      </c>
      <c r="H53" s="15">
        <v>0.12371888726207907</v>
      </c>
      <c r="I53" s="15">
        <v>0.12560029553010713</v>
      </c>
      <c r="J53" s="15">
        <v>0.13091807328118568</v>
      </c>
      <c r="K53" s="15">
        <v>0.13224368499257058</v>
      </c>
      <c r="L53" s="15">
        <v>0.12716763005780346</v>
      </c>
      <c r="M53" s="15">
        <v>0.13698630136986301</v>
      </c>
      <c r="N53" s="15">
        <v>0.12476290832455215</v>
      </c>
    </row>
    <row r="54" spans="2:14" x14ac:dyDescent="0.3">
      <c r="C54" t="s">
        <v>1150</v>
      </c>
      <c r="D54" s="15">
        <v>0.11511275664759341</v>
      </c>
      <c r="E54" s="15">
        <v>0.11745513866231648</v>
      </c>
      <c r="F54" s="15">
        <v>0.12608080490488918</v>
      </c>
      <c r="G54" s="15">
        <v>0.12781350482315113</v>
      </c>
      <c r="H54" s="15">
        <v>0.116398243045388</v>
      </c>
      <c r="I54" s="15">
        <v>0.11488732914665682</v>
      </c>
      <c r="J54" s="15">
        <v>0.11609715932482503</v>
      </c>
      <c r="K54" s="15">
        <v>0.12927191679049035</v>
      </c>
      <c r="L54" s="15">
        <v>0.11519405450041288</v>
      </c>
      <c r="M54" s="15">
        <v>0.12964774951076322</v>
      </c>
      <c r="N54" s="15">
        <v>0.11422550052687039</v>
      </c>
    </row>
    <row r="55" spans="2:14" x14ac:dyDescent="0.3">
      <c r="C55" t="s">
        <v>1151</v>
      </c>
      <c r="D55" s="15">
        <v>0.10972736452372939</v>
      </c>
      <c r="E55" s="15">
        <v>0.10440456769983687</v>
      </c>
      <c r="F55" s="15">
        <v>0.10312843892469738</v>
      </c>
      <c r="G55" s="15">
        <v>0.10008038585209003</v>
      </c>
      <c r="H55" s="15">
        <v>0.10505124450951683</v>
      </c>
      <c r="I55" s="15">
        <v>0.10491318803103065</v>
      </c>
      <c r="J55" s="15">
        <v>0.10456978180321119</v>
      </c>
      <c r="K55" s="15">
        <v>8.6676572560673598E-2</v>
      </c>
      <c r="L55" s="15">
        <v>0.10322047894302229</v>
      </c>
      <c r="M55" s="15">
        <v>9.393346379647749E-2</v>
      </c>
      <c r="N55" s="15">
        <v>0.10410958904109589</v>
      </c>
    </row>
    <row r="56" spans="2:14" x14ac:dyDescent="0.3">
      <c r="C56" t="s">
        <v>1152</v>
      </c>
      <c r="D56" s="15">
        <v>0.10299562436889936</v>
      </c>
      <c r="E56" s="15">
        <v>9.0810222947253938E-2</v>
      </c>
      <c r="F56" s="15">
        <v>7.5145417387203275E-2</v>
      </c>
      <c r="G56" s="15">
        <v>3.8183279742765273E-2</v>
      </c>
      <c r="H56" s="15">
        <v>9.9926793557833085E-2</v>
      </c>
      <c r="I56" s="15">
        <v>9.4939046915404501E-2</v>
      </c>
      <c r="J56" s="15">
        <v>8.8102099629477154E-2</v>
      </c>
      <c r="K56" s="15">
        <v>6.4388311045071811E-2</v>
      </c>
      <c r="L56" s="15">
        <v>8.4227910817506191E-2</v>
      </c>
      <c r="M56" s="15">
        <v>5.8219178082191778E-2</v>
      </c>
      <c r="N56" s="15">
        <v>8.9778714436248686E-2</v>
      </c>
    </row>
    <row r="57" spans="2:14" x14ac:dyDescent="0.3">
      <c r="C57" t="s">
        <v>1153</v>
      </c>
      <c r="D57" s="15">
        <v>8.212722988892629E-2</v>
      </c>
      <c r="E57" s="15">
        <v>7.2503172013775596E-2</v>
      </c>
      <c r="F57" s="15">
        <v>5.879578682597076E-2</v>
      </c>
      <c r="G57" s="15">
        <v>2.2508038585209004E-2</v>
      </c>
      <c r="H57" s="15">
        <v>7.8696925329428985E-2</v>
      </c>
      <c r="I57" s="15">
        <v>7.6468415219800523E-2</v>
      </c>
      <c r="J57" s="15">
        <v>7.2457801564429811E-2</v>
      </c>
      <c r="K57" s="15">
        <v>5.6463595839524518E-2</v>
      </c>
      <c r="L57" s="15">
        <v>7.3080099091659786E-2</v>
      </c>
      <c r="M57" s="15">
        <v>5.039138943248532E-2</v>
      </c>
      <c r="N57" s="15">
        <v>7.3340358271865122E-2</v>
      </c>
    </row>
    <row r="58" spans="2:14" x14ac:dyDescent="0.3">
      <c r="C58" t="s">
        <v>0</v>
      </c>
      <c r="D58" s="15">
        <v>1</v>
      </c>
      <c r="E58" s="15">
        <v>1</v>
      </c>
      <c r="F58" s="15">
        <v>1</v>
      </c>
      <c r="G58" s="15">
        <v>1</v>
      </c>
      <c r="H58" s="15">
        <v>1</v>
      </c>
      <c r="I58" s="15">
        <v>1</v>
      </c>
      <c r="J58" s="15">
        <v>1</v>
      </c>
      <c r="K58" s="15">
        <v>1</v>
      </c>
      <c r="L58" s="15">
        <v>1</v>
      </c>
      <c r="M58" s="15">
        <v>1</v>
      </c>
      <c r="N58" s="15">
        <v>1</v>
      </c>
    </row>
    <row r="60" spans="2:14" x14ac:dyDescent="0.3">
      <c r="D60" s="11"/>
      <c r="E60" s="11"/>
      <c r="F60" s="11"/>
      <c r="G60" s="11"/>
      <c r="N60" s="3">
        <f>N58/7043</f>
        <v>1.419849495953429E-4</v>
      </c>
    </row>
    <row r="61" spans="2:14" x14ac:dyDescent="0.3">
      <c r="G61" s="9" t="s">
        <v>1157</v>
      </c>
    </row>
    <row r="62" spans="2:14" x14ac:dyDescent="0.3">
      <c r="B62" s="1" t="s">
        <v>1111</v>
      </c>
      <c r="C62" s="1" t="s">
        <v>1133</v>
      </c>
      <c r="D62" t="s">
        <v>1136</v>
      </c>
      <c r="E62" t="s">
        <v>1134</v>
      </c>
      <c r="F62" t="s">
        <v>1139</v>
      </c>
      <c r="G62" t="s">
        <v>1142</v>
      </c>
      <c r="H62" t="s">
        <v>1141</v>
      </c>
      <c r="I62" t="s">
        <v>1143</v>
      </c>
      <c r="J62" t="s">
        <v>1137</v>
      </c>
      <c r="K62" t="s">
        <v>1138</v>
      </c>
      <c r="L62" t="s">
        <v>1135</v>
      </c>
      <c r="M62" t="s">
        <v>1140</v>
      </c>
      <c r="N62" t="s">
        <v>1144</v>
      </c>
    </row>
    <row r="63" spans="2:14" x14ac:dyDescent="0.3">
      <c r="B63" t="s">
        <v>1109</v>
      </c>
      <c r="C63" t="s">
        <v>1145</v>
      </c>
      <c r="D63" s="5">
        <v>193</v>
      </c>
      <c r="E63" s="5">
        <v>362</v>
      </c>
      <c r="F63" s="5">
        <v>426</v>
      </c>
      <c r="G63" s="5">
        <v>234</v>
      </c>
      <c r="H63" s="5">
        <v>194</v>
      </c>
      <c r="I63" s="5">
        <v>190</v>
      </c>
      <c r="J63" s="5">
        <v>173</v>
      </c>
      <c r="K63" s="5">
        <v>159</v>
      </c>
      <c r="L63" s="5">
        <v>158</v>
      </c>
      <c r="M63" s="5">
        <v>140</v>
      </c>
      <c r="N63" s="5">
        <v>300</v>
      </c>
    </row>
    <row r="64" spans="2:14" x14ac:dyDescent="0.3">
      <c r="C64" t="s">
        <v>1146</v>
      </c>
      <c r="D64" s="5">
        <v>149</v>
      </c>
      <c r="E64" s="5">
        <v>310</v>
      </c>
      <c r="F64" s="5">
        <v>370</v>
      </c>
      <c r="G64" s="5">
        <v>167</v>
      </c>
      <c r="H64" s="5">
        <v>146</v>
      </c>
      <c r="I64" s="5">
        <v>147</v>
      </c>
      <c r="J64" s="5">
        <v>146</v>
      </c>
      <c r="K64" s="5">
        <v>134</v>
      </c>
      <c r="L64" s="5">
        <v>136</v>
      </c>
      <c r="M64" s="5">
        <v>120</v>
      </c>
      <c r="N64" s="5">
        <v>268</v>
      </c>
    </row>
    <row r="65" spans="2:14" x14ac:dyDescent="0.3">
      <c r="C65" t="s">
        <v>1147</v>
      </c>
      <c r="D65" s="5">
        <v>172</v>
      </c>
      <c r="E65" s="5">
        <v>332</v>
      </c>
      <c r="F65" s="5">
        <v>392</v>
      </c>
      <c r="G65" s="5">
        <v>153</v>
      </c>
      <c r="H65" s="5">
        <v>153</v>
      </c>
      <c r="I65" s="5">
        <v>160</v>
      </c>
      <c r="J65" s="5">
        <v>138</v>
      </c>
      <c r="K65" s="5">
        <v>118</v>
      </c>
      <c r="L65" s="5">
        <v>143</v>
      </c>
      <c r="M65" s="5">
        <v>134</v>
      </c>
      <c r="N65" s="5">
        <v>294</v>
      </c>
    </row>
    <row r="66" spans="2:14" x14ac:dyDescent="0.3">
      <c r="C66" t="s">
        <v>1148</v>
      </c>
      <c r="D66" s="5">
        <v>186</v>
      </c>
      <c r="E66" s="5">
        <v>341</v>
      </c>
      <c r="F66" s="5">
        <v>423</v>
      </c>
      <c r="G66" s="5">
        <v>178</v>
      </c>
      <c r="H66" s="5">
        <v>178</v>
      </c>
      <c r="I66" s="5">
        <v>163</v>
      </c>
      <c r="J66" s="5">
        <v>138</v>
      </c>
      <c r="K66" s="5">
        <v>134</v>
      </c>
      <c r="L66" s="5">
        <v>159</v>
      </c>
      <c r="M66" s="5">
        <v>142</v>
      </c>
      <c r="N66" s="5">
        <v>302</v>
      </c>
    </row>
    <row r="67" spans="2:14" x14ac:dyDescent="0.3">
      <c r="C67" t="s">
        <v>1149</v>
      </c>
      <c r="D67" s="5">
        <v>190</v>
      </c>
      <c r="E67" s="5">
        <v>338</v>
      </c>
      <c r="F67" s="5">
        <v>403</v>
      </c>
      <c r="G67" s="5">
        <v>159</v>
      </c>
      <c r="H67" s="5">
        <v>159</v>
      </c>
      <c r="I67" s="5">
        <v>160</v>
      </c>
      <c r="J67" s="5">
        <v>158</v>
      </c>
      <c r="K67" s="5">
        <v>118</v>
      </c>
      <c r="L67" s="5">
        <v>145</v>
      </c>
      <c r="M67" s="5">
        <v>130</v>
      </c>
      <c r="N67" s="5">
        <v>279</v>
      </c>
    </row>
    <row r="68" spans="2:14" x14ac:dyDescent="0.3">
      <c r="C68" t="s">
        <v>1150</v>
      </c>
      <c r="D68" s="5">
        <v>166</v>
      </c>
      <c r="E68" s="5">
        <v>319</v>
      </c>
      <c r="F68" s="5">
        <v>388</v>
      </c>
      <c r="G68" s="5">
        <v>163</v>
      </c>
      <c r="H68" s="5">
        <v>163</v>
      </c>
      <c r="I68" s="5">
        <v>151</v>
      </c>
      <c r="J68" s="5">
        <v>139</v>
      </c>
      <c r="K68" s="5">
        <v>142</v>
      </c>
      <c r="L68" s="5">
        <v>142</v>
      </c>
      <c r="M68" s="5">
        <v>142</v>
      </c>
      <c r="N68" s="5">
        <v>275</v>
      </c>
    </row>
    <row r="69" spans="2:14" x14ac:dyDescent="0.3">
      <c r="C69" t="s">
        <v>1151</v>
      </c>
      <c r="D69" s="5">
        <v>157</v>
      </c>
      <c r="E69" s="5">
        <v>286</v>
      </c>
      <c r="F69" s="5">
        <v>326</v>
      </c>
      <c r="G69" s="5">
        <v>115</v>
      </c>
      <c r="H69" s="5">
        <v>135</v>
      </c>
      <c r="I69" s="5">
        <v>150</v>
      </c>
      <c r="J69" s="5">
        <v>135</v>
      </c>
      <c r="K69" s="5">
        <v>96</v>
      </c>
      <c r="L69" s="5">
        <v>133</v>
      </c>
      <c r="M69" s="5">
        <v>98</v>
      </c>
      <c r="N69" s="5">
        <v>240</v>
      </c>
    </row>
    <row r="70" spans="2:14" x14ac:dyDescent="0.3">
      <c r="C70" t="s">
        <v>1152</v>
      </c>
      <c r="D70" s="5">
        <v>159</v>
      </c>
      <c r="E70" s="5">
        <v>263</v>
      </c>
      <c r="F70" s="5">
        <v>253</v>
      </c>
      <c r="G70" s="5">
        <v>55</v>
      </c>
      <c r="H70" s="5">
        <v>148</v>
      </c>
      <c r="I70" s="5">
        <v>132</v>
      </c>
      <c r="J70" s="5">
        <v>116</v>
      </c>
      <c r="K70" s="5">
        <v>75</v>
      </c>
      <c r="L70" s="5">
        <v>109</v>
      </c>
      <c r="M70" s="5">
        <v>67</v>
      </c>
      <c r="N70" s="5">
        <v>227</v>
      </c>
    </row>
    <row r="71" spans="2:14" x14ac:dyDescent="0.3">
      <c r="C71" t="s">
        <v>1153</v>
      </c>
      <c r="D71" s="5">
        <v>114</v>
      </c>
      <c r="E71" s="5">
        <v>190</v>
      </c>
      <c r="F71" s="5">
        <v>176</v>
      </c>
      <c r="G71" s="5">
        <v>21</v>
      </c>
      <c r="H71" s="5">
        <v>95</v>
      </c>
      <c r="I71" s="5">
        <v>102</v>
      </c>
      <c r="J71" s="5">
        <v>83</v>
      </c>
      <c r="K71" s="5">
        <v>51</v>
      </c>
      <c r="L71" s="5">
        <v>78</v>
      </c>
      <c r="M71" s="5">
        <v>54</v>
      </c>
      <c r="N71" s="5">
        <v>166</v>
      </c>
    </row>
    <row r="72" spans="2:14" x14ac:dyDescent="0.3">
      <c r="B72" t="s">
        <v>1115</v>
      </c>
      <c r="D72" s="5">
        <v>1486</v>
      </c>
      <c r="E72" s="5">
        <v>2741</v>
      </c>
      <c r="F72" s="5">
        <v>3157</v>
      </c>
      <c r="G72" s="5">
        <v>1245</v>
      </c>
      <c r="H72" s="5">
        <v>1371</v>
      </c>
      <c r="I72" s="5">
        <v>1355</v>
      </c>
      <c r="J72" s="5">
        <v>1226</v>
      </c>
      <c r="K72" s="5">
        <v>1027</v>
      </c>
      <c r="L72" s="5">
        <v>1203</v>
      </c>
      <c r="M72" s="5">
        <v>1027</v>
      </c>
      <c r="N72" s="5">
        <v>2351</v>
      </c>
    </row>
    <row r="73" spans="2:14" x14ac:dyDescent="0.3">
      <c r="B73" t="s">
        <v>1110</v>
      </c>
      <c r="C73" t="s">
        <v>1145</v>
      </c>
      <c r="D73" s="5">
        <v>164</v>
      </c>
      <c r="E73" s="5">
        <v>337</v>
      </c>
      <c r="F73" s="5">
        <v>391</v>
      </c>
      <c r="G73" s="5">
        <v>208</v>
      </c>
      <c r="H73" s="5">
        <v>166</v>
      </c>
      <c r="I73" s="5">
        <v>159</v>
      </c>
      <c r="J73" s="5">
        <v>153</v>
      </c>
      <c r="K73" s="5">
        <v>132</v>
      </c>
      <c r="L73" s="5">
        <v>171</v>
      </c>
      <c r="M73" s="5">
        <v>147</v>
      </c>
      <c r="N73" s="5">
        <v>290</v>
      </c>
    </row>
    <row r="74" spans="2:14" x14ac:dyDescent="0.3">
      <c r="C74" t="s">
        <v>1146</v>
      </c>
      <c r="D74" s="5">
        <v>171</v>
      </c>
      <c r="E74" s="5">
        <v>322</v>
      </c>
      <c r="F74" s="5">
        <v>407</v>
      </c>
      <c r="G74" s="5">
        <v>177</v>
      </c>
      <c r="H74" s="5">
        <v>149</v>
      </c>
      <c r="I74" s="5">
        <v>154</v>
      </c>
      <c r="J74" s="5">
        <v>134</v>
      </c>
      <c r="K74" s="5">
        <v>129</v>
      </c>
      <c r="L74" s="5">
        <v>133</v>
      </c>
      <c r="M74" s="5">
        <v>137</v>
      </c>
      <c r="N74" s="5">
        <v>284</v>
      </c>
    </row>
    <row r="75" spans="2:14" x14ac:dyDescent="0.3">
      <c r="C75" t="s">
        <v>1147</v>
      </c>
      <c r="D75" s="5">
        <v>188</v>
      </c>
      <c r="E75" s="5">
        <v>359</v>
      </c>
      <c r="F75" s="5">
        <v>419</v>
      </c>
      <c r="G75" s="5">
        <v>164</v>
      </c>
      <c r="H75" s="5">
        <v>164</v>
      </c>
      <c r="I75" s="5">
        <v>181</v>
      </c>
      <c r="J75" s="5">
        <v>161</v>
      </c>
      <c r="K75" s="5">
        <v>136</v>
      </c>
      <c r="L75" s="5">
        <v>178</v>
      </c>
      <c r="M75" s="5">
        <v>136</v>
      </c>
      <c r="N75" s="5">
        <v>319</v>
      </c>
    </row>
    <row r="76" spans="2:14" x14ac:dyDescent="0.3">
      <c r="C76" t="s">
        <v>1148</v>
      </c>
      <c r="D76" s="5">
        <v>158</v>
      </c>
      <c r="E76" s="5">
        <v>333</v>
      </c>
      <c r="F76" s="5">
        <v>405</v>
      </c>
      <c r="G76" s="5">
        <v>151</v>
      </c>
      <c r="H76" s="5">
        <v>151</v>
      </c>
      <c r="I76" s="5">
        <v>154</v>
      </c>
      <c r="J76" s="5">
        <v>142</v>
      </c>
      <c r="K76" s="5">
        <v>130</v>
      </c>
      <c r="L76" s="5">
        <v>126</v>
      </c>
      <c r="M76" s="5">
        <v>129</v>
      </c>
      <c r="N76" s="5">
        <v>286</v>
      </c>
    </row>
    <row r="77" spans="2:14" x14ac:dyDescent="0.3">
      <c r="C77" t="s">
        <v>1149</v>
      </c>
      <c r="D77" s="5">
        <v>182</v>
      </c>
      <c r="E77" s="5">
        <v>358</v>
      </c>
      <c r="F77" s="5">
        <v>415</v>
      </c>
      <c r="G77" s="5">
        <v>179</v>
      </c>
      <c r="H77" s="5">
        <v>179</v>
      </c>
      <c r="I77" s="5">
        <v>180</v>
      </c>
      <c r="J77" s="5">
        <v>160</v>
      </c>
      <c r="K77" s="5">
        <v>149</v>
      </c>
      <c r="L77" s="5">
        <v>163</v>
      </c>
      <c r="M77" s="5">
        <v>150</v>
      </c>
      <c r="N77" s="5">
        <v>313</v>
      </c>
    </row>
    <row r="78" spans="2:14" x14ac:dyDescent="0.3">
      <c r="C78" t="s">
        <v>1150</v>
      </c>
      <c r="D78" s="5">
        <v>176</v>
      </c>
      <c r="E78" s="5">
        <v>329</v>
      </c>
      <c r="F78" s="5">
        <v>414</v>
      </c>
      <c r="G78" s="5">
        <v>155</v>
      </c>
      <c r="H78" s="5">
        <v>155</v>
      </c>
      <c r="I78" s="5">
        <v>160</v>
      </c>
      <c r="J78" s="5">
        <v>143</v>
      </c>
      <c r="K78" s="5">
        <v>119</v>
      </c>
      <c r="L78" s="5">
        <v>137</v>
      </c>
      <c r="M78" s="5">
        <v>123</v>
      </c>
      <c r="N78" s="5">
        <v>267</v>
      </c>
    </row>
    <row r="79" spans="2:14" x14ac:dyDescent="0.3">
      <c r="C79" t="s">
        <v>1151</v>
      </c>
      <c r="D79" s="5">
        <v>169</v>
      </c>
      <c r="E79" s="5">
        <v>290</v>
      </c>
      <c r="F79" s="5">
        <v>330</v>
      </c>
      <c r="G79" s="5">
        <v>134</v>
      </c>
      <c r="H79" s="5">
        <v>152</v>
      </c>
      <c r="I79" s="5">
        <v>134</v>
      </c>
      <c r="J79" s="5">
        <v>119</v>
      </c>
      <c r="K79" s="5">
        <v>79</v>
      </c>
      <c r="L79" s="5">
        <v>117</v>
      </c>
      <c r="M79" s="5">
        <v>94</v>
      </c>
      <c r="N79" s="5">
        <v>254</v>
      </c>
    </row>
    <row r="80" spans="2:14" x14ac:dyDescent="0.3">
      <c r="C80" t="s">
        <v>1152</v>
      </c>
      <c r="D80" s="5">
        <v>147</v>
      </c>
      <c r="E80" s="5">
        <v>238</v>
      </c>
      <c r="F80" s="5">
        <v>225</v>
      </c>
      <c r="G80" s="5">
        <v>40</v>
      </c>
      <c r="H80" s="5">
        <v>125</v>
      </c>
      <c r="I80" s="5">
        <v>125</v>
      </c>
      <c r="J80" s="5">
        <v>98</v>
      </c>
      <c r="K80" s="5">
        <v>55</v>
      </c>
      <c r="L80" s="5">
        <v>95</v>
      </c>
      <c r="M80" s="5">
        <v>52</v>
      </c>
      <c r="N80" s="5">
        <v>199</v>
      </c>
    </row>
    <row r="81" spans="2:14" x14ac:dyDescent="0.3">
      <c r="C81" t="s">
        <v>1153</v>
      </c>
      <c r="D81" s="5">
        <v>130</v>
      </c>
      <c r="E81" s="5">
        <v>210</v>
      </c>
      <c r="F81" s="5">
        <v>198</v>
      </c>
      <c r="G81" s="5">
        <v>35</v>
      </c>
      <c r="H81" s="5">
        <v>120</v>
      </c>
      <c r="I81" s="5">
        <v>105</v>
      </c>
      <c r="J81" s="5">
        <v>93</v>
      </c>
      <c r="K81" s="5">
        <v>63</v>
      </c>
      <c r="L81" s="5">
        <v>99</v>
      </c>
      <c r="M81" s="5">
        <v>49</v>
      </c>
      <c r="N81" s="5">
        <v>182</v>
      </c>
    </row>
    <row r="82" spans="2:14" x14ac:dyDescent="0.3">
      <c r="B82" t="s">
        <v>1116</v>
      </c>
      <c r="D82" s="5">
        <v>1485</v>
      </c>
      <c r="E82" s="5">
        <v>2776</v>
      </c>
      <c r="F82" s="5">
        <v>3204</v>
      </c>
      <c r="G82" s="5">
        <v>1243</v>
      </c>
      <c r="H82" s="5">
        <v>1361</v>
      </c>
      <c r="I82" s="5">
        <v>1352</v>
      </c>
      <c r="J82" s="5">
        <v>1203</v>
      </c>
      <c r="K82" s="5">
        <v>992</v>
      </c>
      <c r="L82" s="5">
        <v>1219</v>
      </c>
      <c r="M82" s="5">
        <v>1017</v>
      </c>
      <c r="N82" s="5">
        <v>2394</v>
      </c>
    </row>
    <row r="83" spans="2:14" x14ac:dyDescent="0.3">
      <c r="B83" t="s">
        <v>0</v>
      </c>
      <c r="D83" s="5">
        <v>2971</v>
      </c>
      <c r="E83" s="5">
        <v>5517</v>
      </c>
      <c r="F83" s="5">
        <v>6361</v>
      </c>
      <c r="G83" s="5">
        <v>2488</v>
      </c>
      <c r="H83" s="5">
        <v>2732</v>
      </c>
      <c r="I83" s="5">
        <v>2707</v>
      </c>
      <c r="J83" s="5">
        <v>2429</v>
      </c>
      <c r="K83" s="5">
        <v>2019</v>
      </c>
      <c r="L83" s="5">
        <v>2422</v>
      </c>
      <c r="M83" s="5">
        <v>2044</v>
      </c>
      <c r="N83" s="5">
        <v>4745</v>
      </c>
    </row>
    <row r="117" spans="8:9" x14ac:dyDescent="0.3">
      <c r="H117" s="1" t="s">
        <v>1133</v>
      </c>
      <c r="I117" t="s">
        <v>1206</v>
      </c>
    </row>
    <row r="118" spans="8:9" x14ac:dyDescent="0.3">
      <c r="H118" s="1" t="s">
        <v>1111</v>
      </c>
      <c r="I118" t="s">
        <v>1206</v>
      </c>
    </row>
    <row r="120" spans="8:9" x14ac:dyDescent="0.3">
      <c r="H120" s="1" t="s">
        <v>1112</v>
      </c>
      <c r="I120" t="s">
        <v>1205</v>
      </c>
    </row>
    <row r="121" spans="8:9" x14ac:dyDescent="0.3">
      <c r="H121" t="s">
        <v>1113</v>
      </c>
      <c r="I121" s="18">
        <v>221145.70000000054</v>
      </c>
    </row>
    <row r="122" spans="8:9" x14ac:dyDescent="0.3">
      <c r="H122" t="s">
        <v>1114</v>
      </c>
      <c r="I122" s="18">
        <v>226761.84999999966</v>
      </c>
    </row>
    <row r="123" spans="8:9" x14ac:dyDescent="0.3">
      <c r="H123" t="s">
        <v>0</v>
      </c>
      <c r="I123" s="18">
        <v>447907.55000000016</v>
      </c>
    </row>
  </sheetData>
  <conditionalFormatting pivot="1" sqref="D63:N71">
    <cfRule type="dataBar" priority="17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{2F2766CC-5F20-4FCF-B92F-02E062CF4527}</x14:id>
        </ext>
      </extLst>
    </cfRule>
  </conditionalFormatting>
  <conditionalFormatting pivot="1" sqref="D73:N81">
    <cfRule type="dataBar" priority="1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{4D53764B-C556-4A8E-8B51-4599CE2C6B46}</x14:id>
        </ext>
      </extLst>
    </cfRule>
  </conditionalFormatting>
  <conditionalFormatting pivot="1" sqref="M29:R37">
    <cfRule type="dataBar" priority="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{BF0825B7-BFB5-4C63-A290-6F081C8D9F6A}</x14:id>
        </ext>
      </extLst>
    </cfRule>
  </conditionalFormatting>
  <conditionalFormatting pivot="1" sqref="E21:J21">
    <cfRule type="expression" dxfId="639" priority="7">
      <formula>IF(E$21&gt;E$22,1,0)</formula>
    </cfRule>
  </conditionalFormatting>
  <conditionalFormatting pivot="1" sqref="E18:J18">
    <cfRule type="expression" dxfId="638" priority="6">
      <formula>IF(E$18&gt;E$19,1,0)</formula>
    </cfRule>
  </conditionalFormatting>
  <conditionalFormatting pivot="1" sqref="D49:N57">
    <cfRule type="colorScale" priority="5">
      <colorScale>
        <cfvo type="percent" val="0"/>
        <cfvo type="percentile" val="50"/>
        <cfvo type="percent" val="100"/>
        <color rgb="FFF8696B"/>
        <color theme="4" tint="0.59999389629810485"/>
        <color theme="4" tint="-0.249977111117893"/>
      </colorScale>
    </cfRule>
  </conditionalFormatting>
  <conditionalFormatting pivot="1" sqref="D29:I37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{CF5FBCFA-1131-4388-9475-D0D4865D4580}</x14:id>
        </ext>
      </extLst>
    </cfRule>
  </conditionalFormatting>
  <pageMargins left="0.7" right="0.7" top="0.75" bottom="0.75" header="0.3" footer="0.3"/>
  <pageSetup paperSize="9" orientation="portrait" r:id="rId10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2F2766CC-5F20-4FCF-B92F-02E062CF4527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D63:N71</xm:sqref>
        </x14:conditionalFormatting>
        <x14:conditionalFormatting xmlns:xm="http://schemas.microsoft.com/office/excel/2006/main" pivot="1">
          <x14:cfRule type="dataBar" id="{4D53764B-C556-4A8E-8B51-4599CE2C6B4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D73:N81</xm:sqref>
        </x14:conditionalFormatting>
        <x14:conditionalFormatting xmlns:xm="http://schemas.microsoft.com/office/excel/2006/main" pivot="1">
          <x14:cfRule type="dataBar" id="{BF0825B7-BFB5-4C63-A290-6F081C8D9F6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M29:R37</xm:sqref>
        </x14:conditionalFormatting>
        <x14:conditionalFormatting xmlns:xm="http://schemas.microsoft.com/office/excel/2006/main" pivot="1">
          <x14:cfRule type="dataBar" id="{CF5FBCFA-1131-4388-9475-D0D4865D4580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D29:I37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type="column" displayEmptyCellsAs="gap" rightToLeft="1" xr2:uid="{D58644B4-38F2-4D7B-9642-F0A2C48603C7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Services!D12:I12</xm:f>
              <xm:sqref>J12</xm:sqref>
            </x14:sparkline>
            <x14:sparkline>
              <xm:f>Services!D13:I13</xm:f>
              <xm:sqref>J13</xm:sqref>
            </x14:sparkline>
          </x14:sparklines>
        </x14:sparklineGroup>
        <x14:sparklineGroup type="column" displayEmptyCellsAs="gap" rightToLeft="1" xr2:uid="{2C764C0F-6810-40AC-9FB2-5C8894B6598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Services!D6:I6</xm:f>
              <xm:sqref>J6</xm:sqref>
            </x14:sparkline>
            <x14:sparkline>
              <xm:f>Services!D7:I7</xm:f>
              <xm:sqref>J7</xm:sqref>
            </x14:sparkline>
          </x14:sparklines>
        </x14:sparklineGroup>
        <x14:sparklineGroup type="column" displayEmptyCellsAs="gap" xr2:uid="{4B5A187D-CF44-4898-B882-1F7BBC1371F5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Services!I89:Q89</xm:f>
              <xm:sqref>S89</xm:sqref>
            </x14:sparkline>
            <x14:sparkline>
              <xm:f>Services!I90:Q90</xm:f>
              <xm:sqref>S90</xm:sqref>
            </x14:sparkline>
            <x14:sparkline>
              <xm:f>Services!I91:Q91</xm:f>
              <xm:sqref>S91</xm:sqref>
            </x14:sparkline>
            <x14:sparkline>
              <xm:f>Services!I92:Q92</xm:f>
              <xm:sqref>S92</xm:sqref>
            </x14:sparkline>
            <x14:sparkline>
              <xm:f>Services!I93:Q93</xm:f>
              <xm:sqref>S93</xm:sqref>
            </x14:sparkline>
            <x14:sparkline>
              <xm:f>Services!I94:Q94</xm:f>
              <xm:sqref>S94</xm:sqref>
            </x14:sparkline>
            <x14:sparkline>
              <xm:f>Services!I95:Q95</xm:f>
              <xm:sqref>S95</xm:sqref>
            </x14:sparkline>
            <x14:sparkline>
              <xm:f>Services!I96:Q96</xm:f>
              <xm:sqref>S96</xm:sqref>
            </x14:sparkline>
            <x14:sparkline>
              <xm:f>Services!I97:Q97</xm:f>
              <xm:sqref>S97</xm:sqref>
            </x14:sparkline>
            <x14:sparkline>
              <xm:f>Services!I98:Q98</xm:f>
              <xm:sqref>S98</xm:sqref>
            </x14:sparkline>
            <x14:sparkline>
              <xm:f>Services!I99:Q99</xm:f>
              <xm:sqref>S99</xm:sqref>
            </x14:sparkline>
            <x14:sparkline>
              <xm:f>Services!I100:Q100</xm:f>
              <xm:sqref>S100</xm:sqref>
            </x14:sparkline>
            <x14:sparkline>
              <xm:f>Services!I101:Q101</xm:f>
              <xm:sqref>S101</xm:sqref>
            </x14:sparkline>
            <x14:sparkline>
              <xm:f>Services!I102:Q102</xm:f>
              <xm:sqref>S102</xm:sqref>
            </x14:sparkline>
            <x14:sparkline>
              <xm:f>Services!I103:Q103</xm:f>
              <xm:sqref>S103</xm:sqref>
            </x14:sparkline>
            <x14:sparkline>
              <xm:f>Services!I104:Q104</xm:f>
              <xm:sqref>S104</xm:sqref>
            </x14:sparkline>
            <x14:sparkline>
              <xm:f>Services!I105:Q105</xm:f>
              <xm:sqref>S105</xm:sqref>
            </x14:sparkline>
            <x14:sparkline>
              <xm:f>Services!I106:Q106</xm:f>
              <xm:sqref>S106</xm:sqref>
            </x14:sparkline>
            <x14:sparkline>
              <xm:f>Services!I107:Q107</xm:f>
              <xm:sqref>S107</xm:sqref>
            </x14:sparkline>
            <x14:sparkline>
              <xm:f>Services!I108:Q108</xm:f>
              <xm:sqref>S108</xm:sqref>
            </x14:sparkline>
            <x14:sparkline>
              <xm:f>Services!I109:Q109</xm:f>
              <xm:sqref>S109</xm:sqref>
            </x14:sparkline>
            <x14:sparkline>
              <xm:f>Services!I110:Q110</xm:f>
              <xm:sqref>S110</xm:sqref>
            </x14:sparkline>
            <x14:sparkline>
              <xm:f>Services!I111:Q111</xm:f>
              <xm:sqref>S111</xm:sqref>
            </x14:sparkline>
            <x14:sparkline>
              <xm:f>Services!I112:Q112</xm:f>
              <xm:sqref>S112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DB2D3-F1B2-4993-B80D-825FC4921867}">
  <dimension ref="B5:M62"/>
  <sheetViews>
    <sheetView topLeftCell="A6" zoomScale="80" zoomScaleNormal="80" workbookViewId="0">
      <selection activeCell="K33" sqref="K33"/>
    </sheetView>
  </sheetViews>
  <sheetFormatPr defaultColWidth="18.109375" defaultRowHeight="14.4" x14ac:dyDescent="0.3"/>
  <cols>
    <col min="1" max="1" width="5.21875" customWidth="1"/>
    <col min="2" max="2" width="15.6640625" bestFit="1" customWidth="1"/>
    <col min="3" max="4" width="10.6640625" bestFit="1" customWidth="1"/>
    <col min="5" max="7" width="11" bestFit="1" customWidth="1"/>
    <col min="8" max="8" width="7" bestFit="1" customWidth="1"/>
    <col min="9" max="9" width="11" bestFit="1" customWidth="1"/>
    <col min="10" max="12" width="18.88671875" bestFit="1" customWidth="1"/>
    <col min="13" max="13" width="11" bestFit="1" customWidth="1"/>
    <col min="14" max="14" width="11.77734375" bestFit="1" customWidth="1"/>
  </cols>
  <sheetData>
    <row r="5" spans="2:13" x14ac:dyDescent="0.3">
      <c r="C5" s="9" t="s">
        <v>1194</v>
      </c>
      <c r="J5" s="9" t="s">
        <v>1199</v>
      </c>
    </row>
    <row r="6" spans="2:13" x14ac:dyDescent="0.3">
      <c r="B6" s="1" t="s">
        <v>1108</v>
      </c>
      <c r="C6" s="1" t="s">
        <v>1112</v>
      </c>
      <c r="D6" s="15"/>
      <c r="E6" s="15"/>
      <c r="G6" s="6"/>
      <c r="I6" s="1" t="s">
        <v>1108</v>
      </c>
      <c r="J6" s="1" t="s">
        <v>1112</v>
      </c>
      <c r="K6" s="15"/>
      <c r="L6" s="15"/>
    </row>
    <row r="7" spans="2:13" x14ac:dyDescent="0.3">
      <c r="B7" s="16" t="s">
        <v>1190</v>
      </c>
      <c r="C7" t="s">
        <v>1113</v>
      </c>
      <c r="D7" t="s">
        <v>1114</v>
      </c>
      <c r="E7" s="15" t="s">
        <v>0</v>
      </c>
      <c r="I7" s="1" t="s">
        <v>1204</v>
      </c>
      <c r="J7" t="s">
        <v>1113</v>
      </c>
      <c r="K7" t="s">
        <v>1114</v>
      </c>
      <c r="L7" s="15" t="s">
        <v>0</v>
      </c>
    </row>
    <row r="8" spans="2:13" x14ac:dyDescent="0.3">
      <c r="B8" s="15" t="s">
        <v>1191</v>
      </c>
      <c r="C8" s="5">
        <v>2343</v>
      </c>
      <c r="D8" s="5">
        <v>1267</v>
      </c>
      <c r="E8" s="5">
        <v>3610</v>
      </c>
      <c r="I8" t="s">
        <v>1196</v>
      </c>
      <c r="J8" s="5">
        <v>1999</v>
      </c>
      <c r="K8" s="5">
        <v>1910</v>
      </c>
      <c r="L8" s="5">
        <v>3909</v>
      </c>
    </row>
    <row r="9" spans="2:13" x14ac:dyDescent="0.3">
      <c r="B9" s="15" t="s">
        <v>1192</v>
      </c>
      <c r="C9" s="5">
        <v>677</v>
      </c>
      <c r="D9" s="5">
        <v>873</v>
      </c>
      <c r="E9" s="5">
        <v>1550</v>
      </c>
      <c r="I9" t="s">
        <v>1197</v>
      </c>
      <c r="J9" s="5">
        <v>1392</v>
      </c>
      <c r="K9" s="5">
        <v>1357</v>
      </c>
      <c r="L9" s="5">
        <v>2749</v>
      </c>
    </row>
    <row r="10" spans="2:13" x14ac:dyDescent="0.3">
      <c r="B10" s="15" t="s">
        <v>1193</v>
      </c>
      <c r="C10" s="5">
        <v>621</v>
      </c>
      <c r="D10" s="5">
        <v>1262</v>
      </c>
      <c r="E10" s="5">
        <v>1883</v>
      </c>
      <c r="I10" t="s">
        <v>1198</v>
      </c>
      <c r="J10" s="5">
        <v>250</v>
      </c>
      <c r="K10" s="5">
        <v>135</v>
      </c>
      <c r="L10" s="5">
        <v>385</v>
      </c>
    </row>
    <row r="11" spans="2:13" x14ac:dyDescent="0.3">
      <c r="B11" t="s">
        <v>0</v>
      </c>
      <c r="C11" s="5">
        <v>3641</v>
      </c>
      <c r="D11" s="5">
        <v>3402</v>
      </c>
      <c r="E11" s="5">
        <v>7043</v>
      </c>
      <c r="I11" t="s">
        <v>0</v>
      </c>
      <c r="J11" s="5">
        <v>3641</v>
      </c>
      <c r="K11" s="5">
        <v>3402</v>
      </c>
      <c r="L11" s="5">
        <v>7043</v>
      </c>
    </row>
    <row r="15" spans="2:13" x14ac:dyDescent="0.3">
      <c r="B15" s="1" t="s">
        <v>1108</v>
      </c>
      <c r="C15" s="1" t="s">
        <v>1190</v>
      </c>
      <c r="I15" s="1" t="s">
        <v>1108</v>
      </c>
      <c r="J15" s="1" t="s">
        <v>1195</v>
      </c>
      <c r="K15" s="15"/>
      <c r="L15" s="15"/>
      <c r="M15" s="15"/>
    </row>
    <row r="16" spans="2:13" x14ac:dyDescent="0.3">
      <c r="B16" s="1" t="s">
        <v>1133</v>
      </c>
      <c r="C16" t="s">
        <v>1191</v>
      </c>
      <c r="D16" t="s">
        <v>1192</v>
      </c>
      <c r="E16" t="s">
        <v>1193</v>
      </c>
      <c r="F16" t="s">
        <v>0</v>
      </c>
      <c r="I16" s="1" t="s">
        <v>1133</v>
      </c>
      <c r="J16" t="s">
        <v>1196</v>
      </c>
      <c r="K16" t="s">
        <v>1197</v>
      </c>
      <c r="L16" t="s">
        <v>1198</v>
      </c>
      <c r="M16" s="15" t="s">
        <v>0</v>
      </c>
    </row>
    <row r="17" spans="2:13" x14ac:dyDescent="0.3">
      <c r="B17" t="s">
        <v>1145</v>
      </c>
      <c r="C17" s="7">
        <v>0.12382271468144045</v>
      </c>
      <c r="D17" s="7">
        <v>0.14258064516129032</v>
      </c>
      <c r="E17" s="7">
        <v>0.13223579394583113</v>
      </c>
      <c r="F17" s="7">
        <v>0.13020019877892944</v>
      </c>
      <c r="I17" t="s">
        <v>1145</v>
      </c>
      <c r="J17" s="7">
        <v>0.50272628135223552</v>
      </c>
      <c r="K17" s="7">
        <v>0.43184296619411122</v>
      </c>
      <c r="L17" s="7">
        <v>6.5430752453653221E-2</v>
      </c>
      <c r="M17" s="7">
        <v>1</v>
      </c>
    </row>
    <row r="18" spans="2:13" x14ac:dyDescent="0.3">
      <c r="B18" t="s">
        <v>1146</v>
      </c>
      <c r="C18" s="7">
        <v>0.13047091412742381</v>
      </c>
      <c r="D18" s="7">
        <v>0.11548387096774193</v>
      </c>
      <c r="E18" s="7">
        <v>0.10780669144981413</v>
      </c>
      <c r="F18" s="7">
        <v>0.12111316200482748</v>
      </c>
      <c r="I18" t="s">
        <v>1146</v>
      </c>
      <c r="J18" s="7">
        <v>0.51348182883939042</v>
      </c>
      <c r="K18" s="7">
        <v>0.43024618991793667</v>
      </c>
      <c r="L18" s="7">
        <v>5.6271981242672922E-2</v>
      </c>
      <c r="M18" s="7">
        <v>1</v>
      </c>
    </row>
    <row r="19" spans="2:13" x14ac:dyDescent="0.3">
      <c r="B19" t="s">
        <v>1147</v>
      </c>
      <c r="C19" s="7">
        <v>0.12936288088642658</v>
      </c>
      <c r="D19" s="7">
        <v>0.12903225806451613</v>
      </c>
      <c r="E19" s="7">
        <v>0.12214551248008497</v>
      </c>
      <c r="F19" s="7">
        <v>0.12736049978702257</v>
      </c>
      <c r="I19" t="s">
        <v>1147</v>
      </c>
      <c r="J19" s="7">
        <v>0.51616499442586394</v>
      </c>
      <c r="K19" s="7">
        <v>0.43255295429208473</v>
      </c>
      <c r="L19" s="7">
        <v>5.128205128205128E-2</v>
      </c>
      <c r="M19" s="7">
        <v>1</v>
      </c>
    </row>
    <row r="20" spans="2:13" x14ac:dyDescent="0.3">
      <c r="B20" t="s">
        <v>1148</v>
      </c>
      <c r="C20" s="7">
        <v>0.13434903047091412</v>
      </c>
      <c r="D20" s="7">
        <v>0.1167741935483871</v>
      </c>
      <c r="E20" s="7">
        <v>0.13701540095592141</v>
      </c>
      <c r="F20" s="7">
        <v>0.13119409342609684</v>
      </c>
      <c r="I20" t="s">
        <v>1148</v>
      </c>
      <c r="J20" s="7">
        <v>0.49783549783549785</v>
      </c>
      <c r="K20" s="7">
        <v>0.43398268398268397</v>
      </c>
      <c r="L20" s="7">
        <v>6.8181818181818177E-2</v>
      </c>
      <c r="M20" s="7">
        <v>1</v>
      </c>
    </row>
    <row r="21" spans="2:13" x14ac:dyDescent="0.3">
      <c r="B21" t="s">
        <v>1149</v>
      </c>
      <c r="C21" s="7">
        <v>0.13268698060941828</v>
      </c>
      <c r="D21" s="7">
        <v>0.13161290322580646</v>
      </c>
      <c r="E21" s="7">
        <v>0.12214551248008497</v>
      </c>
      <c r="F21" s="7">
        <v>0.12963225898054806</v>
      </c>
      <c r="I21" t="s">
        <v>1149</v>
      </c>
      <c r="J21" s="7">
        <v>0.56736035049288058</v>
      </c>
      <c r="K21" s="7">
        <v>0.37677984665936476</v>
      </c>
      <c r="L21" s="7">
        <v>5.5859802847754658E-2</v>
      </c>
      <c r="M21" s="7">
        <v>1</v>
      </c>
    </row>
    <row r="22" spans="2:13" x14ac:dyDescent="0.3">
      <c r="B22" t="s">
        <v>1150</v>
      </c>
      <c r="C22" s="7">
        <v>0.12382271468144045</v>
      </c>
      <c r="D22" s="7">
        <v>0.12774193548387097</v>
      </c>
      <c r="E22" s="7">
        <v>0.12320764737121614</v>
      </c>
      <c r="F22" s="7">
        <v>0.12452080079511572</v>
      </c>
      <c r="I22" t="s">
        <v>1150</v>
      </c>
      <c r="J22" s="7">
        <v>0.53249714937286208</v>
      </c>
      <c r="K22" s="7">
        <v>0.41163055872291904</v>
      </c>
      <c r="L22" s="7">
        <v>5.5872291904218926E-2</v>
      </c>
      <c r="M22" s="7">
        <v>1</v>
      </c>
    </row>
    <row r="23" spans="2:13" x14ac:dyDescent="0.3">
      <c r="B23" t="s">
        <v>1151</v>
      </c>
      <c r="C23" s="7">
        <v>0.10166204986149585</v>
      </c>
      <c r="D23" s="7">
        <v>9.6774193548387094E-2</v>
      </c>
      <c r="E23" s="7">
        <v>0.10939989378651088</v>
      </c>
      <c r="F23" s="7">
        <v>0.10265511855743291</v>
      </c>
      <c r="I23" t="s">
        <v>1151</v>
      </c>
      <c r="J23" s="7">
        <v>0.57676348547717837</v>
      </c>
      <c r="K23" s="7">
        <v>0.36929460580912865</v>
      </c>
      <c r="L23" s="7">
        <v>5.3941908713692949E-2</v>
      </c>
      <c r="M23" s="7">
        <v>1</v>
      </c>
    </row>
    <row r="24" spans="2:13" x14ac:dyDescent="0.3">
      <c r="B24" t="s">
        <v>1152</v>
      </c>
      <c r="C24" s="7">
        <v>6.7036011080332414E-2</v>
      </c>
      <c r="D24" s="7">
        <v>8.1935483870967746E-2</v>
      </c>
      <c r="E24" s="7">
        <v>7.9660116834838021E-2</v>
      </c>
      <c r="F24" s="7">
        <v>7.3690188839982962E-2</v>
      </c>
      <c r="I24" t="s">
        <v>1152</v>
      </c>
      <c r="J24" s="7">
        <v>0.7167630057803468</v>
      </c>
      <c r="K24" s="7">
        <v>0.25240847784200388</v>
      </c>
      <c r="L24" s="7">
        <v>3.0828516377649325E-2</v>
      </c>
      <c r="M24" s="7">
        <v>1</v>
      </c>
    </row>
    <row r="25" spans="2:13" x14ac:dyDescent="0.3">
      <c r="B25" t="s">
        <v>1153</v>
      </c>
      <c r="C25" s="7">
        <v>5.6786703601108032E-2</v>
      </c>
      <c r="D25" s="7">
        <v>5.8064516129032261E-2</v>
      </c>
      <c r="E25" s="7">
        <v>6.6383430695698353E-2</v>
      </c>
      <c r="F25" s="7">
        <v>5.9633678830044015E-2</v>
      </c>
      <c r="I25" t="s">
        <v>1153</v>
      </c>
      <c r="J25" s="7">
        <v>0.74523809523809526</v>
      </c>
      <c r="K25" s="7">
        <v>0.22380952380952382</v>
      </c>
      <c r="L25" s="7">
        <v>3.0952380952380953E-2</v>
      </c>
      <c r="M25" s="7">
        <v>1</v>
      </c>
    </row>
    <row r="26" spans="2:13" x14ac:dyDescent="0.3">
      <c r="B26" t="s">
        <v>0</v>
      </c>
      <c r="C26" s="7">
        <v>1</v>
      </c>
      <c r="D26" s="7">
        <v>1</v>
      </c>
      <c r="E26" s="7">
        <v>1</v>
      </c>
      <c r="F26" s="7">
        <v>1</v>
      </c>
      <c r="I26" t="s">
        <v>0</v>
      </c>
      <c r="J26" s="7">
        <v>0.55501916796819539</v>
      </c>
      <c r="K26" s="7">
        <v>0.39031662643759762</v>
      </c>
      <c r="L26" s="7">
        <v>5.4664205594207017E-2</v>
      </c>
      <c r="M26" s="7">
        <v>1</v>
      </c>
    </row>
    <row r="30" spans="2:13" x14ac:dyDescent="0.3">
      <c r="B30" s="1" t="s">
        <v>1108</v>
      </c>
      <c r="D30" s="16" t="s">
        <v>1190</v>
      </c>
      <c r="E30" s="15"/>
      <c r="F30" s="15"/>
      <c r="G30" s="15"/>
    </row>
    <row r="31" spans="2:13" x14ac:dyDescent="0.3">
      <c r="B31" s="1" t="s">
        <v>1195</v>
      </c>
      <c r="C31" s="1" t="s">
        <v>1133</v>
      </c>
      <c r="D31" t="s">
        <v>1191</v>
      </c>
      <c r="E31" t="s">
        <v>1192</v>
      </c>
      <c r="F31" t="s">
        <v>1193</v>
      </c>
      <c r="G31" s="15" t="s">
        <v>0</v>
      </c>
    </row>
    <row r="32" spans="2:13" x14ac:dyDescent="0.3">
      <c r="B32" t="s">
        <v>1196</v>
      </c>
      <c r="C32" t="s">
        <v>1145</v>
      </c>
      <c r="D32" s="15">
        <v>0.11651785714285715</v>
      </c>
      <c r="E32" s="15">
        <v>0.13676286072772897</v>
      </c>
      <c r="F32" s="15">
        <v>0.10435779816513761</v>
      </c>
      <c r="G32" s="15">
        <v>0.11793297518546943</v>
      </c>
    </row>
    <row r="33" spans="2:8" x14ac:dyDescent="0.3">
      <c r="C33" t="s">
        <v>1146</v>
      </c>
      <c r="D33" s="15">
        <v>0.11874999999999999</v>
      </c>
      <c r="E33" s="15">
        <v>0.10037641154328733</v>
      </c>
      <c r="F33" s="15">
        <v>0.10550458715596331</v>
      </c>
      <c r="G33" s="15">
        <v>0.11204911742133537</v>
      </c>
    </row>
    <row r="34" spans="2:8" x14ac:dyDescent="0.3">
      <c r="C34" t="s">
        <v>1147</v>
      </c>
      <c r="D34" s="15">
        <v>0.12455357142857143</v>
      </c>
      <c r="E34" s="15">
        <v>0.11041405269761606</v>
      </c>
      <c r="F34" s="15">
        <v>0.11009174311926606</v>
      </c>
      <c r="G34" s="15">
        <v>0.1184446149910463</v>
      </c>
    </row>
    <row r="35" spans="2:8" x14ac:dyDescent="0.3">
      <c r="C35" t="s">
        <v>1148</v>
      </c>
      <c r="D35" s="15">
        <v>0.12053571428571429</v>
      </c>
      <c r="E35" s="15">
        <v>0.10288582183186951</v>
      </c>
      <c r="F35" s="15">
        <v>0.12385321100917432</v>
      </c>
      <c r="G35" s="15">
        <v>0.117677155282681</v>
      </c>
    </row>
    <row r="36" spans="2:8" x14ac:dyDescent="0.3">
      <c r="C36" t="s">
        <v>1149</v>
      </c>
      <c r="D36" s="15">
        <v>0.13526785714285713</v>
      </c>
      <c r="E36" s="15">
        <v>0.13048933500627352</v>
      </c>
      <c r="F36" s="15">
        <v>0.12729357798165136</v>
      </c>
      <c r="G36" s="15">
        <v>0.13251470964441034</v>
      </c>
    </row>
    <row r="37" spans="2:8" x14ac:dyDescent="0.3">
      <c r="C37" t="s">
        <v>1150</v>
      </c>
      <c r="D37" s="15">
        <v>0.12321428571428572</v>
      </c>
      <c r="E37" s="15">
        <v>0.11794228356336262</v>
      </c>
      <c r="F37" s="15">
        <v>0.11123853211009174</v>
      </c>
      <c r="G37" s="15">
        <v>0.11946789460220004</v>
      </c>
      <c r="H37" s="2"/>
    </row>
    <row r="38" spans="2:8" x14ac:dyDescent="0.3">
      <c r="C38" t="s">
        <v>1151</v>
      </c>
      <c r="D38" s="15">
        <v>0.10089285714285715</v>
      </c>
      <c r="E38" s="15">
        <v>0.11417816813048934</v>
      </c>
      <c r="F38" s="15">
        <v>0.11467889908256881</v>
      </c>
      <c r="G38" s="15">
        <v>0.10667689946277821</v>
      </c>
    </row>
    <row r="39" spans="2:8" x14ac:dyDescent="0.3">
      <c r="C39" t="s">
        <v>1152</v>
      </c>
      <c r="D39" s="15">
        <v>8.8392857142857148E-2</v>
      </c>
      <c r="E39" s="15">
        <v>0.10288582183186951</v>
      </c>
      <c r="F39" s="15">
        <v>0.10550458715596331</v>
      </c>
      <c r="G39" s="15">
        <v>9.5165003837298548E-2</v>
      </c>
    </row>
    <row r="40" spans="2:8" x14ac:dyDescent="0.3">
      <c r="C40" t="s">
        <v>1153</v>
      </c>
      <c r="D40" s="15">
        <v>7.1874999999999994E-2</v>
      </c>
      <c r="E40" s="15">
        <v>8.4065244667503133E-2</v>
      </c>
      <c r="F40" s="15">
        <v>9.7477064220183485E-2</v>
      </c>
      <c r="G40" s="15">
        <v>8.0071629572780759E-2</v>
      </c>
    </row>
    <row r="41" spans="2:8" x14ac:dyDescent="0.3">
      <c r="B41" t="s">
        <v>1200</v>
      </c>
      <c r="D41" s="15">
        <v>0.62049861495844871</v>
      </c>
      <c r="E41" s="15">
        <v>0.51419354838709674</v>
      </c>
      <c r="F41" s="15">
        <v>0.46309081253319173</v>
      </c>
      <c r="G41" s="15">
        <v>0.55501916796819539</v>
      </c>
    </row>
    <row r="42" spans="2:8" x14ac:dyDescent="0.3">
      <c r="B42" t="s">
        <v>1197</v>
      </c>
      <c r="C42" t="s">
        <v>1145</v>
      </c>
      <c r="D42" s="15">
        <v>0.1329225352112676</v>
      </c>
      <c r="E42" s="15">
        <v>0.14754098360655737</v>
      </c>
      <c r="F42" s="15">
        <v>0.15498938428874734</v>
      </c>
      <c r="G42" s="15">
        <v>0.1440523826846126</v>
      </c>
    </row>
    <row r="43" spans="2:8" x14ac:dyDescent="0.3">
      <c r="C43" t="s">
        <v>1146</v>
      </c>
      <c r="D43" s="15">
        <v>0.15140845070422534</v>
      </c>
      <c r="E43" s="15">
        <v>0.13561847988077497</v>
      </c>
      <c r="F43" s="15">
        <v>0.11040339702760085</v>
      </c>
      <c r="G43" s="15">
        <v>0.13350309203346672</v>
      </c>
    </row>
    <row r="44" spans="2:8" x14ac:dyDescent="0.3">
      <c r="C44" t="s">
        <v>1147</v>
      </c>
      <c r="D44" s="15">
        <v>0.14788732394366197</v>
      </c>
      <c r="E44" s="15">
        <v>0.14008941877794337</v>
      </c>
      <c r="F44" s="15">
        <v>0.13375796178343949</v>
      </c>
      <c r="G44" s="15">
        <v>0.14114223353946889</v>
      </c>
    </row>
    <row r="45" spans="2:8" x14ac:dyDescent="0.3">
      <c r="C45" t="s">
        <v>1148</v>
      </c>
      <c r="D45" s="15">
        <v>0.15140845070422534</v>
      </c>
      <c r="E45" s="15">
        <v>0.13561847988077497</v>
      </c>
      <c r="F45" s="15">
        <v>0.1464968152866242</v>
      </c>
      <c r="G45" s="15">
        <v>0.14587122590032739</v>
      </c>
    </row>
    <row r="46" spans="2:8" x14ac:dyDescent="0.3">
      <c r="C46" t="s">
        <v>1149</v>
      </c>
      <c r="D46" s="15">
        <v>0.12235915492957747</v>
      </c>
      <c r="E46" s="15">
        <v>0.13710879284649777</v>
      </c>
      <c r="F46" s="15">
        <v>0.11995753715498939</v>
      </c>
      <c r="G46" s="15">
        <v>0.12513641324117861</v>
      </c>
    </row>
    <row r="47" spans="2:8" x14ac:dyDescent="0.3">
      <c r="C47" t="s">
        <v>1150</v>
      </c>
      <c r="D47" s="15">
        <v>0.125</v>
      </c>
      <c r="E47" s="15">
        <v>0.13710879284649777</v>
      </c>
      <c r="F47" s="15">
        <v>0.13481953290870488</v>
      </c>
      <c r="G47" s="15">
        <v>0.13132048017460896</v>
      </c>
    </row>
    <row r="48" spans="2:8" x14ac:dyDescent="0.3">
      <c r="C48" t="s">
        <v>1151</v>
      </c>
      <c r="D48" s="15">
        <v>0.10651408450704225</v>
      </c>
      <c r="E48" s="15">
        <v>7.4515648286140088E-2</v>
      </c>
      <c r="F48" s="15">
        <v>0.10191082802547771</v>
      </c>
      <c r="G48" s="15">
        <v>9.7126227719170607E-2</v>
      </c>
    </row>
    <row r="49" spans="2:7" x14ac:dyDescent="0.3">
      <c r="C49" t="s">
        <v>1152</v>
      </c>
      <c r="D49" s="15">
        <v>3.1690140845070422E-2</v>
      </c>
      <c r="E49" s="15">
        <v>6.259314456035768E-2</v>
      </c>
      <c r="F49" s="15">
        <v>5.6263269639065819E-2</v>
      </c>
      <c r="G49" s="15">
        <v>4.76536922517279E-2</v>
      </c>
    </row>
    <row r="50" spans="2:7" x14ac:dyDescent="0.3">
      <c r="C50" t="s">
        <v>1153</v>
      </c>
      <c r="D50" s="15">
        <v>3.0809859154929578E-2</v>
      </c>
      <c r="E50" s="15">
        <v>2.9806259314456036E-2</v>
      </c>
      <c r="F50" s="15">
        <v>4.1401273885350316E-2</v>
      </c>
      <c r="G50" s="15">
        <v>3.4194252455438341E-2</v>
      </c>
    </row>
    <row r="51" spans="2:7" x14ac:dyDescent="0.3">
      <c r="B51" t="s">
        <v>1201</v>
      </c>
      <c r="D51" s="15">
        <v>0.31468144044321328</v>
      </c>
      <c r="E51" s="15">
        <v>0.43290322580645163</v>
      </c>
      <c r="F51" s="15">
        <v>0.50026553372278282</v>
      </c>
      <c r="G51" s="15">
        <v>0.39031662643759762</v>
      </c>
    </row>
    <row r="52" spans="2:7" x14ac:dyDescent="0.3">
      <c r="B52" t="s">
        <v>1198</v>
      </c>
      <c r="C52" t="s">
        <v>1145</v>
      </c>
      <c r="D52" s="15">
        <v>0.14957264957264957</v>
      </c>
      <c r="E52" s="15">
        <v>0.15853658536585366</v>
      </c>
      <c r="F52" s="15">
        <v>0.17391304347826086</v>
      </c>
      <c r="G52" s="15">
        <v>0.15584415584415584</v>
      </c>
    </row>
    <row r="53" spans="2:7" x14ac:dyDescent="0.3">
      <c r="C53" t="s">
        <v>1146</v>
      </c>
      <c r="D53" s="15">
        <v>0.14102564102564102</v>
      </c>
      <c r="E53" s="15">
        <v>9.7560975609756101E-2</v>
      </c>
      <c r="F53" s="15">
        <v>0.10144927536231885</v>
      </c>
      <c r="G53" s="15">
        <v>0.12467532467532468</v>
      </c>
    </row>
    <row r="54" spans="2:7" x14ac:dyDescent="0.3">
      <c r="C54" t="s">
        <v>1147</v>
      </c>
      <c r="D54" s="15">
        <v>8.5470085470085472E-2</v>
      </c>
      <c r="E54" s="15">
        <v>0.21951219512195122</v>
      </c>
      <c r="F54" s="15">
        <v>0.11594202898550725</v>
      </c>
      <c r="G54" s="15">
        <v>0.11948051948051948</v>
      </c>
    </row>
    <row r="55" spans="2:7" x14ac:dyDescent="0.3">
      <c r="C55" t="s">
        <v>1148</v>
      </c>
      <c r="D55" s="15">
        <v>0.18376068376068377</v>
      </c>
      <c r="E55" s="15">
        <v>9.7560975609756101E-2</v>
      </c>
      <c r="F55" s="15">
        <v>0.17391304347826086</v>
      </c>
      <c r="G55" s="15">
        <v>0.16363636363636364</v>
      </c>
    </row>
    <row r="56" spans="2:7" x14ac:dyDescent="0.3">
      <c r="C56" t="s">
        <v>1149</v>
      </c>
      <c r="D56" s="15">
        <v>0.15811965811965811</v>
      </c>
      <c r="E56" s="15">
        <v>9.7560975609756101E-2</v>
      </c>
      <c r="F56" s="15">
        <v>8.6956521739130432E-2</v>
      </c>
      <c r="G56" s="15">
        <v>0.13246753246753246</v>
      </c>
    </row>
    <row r="57" spans="2:7" x14ac:dyDescent="0.3">
      <c r="C57" t="s">
        <v>1150</v>
      </c>
      <c r="D57" s="15">
        <v>0.12393162393162394</v>
      </c>
      <c r="E57" s="15">
        <v>0.14634146341463414</v>
      </c>
      <c r="F57" s="15">
        <v>0.11594202898550725</v>
      </c>
      <c r="G57" s="15">
        <v>0.12727272727272726</v>
      </c>
    </row>
    <row r="58" spans="2:7" x14ac:dyDescent="0.3">
      <c r="C58" t="s">
        <v>1151</v>
      </c>
      <c r="D58" s="15">
        <v>8.5470085470085472E-2</v>
      </c>
      <c r="E58" s="15">
        <v>0.10975609756097561</v>
      </c>
      <c r="F58" s="15">
        <v>0.14492753623188406</v>
      </c>
      <c r="G58" s="15">
        <v>0.1012987012987013</v>
      </c>
    </row>
    <row r="59" spans="2:7" x14ac:dyDescent="0.3">
      <c r="C59" t="s">
        <v>1152</v>
      </c>
      <c r="D59" s="15">
        <v>3.4188034188034191E-2</v>
      </c>
      <c r="E59" s="15">
        <v>3.6585365853658534E-2</v>
      </c>
      <c r="F59" s="15">
        <v>7.2463768115942032E-2</v>
      </c>
      <c r="G59" s="15">
        <v>4.1558441558441558E-2</v>
      </c>
    </row>
    <row r="60" spans="2:7" x14ac:dyDescent="0.3">
      <c r="C60" t="s">
        <v>1153</v>
      </c>
      <c r="D60" s="15">
        <v>3.8461538461538464E-2</v>
      </c>
      <c r="E60" s="15">
        <v>3.6585365853658534E-2</v>
      </c>
      <c r="F60" s="15">
        <v>1.4492753623188406E-2</v>
      </c>
      <c r="G60" s="15">
        <v>3.3766233766233764E-2</v>
      </c>
    </row>
    <row r="61" spans="2:7" x14ac:dyDescent="0.3">
      <c r="B61" t="s">
        <v>1202</v>
      </c>
      <c r="D61" s="15">
        <v>6.4819944598337953E-2</v>
      </c>
      <c r="E61" s="15">
        <v>5.2903225806451612E-2</v>
      </c>
      <c r="F61" s="15">
        <v>3.6643653744025492E-2</v>
      </c>
      <c r="G61" s="15">
        <v>5.4664205594207017E-2</v>
      </c>
    </row>
    <row r="62" spans="2:7" x14ac:dyDescent="0.3">
      <c r="B62" t="s">
        <v>0</v>
      </c>
      <c r="D62" s="15">
        <v>1</v>
      </c>
      <c r="E62" s="15">
        <v>1</v>
      </c>
      <c r="F62" s="15">
        <v>1</v>
      </c>
      <c r="G62" s="15">
        <v>1</v>
      </c>
    </row>
  </sheetData>
  <conditionalFormatting pivot="1" sqref="C17:C25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D17:E25">
    <cfRule type="colorScale" priority="3">
      <colorScale>
        <cfvo type="min"/>
        <cfvo type="percentile" val="50"/>
        <cfvo type="max"/>
        <color rgb="FFF8696B"/>
        <color theme="4" tint="0.79998168889431442"/>
        <color rgb="FF5A8AC6"/>
      </colorScale>
    </cfRule>
  </conditionalFormatting>
  <conditionalFormatting pivot="1" sqref="D32:F40 D42:F50 D52:F60">
    <cfRule type="colorScale" priority="1">
      <colorScale>
        <cfvo type="percent" val="0"/>
        <cfvo type="percentile" val="50"/>
        <cfvo type="percent" val="100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5B5E6E-2DA8-4366-8C34-A9907C789C49}">
  <dimension ref="B2:AP93"/>
  <sheetViews>
    <sheetView tabSelected="1" zoomScale="80" zoomScaleNormal="80" workbookViewId="0">
      <selection activeCell="F15" sqref="F15"/>
    </sheetView>
  </sheetViews>
  <sheetFormatPr defaultColWidth="18.109375" defaultRowHeight="14.4" x14ac:dyDescent="0.3"/>
  <cols>
    <col min="1" max="1" width="5.21875" customWidth="1"/>
    <col min="2" max="2" width="18.88671875" bestFit="1" customWidth="1"/>
    <col min="3" max="3" width="7" bestFit="1" customWidth="1"/>
    <col min="4" max="4" width="15.21875" bestFit="1" customWidth="1"/>
    <col min="5" max="5" width="13" bestFit="1" customWidth="1"/>
    <col min="6" max="6" width="12.109375" bestFit="1" customWidth="1"/>
    <col min="7" max="7" width="11.21875" bestFit="1" customWidth="1"/>
    <col min="8" max="8" width="12.109375" bestFit="1" customWidth="1"/>
    <col min="9" max="9" width="14.6640625" bestFit="1" customWidth="1"/>
    <col min="10" max="10" width="14.109375" bestFit="1" customWidth="1"/>
    <col min="11" max="11" width="10.109375" bestFit="1" customWidth="1"/>
    <col min="12" max="12" width="13.33203125" bestFit="1" customWidth="1"/>
    <col min="13" max="13" width="11.21875" bestFit="1" customWidth="1"/>
    <col min="14" max="14" width="11.109375" bestFit="1" customWidth="1"/>
    <col min="15" max="15" width="13.109375" bestFit="1" customWidth="1"/>
    <col min="16" max="16" width="12.88671875" bestFit="1" customWidth="1"/>
    <col min="17" max="17" width="17.88671875" bestFit="1" customWidth="1"/>
    <col min="18" max="26" width="16" bestFit="1" customWidth="1"/>
    <col min="27" max="27" width="15" bestFit="1" customWidth="1"/>
    <col min="28" max="28" width="17.21875" bestFit="1" customWidth="1"/>
    <col min="29" max="29" width="16.5546875" bestFit="1" customWidth="1"/>
    <col min="30" max="30" width="14.88671875" bestFit="1" customWidth="1"/>
    <col min="31" max="31" width="10.6640625" bestFit="1" customWidth="1"/>
    <col min="32" max="32" width="6.44140625" bestFit="1" customWidth="1"/>
    <col min="33" max="33" width="20" bestFit="1" customWidth="1"/>
    <col min="34" max="34" width="8.88671875" bestFit="1" customWidth="1"/>
    <col min="35" max="35" width="11.21875" bestFit="1" customWidth="1"/>
    <col min="36" max="37" width="11.77734375" bestFit="1" customWidth="1"/>
    <col min="38" max="38" width="14.5546875" bestFit="1" customWidth="1"/>
    <col min="39" max="39" width="7.44140625" bestFit="1" customWidth="1"/>
    <col min="40" max="40" width="10" bestFit="1" customWidth="1"/>
    <col min="41" max="41" width="8.88671875" bestFit="1" customWidth="1"/>
    <col min="42" max="42" width="11.21875" bestFit="1" customWidth="1"/>
    <col min="43" max="43" width="11.33203125" bestFit="1" customWidth="1"/>
  </cols>
  <sheetData>
    <row r="2" spans="2:29" x14ac:dyDescent="0.3">
      <c r="J2" s="1" t="s">
        <v>1219</v>
      </c>
      <c r="K2" t="s">
        <v>1220</v>
      </c>
    </row>
    <row r="3" spans="2:29" x14ac:dyDescent="0.3">
      <c r="J3" s="1" t="s">
        <v>1111</v>
      </c>
      <c r="K3" t="s">
        <v>1206</v>
      </c>
    </row>
    <row r="4" spans="2:29" x14ac:dyDescent="0.3">
      <c r="D4" s="20" t="s">
        <v>1217</v>
      </c>
      <c r="P4" s="1" t="s">
        <v>1219</v>
      </c>
      <c r="Q4" t="s">
        <v>1220</v>
      </c>
    </row>
    <row r="5" spans="2:29" x14ac:dyDescent="0.3">
      <c r="B5" s="1" t="s">
        <v>1111</v>
      </c>
      <c r="C5" s="1" t="s">
        <v>1112</v>
      </c>
      <c r="D5" t="s">
        <v>1108</v>
      </c>
      <c r="E5" t="s">
        <v>1222</v>
      </c>
      <c r="F5" t="s">
        <v>1221</v>
      </c>
      <c r="G5" t="s">
        <v>1168</v>
      </c>
      <c r="H5" t="s">
        <v>1211</v>
      </c>
      <c r="J5" s="1" t="s">
        <v>1112</v>
      </c>
      <c r="K5" s="15" t="s">
        <v>1108</v>
      </c>
      <c r="L5" t="s">
        <v>1225</v>
      </c>
      <c r="M5" t="s">
        <v>1226</v>
      </c>
    </row>
    <row r="6" spans="2:29" x14ac:dyDescent="0.3">
      <c r="B6" t="s">
        <v>1109</v>
      </c>
      <c r="C6" t="s">
        <v>1113</v>
      </c>
      <c r="D6" s="5">
        <v>1800</v>
      </c>
      <c r="E6" s="18">
        <v>112965.10000000005</v>
      </c>
      <c r="F6" s="18">
        <v>2929582.900000006</v>
      </c>
      <c r="G6" s="4">
        <v>23.227222222222224</v>
      </c>
      <c r="H6" s="17">
        <v>62.758388888888916</v>
      </c>
      <c r="J6" t="s">
        <v>1113</v>
      </c>
      <c r="K6" s="15">
        <v>0.44761904761904764</v>
      </c>
      <c r="L6" s="18">
        <v>6027.92</v>
      </c>
      <c r="M6" s="17">
        <v>25.65072340425532</v>
      </c>
      <c r="R6" s="1" t="s">
        <v>1163</v>
      </c>
      <c r="S6" s="1" t="s">
        <v>1190</v>
      </c>
    </row>
    <row r="7" spans="2:29" x14ac:dyDescent="0.3">
      <c r="C7" t="s">
        <v>1114</v>
      </c>
      <c r="D7" s="5">
        <v>1688</v>
      </c>
      <c r="E7" s="18">
        <v>111063.7000000001</v>
      </c>
      <c r="F7" s="18">
        <v>5025599.3</v>
      </c>
      <c r="G7" s="4">
        <v>41.889810426540286</v>
      </c>
      <c r="H7" s="17">
        <v>65.796030805687266</v>
      </c>
      <c r="J7" t="s">
        <v>1114</v>
      </c>
      <c r="K7" s="15">
        <v>0.55238095238095242</v>
      </c>
      <c r="L7" s="18">
        <v>7791.729999999995</v>
      </c>
      <c r="M7" s="17">
        <v>26.868034482758603</v>
      </c>
      <c r="R7" s="15" t="s">
        <v>1108</v>
      </c>
      <c r="S7" s="15"/>
      <c r="T7" s="15"/>
      <c r="U7" t="s">
        <v>1225</v>
      </c>
      <c r="X7" t="s">
        <v>1226</v>
      </c>
      <c r="AA7" t="s">
        <v>1164</v>
      </c>
      <c r="AB7" t="s">
        <v>1229</v>
      </c>
      <c r="AC7" t="s">
        <v>1230</v>
      </c>
    </row>
    <row r="8" spans="2:29" x14ac:dyDescent="0.3">
      <c r="B8" t="s">
        <v>1115</v>
      </c>
      <c r="D8" s="5">
        <v>3488</v>
      </c>
      <c r="E8" s="18">
        <v>224028.7999999999</v>
      </c>
      <c r="F8" s="18">
        <v>7955182.2000000039</v>
      </c>
      <c r="G8" s="4">
        <v>32.258887614678898</v>
      </c>
      <c r="H8" s="17">
        <v>64.22844036697245</v>
      </c>
      <c r="J8" t="s">
        <v>0</v>
      </c>
      <c r="K8" s="15">
        <v>1</v>
      </c>
      <c r="L8" s="18">
        <v>13819.649999999992</v>
      </c>
      <c r="M8" s="17">
        <v>26.323142857142841</v>
      </c>
      <c r="P8" s="1" t="s">
        <v>1195</v>
      </c>
      <c r="Q8" s="1" t="s">
        <v>1133</v>
      </c>
      <c r="R8" t="s">
        <v>1191</v>
      </c>
      <c r="S8" t="s">
        <v>1192</v>
      </c>
      <c r="T8" t="s">
        <v>1193</v>
      </c>
      <c r="U8" t="s">
        <v>1191</v>
      </c>
      <c r="V8" t="s">
        <v>1192</v>
      </c>
      <c r="W8" t="s">
        <v>1193</v>
      </c>
      <c r="X8" t="s">
        <v>1191</v>
      </c>
      <c r="Y8" t="s">
        <v>1192</v>
      </c>
      <c r="Z8" t="s">
        <v>1193</v>
      </c>
    </row>
    <row r="9" spans="2:29" x14ac:dyDescent="0.3">
      <c r="B9" t="s">
        <v>1110</v>
      </c>
      <c r="C9" t="s">
        <v>1113</v>
      </c>
      <c r="D9" s="5">
        <v>1841</v>
      </c>
      <c r="E9" s="18">
        <v>108180.5999999998</v>
      </c>
      <c r="F9" s="18">
        <v>2838909.5999999982</v>
      </c>
      <c r="G9" s="4">
        <v>23.496469310157522</v>
      </c>
      <c r="H9" s="17">
        <v>58.761868549701141</v>
      </c>
      <c r="P9" t="s">
        <v>1196</v>
      </c>
      <c r="Q9" t="s">
        <v>1145</v>
      </c>
      <c r="R9" s="5">
        <v>19</v>
      </c>
      <c r="S9" s="5">
        <v>8</v>
      </c>
      <c r="T9" s="5">
        <v>10</v>
      </c>
      <c r="U9" s="18">
        <v>507.16999999999996</v>
      </c>
      <c r="V9" s="18">
        <v>212.46</v>
      </c>
      <c r="W9" s="18">
        <v>244.46</v>
      </c>
      <c r="X9" s="17">
        <v>26.693157894736839</v>
      </c>
      <c r="Y9" s="17">
        <v>26.557500000000001</v>
      </c>
      <c r="Z9" s="17">
        <v>24.446000000000002</v>
      </c>
      <c r="AA9" s="5">
        <v>37</v>
      </c>
      <c r="AB9" s="18">
        <v>964.08999999999992</v>
      </c>
      <c r="AC9" s="17">
        <v>26.056486486486484</v>
      </c>
    </row>
    <row r="10" spans="2:29" x14ac:dyDescent="0.3">
      <c r="C10" t="s">
        <v>1114</v>
      </c>
      <c r="D10" s="5">
        <v>1714</v>
      </c>
      <c r="E10" s="18">
        <v>115698.15000000001</v>
      </c>
      <c r="F10" s="18">
        <v>5266633.4400000032</v>
      </c>
      <c r="G10" s="4">
        <v>42.196032672112018</v>
      </c>
      <c r="H10" s="17">
        <v>67.501837806301054</v>
      </c>
      <c r="Q10" t="s">
        <v>1146</v>
      </c>
      <c r="R10" s="5">
        <v>21</v>
      </c>
      <c r="S10" s="5">
        <v>10</v>
      </c>
      <c r="T10" s="5">
        <v>6</v>
      </c>
      <c r="U10" s="18">
        <v>594.77999999999986</v>
      </c>
      <c r="V10" s="18">
        <v>269.62</v>
      </c>
      <c r="W10" s="18">
        <v>94.31</v>
      </c>
      <c r="X10" s="17">
        <v>28.322857142857135</v>
      </c>
      <c r="Y10" s="17">
        <v>26.962</v>
      </c>
      <c r="Z10" s="17">
        <v>15.718333333333334</v>
      </c>
      <c r="AA10" s="5">
        <v>37</v>
      </c>
      <c r="AB10" s="18">
        <v>958.70999999999992</v>
      </c>
      <c r="AC10" s="17">
        <v>25.911081081081079</v>
      </c>
    </row>
    <row r="11" spans="2:29" x14ac:dyDescent="0.3">
      <c r="B11" t="s">
        <v>1116</v>
      </c>
      <c r="D11" s="5">
        <v>3555</v>
      </c>
      <c r="E11" s="18">
        <v>223878.74999999933</v>
      </c>
      <c r="F11" s="18">
        <v>8105543.0400000084</v>
      </c>
      <c r="G11" s="4">
        <v>32.51223628691983</v>
      </c>
      <c r="H11" s="17">
        <v>62.975738396624287</v>
      </c>
      <c r="J11" s="1" t="s">
        <v>1219</v>
      </c>
      <c r="K11" t="s">
        <v>1220</v>
      </c>
      <c r="Q11" t="s">
        <v>1147</v>
      </c>
      <c r="R11" s="5">
        <v>23</v>
      </c>
      <c r="S11" s="5">
        <v>6</v>
      </c>
      <c r="T11" s="5">
        <v>4</v>
      </c>
      <c r="U11" s="18">
        <v>669.32000000000016</v>
      </c>
      <c r="V11" s="18">
        <v>167.24</v>
      </c>
      <c r="W11" s="18">
        <v>136.01</v>
      </c>
      <c r="X11" s="17">
        <v>29.100869565217398</v>
      </c>
      <c r="Y11" s="17">
        <v>27.873333333333335</v>
      </c>
      <c r="Z11" s="17">
        <v>34.002499999999998</v>
      </c>
      <c r="AA11" s="5">
        <v>33</v>
      </c>
      <c r="AB11" s="18">
        <v>972.57</v>
      </c>
      <c r="AC11" s="17">
        <v>29.471818181818183</v>
      </c>
    </row>
    <row r="12" spans="2:29" x14ac:dyDescent="0.3">
      <c r="B12" t="s">
        <v>0</v>
      </c>
      <c r="D12" s="5">
        <v>7043</v>
      </c>
      <c r="E12" s="18">
        <v>447907.54999999946</v>
      </c>
      <c r="F12" s="18">
        <v>16060725.240000032</v>
      </c>
      <c r="G12" s="4">
        <v>32.386767002697717</v>
      </c>
      <c r="H12" s="17">
        <v>63.596130910123449</v>
      </c>
      <c r="Q12" t="s">
        <v>1148</v>
      </c>
      <c r="R12" s="5">
        <v>10</v>
      </c>
      <c r="S12" s="5">
        <v>8</v>
      </c>
      <c r="T12" s="5">
        <v>7</v>
      </c>
      <c r="U12" s="18">
        <v>244.59</v>
      </c>
      <c r="V12" s="18">
        <v>206.44000000000003</v>
      </c>
      <c r="W12" s="18">
        <v>213.97</v>
      </c>
      <c r="X12" s="17">
        <v>24.459</v>
      </c>
      <c r="Y12" s="17">
        <v>25.805000000000003</v>
      </c>
      <c r="Z12" s="17">
        <v>30.567142857142859</v>
      </c>
      <c r="AA12" s="5">
        <v>25</v>
      </c>
      <c r="AB12" s="18">
        <v>665</v>
      </c>
      <c r="AC12" s="17">
        <v>26.6</v>
      </c>
    </row>
    <row r="13" spans="2:29" x14ac:dyDescent="0.3">
      <c r="J13" s="1" t="s">
        <v>1190</v>
      </c>
      <c r="K13" s="1" t="s">
        <v>1195</v>
      </c>
      <c r="L13" s="15" t="s">
        <v>1108</v>
      </c>
      <c r="M13" t="s">
        <v>1225</v>
      </c>
      <c r="N13" t="s">
        <v>1226</v>
      </c>
      <c r="Q13" t="s">
        <v>1149</v>
      </c>
      <c r="R13" s="5">
        <v>25</v>
      </c>
      <c r="S13" s="5">
        <v>8</v>
      </c>
      <c r="T13" s="5">
        <v>12</v>
      </c>
      <c r="U13" s="18">
        <v>624.73</v>
      </c>
      <c r="V13" s="18">
        <v>205.81000000000003</v>
      </c>
      <c r="W13" s="18">
        <v>340.11</v>
      </c>
      <c r="X13" s="17">
        <v>24.9892</v>
      </c>
      <c r="Y13" s="17">
        <v>25.726250000000004</v>
      </c>
      <c r="Z13" s="17">
        <v>28.342500000000001</v>
      </c>
      <c r="AA13" s="5">
        <v>45</v>
      </c>
      <c r="AB13" s="18">
        <v>1170.6500000000001</v>
      </c>
      <c r="AC13" s="17">
        <v>26.014444444444447</v>
      </c>
    </row>
    <row r="14" spans="2:29" x14ac:dyDescent="0.3">
      <c r="J14" t="s">
        <v>1191</v>
      </c>
      <c r="K14" t="s">
        <v>1196</v>
      </c>
      <c r="L14" s="15">
        <v>0.69953051643192488</v>
      </c>
      <c r="M14" s="18">
        <v>4057.6499999999992</v>
      </c>
      <c r="N14" s="17">
        <v>27.232550335570465</v>
      </c>
      <c r="Q14" t="s">
        <v>1150</v>
      </c>
      <c r="R14" s="5">
        <v>15</v>
      </c>
      <c r="S14" s="5">
        <v>11</v>
      </c>
      <c r="T14" s="5">
        <v>8</v>
      </c>
      <c r="U14" s="18">
        <v>449.89000000000004</v>
      </c>
      <c r="V14" s="18">
        <v>291.92</v>
      </c>
      <c r="W14" s="18">
        <v>265.49</v>
      </c>
      <c r="X14" s="17">
        <v>29.992666666666668</v>
      </c>
      <c r="Y14" s="17">
        <v>26.538181818181819</v>
      </c>
      <c r="Z14" s="17">
        <v>33.186250000000001</v>
      </c>
      <c r="AA14" s="5">
        <v>34</v>
      </c>
      <c r="AB14" s="18">
        <v>1007.3</v>
      </c>
      <c r="AC14" s="17">
        <v>29.626470588235293</v>
      </c>
    </row>
    <row r="15" spans="2:29" x14ac:dyDescent="0.3">
      <c r="B15" s="1" t="s">
        <v>1133</v>
      </c>
      <c r="C15" t="s">
        <v>1108</v>
      </c>
      <c r="D15" t="s">
        <v>1211</v>
      </c>
      <c r="E15" t="s">
        <v>1215</v>
      </c>
      <c r="H15" s="8"/>
      <c r="K15" t="s">
        <v>1197</v>
      </c>
      <c r="L15" s="15">
        <v>0.27699530516431925</v>
      </c>
      <c r="M15" s="18">
        <v>1549.3800000000003</v>
      </c>
      <c r="N15" s="17">
        <v>26.260677966101699</v>
      </c>
      <c r="Q15" t="s">
        <v>1151</v>
      </c>
      <c r="R15" s="5">
        <v>14</v>
      </c>
      <c r="S15" s="5">
        <v>11</v>
      </c>
      <c r="T15" s="5">
        <v>11</v>
      </c>
      <c r="U15" s="18">
        <v>400.29</v>
      </c>
      <c r="V15" s="18">
        <v>248.88000000000002</v>
      </c>
      <c r="W15" s="18">
        <v>345.1</v>
      </c>
      <c r="X15" s="17">
        <v>28.592142857142857</v>
      </c>
      <c r="Y15" s="17">
        <v>22.625454545454549</v>
      </c>
      <c r="Z15" s="17">
        <v>31.372727272727275</v>
      </c>
      <c r="AA15" s="5">
        <v>36</v>
      </c>
      <c r="AB15" s="18">
        <v>994.26999999999987</v>
      </c>
      <c r="AC15" s="17">
        <v>27.618611111111107</v>
      </c>
    </row>
    <row r="16" spans="2:29" x14ac:dyDescent="0.3">
      <c r="B16" t="s">
        <v>1145</v>
      </c>
      <c r="C16" s="7">
        <v>0.13020019877892944</v>
      </c>
      <c r="D16" s="17">
        <v>61.339203925845148</v>
      </c>
      <c r="E16" s="7">
        <v>0.12964409569838289</v>
      </c>
      <c r="H16" s="8"/>
      <c r="K16" t="s">
        <v>1198</v>
      </c>
      <c r="L16" s="15">
        <v>2.3474178403755867E-2</v>
      </c>
      <c r="M16" s="18">
        <v>154.56</v>
      </c>
      <c r="N16" s="17">
        <v>30.911999999999999</v>
      </c>
      <c r="Q16" t="s">
        <v>1152</v>
      </c>
      <c r="R16" s="5">
        <v>15</v>
      </c>
      <c r="S16" s="5">
        <v>5</v>
      </c>
      <c r="T16" s="5">
        <v>11</v>
      </c>
      <c r="U16" s="18">
        <v>405.40000000000003</v>
      </c>
      <c r="V16" s="18">
        <v>174.67999999999998</v>
      </c>
      <c r="W16" s="18">
        <v>277.55</v>
      </c>
      <c r="X16" s="17">
        <v>27.026666666666667</v>
      </c>
      <c r="Y16" s="17">
        <v>34.935999999999993</v>
      </c>
      <c r="Z16" s="17">
        <v>25.231818181818184</v>
      </c>
      <c r="AA16" s="5">
        <v>31</v>
      </c>
      <c r="AB16" s="18">
        <v>857.63000000000022</v>
      </c>
      <c r="AC16" s="17">
        <v>27.665483870967748</v>
      </c>
    </row>
    <row r="17" spans="2:29" x14ac:dyDescent="0.3">
      <c r="B17" t="s">
        <v>1146</v>
      </c>
      <c r="C17" s="7">
        <v>0.12111316200482748</v>
      </c>
      <c r="D17" s="17">
        <v>60.953458382180465</v>
      </c>
      <c r="E17" s="7">
        <v>0.11232713797424969</v>
      </c>
      <c r="J17" t="s">
        <v>1212</v>
      </c>
      <c r="L17" s="15">
        <v>0.40571428571428569</v>
      </c>
      <c r="M17" s="18">
        <v>5761.5900000000011</v>
      </c>
      <c r="N17" s="17">
        <v>27.049718309859159</v>
      </c>
      <c r="Q17" t="s">
        <v>1153</v>
      </c>
      <c r="R17" s="5">
        <v>7</v>
      </c>
      <c r="S17" s="5">
        <v>11</v>
      </c>
      <c r="T17" s="5">
        <v>16</v>
      </c>
      <c r="U17" s="18">
        <v>161.48000000000002</v>
      </c>
      <c r="V17" s="18">
        <v>258.46000000000004</v>
      </c>
      <c r="W17" s="18">
        <v>510.79999999999995</v>
      </c>
      <c r="X17" s="17">
        <v>23.068571428571431</v>
      </c>
      <c r="Y17" s="17">
        <v>23.49636363636364</v>
      </c>
      <c r="Z17" s="17">
        <v>31.924999999999997</v>
      </c>
      <c r="AA17" s="5">
        <v>34</v>
      </c>
      <c r="AB17" s="18">
        <v>930.73999999999978</v>
      </c>
      <c r="AC17" s="17">
        <v>27.374705882352934</v>
      </c>
    </row>
    <row r="18" spans="2:29" x14ac:dyDescent="0.3">
      <c r="B18" t="s">
        <v>1147</v>
      </c>
      <c r="C18" s="7">
        <v>0.12736049978702257</v>
      </c>
      <c r="D18" s="17">
        <v>61.192530657748122</v>
      </c>
      <c r="E18" s="7">
        <v>0.12492379453718813</v>
      </c>
      <c r="J18" t="s">
        <v>1192</v>
      </c>
      <c r="K18" t="s">
        <v>1196</v>
      </c>
      <c r="L18" s="15">
        <v>0.56934306569343063</v>
      </c>
      <c r="M18" s="18">
        <v>2035.5100000000009</v>
      </c>
      <c r="N18" s="17">
        <v>26.096282051282063</v>
      </c>
      <c r="P18" t="s">
        <v>1200</v>
      </c>
      <c r="R18" s="5">
        <v>149</v>
      </c>
      <c r="S18" s="5">
        <v>78</v>
      </c>
      <c r="T18" s="5">
        <v>85</v>
      </c>
      <c r="U18" s="18">
        <v>4057.650000000001</v>
      </c>
      <c r="V18" s="18">
        <v>2035.5100000000004</v>
      </c>
      <c r="W18" s="18">
        <v>2427.8000000000002</v>
      </c>
      <c r="X18" s="17">
        <v>27.232550335570476</v>
      </c>
      <c r="Y18" s="17">
        <v>26.096282051282056</v>
      </c>
      <c r="Z18" s="17">
        <v>28.562352941176474</v>
      </c>
      <c r="AA18" s="5">
        <v>312</v>
      </c>
      <c r="AB18" s="18">
        <v>8520.9599999999991</v>
      </c>
      <c r="AC18" s="17">
        <v>27.310769230769228</v>
      </c>
    </row>
    <row r="19" spans="2:29" x14ac:dyDescent="0.3">
      <c r="B19" t="s">
        <v>1148</v>
      </c>
      <c r="C19" s="7">
        <v>0.13119409342609684</v>
      </c>
      <c r="D19" s="17">
        <v>59.135497835497802</v>
      </c>
      <c r="E19" s="7">
        <v>0.12299038620500018</v>
      </c>
      <c r="K19" t="s">
        <v>1197</v>
      </c>
      <c r="L19" s="15">
        <v>0.38686131386861317</v>
      </c>
      <c r="M19" s="18">
        <v>1108.6200000000001</v>
      </c>
      <c r="N19" s="17">
        <v>20.917358490566041</v>
      </c>
      <c r="P19" t="s">
        <v>1197</v>
      </c>
      <c r="Q19" t="s">
        <v>1145</v>
      </c>
      <c r="R19" s="5">
        <v>5</v>
      </c>
      <c r="S19" s="5">
        <v>4</v>
      </c>
      <c r="T19" s="5">
        <v>11</v>
      </c>
      <c r="U19" s="18">
        <v>123.61000000000001</v>
      </c>
      <c r="V19" s="18">
        <v>44.28</v>
      </c>
      <c r="W19" s="18">
        <v>358.46</v>
      </c>
      <c r="X19" s="17">
        <v>24.722000000000001</v>
      </c>
      <c r="Y19" s="17">
        <v>11.07</v>
      </c>
      <c r="Z19" s="17">
        <v>32.587272727272726</v>
      </c>
      <c r="AA19" s="5">
        <v>20</v>
      </c>
      <c r="AB19" s="18">
        <v>526.35</v>
      </c>
      <c r="AC19" s="17">
        <v>26.317500000000003</v>
      </c>
    </row>
    <row r="20" spans="2:29" x14ac:dyDescent="0.3">
      <c r="B20" t="s">
        <v>1149</v>
      </c>
      <c r="C20" s="7">
        <v>0.12963225898054806</v>
      </c>
      <c r="D20" s="17">
        <v>61.618565169770022</v>
      </c>
      <c r="E20" s="7">
        <v>0.12755035774461645</v>
      </c>
      <c r="K20" t="s">
        <v>1198</v>
      </c>
      <c r="L20" s="15">
        <v>4.3795620437956206E-2</v>
      </c>
      <c r="M20" s="18">
        <v>146.19999999999999</v>
      </c>
      <c r="N20" s="17">
        <v>24.366666666666664</v>
      </c>
      <c r="Q20" t="s">
        <v>1146</v>
      </c>
      <c r="R20" s="5">
        <v>8</v>
      </c>
      <c r="S20" s="5">
        <v>12</v>
      </c>
      <c r="T20" s="5">
        <v>11</v>
      </c>
      <c r="U20" s="18">
        <v>190.47</v>
      </c>
      <c r="V20" s="18">
        <v>245.13</v>
      </c>
      <c r="W20" s="18">
        <v>271.84999999999997</v>
      </c>
      <c r="X20" s="17">
        <v>23.80875</v>
      </c>
      <c r="Y20" s="17">
        <v>20.427499999999998</v>
      </c>
      <c r="Z20" s="17">
        <v>24.713636363636361</v>
      </c>
      <c r="AA20" s="5">
        <v>31</v>
      </c>
      <c r="AB20" s="18">
        <v>707.44999999999993</v>
      </c>
      <c r="AC20" s="17">
        <v>22.820967741935483</v>
      </c>
    </row>
    <row r="21" spans="2:29" x14ac:dyDescent="0.3">
      <c r="B21" t="s">
        <v>1150</v>
      </c>
      <c r="C21" s="7">
        <v>0.12452080079511572</v>
      </c>
      <c r="D21" s="17">
        <v>60.759464082098091</v>
      </c>
      <c r="E21" s="7">
        <v>0.11573457750031188</v>
      </c>
      <c r="J21" t="s">
        <v>1213</v>
      </c>
      <c r="L21" s="15">
        <v>0.26095238095238094</v>
      </c>
      <c r="M21" s="18">
        <v>3290.3300000000004</v>
      </c>
      <c r="N21" s="17">
        <v>24.017007299270077</v>
      </c>
      <c r="Q21" t="s">
        <v>1147</v>
      </c>
      <c r="R21" s="5">
        <v>6</v>
      </c>
      <c r="S21" s="5">
        <v>5</v>
      </c>
      <c r="T21" s="5">
        <v>17</v>
      </c>
      <c r="U21" s="18">
        <v>155.92000000000002</v>
      </c>
      <c r="V21" s="18">
        <v>88.500000000000014</v>
      </c>
      <c r="W21" s="18">
        <v>371.61</v>
      </c>
      <c r="X21" s="17">
        <v>25.986666666666668</v>
      </c>
      <c r="Y21" s="17">
        <v>17.700000000000003</v>
      </c>
      <c r="Z21" s="17">
        <v>21.859411764705882</v>
      </c>
      <c r="AA21" s="5">
        <v>28</v>
      </c>
      <c r="AB21" s="18">
        <v>616.0300000000002</v>
      </c>
      <c r="AC21" s="17">
        <v>22.001071428571436</v>
      </c>
    </row>
    <row r="22" spans="2:29" x14ac:dyDescent="0.3">
      <c r="B22" t="s">
        <v>1151</v>
      </c>
      <c r="C22" s="7">
        <v>0.10265511855743291</v>
      </c>
      <c r="D22" s="17">
        <v>65.336168741355436</v>
      </c>
      <c r="E22" s="7">
        <v>0.10302474672059046</v>
      </c>
      <c r="J22" t="s">
        <v>1193</v>
      </c>
      <c r="K22" t="s">
        <v>1196</v>
      </c>
      <c r="L22" s="15">
        <v>0.48571428571428571</v>
      </c>
      <c r="M22" s="18">
        <v>2427.7999999999993</v>
      </c>
      <c r="N22" s="17">
        <v>28.562352941176464</v>
      </c>
      <c r="Q22" t="s">
        <v>1148</v>
      </c>
      <c r="R22" s="5">
        <v>11</v>
      </c>
      <c r="S22" s="5">
        <v>8</v>
      </c>
      <c r="T22" s="5">
        <v>10</v>
      </c>
      <c r="U22" s="18">
        <v>370.92000000000007</v>
      </c>
      <c r="V22" s="18">
        <v>220.56</v>
      </c>
      <c r="W22" s="18">
        <v>285.95999999999998</v>
      </c>
      <c r="X22" s="17">
        <v>33.720000000000006</v>
      </c>
      <c r="Y22" s="17">
        <v>27.57</v>
      </c>
      <c r="Z22" s="17">
        <v>28.595999999999997</v>
      </c>
      <c r="AA22" s="5">
        <v>29</v>
      </c>
      <c r="AB22" s="18">
        <v>877.44</v>
      </c>
      <c r="AC22" s="17">
        <v>30.256551724137932</v>
      </c>
    </row>
    <row r="23" spans="2:29" x14ac:dyDescent="0.3">
      <c r="B23" t="s">
        <v>1152</v>
      </c>
      <c r="C23" s="7">
        <v>7.3690188839982962E-2</v>
      </c>
      <c r="D23" s="17">
        <v>78.332755298651279</v>
      </c>
      <c r="E23" s="7">
        <v>9.1867174610851865E-2</v>
      </c>
      <c r="K23" t="s">
        <v>1197</v>
      </c>
      <c r="L23" s="15">
        <v>0.47428571428571431</v>
      </c>
      <c r="M23" s="18">
        <v>2188.7900000000009</v>
      </c>
      <c r="N23" s="17">
        <v>26.370963855421696</v>
      </c>
      <c r="Q23" t="s">
        <v>1149</v>
      </c>
      <c r="R23" s="5">
        <v>7</v>
      </c>
      <c r="S23" s="5">
        <v>6</v>
      </c>
      <c r="T23" s="5">
        <v>9</v>
      </c>
      <c r="U23" s="18">
        <v>180.61</v>
      </c>
      <c r="V23" s="18">
        <v>108.31</v>
      </c>
      <c r="W23" s="18">
        <v>276.69000000000005</v>
      </c>
      <c r="X23" s="17">
        <v>25.801428571428573</v>
      </c>
      <c r="Y23" s="17">
        <v>18.051666666666666</v>
      </c>
      <c r="Z23" s="17">
        <v>30.743333333333339</v>
      </c>
      <c r="AA23" s="5">
        <v>22</v>
      </c>
      <c r="AB23" s="18">
        <v>565.61</v>
      </c>
      <c r="AC23" s="17">
        <v>25.709545454545456</v>
      </c>
    </row>
    <row r="24" spans="2:29" x14ac:dyDescent="0.3">
      <c r="B24" t="s">
        <v>1153</v>
      </c>
      <c r="C24" s="7">
        <v>5.9633678830044015E-2</v>
      </c>
      <c r="D24" s="17">
        <v>77.854166666666671</v>
      </c>
      <c r="E24" s="7">
        <v>7.1937729008805074E-2</v>
      </c>
      <c r="K24" t="s">
        <v>1198</v>
      </c>
      <c r="L24" s="15">
        <v>0.04</v>
      </c>
      <c r="M24" s="18">
        <v>151.14000000000001</v>
      </c>
      <c r="N24" s="17">
        <v>21.591428571428573</v>
      </c>
      <c r="Q24" t="s">
        <v>1150</v>
      </c>
      <c r="R24" s="5">
        <v>11</v>
      </c>
      <c r="S24" s="5">
        <v>6</v>
      </c>
      <c r="T24" s="5">
        <v>12</v>
      </c>
      <c r="U24" s="18">
        <v>215.9</v>
      </c>
      <c r="V24" s="18">
        <v>144.14000000000001</v>
      </c>
      <c r="W24" s="18">
        <v>297.09000000000003</v>
      </c>
      <c r="X24" s="17">
        <v>19.627272727272729</v>
      </c>
      <c r="Y24" s="17">
        <v>24.023333333333337</v>
      </c>
      <c r="Z24" s="17">
        <v>24.757500000000004</v>
      </c>
      <c r="AA24" s="5">
        <v>29</v>
      </c>
      <c r="AB24" s="18">
        <v>657.13</v>
      </c>
      <c r="AC24" s="17">
        <v>22.659655172413792</v>
      </c>
    </row>
    <row r="25" spans="2:29" x14ac:dyDescent="0.3">
      <c r="B25" t="s">
        <v>0</v>
      </c>
      <c r="C25" s="7">
        <v>1</v>
      </c>
      <c r="D25" s="17">
        <v>63.5961309101233</v>
      </c>
      <c r="E25" s="7">
        <v>1</v>
      </c>
      <c r="J25" t="s">
        <v>1214</v>
      </c>
      <c r="L25" s="15">
        <v>0.33333333333333331</v>
      </c>
      <c r="M25" s="18">
        <v>4767.7299999999968</v>
      </c>
      <c r="N25" s="17">
        <v>27.244171428571409</v>
      </c>
      <c r="Q25" t="s">
        <v>1151</v>
      </c>
      <c r="R25" s="5">
        <v>6</v>
      </c>
      <c r="S25" s="5">
        <v>7</v>
      </c>
      <c r="T25" s="5">
        <v>4</v>
      </c>
      <c r="U25" s="18">
        <v>185.71</v>
      </c>
      <c r="V25" s="18">
        <v>140.53</v>
      </c>
      <c r="W25" s="18">
        <v>91.89</v>
      </c>
      <c r="X25" s="17">
        <v>30.951666666666668</v>
      </c>
      <c r="Y25" s="17">
        <v>20.075714285714287</v>
      </c>
      <c r="Z25" s="17">
        <v>22.9725</v>
      </c>
      <c r="AA25" s="5">
        <v>17</v>
      </c>
      <c r="AB25" s="18">
        <v>418.12999999999994</v>
      </c>
      <c r="AC25" s="17">
        <v>24.595882352941175</v>
      </c>
    </row>
    <row r="26" spans="2:29" x14ac:dyDescent="0.3">
      <c r="E26" s="13"/>
      <c r="J26" t="s">
        <v>0</v>
      </c>
      <c r="L26" s="15">
        <v>1</v>
      </c>
      <c r="M26" s="18">
        <v>13819.649999999996</v>
      </c>
      <c r="N26" s="17">
        <v>26.323142857142848</v>
      </c>
      <c r="Q26" t="s">
        <v>1152</v>
      </c>
      <c r="R26" s="5">
        <v>4</v>
      </c>
      <c r="S26" s="5">
        <v>4</v>
      </c>
      <c r="T26" s="5">
        <v>7</v>
      </c>
      <c r="U26" s="18">
        <v>106.01000000000002</v>
      </c>
      <c r="V26" s="18">
        <v>97.919999999999987</v>
      </c>
      <c r="W26" s="18">
        <v>175.81</v>
      </c>
      <c r="X26" s="17">
        <v>26.502500000000005</v>
      </c>
      <c r="Y26" s="17">
        <v>24.479999999999997</v>
      </c>
      <c r="Z26" s="17">
        <v>25.115714285714287</v>
      </c>
      <c r="AA26" s="5">
        <v>15</v>
      </c>
      <c r="AB26" s="18">
        <v>379.74</v>
      </c>
      <c r="AC26" s="17">
        <v>25.315999999999999</v>
      </c>
    </row>
    <row r="27" spans="2:29" x14ac:dyDescent="0.3">
      <c r="Q27" t="s">
        <v>1153</v>
      </c>
      <c r="R27" s="5">
        <v>1</v>
      </c>
      <c r="S27" s="5">
        <v>1</v>
      </c>
      <c r="T27" s="5">
        <v>2</v>
      </c>
      <c r="U27" s="18">
        <v>20.23</v>
      </c>
      <c r="V27" s="18">
        <v>19.25</v>
      </c>
      <c r="W27" s="18">
        <v>59.429999999999993</v>
      </c>
      <c r="X27" s="17">
        <v>20.23</v>
      </c>
      <c r="Y27" s="17">
        <v>19.25</v>
      </c>
      <c r="Z27" s="17">
        <v>29.714999999999996</v>
      </c>
      <c r="AA27" s="5">
        <v>4</v>
      </c>
      <c r="AB27" s="18">
        <v>98.910000000000011</v>
      </c>
      <c r="AC27" s="17">
        <v>24.727500000000003</v>
      </c>
    </row>
    <row r="28" spans="2:29" x14ac:dyDescent="0.3">
      <c r="B28" s="1" t="s">
        <v>1195</v>
      </c>
      <c r="C28" t="s">
        <v>1223</v>
      </c>
      <c r="D28" t="s">
        <v>1224</v>
      </c>
      <c r="E28" t="s">
        <v>1215</v>
      </c>
      <c r="F28" t="s">
        <v>1211</v>
      </c>
      <c r="P28" t="s">
        <v>1201</v>
      </c>
      <c r="R28" s="5">
        <v>59</v>
      </c>
      <c r="S28" s="5">
        <v>53</v>
      </c>
      <c r="T28" s="5">
        <v>83</v>
      </c>
      <c r="U28" s="18">
        <v>1549.3799999999999</v>
      </c>
      <c r="V28" s="18">
        <v>1108.6200000000001</v>
      </c>
      <c r="W28" s="18">
        <v>2188.7900000000004</v>
      </c>
      <c r="X28" s="17">
        <v>26.260677966101692</v>
      </c>
      <c r="Y28" s="17">
        <v>20.917358490566041</v>
      </c>
      <c r="Z28" s="17">
        <v>26.370963855421692</v>
      </c>
      <c r="AA28" s="5">
        <v>195</v>
      </c>
      <c r="AB28" s="18">
        <v>4846.79</v>
      </c>
      <c r="AC28" s="17">
        <v>24.855333333333334</v>
      </c>
    </row>
    <row r="29" spans="2:29" x14ac:dyDescent="0.3">
      <c r="B29" t="s">
        <v>1196</v>
      </c>
      <c r="C29" s="15">
        <v>0.55501916796819539</v>
      </c>
      <c r="D29" s="18">
        <v>279494.95000000065</v>
      </c>
      <c r="E29" s="18">
        <v>9694327.6499999836</v>
      </c>
      <c r="F29" s="17">
        <v>71.500370938859206</v>
      </c>
      <c r="G29" s="19"/>
      <c r="P29" t="s">
        <v>1198</v>
      </c>
      <c r="Q29" t="s">
        <v>1145</v>
      </c>
      <c r="R29" s="5"/>
      <c r="S29" s="5"/>
      <c r="T29" s="5">
        <v>1</v>
      </c>
      <c r="U29" s="18"/>
      <c r="V29" s="18"/>
      <c r="W29" s="18">
        <v>1.31</v>
      </c>
      <c r="X29" s="17"/>
      <c r="Y29" s="17"/>
      <c r="Z29" s="17">
        <v>1.31</v>
      </c>
      <c r="AA29" s="5">
        <v>1</v>
      </c>
      <c r="AB29" s="18">
        <v>1.31</v>
      </c>
      <c r="AC29" s="17">
        <v>1.31</v>
      </c>
    </row>
    <row r="30" spans="2:29" x14ac:dyDescent="0.3">
      <c r="B30" t="s">
        <v>1197</v>
      </c>
      <c r="C30" s="15">
        <v>0.39031662643759762</v>
      </c>
      <c r="D30" s="18">
        <v>150445.19999999998</v>
      </c>
      <c r="E30" s="18">
        <v>5980741.3399999924</v>
      </c>
      <c r="F30" s="17">
        <v>54.727246271371399</v>
      </c>
      <c r="J30" s="1" t="s">
        <v>1107</v>
      </c>
      <c r="K30" s="15" t="s">
        <v>1108</v>
      </c>
      <c r="L30" s="15" t="s">
        <v>1216</v>
      </c>
      <c r="M30" t="s">
        <v>1218</v>
      </c>
      <c r="N30" t="s">
        <v>1208</v>
      </c>
      <c r="Q30" t="s">
        <v>1146</v>
      </c>
      <c r="R30" s="5"/>
      <c r="S30" s="5">
        <v>1</v>
      </c>
      <c r="T30" s="5">
        <v>1</v>
      </c>
      <c r="U30" s="18"/>
      <c r="V30" s="18">
        <v>29.5</v>
      </c>
      <c r="W30" s="18">
        <v>25.92</v>
      </c>
      <c r="X30" s="17"/>
      <c r="Y30" s="17">
        <v>29.5</v>
      </c>
      <c r="Z30" s="17">
        <v>25.92</v>
      </c>
      <c r="AA30" s="5">
        <v>2</v>
      </c>
      <c r="AB30" s="18">
        <v>55.42</v>
      </c>
      <c r="AC30" s="17">
        <v>27.71</v>
      </c>
    </row>
    <row r="31" spans="2:29" x14ac:dyDescent="0.3">
      <c r="B31" t="s">
        <v>1198</v>
      </c>
      <c r="C31" s="15">
        <v>5.4664205594207017E-2</v>
      </c>
      <c r="D31" s="18">
        <v>17967.399999999991</v>
      </c>
      <c r="E31" s="18">
        <v>385656.25000000012</v>
      </c>
      <c r="F31" s="17">
        <v>46.668571428571404</v>
      </c>
      <c r="J31" t="s">
        <v>555</v>
      </c>
      <c r="K31" s="5">
        <v>293</v>
      </c>
      <c r="L31" s="18">
        <v>17893.949999999993</v>
      </c>
      <c r="M31" s="18">
        <v>639183.59999999986</v>
      </c>
      <c r="N31" s="17">
        <v>61.071501706484618</v>
      </c>
      <c r="Q31" t="s">
        <v>1147</v>
      </c>
      <c r="R31" s="5">
        <v>1</v>
      </c>
      <c r="S31" s="5">
        <v>4</v>
      </c>
      <c r="T31" s="5">
        <v>1</v>
      </c>
      <c r="U31" s="18">
        <v>35.340000000000003</v>
      </c>
      <c r="V31" s="18">
        <v>104.97999999999999</v>
      </c>
      <c r="W31" s="18">
        <v>22.34</v>
      </c>
      <c r="X31" s="17">
        <v>35.340000000000003</v>
      </c>
      <c r="Y31" s="17">
        <v>26.244999999999997</v>
      </c>
      <c r="Z31" s="17">
        <v>22.34</v>
      </c>
      <c r="AA31" s="5">
        <v>6</v>
      </c>
      <c r="AB31" s="18">
        <v>162.66</v>
      </c>
      <c r="AC31" s="17">
        <v>27.11</v>
      </c>
    </row>
    <row r="32" spans="2:29" x14ac:dyDescent="0.3">
      <c r="B32" t="s">
        <v>0</v>
      </c>
      <c r="C32" s="15">
        <v>1</v>
      </c>
      <c r="D32" s="18">
        <v>447907.55000000016</v>
      </c>
      <c r="E32" s="18">
        <v>16060725.239999993</v>
      </c>
      <c r="F32" s="17">
        <v>63.596130910123549</v>
      </c>
      <c r="J32" t="s">
        <v>855</v>
      </c>
      <c r="K32" s="5">
        <v>285</v>
      </c>
      <c r="L32" s="18">
        <v>20089.600000000006</v>
      </c>
      <c r="M32" s="18">
        <v>575829.49999999953</v>
      </c>
      <c r="N32" s="17">
        <v>70.489824561403523</v>
      </c>
      <c r="Q32" t="s">
        <v>1148</v>
      </c>
      <c r="R32" s="5">
        <v>1</v>
      </c>
      <c r="S32" s="5">
        <v>1</v>
      </c>
      <c r="T32" s="5">
        <v>1</v>
      </c>
      <c r="U32" s="18">
        <v>12.81</v>
      </c>
      <c r="V32" s="18">
        <v>11.72</v>
      </c>
      <c r="W32" s="18">
        <v>23.61</v>
      </c>
      <c r="X32" s="17">
        <v>12.81</v>
      </c>
      <c r="Y32" s="17">
        <v>11.72</v>
      </c>
      <c r="Z32" s="17">
        <v>23.61</v>
      </c>
      <c r="AA32" s="5">
        <v>3</v>
      </c>
      <c r="AB32" s="18">
        <v>48.14</v>
      </c>
      <c r="AC32" s="17">
        <v>16.046666666666667</v>
      </c>
    </row>
    <row r="33" spans="2:42" x14ac:dyDescent="0.3">
      <c r="J33" t="s">
        <v>864</v>
      </c>
      <c r="K33" s="5">
        <v>112</v>
      </c>
      <c r="L33" s="18">
        <v>7345.9999999999973</v>
      </c>
      <c r="M33" s="18">
        <v>243735.54999999996</v>
      </c>
      <c r="N33" s="17">
        <v>65.589285714285694</v>
      </c>
      <c r="Q33" t="s">
        <v>1149</v>
      </c>
      <c r="R33" s="5">
        <v>2</v>
      </c>
      <c r="S33" s="5"/>
      <c r="T33" s="5">
        <v>1</v>
      </c>
      <c r="U33" s="18">
        <v>57.39</v>
      </c>
      <c r="V33" s="18"/>
      <c r="W33" s="18">
        <v>34.44</v>
      </c>
      <c r="X33" s="17">
        <v>28.695</v>
      </c>
      <c r="Y33" s="17"/>
      <c r="Z33" s="17">
        <v>34.44</v>
      </c>
      <c r="AA33" s="5">
        <v>3</v>
      </c>
      <c r="AB33" s="18">
        <v>91.83</v>
      </c>
      <c r="AC33" s="17">
        <v>30.61</v>
      </c>
    </row>
    <row r="34" spans="2:42" x14ac:dyDescent="0.3">
      <c r="J34" t="s">
        <v>841</v>
      </c>
      <c r="K34" s="5">
        <v>108</v>
      </c>
      <c r="L34" s="18">
        <v>6727.1999999999971</v>
      </c>
      <c r="M34" s="18">
        <v>256295.05000000008</v>
      </c>
      <c r="N34" s="17">
        <v>62.288888888888863</v>
      </c>
      <c r="Q34" t="s">
        <v>1150</v>
      </c>
      <c r="R34" s="5"/>
      <c r="S34" s="5"/>
      <c r="T34" s="5">
        <v>1</v>
      </c>
      <c r="U34" s="18"/>
      <c r="V34" s="18"/>
      <c r="W34" s="18">
        <v>30.45</v>
      </c>
      <c r="X34" s="17"/>
      <c r="Y34" s="17"/>
      <c r="Z34" s="17">
        <v>30.45</v>
      </c>
      <c r="AA34" s="5">
        <v>1</v>
      </c>
      <c r="AB34" s="18">
        <v>30.45</v>
      </c>
      <c r="AC34" s="17">
        <v>30.45</v>
      </c>
    </row>
    <row r="35" spans="2:42" x14ac:dyDescent="0.3">
      <c r="B35" s="1" t="s">
        <v>1190</v>
      </c>
      <c r="C35" s="1" t="s">
        <v>1204</v>
      </c>
      <c r="D35" s="15" t="s">
        <v>1108</v>
      </c>
      <c r="E35" s="15" t="s">
        <v>1216</v>
      </c>
      <c r="F35" t="s">
        <v>1215</v>
      </c>
      <c r="G35" t="s">
        <v>1208</v>
      </c>
      <c r="J35" t="s">
        <v>858</v>
      </c>
      <c r="K35" s="5">
        <v>104</v>
      </c>
      <c r="L35" s="18">
        <v>6697.75</v>
      </c>
      <c r="M35" s="18">
        <v>221624.64999999991</v>
      </c>
      <c r="N35" s="17">
        <v>64.401442307692307</v>
      </c>
      <c r="Q35" t="s">
        <v>1151</v>
      </c>
      <c r="R35" s="5">
        <v>1</v>
      </c>
      <c r="S35" s="5"/>
      <c r="T35" s="5">
        <v>1</v>
      </c>
      <c r="U35" s="18">
        <v>49.02</v>
      </c>
      <c r="V35" s="18"/>
      <c r="W35" s="18">
        <v>13.07</v>
      </c>
      <c r="X35" s="17">
        <v>49.02</v>
      </c>
      <c r="Y35" s="17"/>
      <c r="Z35" s="17">
        <v>13.07</v>
      </c>
      <c r="AA35" s="5">
        <v>2</v>
      </c>
      <c r="AB35" s="18">
        <v>62.09</v>
      </c>
      <c r="AC35" s="17">
        <v>31.045000000000002</v>
      </c>
    </row>
    <row r="36" spans="2:42" x14ac:dyDescent="0.3">
      <c r="B36" t="s">
        <v>1191</v>
      </c>
      <c r="C36" t="s">
        <v>1196</v>
      </c>
      <c r="D36" s="15">
        <v>0.31804628709356808</v>
      </c>
      <c r="E36" s="15">
        <v>0.69196029296308026</v>
      </c>
      <c r="F36" s="15">
        <v>0.71567321480610802</v>
      </c>
      <c r="G36" s="17">
        <v>71.807098214285745</v>
      </c>
      <c r="J36" t="s">
        <v>352</v>
      </c>
      <c r="K36" s="5">
        <v>61</v>
      </c>
      <c r="L36" s="18">
        <v>3843.5499999999997</v>
      </c>
      <c r="M36" s="18">
        <v>149203.04999999999</v>
      </c>
      <c r="N36" s="17">
        <v>63.009016393442622</v>
      </c>
      <c r="P36" t="s">
        <v>1202</v>
      </c>
      <c r="R36" s="5">
        <v>5</v>
      </c>
      <c r="S36" s="5">
        <v>6</v>
      </c>
      <c r="T36" s="5">
        <v>7</v>
      </c>
      <c r="U36" s="18">
        <v>154.56</v>
      </c>
      <c r="V36" s="18">
        <v>146.19999999999999</v>
      </c>
      <c r="W36" s="18">
        <v>151.13999999999999</v>
      </c>
      <c r="X36" s="17">
        <v>30.911999999999999</v>
      </c>
      <c r="Y36" s="17">
        <v>24.366666666666664</v>
      </c>
      <c r="Z36" s="17">
        <v>21.591428571428569</v>
      </c>
      <c r="AA36" s="5">
        <v>18</v>
      </c>
      <c r="AB36" s="18">
        <v>451.9</v>
      </c>
      <c r="AC36" s="17">
        <v>25.105555555555554</v>
      </c>
    </row>
    <row r="37" spans="2:42" x14ac:dyDescent="0.3">
      <c r="C37" t="s">
        <v>1197</v>
      </c>
      <c r="D37" s="15">
        <v>0.16129490274030953</v>
      </c>
      <c r="E37" s="15">
        <v>0.26034781299405324</v>
      </c>
      <c r="F37" s="15">
        <v>0.26129360727812989</v>
      </c>
      <c r="G37" s="17">
        <v>53.273327464788764</v>
      </c>
      <c r="J37" t="s">
        <v>549</v>
      </c>
      <c r="K37" s="5">
        <v>60</v>
      </c>
      <c r="L37" s="18">
        <v>3835.8999999999996</v>
      </c>
      <c r="M37" s="18">
        <v>141928.85</v>
      </c>
      <c r="N37" s="17">
        <v>63.931666666666658</v>
      </c>
      <c r="P37" t="s">
        <v>0</v>
      </c>
      <c r="R37" s="5">
        <v>213</v>
      </c>
      <c r="S37" s="5">
        <v>137</v>
      </c>
      <c r="T37" s="5">
        <v>175</v>
      </c>
      <c r="U37" s="18">
        <v>5761.590000000002</v>
      </c>
      <c r="V37" s="18">
        <v>3290.33</v>
      </c>
      <c r="W37" s="18">
        <v>4767.7299999999977</v>
      </c>
      <c r="X37" s="17">
        <v>27.049718309859163</v>
      </c>
      <c r="Y37" s="17">
        <v>24.017007299270073</v>
      </c>
      <c r="Z37" s="17">
        <v>27.244171428571416</v>
      </c>
      <c r="AA37" s="5">
        <v>525</v>
      </c>
      <c r="AB37" s="18">
        <v>13819.65</v>
      </c>
      <c r="AC37" s="17">
        <v>26.323142857142855</v>
      </c>
    </row>
    <row r="38" spans="2:42" x14ac:dyDescent="0.3">
      <c r="C38" t="s">
        <v>1198</v>
      </c>
      <c r="D38" s="15">
        <v>3.3224478205310236E-2</v>
      </c>
      <c r="E38" s="15">
        <v>4.7691894042869075E-2</v>
      </c>
      <c r="F38" s="15">
        <v>2.303317791576423E-2</v>
      </c>
      <c r="G38" s="17">
        <v>47.376495726495726</v>
      </c>
      <c r="J38" t="s">
        <v>691</v>
      </c>
      <c r="K38" s="5">
        <v>52</v>
      </c>
      <c r="L38" s="18">
        <v>3452.8000000000011</v>
      </c>
      <c r="M38" s="18">
        <v>114974.75000000001</v>
      </c>
      <c r="N38" s="17">
        <v>66.40000000000002</v>
      </c>
      <c r="AD38" s="1" t="s">
        <v>1247</v>
      </c>
      <c r="AE38" t="s">
        <v>1206</v>
      </c>
      <c r="AL38" s="1" t="s">
        <v>1247</v>
      </c>
      <c r="AM38" t="s">
        <v>1206</v>
      </c>
    </row>
    <row r="39" spans="2:42" x14ac:dyDescent="0.3">
      <c r="B39" t="s">
        <v>1212</v>
      </c>
      <c r="D39" s="15">
        <v>0.51256566803918779</v>
      </c>
      <c r="E39" s="15">
        <v>0.51897428386728517</v>
      </c>
      <c r="F39" s="15">
        <v>0.29251678425450728</v>
      </c>
      <c r="G39" s="17">
        <v>64.391274238227012</v>
      </c>
      <c r="J39" t="s">
        <v>307</v>
      </c>
      <c r="K39" s="5">
        <v>51</v>
      </c>
      <c r="L39" s="18">
        <v>3461.8500000000004</v>
      </c>
      <c r="M39" s="18">
        <v>115950.84999999998</v>
      </c>
      <c r="N39" s="17">
        <v>67.879411764705893</v>
      </c>
      <c r="AD39" s="1" t="s">
        <v>1248</v>
      </c>
      <c r="AE39" t="s">
        <v>1206</v>
      </c>
      <c r="AL39" s="1" t="s">
        <v>1248</v>
      </c>
      <c r="AM39" t="s">
        <v>1206</v>
      </c>
    </row>
    <row r="40" spans="2:42" x14ac:dyDescent="0.3">
      <c r="B40" t="s">
        <v>1192</v>
      </c>
      <c r="C40" t="s">
        <v>1196</v>
      </c>
      <c r="D40" s="15">
        <v>0.11316200482748828</v>
      </c>
      <c r="E40" s="15">
        <v>0.57340168005100955</v>
      </c>
      <c r="F40" s="15">
        <v>0.59478856093617705</v>
      </c>
      <c r="G40" s="17">
        <v>71.81863237139271</v>
      </c>
      <c r="J40" t="s">
        <v>958</v>
      </c>
      <c r="K40" s="5">
        <v>44</v>
      </c>
      <c r="L40" s="18">
        <v>2898.65</v>
      </c>
      <c r="M40" s="18">
        <v>90071.999999999985</v>
      </c>
      <c r="N40" s="17">
        <v>65.878409090909088</v>
      </c>
      <c r="AD40" s="1" t="s">
        <v>1242</v>
      </c>
      <c r="AE40" t="s">
        <v>1206</v>
      </c>
      <c r="AL40" s="1" t="s">
        <v>1242</v>
      </c>
      <c r="AM40" t="s">
        <v>1206</v>
      </c>
    </row>
    <row r="41" spans="2:42" x14ac:dyDescent="0.3">
      <c r="C41" t="s">
        <v>1197</v>
      </c>
      <c r="D41" s="15">
        <v>9.5271901178475088E-2</v>
      </c>
      <c r="E41" s="15">
        <v>0.38826699096963885</v>
      </c>
      <c r="F41" s="15">
        <v>0.37625193302633508</v>
      </c>
      <c r="G41" s="17">
        <v>57.762295081967309</v>
      </c>
      <c r="J41" t="s">
        <v>317</v>
      </c>
      <c r="K41" s="5">
        <v>43</v>
      </c>
      <c r="L41" s="18">
        <v>2979.3500000000013</v>
      </c>
      <c r="M41" s="18">
        <v>71782.749999999985</v>
      </c>
      <c r="N41" s="17">
        <v>69.287209302325607</v>
      </c>
      <c r="P41" s="1" t="s">
        <v>1219</v>
      </c>
      <c r="Q41" t="s">
        <v>1220</v>
      </c>
      <c r="AD41" s="1" t="s">
        <v>1245</v>
      </c>
      <c r="AE41" t="s">
        <v>1206</v>
      </c>
      <c r="AL41" s="1" t="s">
        <v>1245</v>
      </c>
      <c r="AM41" t="s">
        <v>1206</v>
      </c>
    </row>
    <row r="42" spans="2:42" x14ac:dyDescent="0.3">
      <c r="C42" t="s">
        <v>1198</v>
      </c>
      <c r="D42" s="15">
        <v>1.1642765866818117E-2</v>
      </c>
      <c r="E42" s="15">
        <v>3.8331328979352236E-2</v>
      </c>
      <c r="F42" s="15">
        <v>2.8959506037487755E-2</v>
      </c>
      <c r="G42" s="17">
        <v>46.663414634146342</v>
      </c>
      <c r="J42" t="s">
        <v>369</v>
      </c>
      <c r="K42" s="5">
        <v>40</v>
      </c>
      <c r="L42" s="18">
        <v>2145.85</v>
      </c>
      <c r="M42" s="18">
        <v>70451.5</v>
      </c>
      <c r="N42" s="17">
        <v>53.646249999999995</v>
      </c>
      <c r="X42" s="20" t="s">
        <v>1249</v>
      </c>
      <c r="AD42" s="1" t="s">
        <v>1123</v>
      </c>
      <c r="AE42" t="s">
        <v>1206</v>
      </c>
      <c r="AL42" s="1" t="s">
        <v>1123</v>
      </c>
      <c r="AM42" t="s">
        <v>1206</v>
      </c>
    </row>
    <row r="43" spans="2:42" x14ac:dyDescent="0.3">
      <c r="B43" t="s">
        <v>1213</v>
      </c>
      <c r="D43" s="15">
        <v>0.22007667187278149</v>
      </c>
      <c r="E43" s="15">
        <v>0.2228682012616226</v>
      </c>
      <c r="F43" s="15">
        <v>0.28840490829541232</v>
      </c>
      <c r="G43" s="17">
        <v>64.402806451612904</v>
      </c>
      <c r="J43" t="s">
        <v>57</v>
      </c>
      <c r="K43" s="5">
        <v>39</v>
      </c>
      <c r="L43" s="18">
        <v>2278.9999999999995</v>
      </c>
      <c r="M43" s="18">
        <v>91699.050000000017</v>
      </c>
      <c r="N43" s="17">
        <v>58.435897435897424</v>
      </c>
      <c r="P43" s="1" t="s">
        <v>1107</v>
      </c>
      <c r="Q43" s="15" t="s">
        <v>1108</v>
      </c>
      <c r="R43" t="s">
        <v>1240</v>
      </c>
      <c r="S43" t="s">
        <v>1241</v>
      </c>
      <c r="AD43" s="1" t="s">
        <v>1243</v>
      </c>
      <c r="AE43" t="s">
        <v>1206</v>
      </c>
      <c r="AL43" s="1" t="s">
        <v>1243</v>
      </c>
      <c r="AM43" t="s">
        <v>1206</v>
      </c>
    </row>
    <row r="44" spans="2:42" x14ac:dyDescent="0.3">
      <c r="B44" t="s">
        <v>1193</v>
      </c>
      <c r="C44" t="s">
        <v>1196</v>
      </c>
      <c r="D44" s="15">
        <v>0.123810876047139</v>
      </c>
      <c r="E44" s="15">
        <v>0.53106657660984413</v>
      </c>
      <c r="F44" s="15">
        <v>0.53144777307797864</v>
      </c>
      <c r="G44" s="17">
        <v>70.421559633027542</v>
      </c>
      <c r="J44" t="s">
        <v>988</v>
      </c>
      <c r="K44" s="5">
        <v>38</v>
      </c>
      <c r="L44" s="18">
        <v>2898.7</v>
      </c>
      <c r="M44" s="18">
        <v>93193.099999999977</v>
      </c>
      <c r="N44" s="17">
        <v>76.281578947368416</v>
      </c>
      <c r="P44" t="s">
        <v>855</v>
      </c>
      <c r="Q44" s="5">
        <v>29</v>
      </c>
      <c r="R44" s="18">
        <v>754.21999999999991</v>
      </c>
      <c r="S44" s="18">
        <v>26.007586206896548</v>
      </c>
      <c r="W44" s="1" t="s">
        <v>1257</v>
      </c>
      <c r="Y44" s="1" t="s">
        <v>1111</v>
      </c>
    </row>
    <row r="45" spans="2:42" x14ac:dyDescent="0.3">
      <c r="C45" t="s">
        <v>1197</v>
      </c>
      <c r="D45" s="15">
        <v>0.13374982251881301</v>
      </c>
      <c r="E45" s="15">
        <v>0.44251396904109297</v>
      </c>
      <c r="F45" s="15">
        <v>0.44726091740020657</v>
      </c>
      <c r="G45" s="17">
        <v>54.318683651804676</v>
      </c>
      <c r="J45" t="s">
        <v>75</v>
      </c>
      <c r="K45" s="5">
        <v>32</v>
      </c>
      <c r="L45" s="18">
        <v>2047.8000000000004</v>
      </c>
      <c r="M45" s="18">
        <v>60707.25</v>
      </c>
      <c r="N45" s="17">
        <v>63.993750000000013</v>
      </c>
      <c r="P45" t="s">
        <v>841</v>
      </c>
      <c r="Q45" s="5">
        <v>16</v>
      </c>
      <c r="R45" s="18">
        <v>388.13</v>
      </c>
      <c r="S45" s="18">
        <v>24.258125</v>
      </c>
      <c r="W45" s="1" t="s">
        <v>1243</v>
      </c>
      <c r="X45" s="1" t="s">
        <v>1112</v>
      </c>
      <c r="Y45" t="s">
        <v>1109</v>
      </c>
      <c r="Z45" t="s">
        <v>1110</v>
      </c>
      <c r="AA45" t="s">
        <v>0</v>
      </c>
      <c r="AD45" s="1" t="s">
        <v>1133</v>
      </c>
      <c r="AE45" s="1" t="s">
        <v>1112</v>
      </c>
      <c r="AF45" t="s">
        <v>1250</v>
      </c>
      <c r="AG45" t="s">
        <v>1246</v>
      </c>
      <c r="AH45" t="s">
        <v>1251</v>
      </c>
      <c r="AI45" t="s">
        <v>1168</v>
      </c>
      <c r="AL45" s="1" t="s">
        <v>1107</v>
      </c>
      <c r="AM45" t="s">
        <v>1250</v>
      </c>
      <c r="AN45" t="s">
        <v>1256</v>
      </c>
      <c r="AO45" t="s">
        <v>1251</v>
      </c>
      <c r="AP45" t="s">
        <v>1168</v>
      </c>
    </row>
    <row r="46" spans="2:42" x14ac:dyDescent="0.3">
      <c r="C46" t="s">
        <v>1198</v>
      </c>
      <c r="D46" s="15">
        <v>9.7969615220786597E-3</v>
      </c>
      <c r="E46" s="15">
        <v>2.6419454349061244E-2</v>
      </c>
      <c r="F46" s="15">
        <v>2.12913095218135E-2</v>
      </c>
      <c r="G46" s="17">
        <v>44.273913043478281</v>
      </c>
      <c r="J46" t="s">
        <v>830</v>
      </c>
      <c r="K46" s="5">
        <v>32</v>
      </c>
      <c r="L46" s="18">
        <v>2116.3000000000002</v>
      </c>
      <c r="M46" s="18">
        <v>68821.700000000012</v>
      </c>
      <c r="N46" s="17">
        <v>66.134375000000006</v>
      </c>
      <c r="P46" t="s">
        <v>549</v>
      </c>
      <c r="Q46" s="5">
        <v>15</v>
      </c>
      <c r="R46" s="18">
        <v>390.16</v>
      </c>
      <c r="S46" s="18">
        <v>26.010666666666669</v>
      </c>
      <c r="W46">
        <v>1</v>
      </c>
      <c r="X46" t="s">
        <v>1113</v>
      </c>
      <c r="Y46" s="18">
        <v>2690514.8899999964</v>
      </c>
      <c r="Z46" s="18">
        <v>2548967.84</v>
      </c>
      <c r="AA46" s="18">
        <v>5239482.7299999967</v>
      </c>
      <c r="AD46" t="s">
        <v>1145</v>
      </c>
      <c r="AE46" t="s">
        <v>1113</v>
      </c>
      <c r="AF46" s="5">
        <v>448</v>
      </c>
      <c r="AG46" s="5">
        <v>998629.84999999916</v>
      </c>
      <c r="AH46" s="18">
        <v>2229.0844866071411</v>
      </c>
      <c r="AI46" s="5">
        <v>23.799107142857142</v>
      </c>
      <c r="AL46" t="s">
        <v>555</v>
      </c>
      <c r="AM46" s="5">
        <v>293</v>
      </c>
      <c r="AN46" s="5">
        <v>852725.22999999975</v>
      </c>
      <c r="AO46" s="5">
        <v>2910.3250170648457</v>
      </c>
      <c r="AP46" s="5">
        <v>31.730375426621162</v>
      </c>
    </row>
    <row r="47" spans="2:42" x14ac:dyDescent="0.3">
      <c r="B47" t="s">
        <v>1214</v>
      </c>
      <c r="D47" s="15">
        <v>0.26735766008803069</v>
      </c>
      <c r="E47" s="15">
        <v>0.25815751487109462</v>
      </c>
      <c r="F47" s="15">
        <v>0.41907830745008279</v>
      </c>
      <c r="G47" s="17">
        <v>61.407700477960816</v>
      </c>
      <c r="J47" t="s">
        <v>1073</v>
      </c>
      <c r="K47" s="5">
        <v>30</v>
      </c>
      <c r="L47" s="18">
        <v>2121.6500000000005</v>
      </c>
      <c r="M47" s="18">
        <v>96832.3</v>
      </c>
      <c r="N47" s="17">
        <v>70.721666666666678</v>
      </c>
      <c r="P47" t="s">
        <v>864</v>
      </c>
      <c r="Q47" s="5">
        <v>13</v>
      </c>
      <c r="R47" s="18">
        <v>357.33000000000004</v>
      </c>
      <c r="S47" s="18">
        <v>27.48692307692308</v>
      </c>
      <c r="X47" t="s">
        <v>1114</v>
      </c>
      <c r="Y47" s="18">
        <v>4962350.5299999993</v>
      </c>
      <c r="Z47" s="18">
        <v>5285493.700000002</v>
      </c>
      <c r="AA47" s="18">
        <v>10247844.23</v>
      </c>
      <c r="AE47" t="s">
        <v>1114</v>
      </c>
      <c r="AF47" s="5">
        <v>469</v>
      </c>
      <c r="AG47" s="5">
        <v>1785826.7700000019</v>
      </c>
      <c r="AH47" s="18">
        <v>3807.732985074631</v>
      </c>
      <c r="AI47" s="5">
        <v>42.59061833688699</v>
      </c>
      <c r="AL47" t="s">
        <v>855</v>
      </c>
      <c r="AM47" s="5">
        <v>285</v>
      </c>
      <c r="AN47" s="5">
        <v>738416.00999999954</v>
      </c>
      <c r="AO47" s="5">
        <v>2590.933368421051</v>
      </c>
      <c r="AP47" s="5">
        <v>25.042105263157893</v>
      </c>
    </row>
    <row r="48" spans="2:42" x14ac:dyDescent="0.3">
      <c r="B48" t="s">
        <v>0</v>
      </c>
      <c r="D48" s="15">
        <v>1</v>
      </c>
      <c r="E48" s="15">
        <v>1</v>
      </c>
      <c r="F48" s="15">
        <v>1</v>
      </c>
      <c r="G48" s="17">
        <v>63.596130910123335</v>
      </c>
      <c r="J48" t="s">
        <v>735</v>
      </c>
      <c r="K48" s="5">
        <v>30</v>
      </c>
      <c r="L48" s="18">
        <v>1787.1000000000001</v>
      </c>
      <c r="M48" s="18">
        <v>61231.3</v>
      </c>
      <c r="N48" s="17">
        <v>59.570000000000007</v>
      </c>
      <c r="P48" t="s">
        <v>369</v>
      </c>
      <c r="Q48" s="5">
        <v>13</v>
      </c>
      <c r="R48" s="18">
        <v>369.71999999999997</v>
      </c>
      <c r="S48" s="18">
        <v>28.439999999999998</v>
      </c>
      <c r="W48" t="s">
        <v>1244</v>
      </c>
      <c r="Y48" s="18">
        <v>7652865.4199999962</v>
      </c>
      <c r="Z48" s="18">
        <v>7834461.5400000019</v>
      </c>
      <c r="AA48" s="18">
        <v>15487326.959999997</v>
      </c>
      <c r="AD48" t="s">
        <v>1231</v>
      </c>
      <c r="AF48" s="5">
        <v>917</v>
      </c>
      <c r="AG48" s="5">
        <v>2784456.6199999996</v>
      </c>
      <c r="AH48" s="18">
        <v>3036.4848636859319</v>
      </c>
      <c r="AI48" s="5">
        <v>33.410032715376225</v>
      </c>
      <c r="AL48" t="s">
        <v>841</v>
      </c>
      <c r="AM48" s="5">
        <v>108</v>
      </c>
      <c r="AN48" s="5">
        <v>353371.84</v>
      </c>
      <c r="AO48" s="5">
        <v>3271.9614814814818</v>
      </c>
      <c r="AP48" s="5">
        <v>35.268518518518519</v>
      </c>
    </row>
    <row r="49" spans="2:42" x14ac:dyDescent="0.3">
      <c r="J49" t="s">
        <v>24</v>
      </c>
      <c r="K49" s="5">
        <v>28</v>
      </c>
      <c r="L49" s="18">
        <v>1822.45</v>
      </c>
      <c r="M49" s="18">
        <v>49319.5</v>
      </c>
      <c r="N49" s="17">
        <v>65.087500000000006</v>
      </c>
      <c r="P49" t="s">
        <v>555</v>
      </c>
      <c r="Q49" s="5">
        <v>12</v>
      </c>
      <c r="R49" s="18">
        <v>349.87</v>
      </c>
      <c r="S49" s="18">
        <v>29.155833333333334</v>
      </c>
      <c r="W49" t="s">
        <v>0</v>
      </c>
      <c r="Y49" s="18">
        <v>7652865.4199999962</v>
      </c>
      <c r="Z49" s="18">
        <v>7834461.5400000019</v>
      </c>
      <c r="AA49" s="18">
        <v>15487326.959999997</v>
      </c>
      <c r="AD49" t="s">
        <v>1146</v>
      </c>
      <c r="AE49" t="s">
        <v>1113</v>
      </c>
      <c r="AF49" s="5">
        <v>452</v>
      </c>
      <c r="AG49" s="5">
        <v>854153.90999999933</v>
      </c>
      <c r="AH49" s="18">
        <v>1889.7210398230075</v>
      </c>
      <c r="AI49" s="5">
        <v>21.338495575221238</v>
      </c>
      <c r="AL49" t="s">
        <v>864</v>
      </c>
      <c r="AM49" s="5">
        <v>112</v>
      </c>
      <c r="AN49" s="5">
        <v>326478.36000000004</v>
      </c>
      <c r="AO49" s="5">
        <v>2914.9853571428575</v>
      </c>
      <c r="AP49" s="5">
        <v>31.428571428571427</v>
      </c>
    </row>
    <row r="50" spans="2:42" x14ac:dyDescent="0.3">
      <c r="J50" t="s">
        <v>623</v>
      </c>
      <c r="K50" s="5">
        <v>28</v>
      </c>
      <c r="L50" s="18">
        <v>1853.1499999999999</v>
      </c>
      <c r="M50" s="18">
        <v>49553.549999999996</v>
      </c>
      <c r="N50" s="17">
        <v>66.183928571428567</v>
      </c>
      <c r="P50" t="s">
        <v>735</v>
      </c>
      <c r="Q50" s="5">
        <v>8</v>
      </c>
      <c r="R50" s="18">
        <v>192.89000000000001</v>
      </c>
      <c r="S50" s="18">
        <v>24.111250000000002</v>
      </c>
      <c r="AE50" t="s">
        <v>1114</v>
      </c>
      <c r="AF50" s="5">
        <v>401</v>
      </c>
      <c r="AG50" s="5">
        <v>1566999.1500000001</v>
      </c>
      <c r="AH50" s="18">
        <v>3907.7285536159607</v>
      </c>
      <c r="AI50" s="5">
        <v>41.271820448877804</v>
      </c>
      <c r="AL50" t="s">
        <v>858</v>
      </c>
      <c r="AM50" s="5">
        <v>104</v>
      </c>
      <c r="AN50" s="5">
        <v>306995.99000000005</v>
      </c>
      <c r="AO50" s="5">
        <v>2951.8845192307699</v>
      </c>
      <c r="AP50" s="5">
        <v>30.365384615384617</v>
      </c>
    </row>
    <row r="51" spans="2:42" x14ac:dyDescent="0.3">
      <c r="G51" s="17"/>
      <c r="J51" t="s">
        <v>452</v>
      </c>
      <c r="K51" s="5">
        <v>28</v>
      </c>
      <c r="L51" s="18">
        <v>1697.1499999999999</v>
      </c>
      <c r="M51" s="18">
        <v>58541.4</v>
      </c>
      <c r="N51" s="17">
        <v>60.612499999999997</v>
      </c>
      <c r="P51" t="s">
        <v>691</v>
      </c>
      <c r="Q51" s="5">
        <v>7</v>
      </c>
      <c r="R51" s="18">
        <v>206.92000000000002</v>
      </c>
      <c r="S51" s="18">
        <v>29.560000000000002</v>
      </c>
      <c r="AD51" t="s">
        <v>1232</v>
      </c>
      <c r="AF51" s="5">
        <v>853</v>
      </c>
      <c r="AG51" s="5">
        <v>2421153.0600000005</v>
      </c>
      <c r="AH51" s="18">
        <v>2838.3974912075037</v>
      </c>
      <c r="AI51" s="5">
        <v>30.70926143024619</v>
      </c>
      <c r="AL51" t="s">
        <v>352</v>
      </c>
      <c r="AM51" s="5">
        <v>61</v>
      </c>
      <c r="AN51" s="5">
        <v>194430.25</v>
      </c>
      <c r="AO51" s="5">
        <v>3187.3811475409834</v>
      </c>
      <c r="AP51" s="5">
        <v>36.983606557377051</v>
      </c>
    </row>
    <row r="52" spans="2:42" x14ac:dyDescent="0.3">
      <c r="G52" s="17"/>
      <c r="J52" t="s">
        <v>885</v>
      </c>
      <c r="K52" s="5">
        <v>28</v>
      </c>
      <c r="L52" s="18">
        <v>1759.4499999999998</v>
      </c>
      <c r="M52" s="18">
        <v>57940.350000000006</v>
      </c>
      <c r="N52" s="17">
        <v>62.837499999999991</v>
      </c>
      <c r="P52" t="s">
        <v>885</v>
      </c>
      <c r="Q52" s="5">
        <v>6</v>
      </c>
      <c r="R52" s="18">
        <v>150.05000000000001</v>
      </c>
      <c r="S52" s="18">
        <v>25.008333333333336</v>
      </c>
      <c r="W52" s="1" t="s">
        <v>1246</v>
      </c>
      <c r="Y52" s="1" t="s">
        <v>1111</v>
      </c>
      <c r="AD52" t="s">
        <v>1147</v>
      </c>
      <c r="AE52" t="s">
        <v>1113</v>
      </c>
      <c r="AF52" s="5">
        <v>445</v>
      </c>
      <c r="AG52" s="5">
        <v>911966.14999999932</v>
      </c>
      <c r="AH52" s="18">
        <v>2049.3621348314591</v>
      </c>
      <c r="AI52" s="5">
        <v>23.325842696629213</v>
      </c>
      <c r="AL52" t="s">
        <v>549</v>
      </c>
      <c r="AM52" s="5">
        <v>60</v>
      </c>
      <c r="AN52" s="5">
        <v>185937.12</v>
      </c>
      <c r="AO52" s="5">
        <v>3098.9519999999998</v>
      </c>
      <c r="AP52" s="5">
        <v>32.533333333333331</v>
      </c>
    </row>
    <row r="53" spans="2:42" x14ac:dyDescent="0.3">
      <c r="J53" t="s">
        <v>851</v>
      </c>
      <c r="K53" s="5">
        <v>28</v>
      </c>
      <c r="L53" s="18">
        <v>1798.95</v>
      </c>
      <c r="M53" s="18">
        <v>60626.150000000009</v>
      </c>
      <c r="N53" s="17">
        <v>64.248214285714283</v>
      </c>
      <c r="P53" t="s">
        <v>358</v>
      </c>
      <c r="Q53" s="5">
        <v>5</v>
      </c>
      <c r="R53" s="18">
        <v>137.29999999999998</v>
      </c>
      <c r="S53" s="18">
        <v>27.459999999999997</v>
      </c>
      <c r="W53" s="1" t="s">
        <v>1248</v>
      </c>
      <c r="X53" s="1" t="s">
        <v>1112</v>
      </c>
      <c r="Y53" t="s">
        <v>1109</v>
      </c>
      <c r="Z53" t="s">
        <v>1110</v>
      </c>
      <c r="AA53" t="s">
        <v>0</v>
      </c>
      <c r="AE53" t="s">
        <v>1114</v>
      </c>
      <c r="AF53" s="5">
        <v>452</v>
      </c>
      <c r="AG53" s="5">
        <v>1781541.5199999998</v>
      </c>
      <c r="AH53" s="18">
        <v>3941.4635398230084</v>
      </c>
      <c r="AI53" s="5">
        <v>40.946902654867259</v>
      </c>
      <c r="AL53" t="s">
        <v>307</v>
      </c>
      <c r="AM53" s="5">
        <v>51</v>
      </c>
      <c r="AN53" s="5">
        <v>155899.79999999999</v>
      </c>
      <c r="AO53" s="5">
        <v>3056.8588235294114</v>
      </c>
      <c r="AP53" s="5">
        <v>30.686274509803923</v>
      </c>
    </row>
    <row r="54" spans="2:42" x14ac:dyDescent="0.3">
      <c r="J54" t="s">
        <v>0</v>
      </c>
      <c r="K54" s="5">
        <v>1594</v>
      </c>
      <c r="L54" s="18">
        <v>103554.15</v>
      </c>
      <c r="M54" s="18">
        <v>3439497.7499999977</v>
      </c>
      <c r="N54" s="17">
        <v>64.964962358845668</v>
      </c>
      <c r="P54" t="s">
        <v>307</v>
      </c>
      <c r="Q54" s="5">
        <v>5</v>
      </c>
      <c r="R54" s="18">
        <v>183.51000000000002</v>
      </c>
      <c r="S54" s="18">
        <v>36.702000000000005</v>
      </c>
      <c r="W54">
        <v>1</v>
      </c>
      <c r="X54" t="s">
        <v>1113</v>
      </c>
      <c r="Y54" s="18">
        <v>3882090.3399999952</v>
      </c>
      <c r="Z54" s="18">
        <v>3843949.1000000029</v>
      </c>
      <c r="AA54" s="18">
        <v>7726039.4399999976</v>
      </c>
      <c r="AD54" t="s">
        <v>1233</v>
      </c>
      <c r="AF54" s="5">
        <v>897</v>
      </c>
      <c r="AG54" s="5">
        <v>2693507.6699999981</v>
      </c>
      <c r="AH54" s="18">
        <v>3002.7956187290947</v>
      </c>
      <c r="AI54" s="5">
        <v>32.205128205128204</v>
      </c>
      <c r="AL54" t="s">
        <v>691</v>
      </c>
      <c r="AM54" s="5">
        <v>52</v>
      </c>
      <c r="AN54" s="5">
        <v>154564.35999999999</v>
      </c>
      <c r="AO54" s="5">
        <v>2972.3915384615384</v>
      </c>
      <c r="AP54" s="5">
        <v>30.48076923076923</v>
      </c>
    </row>
    <row r="55" spans="2:42" x14ac:dyDescent="0.3">
      <c r="B55" s="1" t="s">
        <v>1297</v>
      </c>
      <c r="C55" s="1" t="s">
        <v>1296</v>
      </c>
      <c r="D55" s="15" t="s">
        <v>1108</v>
      </c>
      <c r="E55" t="s">
        <v>1310</v>
      </c>
      <c r="F55" t="s">
        <v>1246</v>
      </c>
      <c r="P55" t="s">
        <v>57</v>
      </c>
      <c r="Q55" s="5">
        <v>4</v>
      </c>
      <c r="R55" s="18">
        <v>152.11000000000001</v>
      </c>
      <c r="S55" s="18">
        <v>38.027500000000003</v>
      </c>
      <c r="X55" t="s">
        <v>1114</v>
      </c>
      <c r="Y55" s="18">
        <v>6670271.6500000032</v>
      </c>
      <c r="Z55" s="18">
        <v>6974820.5999999885</v>
      </c>
      <c r="AA55" s="18">
        <v>13645092.249999993</v>
      </c>
      <c r="AD55" t="s">
        <v>1148</v>
      </c>
      <c r="AE55" t="s">
        <v>1113</v>
      </c>
      <c r="AF55" s="5">
        <v>507</v>
      </c>
      <c r="AG55" s="5">
        <v>979737.26000000117</v>
      </c>
      <c r="AH55" s="18">
        <v>1932.4206311637104</v>
      </c>
      <c r="AI55" s="5">
        <v>22.224852071005916</v>
      </c>
      <c r="AL55" t="s">
        <v>1073</v>
      </c>
      <c r="AM55" s="5">
        <v>30</v>
      </c>
      <c r="AN55" s="5">
        <v>128858.76999999999</v>
      </c>
      <c r="AO55" s="5">
        <v>4295.2923333333329</v>
      </c>
      <c r="AP55" s="5">
        <v>42.533333333333331</v>
      </c>
    </row>
    <row r="56" spans="2:42" x14ac:dyDescent="0.3">
      <c r="B56" t="s">
        <v>1298</v>
      </c>
      <c r="D56" s="5">
        <v>1470</v>
      </c>
      <c r="E56" s="18">
        <v>211146.89999999964</v>
      </c>
      <c r="F56" s="18">
        <v>298827.85000000044</v>
      </c>
      <c r="P56" t="s">
        <v>1103</v>
      </c>
      <c r="Q56" s="5">
        <v>4</v>
      </c>
      <c r="R56" s="18">
        <v>123.31</v>
      </c>
      <c r="S56" s="18">
        <v>30.827500000000001</v>
      </c>
      <c r="W56" t="s">
        <v>1244</v>
      </c>
      <c r="Y56" s="18">
        <v>10552361.989999998</v>
      </c>
      <c r="Z56" s="18">
        <v>10818769.699999992</v>
      </c>
      <c r="AA56" s="18">
        <v>21371131.68999999</v>
      </c>
      <c r="AE56" t="s">
        <v>1114</v>
      </c>
      <c r="AF56" s="5">
        <v>417</v>
      </c>
      <c r="AG56" s="5">
        <v>1684156.1400000013</v>
      </c>
      <c r="AH56" s="18">
        <v>4038.7437410071975</v>
      </c>
      <c r="AI56" s="5">
        <v>44.438848920863308</v>
      </c>
      <c r="AL56" t="s">
        <v>57</v>
      </c>
      <c r="AM56" s="5">
        <v>39</v>
      </c>
      <c r="AN56" s="5">
        <v>122554.10999999999</v>
      </c>
      <c r="AO56" s="5">
        <v>3142.4130769230765</v>
      </c>
      <c r="AP56" s="5">
        <v>37.53846153846154</v>
      </c>
    </row>
    <row r="57" spans="2:42" x14ac:dyDescent="0.3">
      <c r="B57" t="s">
        <v>1299</v>
      </c>
      <c r="D57" s="5">
        <v>716</v>
      </c>
      <c r="E57" s="18">
        <v>395061.53999999969</v>
      </c>
      <c r="F57" s="18">
        <v>549137.52</v>
      </c>
      <c r="P57" t="s">
        <v>884</v>
      </c>
      <c r="Q57" s="5">
        <v>4</v>
      </c>
      <c r="R57" s="18">
        <v>38.92</v>
      </c>
      <c r="S57" s="18">
        <v>9.73</v>
      </c>
      <c r="W57" t="s">
        <v>0</v>
      </c>
      <c r="Y57" s="18">
        <v>10552361.989999998</v>
      </c>
      <c r="Z57" s="18">
        <v>10818769.699999992</v>
      </c>
      <c r="AA57" s="18">
        <v>21371131.68999999</v>
      </c>
      <c r="AD57" t="s">
        <v>1234</v>
      </c>
      <c r="AF57" s="5">
        <v>924</v>
      </c>
      <c r="AG57" s="5">
        <v>2663893.4000000018</v>
      </c>
      <c r="AH57" s="18">
        <v>2883.0015151515172</v>
      </c>
      <c r="AI57" s="5">
        <v>32.25</v>
      </c>
      <c r="AL57" t="s">
        <v>988</v>
      </c>
      <c r="AM57" s="5">
        <v>38</v>
      </c>
      <c r="AN57" s="5">
        <v>119268.26999999996</v>
      </c>
      <c r="AO57" s="5">
        <v>3138.6386842105253</v>
      </c>
      <c r="AP57" s="5">
        <v>31.736842105263158</v>
      </c>
    </row>
    <row r="58" spans="2:42" x14ac:dyDescent="0.3">
      <c r="B58" t="s">
        <v>1300</v>
      </c>
      <c r="D58" s="5">
        <v>548</v>
      </c>
      <c r="E58" s="18">
        <v>517698.64999999991</v>
      </c>
      <c r="F58" s="18">
        <v>717987.81999999948</v>
      </c>
      <c r="P58" t="s">
        <v>219</v>
      </c>
      <c r="Q58" s="5">
        <v>4</v>
      </c>
      <c r="R58" s="18">
        <v>77.550000000000011</v>
      </c>
      <c r="S58" s="18">
        <v>19.387500000000003</v>
      </c>
      <c r="AD58" t="s">
        <v>1149</v>
      </c>
      <c r="AE58" t="s">
        <v>1113</v>
      </c>
      <c r="AF58" s="5">
        <v>477</v>
      </c>
      <c r="AG58" s="5">
        <v>998577.63000000024</v>
      </c>
      <c r="AH58" s="18">
        <v>2093.4541509433966</v>
      </c>
      <c r="AI58" s="5">
        <v>24.016771488469601</v>
      </c>
      <c r="AL58" t="s">
        <v>958</v>
      </c>
      <c r="AM58" s="5">
        <v>44</v>
      </c>
      <c r="AN58" s="5">
        <v>117930.74999999999</v>
      </c>
      <c r="AO58" s="5">
        <v>2680.244318181818</v>
      </c>
      <c r="AP58" s="5">
        <v>27.613636363636363</v>
      </c>
    </row>
    <row r="59" spans="2:42" x14ac:dyDescent="0.3">
      <c r="B59" t="s">
        <v>1301</v>
      </c>
      <c r="D59" s="5">
        <v>476</v>
      </c>
      <c r="E59" s="18">
        <v>635589.04999999946</v>
      </c>
      <c r="F59" s="18">
        <v>879572.49999999942</v>
      </c>
      <c r="P59" t="s">
        <v>24</v>
      </c>
      <c r="Q59" s="5">
        <v>4</v>
      </c>
      <c r="R59" s="18">
        <v>75.410000000000011</v>
      </c>
      <c r="S59" s="18">
        <v>18.852500000000003</v>
      </c>
      <c r="AE59" t="s">
        <v>1114</v>
      </c>
      <c r="AF59" s="5">
        <v>436</v>
      </c>
      <c r="AG59" s="5">
        <v>1750162.5399999991</v>
      </c>
      <c r="AH59" s="18">
        <v>4014.134266055044</v>
      </c>
      <c r="AI59" s="5">
        <v>42.481651376146786</v>
      </c>
      <c r="AL59" t="s">
        <v>317</v>
      </c>
      <c r="AM59" s="5">
        <v>43</v>
      </c>
      <c r="AN59" s="5">
        <v>93409.279999999984</v>
      </c>
      <c r="AO59" s="5">
        <v>2172.3088372093021</v>
      </c>
      <c r="AP59" s="5">
        <v>21.581395348837209</v>
      </c>
    </row>
    <row r="60" spans="2:42" x14ac:dyDescent="0.3">
      <c r="B60" t="s">
        <v>1302</v>
      </c>
      <c r="D60" s="5">
        <v>431</v>
      </c>
      <c r="E60" s="18">
        <v>754968.60000000033</v>
      </c>
      <c r="F60" s="18">
        <v>1006009.339999999</v>
      </c>
      <c r="P60" t="s">
        <v>682</v>
      </c>
      <c r="Q60" s="5">
        <v>4</v>
      </c>
      <c r="R60" s="18">
        <v>100.75</v>
      </c>
      <c r="S60" s="18">
        <v>25.1875</v>
      </c>
      <c r="W60" s="1" t="s">
        <v>1246</v>
      </c>
      <c r="Y60" s="1" t="s">
        <v>1111</v>
      </c>
      <c r="AD60" t="s">
        <v>1235</v>
      </c>
      <c r="AF60" s="5">
        <v>913</v>
      </c>
      <c r="AG60" s="5">
        <v>2748740.1700000013</v>
      </c>
      <c r="AH60" s="18">
        <v>3010.6683132530134</v>
      </c>
      <c r="AI60" s="5">
        <v>32.834611171960567</v>
      </c>
      <c r="AL60" t="s">
        <v>369</v>
      </c>
      <c r="AM60" s="5">
        <v>40</v>
      </c>
      <c r="AN60" s="5">
        <v>90777.55</v>
      </c>
      <c r="AO60" s="5">
        <v>2269.4387500000003</v>
      </c>
      <c r="AP60" s="5">
        <v>26.7</v>
      </c>
    </row>
    <row r="61" spans="2:42" x14ac:dyDescent="0.3">
      <c r="B61" t="s">
        <v>1303</v>
      </c>
      <c r="D61" s="5">
        <v>351</v>
      </c>
      <c r="E61" s="18">
        <v>782941.95000000054</v>
      </c>
      <c r="F61" s="18">
        <v>1060608.58</v>
      </c>
      <c r="P61" t="s">
        <v>715</v>
      </c>
      <c r="Q61" s="5">
        <v>4</v>
      </c>
      <c r="R61" s="18">
        <v>91.25</v>
      </c>
      <c r="S61" s="18">
        <v>22.8125</v>
      </c>
      <c r="W61" s="1" t="s">
        <v>1242</v>
      </c>
      <c r="X61" s="1" t="s">
        <v>1112</v>
      </c>
      <c r="Y61" t="s">
        <v>1109</v>
      </c>
      <c r="Z61" t="s">
        <v>1110</v>
      </c>
      <c r="AA61" t="s">
        <v>0</v>
      </c>
      <c r="AD61" t="s">
        <v>1150</v>
      </c>
      <c r="AE61" t="s">
        <v>1113</v>
      </c>
      <c r="AF61" s="5">
        <v>460</v>
      </c>
      <c r="AG61" s="5">
        <v>936226.84999999951</v>
      </c>
      <c r="AH61" s="18">
        <v>2035.2757608695642</v>
      </c>
      <c r="AI61" s="5">
        <v>22.923913043478262</v>
      </c>
      <c r="AL61" t="s">
        <v>830</v>
      </c>
      <c r="AM61" s="5">
        <v>32</v>
      </c>
      <c r="AN61" s="5">
        <v>88614.74</v>
      </c>
      <c r="AO61" s="5">
        <v>2769.2106250000002</v>
      </c>
      <c r="AP61" s="5">
        <v>28.03125</v>
      </c>
    </row>
    <row r="62" spans="2:42" x14ac:dyDescent="0.3">
      <c r="B62" t="s">
        <v>1304</v>
      </c>
      <c r="D62" s="5">
        <v>294</v>
      </c>
      <c r="E62" s="18">
        <v>723349.7000000003</v>
      </c>
      <c r="F62" s="18">
        <v>984139.54000000062</v>
      </c>
      <c r="P62" t="s">
        <v>892</v>
      </c>
      <c r="Q62" s="5">
        <v>3</v>
      </c>
      <c r="R62" s="18">
        <v>85.929999999999993</v>
      </c>
      <c r="S62" s="18">
        <v>28.643333333333331</v>
      </c>
      <c r="W62">
        <v>1</v>
      </c>
      <c r="X62" t="s">
        <v>1113</v>
      </c>
      <c r="Y62" s="18">
        <v>2992060.6699999981</v>
      </c>
      <c r="Z62" s="18">
        <v>2884723.8300000015</v>
      </c>
      <c r="AA62" s="18">
        <v>5876784.5</v>
      </c>
      <c r="AE62" t="s">
        <v>1114</v>
      </c>
      <c r="AF62" s="5">
        <v>417</v>
      </c>
      <c r="AG62" s="5">
        <v>1575054.2099999997</v>
      </c>
      <c r="AH62" s="18">
        <v>3777.1084172661863</v>
      </c>
      <c r="AI62" s="5">
        <v>41.961630695443645</v>
      </c>
      <c r="AL62" t="s">
        <v>851</v>
      </c>
      <c r="AM62" s="5">
        <v>28</v>
      </c>
      <c r="AN62" s="5">
        <v>88292.720000000016</v>
      </c>
      <c r="AO62" s="5">
        <v>3153.3114285714291</v>
      </c>
      <c r="AP62" s="5">
        <v>28.464285714285715</v>
      </c>
    </row>
    <row r="63" spans="2:42" x14ac:dyDescent="0.3">
      <c r="B63" t="s">
        <v>1305</v>
      </c>
      <c r="D63" s="5">
        <v>386</v>
      </c>
      <c r="E63" s="18">
        <v>1134774.25</v>
      </c>
      <c r="F63" s="18">
        <v>1508611.3800000006</v>
      </c>
      <c r="P63" t="s">
        <v>317</v>
      </c>
      <c r="Q63" s="5">
        <v>3</v>
      </c>
      <c r="R63" s="18">
        <v>81.669999999999987</v>
      </c>
      <c r="S63" s="18">
        <v>27.223333333333329</v>
      </c>
      <c r="X63" t="s">
        <v>1114</v>
      </c>
      <c r="Y63" s="18">
        <v>5113303.6500000041</v>
      </c>
      <c r="Z63" s="18">
        <v>5506215.4299999876</v>
      </c>
      <c r="AA63" s="18">
        <v>10619519.079999991</v>
      </c>
      <c r="AD63" t="s">
        <v>1236</v>
      </c>
      <c r="AF63" s="5">
        <v>877</v>
      </c>
      <c r="AG63" s="5">
        <v>2511281.0600000015</v>
      </c>
      <c r="AH63" s="18">
        <v>2863.4903762827839</v>
      </c>
      <c r="AI63" s="5">
        <v>31.97605473204105</v>
      </c>
      <c r="AL63" t="s">
        <v>452</v>
      </c>
      <c r="AM63" s="5">
        <v>28</v>
      </c>
      <c r="AN63" s="5">
        <v>84035.92</v>
      </c>
      <c r="AO63" s="5">
        <v>3001.2828571428572</v>
      </c>
      <c r="AP63" s="5">
        <v>35.571428571428569</v>
      </c>
    </row>
    <row r="64" spans="2:42" x14ac:dyDescent="0.3">
      <c r="B64" t="s">
        <v>1306</v>
      </c>
      <c r="D64" s="5">
        <v>414</v>
      </c>
      <c r="E64" s="18">
        <v>1405717.7999999991</v>
      </c>
      <c r="F64" s="18">
        <v>1876401.6700000002</v>
      </c>
      <c r="P64" t="s">
        <v>925</v>
      </c>
      <c r="Q64" s="5">
        <v>3</v>
      </c>
      <c r="R64" s="18">
        <v>74.72</v>
      </c>
      <c r="S64" s="18">
        <v>24.906666666666666</v>
      </c>
      <c r="W64" t="s">
        <v>1244</v>
      </c>
      <c r="Y64" s="18">
        <v>8105364.3200000022</v>
      </c>
      <c r="Z64" s="18">
        <v>8390939.2599999886</v>
      </c>
      <c r="AA64" s="18">
        <v>16496303.579999991</v>
      </c>
      <c r="AD64" t="s">
        <v>1151</v>
      </c>
      <c r="AE64" t="s">
        <v>1113</v>
      </c>
      <c r="AF64" s="5">
        <v>392</v>
      </c>
      <c r="AG64" s="5">
        <v>838958.26999999955</v>
      </c>
      <c r="AH64" s="18">
        <v>2140.199668367346</v>
      </c>
      <c r="AI64" s="5">
        <v>24.660714285714285</v>
      </c>
      <c r="AL64" t="s">
        <v>75</v>
      </c>
      <c r="AM64" s="5">
        <v>32</v>
      </c>
      <c r="AN64" s="5">
        <v>81479.600000000006</v>
      </c>
      <c r="AO64" s="5">
        <v>2546.2375000000002</v>
      </c>
      <c r="AP64" s="5">
        <v>26.875</v>
      </c>
    </row>
    <row r="65" spans="2:42" x14ac:dyDescent="0.3">
      <c r="B65" t="s">
        <v>1307</v>
      </c>
      <c r="D65" s="5">
        <v>550</v>
      </c>
      <c r="E65" s="18">
        <v>2210274.3500000015</v>
      </c>
      <c r="F65" s="18">
        <v>2985977.209999999</v>
      </c>
      <c r="P65" t="s">
        <v>680</v>
      </c>
      <c r="Q65" s="5">
        <v>3</v>
      </c>
      <c r="R65" s="18">
        <v>95.07</v>
      </c>
      <c r="S65" s="18">
        <v>31.689999999999998</v>
      </c>
      <c r="W65" t="s">
        <v>0</v>
      </c>
      <c r="Y65" s="18">
        <v>8105364.3200000022</v>
      </c>
      <c r="Z65" s="18">
        <v>8390939.2599999886</v>
      </c>
      <c r="AA65" s="18">
        <v>16496303.579999991</v>
      </c>
      <c r="AE65" t="s">
        <v>1114</v>
      </c>
      <c r="AF65" s="5">
        <v>331</v>
      </c>
      <c r="AG65" s="5">
        <v>1357611.24</v>
      </c>
      <c r="AH65" s="18">
        <v>4101.5445317220547</v>
      </c>
      <c r="AI65" s="5">
        <v>41.706948640483382</v>
      </c>
      <c r="AL65" t="s">
        <v>735</v>
      </c>
      <c r="AM65" s="5">
        <v>30</v>
      </c>
      <c r="AN65" s="5">
        <v>81239.19</v>
      </c>
      <c r="AO65" s="5">
        <v>2707.973</v>
      </c>
      <c r="AP65" s="5">
        <v>31.266666666666666</v>
      </c>
    </row>
    <row r="66" spans="2:42" x14ac:dyDescent="0.3">
      <c r="B66" t="s">
        <v>1308</v>
      </c>
      <c r="D66" s="5">
        <v>374</v>
      </c>
      <c r="E66" s="18">
        <v>1772168.4499999997</v>
      </c>
      <c r="F66" s="18">
        <v>2338483.4499999997</v>
      </c>
      <c r="P66" t="s">
        <v>888</v>
      </c>
      <c r="Q66" s="5">
        <v>3</v>
      </c>
      <c r="R66" s="18">
        <v>44.900000000000006</v>
      </c>
      <c r="S66" s="18">
        <v>14.966666666666669</v>
      </c>
      <c r="AD66" t="s">
        <v>1237</v>
      </c>
      <c r="AF66" s="5">
        <v>723</v>
      </c>
      <c r="AG66" s="5">
        <v>2196569.5099999988</v>
      </c>
      <c r="AH66" s="18">
        <v>3038.1321023513124</v>
      </c>
      <c r="AI66" s="5">
        <v>32.46473029045643</v>
      </c>
      <c r="AL66" t="s">
        <v>885</v>
      </c>
      <c r="AM66" s="5">
        <v>28</v>
      </c>
      <c r="AN66" s="5">
        <v>78526.260000000009</v>
      </c>
      <c r="AO66" s="5">
        <v>2804.5092857142859</v>
      </c>
      <c r="AP66" s="5">
        <v>28.178571428571427</v>
      </c>
    </row>
    <row r="67" spans="2:42" x14ac:dyDescent="0.3">
      <c r="B67" t="s">
        <v>1309</v>
      </c>
      <c r="D67" s="5">
        <v>1033</v>
      </c>
      <c r="E67" s="18">
        <v>5517034.0000000019</v>
      </c>
      <c r="F67" s="18">
        <v>7165374.8300000094</v>
      </c>
      <c r="P67" t="s">
        <v>879</v>
      </c>
      <c r="Q67" s="5">
        <v>3</v>
      </c>
      <c r="R67" s="18">
        <v>68.67</v>
      </c>
      <c r="S67" s="18">
        <v>22.89</v>
      </c>
      <c r="AD67" t="s">
        <v>1152</v>
      </c>
      <c r="AE67" t="s">
        <v>1113</v>
      </c>
      <c r="AF67" s="5">
        <v>261</v>
      </c>
      <c r="AG67" s="5">
        <v>673267.98000000033</v>
      </c>
      <c r="AH67" s="18">
        <v>2579.5708045977026</v>
      </c>
      <c r="AI67" s="5">
        <v>24.011494252873565</v>
      </c>
      <c r="AL67" t="s">
        <v>24</v>
      </c>
      <c r="AM67" s="5">
        <v>28</v>
      </c>
      <c r="AN67" s="5">
        <v>66914.02</v>
      </c>
      <c r="AO67" s="5">
        <v>2389.7864285714286</v>
      </c>
      <c r="AP67" s="5">
        <v>23.857142857142858</v>
      </c>
    </row>
    <row r="68" spans="2:42" x14ac:dyDescent="0.3">
      <c r="B68" t="s">
        <v>0</v>
      </c>
      <c r="D68" s="5">
        <v>7043</v>
      </c>
      <c r="E68" s="18">
        <v>16060725.239999982</v>
      </c>
      <c r="F68" s="18">
        <v>21371131.689999938</v>
      </c>
      <c r="P68" t="s">
        <v>894</v>
      </c>
      <c r="Q68" s="5">
        <v>3</v>
      </c>
      <c r="R68" s="18">
        <v>102.92</v>
      </c>
      <c r="S68" s="18">
        <v>34.306666666666665</v>
      </c>
      <c r="AE68" t="s">
        <v>1114</v>
      </c>
      <c r="AF68" s="5">
        <v>258</v>
      </c>
      <c r="AG68" s="5">
        <v>1211903.2899999991</v>
      </c>
      <c r="AH68" s="18">
        <v>4697.2995736434077</v>
      </c>
      <c r="AI68" s="5">
        <v>42.844961240310077</v>
      </c>
      <c r="AL68" t="s">
        <v>623</v>
      </c>
      <c r="AM68" s="5">
        <v>28</v>
      </c>
      <c r="AN68" s="5">
        <v>65847.360000000001</v>
      </c>
      <c r="AO68" s="5">
        <v>2351.6914285714288</v>
      </c>
      <c r="AP68" s="5">
        <v>23.642857142857142</v>
      </c>
    </row>
    <row r="69" spans="2:42" x14ac:dyDescent="0.3">
      <c r="P69" t="s">
        <v>37</v>
      </c>
      <c r="Q69" s="5">
        <v>3</v>
      </c>
      <c r="R69" s="18">
        <v>127.57999999999998</v>
      </c>
      <c r="S69" s="18">
        <v>42.526666666666664</v>
      </c>
      <c r="W69" s="1" t="s">
        <v>1246</v>
      </c>
      <c r="Y69" s="1" t="s">
        <v>1111</v>
      </c>
      <c r="AD69" t="s">
        <v>1238</v>
      </c>
      <c r="AF69" s="5">
        <v>519</v>
      </c>
      <c r="AG69" s="5">
        <v>1885171.2700000007</v>
      </c>
      <c r="AH69" s="18">
        <v>3632.3145857418126</v>
      </c>
      <c r="AI69" s="5">
        <v>33.373795761078995</v>
      </c>
      <c r="AL69" t="s">
        <v>0</v>
      </c>
      <c r="AM69" s="5">
        <v>1594</v>
      </c>
      <c r="AN69" s="5">
        <v>4576567.5</v>
      </c>
      <c r="AO69" s="5">
        <v>2871.12139272271</v>
      </c>
      <c r="AP69" s="5">
        <v>30.139899623588455</v>
      </c>
    </row>
    <row r="70" spans="2:42" x14ac:dyDescent="0.3">
      <c r="P70" t="s">
        <v>1099</v>
      </c>
      <c r="Q70" s="5">
        <v>3</v>
      </c>
      <c r="R70" s="18">
        <v>49.71</v>
      </c>
      <c r="S70" s="18">
        <v>16.57</v>
      </c>
      <c r="W70" s="1" t="s">
        <v>1245</v>
      </c>
      <c r="X70" s="1" t="s">
        <v>1112</v>
      </c>
      <c r="Y70" t="s">
        <v>1109</v>
      </c>
      <c r="Z70" t="s">
        <v>1110</v>
      </c>
      <c r="AA70" t="s">
        <v>0</v>
      </c>
      <c r="AD70" t="s">
        <v>1153</v>
      </c>
      <c r="AE70" t="s">
        <v>1113</v>
      </c>
      <c r="AF70" s="5">
        <v>199</v>
      </c>
      <c r="AG70" s="5">
        <v>534521.54000000027</v>
      </c>
      <c r="AH70" s="18">
        <v>2686.0378894472374</v>
      </c>
      <c r="AI70" s="5">
        <v>26.010050251256281</v>
      </c>
    </row>
    <row r="71" spans="2:42" x14ac:dyDescent="0.3">
      <c r="P71" t="s">
        <v>808</v>
      </c>
      <c r="Q71" s="5">
        <v>3</v>
      </c>
      <c r="R71" s="18">
        <v>114.35000000000001</v>
      </c>
      <c r="S71" s="18">
        <v>38.116666666666667</v>
      </c>
      <c r="W71">
        <v>1</v>
      </c>
      <c r="X71" t="s">
        <v>1113</v>
      </c>
      <c r="Y71" s="18">
        <v>1623506.9299999985</v>
      </c>
      <c r="Z71" s="18">
        <v>1555928.92</v>
      </c>
      <c r="AA71" s="18">
        <v>3179435.8499999987</v>
      </c>
      <c r="AE71" t="s">
        <v>1114</v>
      </c>
      <c r="AF71" s="5">
        <v>221</v>
      </c>
      <c r="AG71" s="5">
        <v>931837.3899999999</v>
      </c>
      <c r="AH71" s="18">
        <v>4216.4587782805429</v>
      </c>
      <c r="AI71" s="5">
        <v>38.873303167420815</v>
      </c>
    </row>
    <row r="72" spans="2:42" x14ac:dyDescent="0.3">
      <c r="P72" t="s">
        <v>704</v>
      </c>
      <c r="Q72" s="5">
        <v>3</v>
      </c>
      <c r="R72" s="18">
        <v>122.18</v>
      </c>
      <c r="S72" s="18">
        <v>40.726666666666667</v>
      </c>
      <c r="X72" t="s">
        <v>1114</v>
      </c>
      <c r="Y72" s="18">
        <v>3310452.0699999975</v>
      </c>
      <c r="Z72" s="18">
        <v>3341581.5299999993</v>
      </c>
      <c r="AA72" s="18">
        <v>6652033.5999999968</v>
      </c>
      <c r="AD72" t="s">
        <v>1239</v>
      </c>
      <c r="AF72" s="5">
        <v>420</v>
      </c>
      <c r="AG72" s="5">
        <v>1466358.9300000002</v>
      </c>
      <c r="AH72" s="18">
        <v>3491.3307857142863</v>
      </c>
      <c r="AI72" s="5">
        <v>32.778571428571432</v>
      </c>
    </row>
    <row r="73" spans="2:42" x14ac:dyDescent="0.3">
      <c r="P73" t="s">
        <v>886</v>
      </c>
      <c r="Q73" s="5">
        <v>3</v>
      </c>
      <c r="R73" s="18">
        <v>51.52</v>
      </c>
      <c r="S73" s="18">
        <v>17.173333333333336</v>
      </c>
      <c r="W73" t="s">
        <v>1244</v>
      </c>
      <c r="Y73" s="18">
        <v>4933958.9999999963</v>
      </c>
      <c r="Z73" s="18">
        <v>4897510.4499999993</v>
      </c>
      <c r="AA73" s="18">
        <v>9831469.4499999955</v>
      </c>
      <c r="AD73" t="s">
        <v>0</v>
      </c>
      <c r="AF73" s="5">
        <v>7043</v>
      </c>
      <c r="AG73" s="5">
        <v>21371131.689999979</v>
      </c>
      <c r="AH73" s="18">
        <v>3034.3790558000824</v>
      </c>
      <c r="AI73" s="5">
        <v>32.386767002697717</v>
      </c>
    </row>
    <row r="74" spans="2:42" x14ac:dyDescent="0.3">
      <c r="P74" t="s">
        <v>0</v>
      </c>
      <c r="Q74" s="5">
        <v>193</v>
      </c>
      <c r="R74" s="18">
        <v>5158.6200000000008</v>
      </c>
      <c r="S74" s="18">
        <v>26.728601036269435</v>
      </c>
      <c r="W74" t="s">
        <v>0</v>
      </c>
      <c r="Y74" s="18">
        <v>4933958.9999999963</v>
      </c>
      <c r="Z74" s="18">
        <v>4897510.4499999993</v>
      </c>
      <c r="AA74" s="18">
        <v>9831469.4499999955</v>
      </c>
    </row>
    <row r="78" spans="2:42" x14ac:dyDescent="0.3">
      <c r="W78" s="1" t="s">
        <v>1246</v>
      </c>
      <c r="Y78" s="1" t="s">
        <v>1111</v>
      </c>
    </row>
    <row r="79" spans="2:42" x14ac:dyDescent="0.3">
      <c r="W79" s="1" t="s">
        <v>1123</v>
      </c>
      <c r="X79" s="1" t="s">
        <v>1112</v>
      </c>
      <c r="Y79" t="s">
        <v>1109</v>
      </c>
      <c r="Z79" t="s">
        <v>1110</v>
      </c>
      <c r="AA79" t="s">
        <v>0</v>
      </c>
    </row>
    <row r="80" spans="2:42" x14ac:dyDescent="0.3">
      <c r="W80">
        <v>1</v>
      </c>
      <c r="X80" t="s">
        <v>1113</v>
      </c>
      <c r="Y80" s="18">
        <v>2334357.799999997</v>
      </c>
      <c r="Z80" s="18">
        <v>2199827.9499999997</v>
      </c>
      <c r="AA80" s="18">
        <v>4534185.7499999963</v>
      </c>
    </row>
    <row r="81" spans="23:27" x14ac:dyDescent="0.3">
      <c r="X81" t="s">
        <v>1114</v>
      </c>
      <c r="Y81" s="18">
        <v>4490464.5699999994</v>
      </c>
      <c r="Z81" s="18">
        <v>4640013.4800000032</v>
      </c>
      <c r="AA81" s="18">
        <v>9130478.0500000026</v>
      </c>
    </row>
    <row r="82" spans="23:27" x14ac:dyDescent="0.3">
      <c r="W82" t="s">
        <v>1244</v>
      </c>
      <c r="Y82" s="18">
        <v>6824822.3699999964</v>
      </c>
      <c r="Z82" s="18">
        <v>6839841.4300000034</v>
      </c>
      <c r="AA82" s="18">
        <v>13664663.799999999</v>
      </c>
    </row>
    <row r="83" spans="23:27" x14ac:dyDescent="0.3">
      <c r="W83" t="s">
        <v>0</v>
      </c>
      <c r="Y83" s="18">
        <v>6824822.3699999964</v>
      </c>
      <c r="Z83" s="18">
        <v>6839841.4300000034</v>
      </c>
      <c r="AA83" s="18">
        <v>13664663.799999999</v>
      </c>
    </row>
    <row r="88" spans="23:27" x14ac:dyDescent="0.3">
      <c r="W88" s="1" t="s">
        <v>1246</v>
      </c>
      <c r="Y88" s="1" t="s">
        <v>1111</v>
      </c>
    </row>
    <row r="89" spans="23:27" x14ac:dyDescent="0.3">
      <c r="W89" s="1" t="s">
        <v>1247</v>
      </c>
      <c r="X89" s="1" t="s">
        <v>1112</v>
      </c>
      <c r="Y89" t="s">
        <v>1109</v>
      </c>
      <c r="Z89" t="s">
        <v>1110</v>
      </c>
      <c r="AA89" t="s">
        <v>0</v>
      </c>
    </row>
    <row r="90" spans="23:27" x14ac:dyDescent="0.3">
      <c r="W90">
        <v>1</v>
      </c>
      <c r="X90" t="s">
        <v>1113</v>
      </c>
      <c r="Y90" s="18">
        <v>3030906.1199999996</v>
      </c>
      <c r="Z90" s="18">
        <v>2778526.450000003</v>
      </c>
      <c r="AA90" s="18">
        <v>5809432.5700000022</v>
      </c>
    </row>
    <row r="91" spans="23:27" x14ac:dyDescent="0.3">
      <c r="X91" t="s">
        <v>1114</v>
      </c>
      <c r="Y91" s="18">
        <v>5457122.7599999998</v>
      </c>
      <c r="Z91" s="18">
        <v>5839851.5199999996</v>
      </c>
      <c r="AA91" s="18">
        <v>11296974.279999999</v>
      </c>
    </row>
    <row r="92" spans="23:27" x14ac:dyDescent="0.3">
      <c r="W92" t="s">
        <v>1244</v>
      </c>
      <c r="Y92" s="18">
        <v>8488028.879999999</v>
      </c>
      <c r="Z92" s="18">
        <v>8618377.9700000025</v>
      </c>
      <c r="AA92" s="18">
        <v>17106406.850000001</v>
      </c>
    </row>
    <row r="93" spans="23:27" x14ac:dyDescent="0.3">
      <c r="W93" t="s">
        <v>0</v>
      </c>
      <c r="Y93" s="18">
        <v>8488028.879999999</v>
      </c>
      <c r="Z93" s="18">
        <v>8618377.9700000025</v>
      </c>
      <c r="AA93" s="18">
        <v>17106406.850000001</v>
      </c>
    </row>
  </sheetData>
  <conditionalFormatting pivot="1" sqref="E36:F38 E40:F42 E44:F46">
    <cfRule type="colorScale" priority="9">
      <colorScale>
        <cfvo type="percent" val="0"/>
        <cfvo type="percentile" val="50"/>
        <cfvo type="percent" val="100"/>
        <color rgb="FFF8696B"/>
        <color rgb="FFFCFCFF"/>
        <color rgb="FF5A8AC6"/>
      </colorScale>
    </cfRule>
  </conditionalFormatting>
  <conditionalFormatting pivot="1" sqref="L14:L16 L18:L20 L22:L24">
    <cfRule type="colorScale" priority="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R9:R17 R19:R27 R29:R35 S9:S17 S19:S27 S29:S35 T9:T17 T19:T27 T29:T35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U9:W17 U19:W27 U29:W35">
    <cfRule type="dataBar" priority="6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{6C3060AA-0213-48D3-8B17-319EEA980AF6}</x14:id>
        </ext>
      </extLst>
    </cfRule>
  </conditionalFormatting>
  <conditionalFormatting pivot="1" sqref="AA9:AA17 AA19:AA27 AA29:AA35">
    <cfRule type="dataBar" priority="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{4BD8C037-A79F-48C8-911A-68BB892F1EBF}</x14:id>
        </ext>
      </extLst>
    </cfRule>
  </conditionalFormatting>
  <conditionalFormatting pivot="1" sqref="R44:R73">
    <cfRule type="dataBar" priority="4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{A0D958E4-B4DC-4ED9-BB2F-2719005A4244}</x14:id>
        </ext>
      </extLst>
    </cfRule>
  </conditionalFormatting>
  <conditionalFormatting pivot="1" sqref="S44:S73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{4CD6BDF6-BC54-4EE0-9D4C-2CC7B1FAAC01}</x14:id>
        </ext>
      </extLst>
    </cfRule>
  </conditionalFormatting>
  <conditionalFormatting pivot="1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pageMargins left="0.7" right="0.7" top="0.75" bottom="0.75" header="0.3" footer="0.3"/>
  <pageSetup paperSize="9" orientation="portrait" r:id="rId19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dataBar" id="{6C3060AA-0213-48D3-8B17-319EEA980AF6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U9:W17 U19:W27 U29:W35</xm:sqref>
        </x14:conditionalFormatting>
        <x14:conditionalFormatting xmlns:xm="http://schemas.microsoft.com/office/excel/2006/main" pivot="1">
          <x14:cfRule type="dataBar" id="{4BD8C037-A79F-48C8-911A-68BB892F1EBF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AA9:AA17 AA19:AA27 AA29:AA35</xm:sqref>
        </x14:conditionalFormatting>
        <x14:conditionalFormatting xmlns:xm="http://schemas.microsoft.com/office/excel/2006/main" pivot="1">
          <x14:cfRule type="dataBar" id="{A0D958E4-B4DC-4ED9-BB2F-2719005A4244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R44:R73</xm:sqref>
        </x14:conditionalFormatting>
        <x14:conditionalFormatting xmlns:xm="http://schemas.microsoft.com/office/excel/2006/main" pivot="1">
          <x14:cfRule type="dataBar" id="{4CD6BDF6-BC54-4EE0-9D4C-2CC7B1FAAC01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S44:S73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1677FA-9493-4227-A55D-F625ACD07D8F}">
  <dimension ref="B3:R61"/>
  <sheetViews>
    <sheetView topLeftCell="A9" zoomScale="80" zoomScaleNormal="80" workbookViewId="0">
      <selection activeCell="L38" sqref="L38"/>
    </sheetView>
  </sheetViews>
  <sheetFormatPr defaultColWidth="18.109375" defaultRowHeight="14.4" x14ac:dyDescent="0.3"/>
  <cols>
    <col min="1" max="1" width="5.21875" customWidth="1"/>
    <col min="2" max="2" width="20.21875" bestFit="1" customWidth="1"/>
    <col min="3" max="3" width="11.109375" bestFit="1" customWidth="1"/>
    <col min="4" max="5" width="17.88671875" bestFit="1" customWidth="1"/>
    <col min="6" max="6" width="11" bestFit="1" customWidth="1"/>
    <col min="7" max="7" width="17.44140625" bestFit="1" customWidth="1"/>
    <col min="8" max="8" width="17.88671875" bestFit="1" customWidth="1"/>
    <col min="9" max="10" width="10.6640625" bestFit="1" customWidth="1"/>
    <col min="11" max="11" width="11" bestFit="1" customWidth="1"/>
    <col min="12" max="12" width="15.88671875" bestFit="1" customWidth="1"/>
    <col min="13" max="13" width="28.77734375" bestFit="1" customWidth="1"/>
    <col min="14" max="14" width="11.33203125" bestFit="1" customWidth="1"/>
    <col min="15" max="15" width="17.109375" bestFit="1" customWidth="1"/>
    <col min="16" max="17" width="10.6640625" bestFit="1" customWidth="1"/>
    <col min="18" max="18" width="11" bestFit="1" customWidth="1"/>
    <col min="19" max="20" width="11.33203125" bestFit="1" customWidth="1"/>
  </cols>
  <sheetData>
    <row r="3" spans="2:18" x14ac:dyDescent="0.3">
      <c r="N3" s="1" t="s">
        <v>1295</v>
      </c>
      <c r="O3" t="s">
        <v>1259</v>
      </c>
    </row>
    <row r="5" spans="2:18" x14ac:dyDescent="0.3">
      <c r="B5" s="1" t="s">
        <v>1108</v>
      </c>
      <c r="C5" s="1" t="s">
        <v>1258</v>
      </c>
      <c r="H5" s="1" t="s">
        <v>1108</v>
      </c>
      <c r="I5" s="1" t="s">
        <v>1112</v>
      </c>
      <c r="N5" s="1" t="s">
        <v>1108</v>
      </c>
      <c r="P5" s="1" t="s">
        <v>1112</v>
      </c>
    </row>
    <row r="6" spans="2:18" x14ac:dyDescent="0.3">
      <c r="B6" s="1" t="s">
        <v>1107</v>
      </c>
      <c r="C6" t="s">
        <v>1259</v>
      </c>
      <c r="D6" t="s">
        <v>1260</v>
      </c>
      <c r="E6" t="s">
        <v>1261</v>
      </c>
      <c r="F6" t="s">
        <v>0</v>
      </c>
      <c r="H6" s="1" t="s">
        <v>1258</v>
      </c>
      <c r="I6" t="s">
        <v>1113</v>
      </c>
      <c r="J6" t="s">
        <v>1114</v>
      </c>
      <c r="K6" t="s">
        <v>0</v>
      </c>
      <c r="N6" s="1" t="s">
        <v>1133</v>
      </c>
      <c r="O6" s="1" t="s">
        <v>1262</v>
      </c>
      <c r="P6" t="s">
        <v>1113</v>
      </c>
      <c r="Q6" t="s">
        <v>1114</v>
      </c>
      <c r="R6" t="s">
        <v>0</v>
      </c>
    </row>
    <row r="7" spans="2:18" x14ac:dyDescent="0.3">
      <c r="B7" t="s">
        <v>555</v>
      </c>
      <c r="C7" s="5">
        <v>78</v>
      </c>
      <c r="D7" s="5">
        <v>18</v>
      </c>
      <c r="E7" s="5">
        <v>197</v>
      </c>
      <c r="F7" s="5">
        <v>293</v>
      </c>
      <c r="H7" t="s">
        <v>1259</v>
      </c>
      <c r="I7" s="5">
        <v>1200</v>
      </c>
      <c r="J7" s="5">
        <v>669</v>
      </c>
      <c r="K7" s="5">
        <v>1869</v>
      </c>
      <c r="N7" t="s">
        <v>1149</v>
      </c>
      <c r="O7" t="s">
        <v>1263</v>
      </c>
      <c r="P7" s="5">
        <v>18</v>
      </c>
      <c r="Q7" s="5">
        <v>9</v>
      </c>
      <c r="R7" s="5">
        <v>27</v>
      </c>
    </row>
    <row r="8" spans="2:18" x14ac:dyDescent="0.3">
      <c r="B8" t="s">
        <v>855</v>
      </c>
      <c r="C8" s="5">
        <v>185</v>
      </c>
      <c r="D8" s="5">
        <v>7</v>
      </c>
      <c r="E8" s="5">
        <v>93</v>
      </c>
      <c r="F8" s="5">
        <v>285</v>
      </c>
      <c r="H8" t="s">
        <v>1260</v>
      </c>
      <c r="I8" s="5">
        <v>370</v>
      </c>
      <c r="J8" s="5">
        <v>84</v>
      </c>
      <c r="K8" s="5">
        <v>454</v>
      </c>
      <c r="O8" t="s">
        <v>1264</v>
      </c>
      <c r="P8" s="5">
        <v>64</v>
      </c>
      <c r="Q8" s="5">
        <v>37</v>
      </c>
      <c r="R8" s="5">
        <v>101</v>
      </c>
    </row>
    <row r="9" spans="2:18" x14ac:dyDescent="0.3">
      <c r="B9" t="s">
        <v>864</v>
      </c>
      <c r="C9" s="5">
        <v>29</v>
      </c>
      <c r="D9" s="5">
        <v>2</v>
      </c>
      <c r="E9" s="5">
        <v>81</v>
      </c>
      <c r="F9" s="5">
        <v>112</v>
      </c>
      <c r="H9" t="s">
        <v>1261</v>
      </c>
      <c r="I9" s="5">
        <v>2071</v>
      </c>
      <c r="J9" s="5">
        <v>2649</v>
      </c>
      <c r="K9" s="5">
        <v>4720</v>
      </c>
      <c r="O9" t="s">
        <v>1265</v>
      </c>
      <c r="P9" s="5">
        <v>33</v>
      </c>
      <c r="Q9" s="5">
        <v>14</v>
      </c>
      <c r="R9" s="5">
        <v>47</v>
      </c>
    </row>
    <row r="10" spans="2:18" x14ac:dyDescent="0.3">
      <c r="B10" t="s">
        <v>841</v>
      </c>
      <c r="C10" s="5">
        <v>26</v>
      </c>
      <c r="D10" s="5">
        <v>6</v>
      </c>
      <c r="E10" s="5">
        <v>76</v>
      </c>
      <c r="F10" s="5">
        <v>108</v>
      </c>
      <c r="H10" t="s">
        <v>0</v>
      </c>
      <c r="I10" s="5">
        <v>3641</v>
      </c>
      <c r="J10" s="5">
        <v>3402</v>
      </c>
      <c r="K10" s="5">
        <v>7043</v>
      </c>
      <c r="O10" t="s">
        <v>1266</v>
      </c>
      <c r="P10" s="5">
        <v>11</v>
      </c>
      <c r="Q10" s="5">
        <v>9</v>
      </c>
      <c r="R10" s="5">
        <v>20</v>
      </c>
    </row>
    <row r="11" spans="2:18" x14ac:dyDescent="0.3">
      <c r="B11" t="s">
        <v>858</v>
      </c>
      <c r="C11" s="5">
        <v>31</v>
      </c>
      <c r="D11" s="5">
        <v>7</v>
      </c>
      <c r="E11" s="5">
        <v>66</v>
      </c>
      <c r="F11" s="5">
        <v>104</v>
      </c>
      <c r="O11" t="s">
        <v>1267</v>
      </c>
      <c r="P11" s="5">
        <v>24</v>
      </c>
      <c r="Q11" s="5">
        <v>10</v>
      </c>
      <c r="R11" s="5">
        <v>34</v>
      </c>
    </row>
    <row r="12" spans="2:18" x14ac:dyDescent="0.3">
      <c r="B12" t="s">
        <v>352</v>
      </c>
      <c r="C12" s="5">
        <v>13</v>
      </c>
      <c r="D12" s="5"/>
      <c r="E12" s="5">
        <v>48</v>
      </c>
      <c r="F12" s="5">
        <v>61</v>
      </c>
      <c r="N12" t="s">
        <v>1235</v>
      </c>
      <c r="P12" s="5">
        <v>150</v>
      </c>
      <c r="Q12" s="5">
        <v>79</v>
      </c>
      <c r="R12" s="5">
        <v>229</v>
      </c>
    </row>
    <row r="13" spans="2:18" x14ac:dyDescent="0.3">
      <c r="B13" t="s">
        <v>549</v>
      </c>
      <c r="C13" s="5">
        <v>15</v>
      </c>
      <c r="D13" s="5">
        <v>2</v>
      </c>
      <c r="E13" s="5">
        <v>43</v>
      </c>
      <c r="F13" s="5">
        <v>60</v>
      </c>
      <c r="H13" s="19"/>
      <c r="N13" t="s">
        <v>1152</v>
      </c>
      <c r="O13" t="s">
        <v>1263</v>
      </c>
      <c r="P13" s="5">
        <v>25</v>
      </c>
      <c r="Q13" s="5">
        <v>19</v>
      </c>
      <c r="R13" s="5">
        <v>44</v>
      </c>
    </row>
    <row r="14" spans="2:18" x14ac:dyDescent="0.3">
      <c r="B14" t="s">
        <v>691</v>
      </c>
      <c r="C14" s="5">
        <v>13</v>
      </c>
      <c r="D14" s="5">
        <v>5</v>
      </c>
      <c r="E14" s="5">
        <v>34</v>
      </c>
      <c r="F14" s="5">
        <v>52</v>
      </c>
      <c r="O14" t="s">
        <v>1264</v>
      </c>
      <c r="P14" s="5">
        <v>58</v>
      </c>
      <c r="Q14" s="5">
        <v>40</v>
      </c>
      <c r="R14" s="5">
        <v>98</v>
      </c>
    </row>
    <row r="15" spans="2:18" x14ac:dyDescent="0.3">
      <c r="B15" t="s">
        <v>307</v>
      </c>
      <c r="C15" s="5">
        <v>16</v>
      </c>
      <c r="D15" s="5">
        <v>3</v>
      </c>
      <c r="E15" s="5">
        <v>32</v>
      </c>
      <c r="F15" s="5">
        <v>51</v>
      </c>
      <c r="H15" s="1" t="s">
        <v>1219</v>
      </c>
      <c r="I15" t="s">
        <v>1206</v>
      </c>
      <c r="O15" t="s">
        <v>1265</v>
      </c>
      <c r="P15" s="5">
        <v>16</v>
      </c>
      <c r="Q15" s="5">
        <v>19</v>
      </c>
      <c r="R15" s="5">
        <v>35</v>
      </c>
    </row>
    <row r="16" spans="2:18" x14ac:dyDescent="0.3">
      <c r="B16" t="s">
        <v>958</v>
      </c>
      <c r="C16" s="5">
        <v>12</v>
      </c>
      <c r="D16" s="5">
        <v>3</v>
      </c>
      <c r="E16" s="5">
        <v>29</v>
      </c>
      <c r="F16" s="5">
        <v>44</v>
      </c>
      <c r="H16" s="1" t="s">
        <v>1258</v>
      </c>
      <c r="I16" t="s">
        <v>1259</v>
      </c>
      <c r="O16" t="s">
        <v>1266</v>
      </c>
      <c r="P16" s="5">
        <v>12</v>
      </c>
      <c r="Q16" s="5">
        <v>5</v>
      </c>
      <c r="R16" s="5">
        <v>17</v>
      </c>
    </row>
    <row r="17" spans="2:18" x14ac:dyDescent="0.3">
      <c r="B17" t="s">
        <v>317</v>
      </c>
      <c r="C17" s="5">
        <v>26</v>
      </c>
      <c r="D17" s="5">
        <v>2</v>
      </c>
      <c r="E17" s="5">
        <v>15</v>
      </c>
      <c r="F17" s="5">
        <v>43</v>
      </c>
      <c r="O17" t="s">
        <v>1267</v>
      </c>
      <c r="P17" s="5">
        <v>19</v>
      </c>
      <c r="Q17" s="5">
        <v>6</v>
      </c>
      <c r="R17" s="5">
        <v>25</v>
      </c>
    </row>
    <row r="18" spans="2:18" x14ac:dyDescent="0.3">
      <c r="B18" t="s">
        <v>369</v>
      </c>
      <c r="C18" s="5">
        <v>13</v>
      </c>
      <c r="D18" s="5">
        <v>6</v>
      </c>
      <c r="E18" s="5">
        <v>21</v>
      </c>
      <c r="F18" s="5">
        <v>40</v>
      </c>
      <c r="H18" s="1" t="s">
        <v>1262</v>
      </c>
      <c r="I18" s="1" t="s">
        <v>1268</v>
      </c>
      <c r="J18" s="15" t="s">
        <v>1108</v>
      </c>
      <c r="K18" t="s">
        <v>1294</v>
      </c>
      <c r="N18" t="s">
        <v>1238</v>
      </c>
      <c r="P18" s="5">
        <v>130</v>
      </c>
      <c r="Q18" s="5">
        <v>89</v>
      </c>
      <c r="R18" s="5">
        <v>219</v>
      </c>
    </row>
    <row r="19" spans="2:18" x14ac:dyDescent="0.3">
      <c r="B19" t="s">
        <v>57</v>
      </c>
      <c r="C19" s="5">
        <v>2</v>
      </c>
      <c r="D19" s="5">
        <v>4</v>
      </c>
      <c r="E19" s="5">
        <v>33</v>
      </c>
      <c r="F19" s="5">
        <v>39</v>
      </c>
      <c r="H19" t="s">
        <v>1264</v>
      </c>
      <c r="I19" t="s">
        <v>1272</v>
      </c>
      <c r="J19" s="5">
        <v>313</v>
      </c>
      <c r="K19" s="4">
        <v>16.159744408945688</v>
      </c>
      <c r="N19" t="s">
        <v>1148</v>
      </c>
      <c r="O19" t="s">
        <v>1263</v>
      </c>
      <c r="P19" s="5">
        <v>29</v>
      </c>
      <c r="Q19" s="5">
        <v>14</v>
      </c>
      <c r="R19" s="5">
        <v>43</v>
      </c>
    </row>
    <row r="20" spans="2:18" x14ac:dyDescent="0.3">
      <c r="B20" t="s">
        <v>988</v>
      </c>
      <c r="C20" s="5">
        <v>22</v>
      </c>
      <c r="D20" s="5">
        <v>2</v>
      </c>
      <c r="E20" s="5">
        <v>14</v>
      </c>
      <c r="F20" s="5">
        <v>38</v>
      </c>
      <c r="I20" t="s">
        <v>1273</v>
      </c>
      <c r="J20" s="5">
        <v>311</v>
      </c>
      <c r="K20" s="4">
        <v>16.459807073954984</v>
      </c>
      <c r="O20" t="s">
        <v>1264</v>
      </c>
      <c r="P20" s="5">
        <v>70</v>
      </c>
      <c r="Q20" s="5">
        <v>19</v>
      </c>
      <c r="R20" s="5">
        <v>89</v>
      </c>
    </row>
    <row r="21" spans="2:18" x14ac:dyDescent="0.3">
      <c r="B21" t="s">
        <v>75</v>
      </c>
      <c r="C21" s="5">
        <v>9</v>
      </c>
      <c r="D21" s="5">
        <v>1</v>
      </c>
      <c r="E21" s="5">
        <v>22</v>
      </c>
      <c r="F21" s="5">
        <v>32</v>
      </c>
      <c r="I21" t="s">
        <v>1275</v>
      </c>
      <c r="J21" s="5">
        <v>117</v>
      </c>
      <c r="K21" s="4">
        <v>23.153846153846153</v>
      </c>
      <c r="O21" t="s">
        <v>1265</v>
      </c>
      <c r="P21" s="5">
        <v>26</v>
      </c>
      <c r="Q21" s="5">
        <v>12</v>
      </c>
      <c r="R21" s="5">
        <v>38</v>
      </c>
    </row>
    <row r="22" spans="2:18" x14ac:dyDescent="0.3">
      <c r="B22" t="s">
        <v>830</v>
      </c>
      <c r="C22" s="5">
        <v>8</v>
      </c>
      <c r="D22" s="5">
        <v>5</v>
      </c>
      <c r="E22" s="5">
        <v>19</v>
      </c>
      <c r="F22" s="5">
        <v>32</v>
      </c>
      <c r="I22" t="s">
        <v>1274</v>
      </c>
      <c r="J22" s="5">
        <v>100</v>
      </c>
      <c r="K22" s="4">
        <v>20.41</v>
      </c>
      <c r="O22" t="s">
        <v>1266</v>
      </c>
      <c r="P22" s="5">
        <v>19</v>
      </c>
      <c r="Q22" s="5">
        <v>8</v>
      </c>
      <c r="R22" s="5">
        <v>27</v>
      </c>
    </row>
    <row r="23" spans="2:18" x14ac:dyDescent="0.3">
      <c r="B23" t="s">
        <v>1073</v>
      </c>
      <c r="C23" s="5">
        <v>5</v>
      </c>
      <c r="D23" s="5">
        <v>2</v>
      </c>
      <c r="E23" s="5">
        <v>23</v>
      </c>
      <c r="F23" s="5">
        <v>30</v>
      </c>
      <c r="H23" t="s">
        <v>1276</v>
      </c>
      <c r="J23" s="5">
        <v>841</v>
      </c>
      <c r="K23" s="4">
        <v>17.749108204518432</v>
      </c>
      <c r="O23" t="s">
        <v>1267</v>
      </c>
      <c r="P23" s="5">
        <v>10</v>
      </c>
      <c r="Q23" s="5">
        <v>9</v>
      </c>
      <c r="R23" s="5">
        <v>19</v>
      </c>
    </row>
    <row r="24" spans="2:18" x14ac:dyDescent="0.3">
      <c r="B24" t="s">
        <v>735</v>
      </c>
      <c r="C24" s="5">
        <v>9</v>
      </c>
      <c r="D24" s="5"/>
      <c r="E24" s="5">
        <v>21</v>
      </c>
      <c r="F24" s="5">
        <v>30</v>
      </c>
      <c r="H24" t="s">
        <v>1265</v>
      </c>
      <c r="I24" t="s">
        <v>1282</v>
      </c>
      <c r="J24" s="5">
        <v>77</v>
      </c>
      <c r="K24" s="4">
        <v>23.805194805194805</v>
      </c>
      <c r="N24" t="s">
        <v>1234</v>
      </c>
      <c r="P24" s="5">
        <v>154</v>
      </c>
      <c r="Q24" s="5">
        <v>62</v>
      </c>
      <c r="R24" s="5">
        <v>216</v>
      </c>
    </row>
    <row r="25" spans="2:18" x14ac:dyDescent="0.3">
      <c r="B25" t="s">
        <v>24</v>
      </c>
      <c r="C25" s="5">
        <v>7</v>
      </c>
      <c r="D25" s="5">
        <v>3</v>
      </c>
      <c r="E25" s="5">
        <v>18</v>
      </c>
      <c r="F25" s="5">
        <v>28</v>
      </c>
      <c r="I25" t="s">
        <v>1279</v>
      </c>
      <c r="J25" s="5">
        <v>72</v>
      </c>
      <c r="K25" s="4">
        <v>17.055555555555557</v>
      </c>
      <c r="N25" t="s">
        <v>1147</v>
      </c>
      <c r="O25" t="s">
        <v>1263</v>
      </c>
      <c r="P25" s="5">
        <v>22</v>
      </c>
      <c r="Q25" s="5">
        <v>12</v>
      </c>
      <c r="R25" s="5">
        <v>34</v>
      </c>
    </row>
    <row r="26" spans="2:18" x14ac:dyDescent="0.3">
      <c r="B26" t="s">
        <v>623</v>
      </c>
      <c r="C26" s="5">
        <v>12</v>
      </c>
      <c r="D26" s="5">
        <v>2</v>
      </c>
      <c r="E26" s="5">
        <v>14</v>
      </c>
      <c r="F26" s="5">
        <v>28</v>
      </c>
      <c r="I26" t="s">
        <v>1283</v>
      </c>
      <c r="J26" s="5">
        <v>63</v>
      </c>
      <c r="K26" s="4">
        <v>18.238095238095237</v>
      </c>
      <c r="O26" t="s">
        <v>1264</v>
      </c>
      <c r="P26" s="5">
        <v>59</v>
      </c>
      <c r="Q26" s="5">
        <v>35</v>
      </c>
      <c r="R26" s="5">
        <v>94</v>
      </c>
    </row>
    <row r="27" spans="2:18" x14ac:dyDescent="0.3">
      <c r="B27" t="s">
        <v>452</v>
      </c>
      <c r="C27" s="5">
        <v>5</v>
      </c>
      <c r="D27" s="5">
        <v>2</v>
      </c>
      <c r="E27" s="5">
        <v>21</v>
      </c>
      <c r="F27" s="5">
        <v>28</v>
      </c>
      <c r="I27" t="s">
        <v>1278</v>
      </c>
      <c r="J27" s="5">
        <v>37</v>
      </c>
      <c r="K27" s="4">
        <v>12.54054054054054</v>
      </c>
      <c r="O27" t="s">
        <v>1265</v>
      </c>
      <c r="P27" s="5">
        <v>20</v>
      </c>
      <c r="Q27" s="5">
        <v>18</v>
      </c>
      <c r="R27" s="5">
        <v>38</v>
      </c>
    </row>
    <row r="28" spans="2:18" x14ac:dyDescent="0.3">
      <c r="B28" t="s">
        <v>885</v>
      </c>
      <c r="C28" s="5">
        <v>10</v>
      </c>
      <c r="D28" s="5">
        <v>2</v>
      </c>
      <c r="E28" s="5">
        <v>16</v>
      </c>
      <c r="F28" s="5">
        <v>28</v>
      </c>
      <c r="I28" t="s">
        <v>1280</v>
      </c>
      <c r="J28" s="5">
        <v>31</v>
      </c>
      <c r="K28" s="4">
        <v>17.29032258064516</v>
      </c>
      <c r="O28" t="s">
        <v>1266</v>
      </c>
      <c r="P28" s="5">
        <v>14</v>
      </c>
      <c r="Q28" s="5">
        <v>8</v>
      </c>
      <c r="R28" s="5">
        <v>22</v>
      </c>
    </row>
    <row r="29" spans="2:18" x14ac:dyDescent="0.3">
      <c r="B29" t="s">
        <v>851</v>
      </c>
      <c r="C29" s="5">
        <v>8</v>
      </c>
      <c r="D29" s="5"/>
      <c r="E29" s="5">
        <v>20</v>
      </c>
      <c r="F29" s="5">
        <v>28</v>
      </c>
      <c r="G29" s="19"/>
      <c r="I29" t="s">
        <v>1277</v>
      </c>
      <c r="J29" s="5">
        <v>29</v>
      </c>
      <c r="K29" s="4">
        <v>14.275862068965518</v>
      </c>
      <c r="O29" t="s">
        <v>1267</v>
      </c>
      <c r="P29" s="5">
        <v>16</v>
      </c>
      <c r="Q29" s="5">
        <v>11</v>
      </c>
      <c r="R29" s="5">
        <v>27</v>
      </c>
    </row>
    <row r="30" spans="2:18" x14ac:dyDescent="0.3">
      <c r="B30" t="s">
        <v>0</v>
      </c>
      <c r="C30" s="5">
        <v>554</v>
      </c>
      <c r="D30" s="5">
        <v>84</v>
      </c>
      <c r="E30" s="5">
        <v>956</v>
      </c>
      <c r="F30" s="5">
        <v>1594</v>
      </c>
      <c r="I30" t="s">
        <v>1281</v>
      </c>
      <c r="J30" s="5">
        <v>12</v>
      </c>
      <c r="K30" s="4">
        <v>13.833333333333334</v>
      </c>
      <c r="N30" t="s">
        <v>1233</v>
      </c>
      <c r="P30" s="5">
        <v>131</v>
      </c>
      <c r="Q30" s="5">
        <v>84</v>
      </c>
      <c r="R30" s="5">
        <v>215</v>
      </c>
    </row>
    <row r="31" spans="2:18" x14ac:dyDescent="0.3">
      <c r="H31" t="s">
        <v>1284</v>
      </c>
      <c r="J31" s="5">
        <v>321</v>
      </c>
      <c r="K31" s="4">
        <v>18.037383177570092</v>
      </c>
      <c r="N31" t="s">
        <v>1151</v>
      </c>
      <c r="O31" t="s">
        <v>1263</v>
      </c>
      <c r="P31" s="5">
        <v>23</v>
      </c>
      <c r="Q31" s="5">
        <v>7</v>
      </c>
      <c r="R31" s="5">
        <v>30</v>
      </c>
    </row>
    <row r="32" spans="2:18" x14ac:dyDescent="0.3">
      <c r="H32" t="s">
        <v>1263</v>
      </c>
      <c r="I32" t="s">
        <v>1270</v>
      </c>
      <c r="J32" s="5">
        <v>220</v>
      </c>
      <c r="K32" s="4">
        <v>17.313636363636363</v>
      </c>
      <c r="O32" t="s">
        <v>1264</v>
      </c>
      <c r="P32" s="5">
        <v>58</v>
      </c>
      <c r="Q32" s="5">
        <v>45</v>
      </c>
      <c r="R32" s="5">
        <v>103</v>
      </c>
    </row>
    <row r="33" spans="2:18" x14ac:dyDescent="0.3">
      <c r="I33" t="s">
        <v>1269</v>
      </c>
      <c r="J33" s="5">
        <v>94</v>
      </c>
      <c r="K33" s="4">
        <v>17.393617021276597</v>
      </c>
      <c r="O33" t="s">
        <v>1265</v>
      </c>
      <c r="P33" s="5">
        <v>14</v>
      </c>
      <c r="Q33" s="5">
        <v>13</v>
      </c>
      <c r="R33" s="5">
        <v>27</v>
      </c>
    </row>
    <row r="34" spans="2:18" x14ac:dyDescent="0.3">
      <c r="H34" t="s">
        <v>1271</v>
      </c>
      <c r="J34" s="5">
        <v>314</v>
      </c>
      <c r="K34" s="4">
        <v>17.337579617834393</v>
      </c>
      <c r="O34" t="s">
        <v>1266</v>
      </c>
      <c r="P34" s="5">
        <v>11</v>
      </c>
      <c r="Q34" s="5">
        <v>7</v>
      </c>
      <c r="R34" s="5">
        <v>18</v>
      </c>
    </row>
    <row r="35" spans="2:18" x14ac:dyDescent="0.3">
      <c r="H35" t="s">
        <v>1267</v>
      </c>
      <c r="I35" t="s">
        <v>1292</v>
      </c>
      <c r="J35" s="5">
        <v>78</v>
      </c>
      <c r="K35" s="4">
        <v>20.653846153846153</v>
      </c>
      <c r="O35" t="s">
        <v>1267</v>
      </c>
      <c r="P35" s="5">
        <v>24</v>
      </c>
      <c r="Q35" s="5">
        <v>8</v>
      </c>
      <c r="R35" s="5">
        <v>32</v>
      </c>
    </row>
    <row r="36" spans="2:18" x14ac:dyDescent="0.3">
      <c r="I36" t="s">
        <v>1291</v>
      </c>
      <c r="J36" s="5">
        <v>64</v>
      </c>
      <c r="K36" s="4">
        <v>15.578125</v>
      </c>
      <c r="N36" t="s">
        <v>1237</v>
      </c>
      <c r="P36" s="5">
        <v>130</v>
      </c>
      <c r="Q36" s="5">
        <v>80</v>
      </c>
      <c r="R36" s="5">
        <v>210</v>
      </c>
    </row>
    <row r="37" spans="2:18" x14ac:dyDescent="0.3">
      <c r="I37" t="s">
        <v>1289</v>
      </c>
      <c r="J37" s="5">
        <v>39</v>
      </c>
      <c r="K37" s="4">
        <v>23.076923076923077</v>
      </c>
      <c r="N37" t="s">
        <v>1146</v>
      </c>
      <c r="O37" t="s">
        <v>1263</v>
      </c>
      <c r="P37" s="5">
        <v>26</v>
      </c>
      <c r="Q37" s="5">
        <v>14</v>
      </c>
      <c r="R37" s="5">
        <v>40</v>
      </c>
    </row>
    <row r="38" spans="2:18" x14ac:dyDescent="0.3">
      <c r="I38" t="s">
        <v>1290</v>
      </c>
      <c r="J38" s="5">
        <v>30</v>
      </c>
      <c r="K38" s="4">
        <v>20.399999999999999</v>
      </c>
      <c r="O38" t="s">
        <v>1264</v>
      </c>
      <c r="P38" s="5">
        <v>69</v>
      </c>
      <c r="Q38" s="5">
        <v>24</v>
      </c>
      <c r="R38" s="5">
        <v>93</v>
      </c>
    </row>
    <row r="39" spans="2:18" x14ac:dyDescent="0.3">
      <c r="H39" t="s">
        <v>1293</v>
      </c>
      <c r="J39" s="5">
        <v>211</v>
      </c>
      <c r="K39" s="4">
        <v>19.526066350710902</v>
      </c>
      <c r="O39" t="s">
        <v>1265</v>
      </c>
      <c r="P39" s="5">
        <v>21</v>
      </c>
      <c r="Q39" s="5">
        <v>13</v>
      </c>
      <c r="R39" s="5">
        <v>34</v>
      </c>
    </row>
    <row r="40" spans="2:18" x14ac:dyDescent="0.3">
      <c r="H40" t="s">
        <v>1266</v>
      </c>
      <c r="I40" t="s">
        <v>1286</v>
      </c>
      <c r="J40" s="5">
        <v>130</v>
      </c>
      <c r="K40" s="4">
        <v>18.407692307692308</v>
      </c>
      <c r="O40" t="s">
        <v>1266</v>
      </c>
      <c r="P40" s="5">
        <v>20</v>
      </c>
      <c r="Q40" s="5">
        <v>5</v>
      </c>
      <c r="R40" s="5">
        <v>25</v>
      </c>
    </row>
    <row r="41" spans="2:18" x14ac:dyDescent="0.3">
      <c r="I41" t="s">
        <v>1287</v>
      </c>
      <c r="J41" s="5">
        <v>46</v>
      </c>
      <c r="K41" s="4">
        <v>19.043478260869566</v>
      </c>
      <c r="O41" t="s">
        <v>1267</v>
      </c>
      <c r="P41" s="5">
        <v>10</v>
      </c>
      <c r="Q41" s="5">
        <v>6</v>
      </c>
      <c r="R41" s="5">
        <v>16</v>
      </c>
    </row>
    <row r="42" spans="2:18" x14ac:dyDescent="0.3">
      <c r="I42" t="s">
        <v>1285</v>
      </c>
      <c r="J42" s="5">
        <v>6</v>
      </c>
      <c r="K42" s="4">
        <v>8.8333333333333339</v>
      </c>
      <c r="N42" t="s">
        <v>1232</v>
      </c>
      <c r="P42" s="5">
        <v>146</v>
      </c>
      <c r="Q42" s="5">
        <v>62</v>
      </c>
      <c r="R42" s="5">
        <v>208</v>
      </c>
    </row>
    <row r="43" spans="2:18" x14ac:dyDescent="0.3">
      <c r="H43" t="s">
        <v>1288</v>
      </c>
      <c r="J43" s="5">
        <v>182</v>
      </c>
      <c r="K43" s="4">
        <v>18.252747252747252</v>
      </c>
      <c r="N43" t="s">
        <v>1150</v>
      </c>
      <c r="O43" t="s">
        <v>1263</v>
      </c>
      <c r="P43" s="5">
        <v>28</v>
      </c>
      <c r="Q43" s="5">
        <v>10</v>
      </c>
      <c r="R43" s="5">
        <v>38</v>
      </c>
    </row>
    <row r="44" spans="2:18" x14ac:dyDescent="0.3">
      <c r="H44" t="s">
        <v>0</v>
      </c>
      <c r="J44" s="5">
        <v>1869</v>
      </c>
      <c r="K44" s="4">
        <v>17.979133226324237</v>
      </c>
      <c r="O44" t="s">
        <v>1264</v>
      </c>
      <c r="P44" s="5">
        <v>65</v>
      </c>
      <c r="Q44" s="5">
        <v>27</v>
      </c>
      <c r="R44" s="5">
        <v>92</v>
      </c>
    </row>
    <row r="45" spans="2:18" x14ac:dyDescent="0.3">
      <c r="B45" s="1" t="s">
        <v>1295</v>
      </c>
      <c r="C45" t="s">
        <v>1259</v>
      </c>
      <c r="O45" t="s">
        <v>1265</v>
      </c>
      <c r="P45" s="5">
        <v>18</v>
      </c>
      <c r="Q45" s="5">
        <v>15</v>
      </c>
      <c r="R45" s="5">
        <v>33</v>
      </c>
    </row>
    <row r="46" spans="2:18" x14ac:dyDescent="0.3">
      <c r="O46" t="s">
        <v>1266</v>
      </c>
      <c r="P46" s="5">
        <v>14</v>
      </c>
      <c r="Q46" s="5">
        <v>10</v>
      </c>
      <c r="R46" s="5">
        <v>24</v>
      </c>
    </row>
    <row r="47" spans="2:18" x14ac:dyDescent="0.3">
      <c r="B47" s="1" t="s">
        <v>1297</v>
      </c>
      <c r="C47" t="s">
        <v>1108</v>
      </c>
      <c r="O47" t="s">
        <v>1267</v>
      </c>
      <c r="P47" s="5">
        <v>12</v>
      </c>
      <c r="Q47" s="5">
        <v>6</v>
      </c>
      <c r="R47" s="5">
        <v>18</v>
      </c>
    </row>
    <row r="48" spans="2:18" x14ac:dyDescent="0.3">
      <c r="B48" t="s">
        <v>1298</v>
      </c>
      <c r="C48" s="5">
        <v>784</v>
      </c>
      <c r="N48" t="s">
        <v>1236</v>
      </c>
      <c r="P48" s="5">
        <v>137</v>
      </c>
      <c r="Q48" s="5">
        <v>68</v>
      </c>
      <c r="R48" s="5">
        <v>205</v>
      </c>
    </row>
    <row r="49" spans="2:18" x14ac:dyDescent="0.3">
      <c r="B49" t="s">
        <v>1299</v>
      </c>
      <c r="C49" s="5">
        <v>253</v>
      </c>
      <c r="N49" t="s">
        <v>1145</v>
      </c>
      <c r="O49" t="s">
        <v>1263</v>
      </c>
      <c r="P49" s="5">
        <v>15</v>
      </c>
      <c r="Q49" s="5">
        <v>8</v>
      </c>
      <c r="R49" s="5">
        <v>23</v>
      </c>
    </row>
    <row r="50" spans="2:18" x14ac:dyDescent="0.3">
      <c r="B50" t="s">
        <v>1300</v>
      </c>
      <c r="C50" s="5">
        <v>177</v>
      </c>
      <c r="O50" t="s">
        <v>1264</v>
      </c>
      <c r="P50" s="5">
        <v>59</v>
      </c>
      <c r="Q50" s="5">
        <v>35</v>
      </c>
      <c r="R50" s="5">
        <v>94</v>
      </c>
    </row>
    <row r="51" spans="2:18" x14ac:dyDescent="0.3">
      <c r="B51" t="s">
        <v>1301</v>
      </c>
      <c r="C51" s="5">
        <v>117</v>
      </c>
      <c r="O51" t="s">
        <v>1265</v>
      </c>
      <c r="P51" s="5">
        <v>23</v>
      </c>
      <c r="Q51" s="5">
        <v>12</v>
      </c>
      <c r="R51" s="5">
        <v>35</v>
      </c>
    </row>
    <row r="52" spans="2:18" x14ac:dyDescent="0.3">
      <c r="B52" t="s">
        <v>1302</v>
      </c>
      <c r="C52" s="5">
        <v>94</v>
      </c>
      <c r="O52" t="s">
        <v>1266</v>
      </c>
      <c r="P52" s="5">
        <v>11</v>
      </c>
      <c r="Q52" s="5">
        <v>6</v>
      </c>
      <c r="R52" s="5">
        <v>17</v>
      </c>
    </row>
    <row r="53" spans="2:18" x14ac:dyDescent="0.3">
      <c r="B53" t="s">
        <v>1303</v>
      </c>
      <c r="C53" s="5">
        <v>76</v>
      </c>
      <c r="O53" t="s">
        <v>1267</v>
      </c>
      <c r="P53" s="5">
        <v>15</v>
      </c>
      <c r="Q53" s="5">
        <v>6</v>
      </c>
      <c r="R53" s="5">
        <v>21</v>
      </c>
    </row>
    <row r="54" spans="2:18" x14ac:dyDescent="0.3">
      <c r="B54" t="s">
        <v>1304</v>
      </c>
      <c r="C54" s="5">
        <v>65</v>
      </c>
      <c r="N54" t="s">
        <v>1231</v>
      </c>
      <c r="P54" s="5">
        <v>123</v>
      </c>
      <c r="Q54" s="5">
        <v>67</v>
      </c>
      <c r="R54" s="5">
        <v>190</v>
      </c>
    </row>
    <row r="55" spans="2:18" x14ac:dyDescent="0.3">
      <c r="B55" t="s">
        <v>1305</v>
      </c>
      <c r="C55" s="5">
        <v>67</v>
      </c>
      <c r="N55" t="s">
        <v>1153</v>
      </c>
      <c r="O55" t="s">
        <v>1263</v>
      </c>
      <c r="P55" s="5">
        <v>20</v>
      </c>
      <c r="Q55" s="5">
        <v>15</v>
      </c>
      <c r="R55" s="5">
        <v>35</v>
      </c>
    </row>
    <row r="56" spans="2:18" x14ac:dyDescent="0.3">
      <c r="B56" t="s">
        <v>1306</v>
      </c>
      <c r="C56" s="5">
        <v>64</v>
      </c>
      <c r="O56" t="s">
        <v>1264</v>
      </c>
      <c r="P56" s="5">
        <v>40</v>
      </c>
      <c r="Q56" s="5">
        <v>37</v>
      </c>
      <c r="R56" s="5">
        <v>77</v>
      </c>
    </row>
    <row r="57" spans="2:18" x14ac:dyDescent="0.3">
      <c r="B57" t="s">
        <v>1307</v>
      </c>
      <c r="C57" s="5">
        <v>79</v>
      </c>
      <c r="O57" t="s">
        <v>1265</v>
      </c>
      <c r="P57" s="5">
        <v>20</v>
      </c>
      <c r="Q57" s="5">
        <v>14</v>
      </c>
      <c r="R57" s="5">
        <v>34</v>
      </c>
    </row>
    <row r="58" spans="2:18" x14ac:dyDescent="0.3">
      <c r="B58" t="s">
        <v>1308</v>
      </c>
      <c r="C58" s="5">
        <v>30</v>
      </c>
      <c r="O58" t="s">
        <v>1266</v>
      </c>
      <c r="P58" s="5">
        <v>6</v>
      </c>
      <c r="Q58" s="5">
        <v>6</v>
      </c>
      <c r="R58" s="5">
        <v>12</v>
      </c>
    </row>
    <row r="59" spans="2:18" x14ac:dyDescent="0.3">
      <c r="B59" t="s">
        <v>1309</v>
      </c>
      <c r="C59" s="5">
        <v>63</v>
      </c>
      <c r="O59" t="s">
        <v>1267</v>
      </c>
      <c r="P59" s="5">
        <v>13</v>
      </c>
      <c r="Q59" s="5">
        <v>6</v>
      </c>
      <c r="R59" s="5">
        <v>19</v>
      </c>
    </row>
    <row r="60" spans="2:18" x14ac:dyDescent="0.3">
      <c r="B60" t="s">
        <v>0</v>
      </c>
      <c r="C60" s="5">
        <v>1869</v>
      </c>
      <c r="N60" t="s">
        <v>1239</v>
      </c>
      <c r="P60" s="5">
        <v>99</v>
      </c>
      <c r="Q60" s="5">
        <v>78</v>
      </c>
      <c r="R60" s="5">
        <v>177</v>
      </c>
    </row>
    <row r="61" spans="2:18" x14ac:dyDescent="0.3">
      <c r="N61" t="s">
        <v>0</v>
      </c>
      <c r="P61" s="5">
        <v>1200</v>
      </c>
      <c r="Q61" s="5">
        <v>669</v>
      </c>
      <c r="R61" s="5">
        <v>1869</v>
      </c>
    </row>
  </sheetData>
  <conditionalFormatting pivot="1" sqref="J19:J22 J24:J30 J32:J33 J35:J38 J40:J42"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pivot="1" sqref="C7:C29">
    <cfRule type="colorScale" priority="2">
      <colorScale>
        <cfvo type="min"/>
        <cfvo type="max"/>
        <color rgb="FFFCFCFF"/>
        <color rgb="FFF8696B"/>
      </colorScale>
    </cfRule>
  </conditionalFormatting>
  <conditionalFormatting pivot="1" sqref="E7:E29">
    <cfRule type="colorScale" priority="1">
      <colorScale>
        <cfvo type="min"/>
        <cfvo type="max"/>
        <color rgb="FFFCFCFF"/>
        <color rgb="FF63BE7B"/>
      </colorScale>
    </cfRule>
  </conditionalFormatting>
  <pageMargins left="0.7" right="0.7" top="0.75" bottom="0.75" header="0.3" footer="0.3"/>
  <pageSetup paperSize="9" orientation="portrait"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_rels/item3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33.xml>��
</file>

<file path=customXml/itemProps1.xml><?xml version="1.0" encoding="utf-8"?>
<ds:datastoreItem xmlns:ds="http://schemas.openxmlformats.org/officeDocument/2006/customXml" ds:itemID="{0565F7AE-7993-4997-A31C-A30E4771122E}">
  <ds:schemaRefs/>
</ds:datastoreItem>
</file>

<file path=customXml/itemProps2.xml><?xml version="1.0" encoding="utf-8"?>
<ds:datastoreItem xmlns:ds="http://schemas.openxmlformats.org/officeDocument/2006/customXml" ds:itemID="{5B7094E3-27A3-47AA-83BC-DBF5E0B060AB}">
  <ds:schemaRefs/>
</ds:datastoreItem>
</file>

<file path=customXml/itemProps3.xml><?xml version="1.0" encoding="utf-8"?>
<ds:datastoreItem xmlns:ds="http://schemas.openxmlformats.org/officeDocument/2006/customXml" ds:itemID="{D9387670-71E5-435B-A9F1-DB2984FB8DD6}">
  <ds:schemaRefs/>
</ds:datastoreItem>
</file>

<file path=customXml/itemProps4.xml><?xml version="1.0" encoding="utf-8"?>
<ds:datastoreItem xmlns:ds="http://schemas.openxmlformats.org/officeDocument/2006/customXml" ds:itemID="{6573FBCF-2AE6-4596-9132-717DFAC12E46}">
  <ds:schemaRefs/>
</ds:datastoreItem>
</file>

<file path=customXml/itemProps5.xml><?xml version="1.0" encoding="utf-8"?>
<ds:datastoreItem xmlns:ds="http://schemas.openxmlformats.org/officeDocument/2006/customXml" ds:itemID="{A7EFBCA2-03C6-4331-B606-4916A19804DA}">
  <ds:schemaRefs/>
</ds:datastoreItem>
</file>

<file path=customXml/itemProps6.xml><?xml version="1.0" encoding="utf-8"?>
<ds:datastoreItem xmlns:ds="http://schemas.openxmlformats.org/officeDocument/2006/customXml" ds:itemID="{994E2541-450D-4C89-8577-A0B492D61F81}">
  <ds:schemaRefs/>
</ds:datastoreItem>
</file>

<file path=customXml/itemProps7.xml><?xml version="1.0" encoding="utf-8"?>
<ds:datastoreItem xmlns:ds="http://schemas.openxmlformats.org/officeDocument/2006/customXml" ds:itemID="{E6B7B9F9-BAF7-41FD-81AC-A39E5F44A664}">
  <ds:schemaRefs/>
</ds:datastoreItem>
</file>

<file path=customXml/itemProps8.xml><?xml version="1.0" encoding="utf-8"?>
<ds:datastoreItem xmlns:ds="http://schemas.openxmlformats.org/officeDocument/2006/customXml" ds:itemID="{6D8B8CD2-F963-4CDD-B973-41482D46E384}">
  <ds:schemaRefs/>
</ds:datastoreItem>
</file>

<file path=customXml/itemProps9.xml><?xml version="1.0" encoding="utf-8"?>
<ds:datastoreItem xmlns:ds="http://schemas.openxmlformats.org/officeDocument/2006/customXml" ds:itemID="{1E7B9DE9-FD44-44C0-BDBC-2E3E86E298DB}">
  <ds:schemaRefs/>
</ds:datastoreItem>
</file>

<file path=customXml/itemProps10.xml><?xml version="1.0" encoding="utf-8"?>
<ds:datastoreItem xmlns:ds="http://schemas.openxmlformats.org/officeDocument/2006/customXml" ds:itemID="{8C0A41A0-7DBC-4204-BEA8-A24E9B5981FB}">
  <ds:schemaRefs/>
</ds:datastoreItem>
</file>

<file path=customXml/itemProps11.xml><?xml version="1.0" encoding="utf-8"?>
<ds:datastoreItem xmlns:ds="http://schemas.openxmlformats.org/officeDocument/2006/customXml" ds:itemID="{FD915E35-A9ED-4610-9BBF-5D9D015267AD}">
  <ds:schemaRefs/>
</ds:datastoreItem>
</file>

<file path=customXml/itemProps12.xml><?xml version="1.0" encoding="utf-8"?>
<ds:datastoreItem xmlns:ds="http://schemas.openxmlformats.org/officeDocument/2006/customXml" ds:itemID="{7CF03B6B-9EC4-4C91-992D-CE070C4C1B19}">
  <ds:schemaRefs/>
</ds:datastoreItem>
</file>

<file path=customXml/itemProps13.xml><?xml version="1.0" encoding="utf-8"?>
<ds:datastoreItem xmlns:ds="http://schemas.openxmlformats.org/officeDocument/2006/customXml" ds:itemID="{7364D802-AD3F-406D-A206-5123DE3E76EE}">
  <ds:schemaRefs/>
</ds:datastoreItem>
</file>

<file path=customXml/itemProps14.xml><?xml version="1.0" encoding="utf-8"?>
<ds:datastoreItem xmlns:ds="http://schemas.openxmlformats.org/officeDocument/2006/customXml" ds:itemID="{E775BC1B-D6B3-463C-B646-4E1EDB921AB8}">
  <ds:schemaRefs/>
</ds:datastoreItem>
</file>

<file path=customXml/itemProps15.xml><?xml version="1.0" encoding="utf-8"?>
<ds:datastoreItem xmlns:ds="http://schemas.openxmlformats.org/officeDocument/2006/customXml" ds:itemID="{F9266AF7-600F-4D11-A3E9-A220D0580910}">
  <ds:schemaRefs/>
</ds:datastoreItem>
</file>

<file path=customXml/itemProps16.xml><?xml version="1.0" encoding="utf-8"?>
<ds:datastoreItem xmlns:ds="http://schemas.openxmlformats.org/officeDocument/2006/customXml" ds:itemID="{22D06C07-6848-4CA4-95DC-71E797A5FE0E}">
  <ds:schemaRefs/>
</ds:datastoreItem>
</file>

<file path=customXml/itemProps17.xml><?xml version="1.0" encoding="utf-8"?>
<ds:datastoreItem xmlns:ds="http://schemas.openxmlformats.org/officeDocument/2006/customXml" ds:itemID="{5D340BA4-8C67-46C9-ADDB-1BB6535AEEAF}">
  <ds:schemaRefs/>
</ds:datastoreItem>
</file>

<file path=customXml/itemProps18.xml><?xml version="1.0" encoding="utf-8"?>
<ds:datastoreItem xmlns:ds="http://schemas.openxmlformats.org/officeDocument/2006/customXml" ds:itemID="{D7514CA0-45D9-4C30-8A78-136660EE2A18}">
  <ds:schemaRefs/>
</ds:datastoreItem>
</file>

<file path=customXml/itemProps19.xml><?xml version="1.0" encoding="utf-8"?>
<ds:datastoreItem xmlns:ds="http://schemas.openxmlformats.org/officeDocument/2006/customXml" ds:itemID="{C1433505-F481-49E7-8097-CF8B6809A48F}">
  <ds:schemaRefs/>
</ds:datastoreItem>
</file>

<file path=customXml/itemProps20.xml><?xml version="1.0" encoding="utf-8"?>
<ds:datastoreItem xmlns:ds="http://schemas.openxmlformats.org/officeDocument/2006/customXml" ds:itemID="{6C5A058B-2C02-4EE9-8104-1EF80F76D523}">
  <ds:schemaRefs/>
</ds:datastoreItem>
</file>

<file path=customXml/itemProps21.xml><?xml version="1.0" encoding="utf-8"?>
<ds:datastoreItem xmlns:ds="http://schemas.openxmlformats.org/officeDocument/2006/customXml" ds:itemID="{256A3B65-85DF-4960-82ED-AC35E239F793}">
  <ds:schemaRefs/>
</ds:datastoreItem>
</file>

<file path=customXml/itemProps22.xml><?xml version="1.0" encoding="utf-8"?>
<ds:datastoreItem xmlns:ds="http://schemas.openxmlformats.org/officeDocument/2006/customXml" ds:itemID="{0FD2A954-FFC4-491F-B614-02EA3AE7C6C1}">
  <ds:schemaRefs/>
</ds:datastoreItem>
</file>

<file path=customXml/itemProps23.xml><?xml version="1.0" encoding="utf-8"?>
<ds:datastoreItem xmlns:ds="http://schemas.openxmlformats.org/officeDocument/2006/customXml" ds:itemID="{84DC923B-EBB5-47C0-AC9C-7183BD0BC7D0}">
  <ds:schemaRefs/>
</ds:datastoreItem>
</file>

<file path=customXml/itemProps24.xml><?xml version="1.0" encoding="utf-8"?>
<ds:datastoreItem xmlns:ds="http://schemas.openxmlformats.org/officeDocument/2006/customXml" ds:itemID="{5FA5371E-60A1-48E0-A7C8-E30B541C34C1}">
  <ds:schemaRefs/>
</ds:datastoreItem>
</file>

<file path=customXml/itemProps25.xml><?xml version="1.0" encoding="utf-8"?>
<ds:datastoreItem xmlns:ds="http://schemas.openxmlformats.org/officeDocument/2006/customXml" ds:itemID="{324949D2-12D5-477D-80DD-8035775863FC}">
  <ds:schemaRefs/>
</ds:datastoreItem>
</file>

<file path=customXml/itemProps26.xml><?xml version="1.0" encoding="utf-8"?>
<ds:datastoreItem xmlns:ds="http://schemas.openxmlformats.org/officeDocument/2006/customXml" ds:itemID="{DF81C4DA-3026-4D55-BCD2-A92363C9A32F}">
  <ds:schemaRefs/>
</ds:datastoreItem>
</file>

<file path=customXml/itemProps27.xml><?xml version="1.0" encoding="utf-8"?>
<ds:datastoreItem xmlns:ds="http://schemas.openxmlformats.org/officeDocument/2006/customXml" ds:itemID="{81432373-0F23-4993-86DC-3E2544C5EA1F}">
  <ds:schemaRefs/>
</ds:datastoreItem>
</file>

<file path=customXml/itemProps28.xml><?xml version="1.0" encoding="utf-8"?>
<ds:datastoreItem xmlns:ds="http://schemas.openxmlformats.org/officeDocument/2006/customXml" ds:itemID="{3AEB8F79-787D-4258-B4D1-F369695A8A53}">
  <ds:schemaRefs/>
</ds:datastoreItem>
</file>

<file path=customXml/itemProps29.xml><?xml version="1.0" encoding="utf-8"?>
<ds:datastoreItem xmlns:ds="http://schemas.openxmlformats.org/officeDocument/2006/customXml" ds:itemID="{7584FC84-205B-4494-A538-8A8C3C82044F}">
  <ds:schemaRefs/>
</ds:datastoreItem>
</file>

<file path=customXml/itemProps30.xml><?xml version="1.0" encoding="utf-8"?>
<ds:datastoreItem xmlns:ds="http://schemas.openxmlformats.org/officeDocument/2006/customXml" ds:itemID="{E38382ED-3F4C-4B55-B8B5-A72769461976}">
  <ds:schemaRefs/>
</ds:datastoreItem>
</file>

<file path=customXml/itemProps31.xml><?xml version="1.0" encoding="utf-8"?>
<ds:datastoreItem xmlns:ds="http://schemas.openxmlformats.org/officeDocument/2006/customXml" ds:itemID="{C3B8253D-51E3-4D0E-9E8D-C4240D879B6E}">
  <ds:schemaRefs/>
</ds:datastoreItem>
</file>

<file path=customXml/itemProps32.xml><?xml version="1.0" encoding="utf-8"?>
<ds:datastoreItem xmlns:ds="http://schemas.openxmlformats.org/officeDocument/2006/customXml" ds:itemID="{A0242C6C-43B1-4806-952D-4AA1E97F2642}">
  <ds:schemaRefs/>
</ds:datastoreItem>
</file>

<file path=customXml/itemProps33.xml><?xml version="1.0" encoding="utf-8"?>
<ds:datastoreItem xmlns:ds="http://schemas.openxmlformats.org/officeDocument/2006/customXml" ds:itemID="{9C9BBAF3-9103-41F5-98AC-D41E7B791BB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Customers</vt:lpstr>
      <vt:lpstr>Services</vt:lpstr>
      <vt:lpstr>Contract_ Payments</vt:lpstr>
      <vt:lpstr>Charge_Reve</vt:lpstr>
      <vt:lpstr>Churn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רוי גניס</dc:creator>
  <cp:lastModifiedBy>רוי גניס</cp:lastModifiedBy>
  <dcterms:created xsi:type="dcterms:W3CDTF">2022-07-09T06:13:35Z</dcterms:created>
  <dcterms:modified xsi:type="dcterms:W3CDTF">2022-07-16T09:06:12Z</dcterms:modified>
</cp:coreProperties>
</file>