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R:\"/>
    </mc:Choice>
  </mc:AlternateContent>
  <bookViews>
    <workbookView xWindow="0" yWindow="0" windowWidth="20490" windowHeight="8205"/>
  </bookViews>
  <sheets>
    <sheet name="bike_buyers" sheetId="1" r:id="rId1"/>
    <sheet name="Working Sheet" sheetId="4" r:id="rId2"/>
    <sheet name="Pivot Tables" sheetId="3" r:id="rId3"/>
    <sheet name="Dashboard" sheetId="2" r:id="rId4"/>
  </sheets>
  <definedNames>
    <definedName name="_xlnm._FilterDatabase" localSheetId="0" hidden="1">bike_buyers!$A$1:$N$1001</definedName>
    <definedName name="Slicer_Age_Brackets">#N/A</definedName>
    <definedName name="Slicer_Income">#N/A</definedName>
    <definedName name="Slicer_Marital_Status">#N/A</definedName>
    <definedName name="Slicer_Occupat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<sst xmlns="http://schemas.openxmlformats.org/spreadsheetml/2006/main" count="16079" uniqueCount="50">
  <si>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</si>
  <si>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</si>
  <si>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</si>
  <si>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</si>
  <si>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</si>
  <si>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</si>
  <si>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</si>
  <si>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</si>
  <si>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</si>
  <si>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</si>
  <si>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</si>
  <si>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</si>
  <si>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</si>
  <si>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</si>
  <si>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</si>
  <si>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</si>
  <si>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</si>
  <si>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</si>
  <si>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</si>
  <si>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</si>
  <si>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</si>
  <si>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</si>
  <si>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</si>
  <si>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</si>
  <si>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</si>
  <si>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</si>
  <si>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</si>
  <si>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</si>
  <si>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</si>
  <si>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</si>
  <si>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</si>
  <si>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</si>
  <si>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</si>
  <si>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</si>
  <si>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</si>
  <si>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</si>
  <si>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</si>
  <si>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Female</t>
  </si>
  <si>
    <t>Male</t>
  </si>
  <si>
    <t>Age Brackets</t>
  </si>
  <si>
    <t>Adult</t>
  </si>
  <si>
    <t>Column Labels</t>
  </si>
  <si>
    <t>Grand Total</t>
  </si>
  <si>
    <t>Row Labels</t>
  </si>
  <si>
    <t>Average of Income</t>
  </si>
  <si>
    <t>Count of Purchased Bike</t>
  </si>
  <si>
    <t>More than 10 Miles</t>
  </si>
  <si>
    <t>Elder</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</si>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</sst>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167" fontId="0" fillId="0" borderId="0" xfId="0" applyNumberFormat="1"/>
    <xf numFmtId="0" fontId="0" fillId="0" borderId="0" xfId="0" applyProtection="1">
      <protection locked="0"/>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0E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846981627296588"/>
          <c:y val="0.1235616380368902"/>
          <c:w val="0.68397741371811982"/>
          <c:h val="0.56165104643879515"/>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0</c:formatCode>
                <c:ptCount val="2"/>
                <c:pt idx="0">
                  <c:v>40000</c:v>
                </c:pt>
                <c:pt idx="1">
                  <c:v>40000</c:v>
                </c:pt>
              </c:numCache>
            </c:numRef>
          </c:val>
          <c:extLst>
            <c:ext xmlns:c16="http://schemas.microsoft.com/office/drawing/2014/chart" uri="{C3380CC4-5D6E-409C-BE32-E72D297353CC}">
              <c16:uniqueId val="{00000000-28DB-4E2E-A30C-01FEE4E54B38}"/>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0</c:formatCode>
                <c:ptCount val="2"/>
                <c:pt idx="0">
                  <c:v>40000</c:v>
                </c:pt>
                <c:pt idx="1">
                  <c:v>40000</c:v>
                </c:pt>
              </c:numCache>
            </c:numRef>
          </c:val>
          <c:extLst>
            <c:ext xmlns:c16="http://schemas.microsoft.com/office/drawing/2014/chart" uri="{C3380CC4-5D6E-409C-BE32-E72D297353CC}">
              <c16:uniqueId val="{00000001-28DB-4E2E-A30C-01FEE4E54B38}"/>
            </c:ext>
          </c:extLst>
        </c:ser>
        <c:dLbls>
          <c:dLblPos val="outEnd"/>
          <c:showLegendKey val="0"/>
          <c:showVal val="1"/>
          <c:showCatName val="0"/>
          <c:showSerName val="0"/>
          <c:showPercent val="0"/>
          <c:showBubbleSize val="0"/>
        </c:dLbls>
        <c:gapWidth val="219"/>
        <c:overlap val="-27"/>
        <c:axId val="435211040"/>
        <c:axId val="435208416"/>
      </c:barChart>
      <c:catAx>
        <c:axId val="43521104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08416"/>
        <c:crosses val="autoZero"/>
        <c:auto val="1"/>
        <c:lblAlgn val="ctr"/>
        <c:lblOffset val="100"/>
        <c:noMultiLvlLbl val="0"/>
      </c:catAx>
      <c:valAx>
        <c:axId val="4352084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c:v>
                </c:pt>
                <c:pt idx="1">
                  <c:v>9</c:v>
                </c:pt>
                <c:pt idx="2">
                  <c:v>7</c:v>
                </c:pt>
                <c:pt idx="3">
                  <c:v>24</c:v>
                </c:pt>
                <c:pt idx="4">
                  <c:v>5</c:v>
                </c:pt>
              </c:numCache>
            </c:numRef>
          </c:val>
          <c:smooth val="0"/>
          <c:extLst>
            <c:ext xmlns:c16="http://schemas.microsoft.com/office/drawing/2014/chart" uri="{C3380CC4-5D6E-409C-BE32-E72D297353CC}">
              <c16:uniqueId val="{00000000-84A0-4149-91F4-EEFE44792AAB}"/>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45</c:v>
                </c:pt>
                <c:pt idx="1">
                  <c:v>23</c:v>
                </c:pt>
                <c:pt idx="2">
                  <c:v>4</c:v>
                </c:pt>
                <c:pt idx="3">
                  <c:v>15</c:v>
                </c:pt>
                <c:pt idx="4">
                  <c:v>3</c:v>
                </c:pt>
              </c:numCache>
            </c:numRef>
          </c:val>
          <c:smooth val="0"/>
          <c:extLst>
            <c:ext xmlns:c16="http://schemas.microsoft.com/office/drawing/2014/chart" uri="{C3380CC4-5D6E-409C-BE32-E72D297353CC}">
              <c16:uniqueId val="{00000001-84A0-4149-91F4-EEFE44792AAB}"/>
            </c:ext>
          </c:extLst>
        </c:ser>
        <c:dLbls>
          <c:showLegendKey val="0"/>
          <c:showVal val="0"/>
          <c:showCatName val="0"/>
          <c:showSerName val="0"/>
          <c:showPercent val="0"/>
          <c:showBubbleSize val="0"/>
        </c:dLbls>
        <c:smooth val="0"/>
        <c:axId val="448125992"/>
        <c:axId val="448121400"/>
      </c:lineChart>
      <c:catAx>
        <c:axId val="44812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1400"/>
        <c:crosses val="autoZero"/>
        <c:auto val="1"/>
        <c:lblAlgn val="ctr"/>
        <c:lblOffset val="100"/>
        <c:noMultiLvlLbl val="0"/>
      </c:catAx>
      <c:valAx>
        <c:axId val="44812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5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Tables'!$N$2:$N$3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Tables'!$M$4:$M$7</c:f>
              <c:strCache>
                <c:ptCount val="3"/>
                <c:pt idx="0">
                  <c:v>Adult</c:v>
                </c:pt>
                <c:pt idx="1">
                  <c:v>Elder</c:v>
                </c:pt>
                <c:pt idx="2">
                  <c:v>Youth</c:v>
                </c:pt>
              </c:strCache>
            </c:strRef>
          </c:cat>
          <c:val>
            <c:numRef>
              <c:f>'Pivot Tables'!$N$4:$N$7</c:f>
              <c:numCache>
                <c:formatCode>General</c:formatCode>
                <c:ptCount val="3"/>
                <c:pt idx="0">
                  <c:v>27</c:v>
                </c:pt>
                <c:pt idx="1">
                  <c:v>8</c:v>
                </c:pt>
                <c:pt idx="2">
                  <c:v>29</c:v>
                </c:pt>
              </c:numCache>
            </c:numRef>
          </c:val>
          <c:extLst>
            <c:ext xmlns:c16="http://schemas.microsoft.com/office/drawing/2014/chart" uri="{C3380CC4-5D6E-409C-BE32-E72D297353CC}">
              <c16:uniqueId val="{00000000-C394-41C2-B47E-8E4298D45B41}"/>
            </c:ext>
          </c:extLst>
        </c:ser>
        <c:ser>
          <c:idx val="1"/>
          <c:order val="1"/>
          <c:tx>
            <c:strRef>
              <c:f>'Pivot Tables'!$O$2:$O$3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Tables'!$M$4:$M$7</c:f>
              <c:strCache>
                <c:ptCount val="3"/>
                <c:pt idx="0">
                  <c:v>Adult</c:v>
                </c:pt>
                <c:pt idx="1">
                  <c:v>Elder</c:v>
                </c:pt>
                <c:pt idx="2">
                  <c:v>Youth</c:v>
                </c:pt>
              </c:strCache>
            </c:strRef>
          </c:cat>
          <c:val>
            <c:numRef>
              <c:f>'Pivot Tables'!$O$4:$O$7</c:f>
              <c:numCache>
                <c:formatCode>General</c:formatCode>
                <c:ptCount val="3"/>
                <c:pt idx="0">
                  <c:v>68</c:v>
                </c:pt>
                <c:pt idx="1">
                  <c:v>9</c:v>
                </c:pt>
                <c:pt idx="2">
                  <c:v>13</c:v>
                </c:pt>
              </c:numCache>
            </c:numRef>
          </c:val>
          <c:extLst>
            <c:ext xmlns:c16="http://schemas.microsoft.com/office/drawing/2014/chart" uri="{C3380CC4-5D6E-409C-BE32-E72D297353CC}">
              <c16:uniqueId val="{00000001-C394-41C2-B47E-8E4298D45B4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age per</a:t>
            </a:r>
            <a:r>
              <a:rPr lang="en-US" baseline="0"/>
              <a:t>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Tables'!$N$18:$N$19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Tables'!$M$20:$M$32</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Adult</c:v>
                  </c:pt>
                  <c:pt idx="3">
                    <c:v>Elder</c:v>
                  </c:pt>
                  <c:pt idx="6">
                    <c:v>Youth</c:v>
                  </c:pt>
                </c:lvl>
              </c:multiLvlStrCache>
            </c:multiLvlStrRef>
          </c:cat>
          <c:val>
            <c:numRef>
              <c:f>'Pivot Tables'!$N$20:$N$32</c:f>
              <c:numCache>
                <c:formatCode>General</c:formatCode>
                <c:ptCount val="9"/>
                <c:pt idx="0">
                  <c:v>11</c:v>
                </c:pt>
                <c:pt idx="1">
                  <c:v>15</c:v>
                </c:pt>
                <c:pt idx="2">
                  <c:v>1</c:v>
                </c:pt>
                <c:pt idx="3">
                  <c:v>2</c:v>
                </c:pt>
                <c:pt idx="4">
                  <c:v>4</c:v>
                </c:pt>
                <c:pt idx="5">
                  <c:v>2</c:v>
                </c:pt>
                <c:pt idx="7">
                  <c:v>29</c:v>
                </c:pt>
              </c:numCache>
            </c:numRef>
          </c:val>
          <c:extLst>
            <c:ext xmlns:c16="http://schemas.microsoft.com/office/drawing/2014/chart" uri="{C3380CC4-5D6E-409C-BE32-E72D297353CC}">
              <c16:uniqueId val="{00000000-E881-47C3-B03B-7549F1ACC776}"/>
            </c:ext>
          </c:extLst>
        </c:ser>
        <c:ser>
          <c:idx val="1"/>
          <c:order val="1"/>
          <c:tx>
            <c:strRef>
              <c:f>'Pivot Tables'!$O$18:$O$19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Tables'!$M$20:$M$32</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Adult</c:v>
                  </c:pt>
                  <c:pt idx="3">
                    <c:v>Elder</c:v>
                  </c:pt>
                  <c:pt idx="6">
                    <c:v>Youth</c:v>
                  </c:pt>
                </c:lvl>
              </c:multiLvlStrCache>
            </c:multiLvlStrRef>
          </c:cat>
          <c:val>
            <c:numRef>
              <c:f>'Pivot Tables'!$O$20:$O$32</c:f>
              <c:numCache>
                <c:formatCode>General</c:formatCode>
                <c:ptCount val="9"/>
                <c:pt idx="0">
                  <c:v>44</c:v>
                </c:pt>
                <c:pt idx="1">
                  <c:v>18</c:v>
                </c:pt>
                <c:pt idx="2">
                  <c:v>6</c:v>
                </c:pt>
                <c:pt idx="4">
                  <c:v>3</c:v>
                </c:pt>
                <c:pt idx="5">
                  <c:v>6</c:v>
                </c:pt>
                <c:pt idx="6">
                  <c:v>1</c:v>
                </c:pt>
                <c:pt idx="7">
                  <c:v>11</c:v>
                </c:pt>
                <c:pt idx="8">
                  <c:v>1</c:v>
                </c:pt>
              </c:numCache>
            </c:numRef>
          </c:val>
          <c:extLst>
            <c:ext xmlns:c16="http://schemas.microsoft.com/office/drawing/2014/chart" uri="{C3380CC4-5D6E-409C-BE32-E72D297353CC}">
              <c16:uniqueId val="{00000001-E881-47C3-B03B-7549F1ACC776}"/>
            </c:ext>
          </c:extLst>
        </c:ser>
        <c:dLbls>
          <c:dLblPos val="outEnd"/>
          <c:showLegendKey val="0"/>
          <c:showVal val="1"/>
          <c:showCatName val="0"/>
          <c:showSerName val="0"/>
          <c:showPercent val="0"/>
          <c:showBubbleSize val="0"/>
        </c:dLbls>
        <c:gapWidth val="219"/>
        <c:overlap val="-27"/>
        <c:axId val="516172872"/>
        <c:axId val="516173200"/>
      </c:barChart>
      <c:catAx>
        <c:axId val="51617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3200"/>
        <c:crosses val="autoZero"/>
        <c:auto val="1"/>
        <c:lblAlgn val="ctr"/>
        <c:lblOffset val="100"/>
        <c:noMultiLvlLbl val="0"/>
      </c:catAx>
      <c:valAx>
        <c:axId val="5161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2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846981627296588"/>
          <c:y val="0.1235616380368902"/>
          <c:w val="0.68397741371811982"/>
          <c:h val="0.56165104643879515"/>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0</c:formatCode>
                <c:ptCount val="2"/>
                <c:pt idx="0">
                  <c:v>40000</c:v>
                </c:pt>
                <c:pt idx="1">
                  <c:v>40000</c:v>
                </c:pt>
              </c:numCache>
            </c:numRef>
          </c:val>
          <c:extLst>
            <c:ext xmlns:c16="http://schemas.microsoft.com/office/drawing/2014/chart" uri="{C3380CC4-5D6E-409C-BE32-E72D297353CC}">
              <c16:uniqueId val="{00000000-2556-4E51-AB83-C043D38AE3CD}"/>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0</c:formatCode>
                <c:ptCount val="2"/>
                <c:pt idx="0">
                  <c:v>40000</c:v>
                </c:pt>
                <c:pt idx="1">
                  <c:v>40000</c:v>
                </c:pt>
              </c:numCache>
            </c:numRef>
          </c:val>
          <c:extLst>
            <c:ext xmlns:c16="http://schemas.microsoft.com/office/drawing/2014/chart" uri="{C3380CC4-5D6E-409C-BE32-E72D297353CC}">
              <c16:uniqueId val="{00000001-2556-4E51-AB83-C043D38AE3CD}"/>
            </c:ext>
          </c:extLst>
        </c:ser>
        <c:dLbls>
          <c:dLblPos val="outEnd"/>
          <c:showLegendKey val="0"/>
          <c:showVal val="1"/>
          <c:showCatName val="0"/>
          <c:showSerName val="0"/>
          <c:showPercent val="0"/>
          <c:showBubbleSize val="0"/>
        </c:dLbls>
        <c:gapWidth val="219"/>
        <c:overlap val="-27"/>
        <c:axId val="435211040"/>
        <c:axId val="435208416"/>
      </c:barChart>
      <c:catAx>
        <c:axId val="43521104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08416"/>
        <c:crosses val="autoZero"/>
        <c:auto val="1"/>
        <c:lblAlgn val="ctr"/>
        <c:lblOffset val="100"/>
        <c:noMultiLvlLbl val="0"/>
      </c:catAx>
      <c:valAx>
        <c:axId val="4352084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1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c:v>
                </c:pt>
                <c:pt idx="1">
                  <c:v>9</c:v>
                </c:pt>
                <c:pt idx="2">
                  <c:v>7</c:v>
                </c:pt>
                <c:pt idx="3">
                  <c:v>24</c:v>
                </c:pt>
                <c:pt idx="4">
                  <c:v>5</c:v>
                </c:pt>
              </c:numCache>
            </c:numRef>
          </c:val>
          <c:smooth val="0"/>
          <c:extLst>
            <c:ext xmlns:c16="http://schemas.microsoft.com/office/drawing/2014/chart" uri="{C3380CC4-5D6E-409C-BE32-E72D297353CC}">
              <c16:uniqueId val="{00000000-F78D-4B4F-83B4-4A3DBCCE1958}"/>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45</c:v>
                </c:pt>
                <c:pt idx="1">
                  <c:v>23</c:v>
                </c:pt>
                <c:pt idx="2">
                  <c:v>4</c:v>
                </c:pt>
                <c:pt idx="3">
                  <c:v>15</c:v>
                </c:pt>
                <c:pt idx="4">
                  <c:v>3</c:v>
                </c:pt>
              </c:numCache>
            </c:numRef>
          </c:val>
          <c:smooth val="0"/>
          <c:extLst>
            <c:ext xmlns:c16="http://schemas.microsoft.com/office/drawing/2014/chart" uri="{C3380CC4-5D6E-409C-BE32-E72D297353CC}">
              <c16:uniqueId val="{00000001-F78D-4B4F-83B4-4A3DBCCE1958}"/>
            </c:ext>
          </c:extLst>
        </c:ser>
        <c:dLbls>
          <c:showLegendKey val="0"/>
          <c:showVal val="0"/>
          <c:showCatName val="0"/>
          <c:showSerName val="0"/>
          <c:showPercent val="0"/>
          <c:showBubbleSize val="0"/>
        </c:dLbls>
        <c:smooth val="0"/>
        <c:axId val="448125992"/>
        <c:axId val="448121400"/>
      </c:lineChart>
      <c:catAx>
        <c:axId val="44812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1400"/>
        <c:crosses val="autoZero"/>
        <c:auto val="1"/>
        <c:lblAlgn val="ctr"/>
        <c:lblOffset val="100"/>
        <c:noMultiLvlLbl val="0"/>
      </c:catAx>
      <c:valAx>
        <c:axId val="44812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5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Tables'!$N$2:$N$3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FE-4FD8-82E9-9204473E1B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FE-4FD8-82E9-9204473E1B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FE-4FD8-82E9-9204473E1B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Tables'!$M$4:$M$7</c:f>
              <c:strCache>
                <c:ptCount val="3"/>
                <c:pt idx="0">
                  <c:v>Adult</c:v>
                </c:pt>
                <c:pt idx="1">
                  <c:v>Elder</c:v>
                </c:pt>
                <c:pt idx="2">
                  <c:v>Youth</c:v>
                </c:pt>
              </c:strCache>
            </c:strRef>
          </c:cat>
          <c:val>
            <c:numRef>
              <c:f>'Pivot Tables'!$N$4:$N$7</c:f>
              <c:numCache>
                <c:formatCode>General</c:formatCode>
                <c:ptCount val="3"/>
                <c:pt idx="0">
                  <c:v>27</c:v>
                </c:pt>
                <c:pt idx="1">
                  <c:v>8</c:v>
                </c:pt>
                <c:pt idx="2">
                  <c:v>29</c:v>
                </c:pt>
              </c:numCache>
            </c:numRef>
          </c:val>
          <c:extLst>
            <c:ext xmlns:c16="http://schemas.microsoft.com/office/drawing/2014/chart" uri="{C3380CC4-5D6E-409C-BE32-E72D297353CC}">
              <c16:uniqueId val="{00000006-1EFE-4FD8-82E9-9204473E1B94}"/>
            </c:ext>
          </c:extLst>
        </c:ser>
        <c:ser>
          <c:idx val="1"/>
          <c:order val="1"/>
          <c:tx>
            <c:strRef>
              <c:f>'Pivot Tables'!$O$2:$O$3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EFE-4FD8-82E9-9204473E1B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EFE-4FD8-82E9-9204473E1B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EFE-4FD8-82E9-9204473E1B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Tables'!$M$4:$M$7</c:f>
              <c:strCache>
                <c:ptCount val="3"/>
                <c:pt idx="0">
                  <c:v>Adult</c:v>
                </c:pt>
                <c:pt idx="1">
                  <c:v>Elder</c:v>
                </c:pt>
                <c:pt idx="2">
                  <c:v>Youth</c:v>
                </c:pt>
              </c:strCache>
            </c:strRef>
          </c:cat>
          <c:val>
            <c:numRef>
              <c:f>'Pivot Tables'!$O$4:$O$7</c:f>
              <c:numCache>
                <c:formatCode>General</c:formatCode>
                <c:ptCount val="3"/>
                <c:pt idx="0">
                  <c:v>68</c:v>
                </c:pt>
                <c:pt idx="1">
                  <c:v>9</c:v>
                </c:pt>
                <c:pt idx="2">
                  <c:v>13</c:v>
                </c:pt>
              </c:numCache>
            </c:numRef>
          </c:val>
          <c:extLst>
            <c:ext xmlns:c16="http://schemas.microsoft.com/office/drawing/2014/chart" uri="{C3380CC4-5D6E-409C-BE32-E72D297353CC}">
              <c16:uniqueId val="{0000000D-1EFE-4FD8-82E9-9204473E1B9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Complete Project.xlsx]Pivot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age per</a:t>
            </a:r>
            <a:r>
              <a:rPr lang="en-US" baseline="0"/>
              <a:t>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Tables'!$N$18:$N$19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Tables'!$M$20:$M$32</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Adult</c:v>
                  </c:pt>
                  <c:pt idx="3">
                    <c:v>Elder</c:v>
                  </c:pt>
                  <c:pt idx="6">
                    <c:v>Youth</c:v>
                  </c:pt>
                </c:lvl>
              </c:multiLvlStrCache>
            </c:multiLvlStrRef>
          </c:cat>
          <c:val>
            <c:numRef>
              <c:f>'Pivot Tables'!$N$20:$N$32</c:f>
              <c:numCache>
                <c:formatCode>General</c:formatCode>
                <c:ptCount val="9"/>
                <c:pt idx="0">
                  <c:v>11</c:v>
                </c:pt>
                <c:pt idx="1">
                  <c:v>15</c:v>
                </c:pt>
                <c:pt idx="2">
                  <c:v>1</c:v>
                </c:pt>
                <c:pt idx="3">
                  <c:v>2</c:v>
                </c:pt>
                <c:pt idx="4">
                  <c:v>4</c:v>
                </c:pt>
                <c:pt idx="5">
                  <c:v>2</c:v>
                </c:pt>
                <c:pt idx="7">
                  <c:v>29</c:v>
                </c:pt>
              </c:numCache>
            </c:numRef>
          </c:val>
          <c:extLst>
            <c:ext xmlns:c16="http://schemas.microsoft.com/office/drawing/2014/chart" uri="{C3380CC4-5D6E-409C-BE32-E72D297353CC}">
              <c16:uniqueId val="{00000000-759F-40A2-B810-FF8F3CC0C442}"/>
            </c:ext>
          </c:extLst>
        </c:ser>
        <c:ser>
          <c:idx val="1"/>
          <c:order val="1"/>
          <c:tx>
            <c:strRef>
              <c:f>'Pivot Tables'!$O$18:$O$19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Tables'!$M$20:$M$32</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Adult</c:v>
                  </c:pt>
                  <c:pt idx="3">
                    <c:v>Elder</c:v>
                  </c:pt>
                  <c:pt idx="6">
                    <c:v>Youth</c:v>
                  </c:pt>
                </c:lvl>
              </c:multiLvlStrCache>
            </c:multiLvlStrRef>
          </c:cat>
          <c:val>
            <c:numRef>
              <c:f>'Pivot Tables'!$O$20:$O$32</c:f>
              <c:numCache>
                <c:formatCode>General</c:formatCode>
                <c:ptCount val="9"/>
                <c:pt idx="0">
                  <c:v>44</c:v>
                </c:pt>
                <c:pt idx="1">
                  <c:v>18</c:v>
                </c:pt>
                <c:pt idx="2">
                  <c:v>6</c:v>
                </c:pt>
                <c:pt idx="4">
                  <c:v>3</c:v>
                </c:pt>
                <c:pt idx="5">
                  <c:v>6</c:v>
                </c:pt>
                <c:pt idx="6">
                  <c:v>1</c:v>
                </c:pt>
                <c:pt idx="7">
                  <c:v>11</c:v>
                </c:pt>
                <c:pt idx="8">
                  <c:v>1</c:v>
                </c:pt>
              </c:numCache>
            </c:numRef>
          </c:val>
          <c:extLst>
            <c:ext xmlns:c16="http://schemas.microsoft.com/office/drawing/2014/chart" uri="{C3380CC4-5D6E-409C-BE32-E72D297353CC}">
              <c16:uniqueId val="{00000001-759F-40A2-B810-FF8F3CC0C442}"/>
            </c:ext>
          </c:extLst>
        </c:ser>
        <c:dLbls>
          <c:dLblPos val="outEnd"/>
          <c:showLegendKey val="0"/>
          <c:showVal val="1"/>
          <c:showCatName val="0"/>
          <c:showSerName val="0"/>
          <c:showPercent val="0"/>
          <c:showBubbleSize val="0"/>
        </c:dLbls>
        <c:gapWidth val="219"/>
        <c:overlap val="-27"/>
        <c:axId val="516172872"/>
        <c:axId val="516173200"/>
      </c:barChart>
      <c:catAx>
        <c:axId val="51617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3200"/>
        <c:crosses val="autoZero"/>
        <c:auto val="1"/>
        <c:lblAlgn val="ctr"/>
        <c:lblOffset val="100"/>
        <c:noMultiLvlLbl val="0"/>
      </c:catAx>
      <c:valAx>
        <c:axId val="5161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2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157161</xdr:colOff>
      <xdr:row>0</xdr:row>
      <xdr:rowOff>90486</xdr:rowOff>
    </xdr:from>
    <xdr:to>
      <xdr:col>10</xdr:col>
      <xdr:colOff>714375</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18</xdr:row>
      <xdr:rowOff>4762</xdr:rowOff>
    </xdr:from>
    <xdr:to>
      <xdr:col>11</xdr:col>
      <xdr:colOff>23812</xdr:colOff>
      <xdr:row>32</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52387</xdr:colOff>
      <xdr:row>0</xdr:row>
      <xdr:rowOff>147637</xdr:rowOff>
    </xdr:from>
    <xdr:to>
      <xdr:col>24</xdr:col>
      <xdr:colOff>133350</xdr:colOff>
      <xdr:row>15</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33336</xdr:colOff>
      <xdr:row>17</xdr:row>
      <xdr:rowOff>33336</xdr:rowOff>
    </xdr:from>
    <xdr:to>
      <xdr:col>37</xdr:col>
      <xdr:colOff>95249</xdr:colOff>
      <xdr:row>34</xdr:row>
      <xdr:rowOff>38099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4</xdr:row>
      <xdr:rowOff>0</xdr:rowOff>
    </xdr:from>
    <xdr:to>
      <xdr:col>7</xdr:col>
      <xdr:colOff>404814</xdr:colOff>
      <xdr:row>20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519113</xdr:colOff>
      <xdr:row>4</xdr:row>
      <xdr:rowOff>0</xdr:rowOff>
    </xdr:from>
    <xdr:to>
      <xdr:col>16</xdr:col>
      <xdr:colOff>0</xdr:colOff>
      <xdr:row>20</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21</xdr:row>
      <xdr:rowOff>9524</xdr:rowOff>
    </xdr:from>
    <xdr:to>
      <xdr:col>5</xdr:col>
      <xdr:colOff>371475</xdr:colOff>
      <xdr:row>40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504825</xdr:colOff>
      <xdr:row>21</xdr:row>
      <xdr:rowOff>33336</xdr:rowOff>
    </xdr:from>
    <xdr:to>
      <xdr:col>16</xdr:col>
      <xdr:colOff>0</xdr:colOff>
      <xdr:row>40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4</xdr:row>
      <xdr:rowOff>0</xdr:rowOff>
    </xdr:from>
    <xdr:to>
      <xdr:col>19</xdr:col>
      <xdr:colOff>0</xdr:colOff>
      <xdr:row>10</xdr:row>
      <xdr:rowOff>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44075" y="771525"/>
              <a:ext cx="1828800"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26</xdr:row>
      <xdr:rowOff>0</xdr:rowOff>
    </xdr:from>
    <xdr:to>
      <xdr:col>19</xdr:col>
      <xdr:colOff>0</xdr:colOff>
      <xdr:row>40</xdr:row>
      <xdr:rowOff>0</xdr:rowOff>
    </xdr:to>
    <mc:AlternateContent xmlns:mc="http://schemas.openxmlformats.org/markup-compatibility/2006">
      <mc:Choice xmlns:a14="http://schemas.microsoft.com/office/drawing/2010/main" Requires="a14">
        <xdr:graphicFrame macro="">
          <xdr:nvGraphicFramePr>
            <xdr:cNvPr id="7"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744075" y="4962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10</xdr:row>
      <xdr:rowOff>1</xdr:rowOff>
    </xdr:from>
    <xdr:to>
      <xdr:col>19</xdr:col>
      <xdr:colOff>0</xdr:colOff>
      <xdr:row>17</xdr:row>
      <xdr:rowOff>1</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744075" y="1914526"/>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17</xdr:row>
      <xdr:rowOff>1</xdr:rowOff>
    </xdr:from>
    <xdr:to>
      <xdr:col>19</xdr:col>
      <xdr:colOff>0</xdr:colOff>
      <xdr:row>26</xdr:row>
      <xdr:rowOff>1</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744075" y="32480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10" refreshedDate="44916.94711053240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Elde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x v="0"/>
    <s v="Yes"/>
    <n v="0"/>
    <x v="0"/>
    <x v="0"/>
    <x v="0"/>
    <x v="0"/>
    <x v="0"/>
  </r>
  <r>
    <n v="24107"/>
    <x v="0"/>
    <x v="1"/>
    <x v="1"/>
    <n v="3"/>
    <s v="Partial College"/>
    <x v="1"/>
    <s v="Yes"/>
    <n v="1"/>
    <x v="0"/>
    <x v="0"/>
    <x v="1"/>
    <x v="0"/>
    <x v="0"/>
  </r>
  <r>
    <n v="14177"/>
    <x v="0"/>
    <x v="1"/>
    <x v="2"/>
    <n v="5"/>
    <s v="Partial College"/>
    <x v="2"/>
    <s v="No"/>
    <n v="2"/>
    <x v="1"/>
    <x v="0"/>
    <x v="2"/>
    <x v="0"/>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0"/>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0"/>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0"/>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0"/>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0"/>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2"/>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0"/>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2"/>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0"/>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2"/>
    <x v="0"/>
  </r>
  <r>
    <n v="23627"/>
    <x v="1"/>
    <x v="0"/>
    <x v="11"/>
    <n v="3"/>
    <s v="Partial College"/>
    <x v="4"/>
    <s v="No"/>
    <n v="4"/>
    <x v="2"/>
    <x v="0"/>
    <x v="16"/>
    <x v="0"/>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0"/>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0"/>
    <x v="1"/>
  </r>
  <r>
    <n v="26547"/>
    <x v="1"/>
    <x v="0"/>
    <x v="1"/>
    <n v="2"/>
    <s v="Partial College"/>
    <x v="1"/>
    <s v="No"/>
    <n v="2"/>
    <x v="2"/>
    <x v="1"/>
    <x v="2"/>
    <x v="0"/>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0"/>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0"/>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0"/>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0"/>
    <x v="1"/>
  </r>
  <r>
    <n v="19445"/>
    <x v="0"/>
    <x v="0"/>
    <x v="4"/>
    <n v="2"/>
    <s v="High School"/>
    <x v="3"/>
    <s v="No"/>
    <n v="1"/>
    <x v="0"/>
    <x v="0"/>
    <x v="13"/>
    <x v="0"/>
    <x v="0"/>
  </r>
  <r>
    <n v="15265"/>
    <x v="1"/>
    <x v="1"/>
    <x v="0"/>
    <n v="2"/>
    <s v="Bachelors"/>
    <x v="4"/>
    <s v="Yes"/>
    <n v="2"/>
    <x v="2"/>
    <x v="1"/>
    <x v="29"/>
    <x v="1"/>
    <x v="1"/>
  </r>
  <r>
    <n v="28918"/>
    <x v="0"/>
    <x v="0"/>
    <x v="12"/>
    <n v="4"/>
    <s v="High School"/>
    <x v="4"/>
    <s v="No"/>
    <n v="4"/>
    <x v="4"/>
    <x v="0"/>
    <x v="7"/>
    <x v="0"/>
    <x v="0"/>
  </r>
  <r>
    <n v="15799"/>
    <x v="0"/>
    <x v="0"/>
    <x v="8"/>
    <n v="1"/>
    <s v="Bachelors"/>
    <x v="2"/>
    <s v="Yes"/>
    <n v="1"/>
    <x v="1"/>
    <x v="1"/>
    <x v="15"/>
    <x v="0"/>
    <x v="1"/>
  </r>
  <r>
    <n v="11047"/>
    <x v="0"/>
    <x v="0"/>
    <x v="1"/>
    <n v="3"/>
    <s v="High School"/>
    <x v="0"/>
    <s v="No"/>
    <n v="2"/>
    <x v="3"/>
    <x v="1"/>
    <x v="16"/>
    <x v="0"/>
    <x v="1"/>
  </r>
  <r>
    <n v="18151"/>
    <x v="1"/>
    <x v="1"/>
    <x v="2"/>
    <n v="5"/>
    <s v="Partial College"/>
    <x v="2"/>
    <s v="No"/>
    <n v="2"/>
    <x v="4"/>
    <x v="0"/>
    <x v="14"/>
    <x v="0"/>
    <x v="0"/>
  </r>
  <r>
    <n v="20606"/>
    <x v="0"/>
    <x v="0"/>
    <x v="3"/>
    <n v="0"/>
    <s v="Bachelors"/>
    <x v="2"/>
    <s v="Yes"/>
    <n v="4"/>
    <x v="4"/>
    <x v="1"/>
    <x v="21"/>
    <x v="0"/>
    <x v="1"/>
  </r>
  <r>
    <n v="19482"/>
    <x v="0"/>
    <x v="1"/>
    <x v="1"/>
    <n v="1"/>
    <s v="Partial College"/>
    <x v="1"/>
    <s v="Yes"/>
    <n v="1"/>
    <x v="0"/>
    <x v="0"/>
    <x v="20"/>
    <x v="0"/>
    <x v="1"/>
  </r>
  <r>
    <n v="16489"/>
    <x v="0"/>
    <x v="1"/>
    <x v="1"/>
    <n v="3"/>
    <s v="High School"/>
    <x v="0"/>
    <s v="Yes"/>
    <n v="2"/>
    <x v="2"/>
    <x v="1"/>
    <x v="10"/>
    <x v="0"/>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2"/>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2"/>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0"/>
    <x v="0"/>
  </r>
  <r>
    <n v="22830"/>
    <x v="0"/>
    <x v="1"/>
    <x v="7"/>
    <n v="4"/>
    <s v="Partial College"/>
    <x v="4"/>
    <s v="Yes"/>
    <n v="3"/>
    <x v="4"/>
    <x v="0"/>
    <x v="16"/>
    <x v="0"/>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0"/>
    <x v="0"/>
  </r>
  <r>
    <n v="12666"/>
    <x v="1"/>
    <x v="1"/>
    <x v="10"/>
    <n v="0"/>
    <s v="Bachelors"/>
    <x v="2"/>
    <s v="No"/>
    <n v="4"/>
    <x v="1"/>
    <x v="1"/>
    <x v="23"/>
    <x v="2"/>
    <x v="0"/>
  </r>
  <r>
    <n v="20598"/>
    <x v="0"/>
    <x v="1"/>
    <x v="11"/>
    <n v="3"/>
    <s v="Partial High School"/>
    <x v="2"/>
    <s v="Yes"/>
    <n v="0"/>
    <x v="4"/>
    <x v="0"/>
    <x v="14"/>
    <x v="0"/>
    <x v="1"/>
  </r>
  <r>
    <n v="21375"/>
    <x v="1"/>
    <x v="1"/>
    <x v="6"/>
    <n v="2"/>
    <s v="Partial High School"/>
    <x v="1"/>
    <s v="Yes"/>
    <n v="2"/>
    <x v="2"/>
    <x v="1"/>
    <x v="42"/>
    <x v="0"/>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0"/>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0"/>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0"/>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0"/>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2"/>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0"/>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0"/>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0"/>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0"/>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0"/>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2"/>
    <x v="0"/>
  </r>
  <r>
    <n v="15019"/>
    <x v="1"/>
    <x v="0"/>
    <x v="1"/>
    <n v="3"/>
    <s v="High School"/>
    <x v="0"/>
    <s v="Yes"/>
    <n v="2"/>
    <x v="2"/>
    <x v="1"/>
    <x v="10"/>
    <x v="0"/>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2"/>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0"/>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2"/>
    <x v="1"/>
  </r>
  <r>
    <n v="19491"/>
    <x v="1"/>
    <x v="1"/>
    <x v="1"/>
    <n v="2"/>
    <s v="Partial College"/>
    <x v="1"/>
    <s v="Yes"/>
    <n v="2"/>
    <x v="0"/>
    <x v="0"/>
    <x v="0"/>
    <x v="0"/>
    <x v="0"/>
  </r>
  <r>
    <n v="26415"/>
    <x v="0"/>
    <x v="0"/>
    <x v="8"/>
    <n v="4"/>
    <s v="Partial High School"/>
    <x v="0"/>
    <s v="Yes"/>
    <n v="4"/>
    <x v="4"/>
    <x v="0"/>
    <x v="7"/>
    <x v="0"/>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2"/>
    <x v="1"/>
  </r>
  <r>
    <n v="23707"/>
    <x v="1"/>
    <x v="1"/>
    <x v="3"/>
    <n v="5"/>
    <s v="Bachelors"/>
    <x v="4"/>
    <s v="Yes"/>
    <n v="3"/>
    <x v="4"/>
    <x v="2"/>
    <x v="2"/>
    <x v="0"/>
    <x v="1"/>
  </r>
  <r>
    <n v="27650"/>
    <x v="0"/>
    <x v="1"/>
    <x v="3"/>
    <n v="4"/>
    <s v="High School"/>
    <x v="2"/>
    <s v="Yes"/>
    <n v="0"/>
    <x v="2"/>
    <x v="2"/>
    <x v="36"/>
    <x v="0"/>
    <x v="0"/>
  </r>
  <r>
    <n v="24981"/>
    <x v="0"/>
    <x v="1"/>
    <x v="10"/>
    <n v="2"/>
    <s v="Partial College"/>
    <x v="2"/>
    <s v="Yes"/>
    <n v="2"/>
    <x v="4"/>
    <x v="2"/>
    <x v="16"/>
    <x v="0"/>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2"/>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0"/>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0"/>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0"/>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2"/>
    <x v="0"/>
  </r>
  <r>
    <n v="23200"/>
    <x v="0"/>
    <x v="0"/>
    <x v="14"/>
    <n v="3"/>
    <s v="Bachelors"/>
    <x v="0"/>
    <s v="Yes"/>
    <n v="2"/>
    <x v="0"/>
    <x v="2"/>
    <x v="3"/>
    <x v="0"/>
    <x v="0"/>
  </r>
  <r>
    <n v="15895"/>
    <x v="1"/>
    <x v="0"/>
    <x v="10"/>
    <n v="2"/>
    <s v="Bachelors"/>
    <x v="4"/>
    <s v="Yes"/>
    <n v="0"/>
    <x v="4"/>
    <x v="2"/>
    <x v="7"/>
    <x v="0"/>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0"/>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0"/>
    <x v="0"/>
  </r>
  <r>
    <n v="18752"/>
    <x v="1"/>
    <x v="0"/>
    <x v="0"/>
    <n v="0"/>
    <s v="High School"/>
    <x v="0"/>
    <s v="Yes"/>
    <n v="1"/>
    <x v="2"/>
    <x v="2"/>
    <x v="23"/>
    <x v="2"/>
    <x v="0"/>
  </r>
  <r>
    <n v="16917"/>
    <x v="0"/>
    <x v="1"/>
    <x v="7"/>
    <n v="1"/>
    <s v="Bachelors"/>
    <x v="4"/>
    <s v="Yes"/>
    <n v="4"/>
    <x v="0"/>
    <x v="2"/>
    <x v="13"/>
    <x v="0"/>
    <x v="0"/>
  </r>
  <r>
    <n v="15313"/>
    <x v="0"/>
    <x v="1"/>
    <x v="10"/>
    <n v="4"/>
    <s v="Bachelors"/>
    <x v="4"/>
    <s v="Yes"/>
    <n v="2"/>
    <x v="1"/>
    <x v="2"/>
    <x v="14"/>
    <x v="0"/>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0"/>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0"/>
    <x v="1"/>
  </r>
  <r>
    <n v="24398"/>
    <x v="0"/>
    <x v="1"/>
    <x v="12"/>
    <n v="1"/>
    <s v="Graduate Degree"/>
    <x v="4"/>
    <s v="Yes"/>
    <n v="4"/>
    <x v="0"/>
    <x v="2"/>
    <x v="3"/>
    <x v="0"/>
    <x v="0"/>
  </r>
  <r>
    <n v="19002"/>
    <x v="0"/>
    <x v="0"/>
    <x v="10"/>
    <n v="2"/>
    <s v="Partial College"/>
    <x v="2"/>
    <s v="Yes"/>
    <n v="1"/>
    <x v="1"/>
    <x v="2"/>
    <x v="42"/>
    <x v="0"/>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0"/>
    <x v="0"/>
  </r>
  <r>
    <n v="25101"/>
    <x v="0"/>
    <x v="1"/>
    <x v="10"/>
    <n v="5"/>
    <s v="Bachelors"/>
    <x v="2"/>
    <s v="Yes"/>
    <n v="1"/>
    <x v="1"/>
    <x v="2"/>
    <x v="15"/>
    <x v="0"/>
    <x v="0"/>
  </r>
  <r>
    <n v="21801"/>
    <x v="0"/>
    <x v="0"/>
    <x v="3"/>
    <n v="4"/>
    <s v="Partial College"/>
    <x v="2"/>
    <s v="Yes"/>
    <n v="1"/>
    <x v="3"/>
    <x v="2"/>
    <x v="10"/>
    <x v="0"/>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0"/>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2"/>
    <x v="0"/>
  </r>
  <r>
    <n v="25872"/>
    <x v="1"/>
    <x v="0"/>
    <x v="3"/>
    <n v="2"/>
    <s v="Bachelors"/>
    <x v="4"/>
    <s v="No"/>
    <n v="1"/>
    <x v="1"/>
    <x v="2"/>
    <x v="7"/>
    <x v="0"/>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2"/>
    <x v="1"/>
  </r>
  <r>
    <n v="29106"/>
    <x v="1"/>
    <x v="1"/>
    <x v="0"/>
    <n v="0"/>
    <s v="High School"/>
    <x v="0"/>
    <s v="No"/>
    <n v="2"/>
    <x v="3"/>
    <x v="2"/>
    <x v="23"/>
    <x v="2"/>
    <x v="1"/>
  </r>
  <r>
    <n v="26236"/>
    <x v="0"/>
    <x v="0"/>
    <x v="0"/>
    <n v="3"/>
    <s v="Partial College"/>
    <x v="1"/>
    <s v="Yes"/>
    <n v="1"/>
    <x v="0"/>
    <x v="2"/>
    <x v="23"/>
    <x v="2"/>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0"/>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0"/>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0"/>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0"/>
    <x v="0"/>
  </r>
  <r>
    <n v="20296"/>
    <x v="1"/>
    <x v="0"/>
    <x v="10"/>
    <n v="0"/>
    <s v="Partial College"/>
    <x v="0"/>
    <s v="No"/>
    <n v="1"/>
    <x v="3"/>
    <x v="2"/>
    <x v="6"/>
    <x v="0"/>
    <x v="1"/>
  </r>
  <r>
    <n v="17546"/>
    <x v="0"/>
    <x v="0"/>
    <x v="3"/>
    <n v="1"/>
    <s v="Partial College"/>
    <x v="0"/>
    <s v="Yes"/>
    <n v="1"/>
    <x v="0"/>
    <x v="2"/>
    <x v="20"/>
    <x v="0"/>
    <x v="1"/>
  </r>
  <r>
    <n v="18069"/>
    <x v="0"/>
    <x v="1"/>
    <x v="3"/>
    <n v="5"/>
    <s v="Bachelors"/>
    <x v="4"/>
    <s v="Yes"/>
    <n v="4"/>
    <x v="4"/>
    <x v="2"/>
    <x v="2"/>
    <x v="0"/>
    <x v="0"/>
  </r>
  <r>
    <n v="23712"/>
    <x v="1"/>
    <x v="0"/>
    <x v="3"/>
    <n v="2"/>
    <s v="Bachelors"/>
    <x v="4"/>
    <s v="Yes"/>
    <n v="1"/>
    <x v="4"/>
    <x v="2"/>
    <x v="14"/>
    <x v="0"/>
    <x v="0"/>
  </r>
  <r>
    <n v="23358"/>
    <x v="0"/>
    <x v="1"/>
    <x v="10"/>
    <n v="0"/>
    <s v="High School"/>
    <x v="2"/>
    <s v="Yes"/>
    <n v="2"/>
    <x v="2"/>
    <x v="2"/>
    <x v="21"/>
    <x v="0"/>
    <x v="1"/>
  </r>
  <r>
    <n v="20518"/>
    <x v="0"/>
    <x v="0"/>
    <x v="3"/>
    <n v="2"/>
    <s v="Partial College"/>
    <x v="2"/>
    <s v="Yes"/>
    <n v="1"/>
    <x v="4"/>
    <x v="2"/>
    <x v="7"/>
    <x v="0"/>
    <x v="0"/>
  </r>
  <r>
    <n v="28026"/>
    <x v="0"/>
    <x v="0"/>
    <x v="0"/>
    <n v="2"/>
    <s v="High School"/>
    <x v="2"/>
    <s v="No"/>
    <n v="2"/>
    <x v="1"/>
    <x v="2"/>
    <x v="14"/>
    <x v="0"/>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0"/>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2"/>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0"/>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0"/>
    <x v="0"/>
  </r>
  <r>
    <n v="12452"/>
    <x v="0"/>
    <x v="1"/>
    <x v="10"/>
    <n v="4"/>
    <s v="Graduate Degree"/>
    <x v="0"/>
    <s v="Yes"/>
    <n v="0"/>
    <x v="3"/>
    <x v="2"/>
    <x v="15"/>
    <x v="0"/>
    <x v="1"/>
  </r>
  <r>
    <n v="28043"/>
    <x v="0"/>
    <x v="0"/>
    <x v="10"/>
    <n v="2"/>
    <s v="Bachelors"/>
    <x v="4"/>
    <s v="Yes"/>
    <n v="0"/>
    <x v="4"/>
    <x v="2"/>
    <x v="16"/>
    <x v="0"/>
    <x v="0"/>
  </r>
  <r>
    <n v="12957"/>
    <x v="1"/>
    <x v="0"/>
    <x v="3"/>
    <n v="1"/>
    <s v="Bachelors"/>
    <x v="2"/>
    <s v="No"/>
    <n v="1"/>
    <x v="0"/>
    <x v="2"/>
    <x v="20"/>
    <x v="0"/>
    <x v="0"/>
  </r>
  <r>
    <n v="15412"/>
    <x v="0"/>
    <x v="1"/>
    <x v="12"/>
    <n v="2"/>
    <s v="Graduate Degree"/>
    <x v="4"/>
    <s v="Yes"/>
    <n v="3"/>
    <x v="1"/>
    <x v="2"/>
    <x v="45"/>
    <x v="1"/>
    <x v="0"/>
  </r>
  <r>
    <n v="20514"/>
    <x v="0"/>
    <x v="0"/>
    <x v="3"/>
    <n v="2"/>
    <s v="Partial College"/>
    <x v="2"/>
    <s v="Yes"/>
    <n v="1"/>
    <x v="1"/>
    <x v="2"/>
    <x v="14"/>
    <x v="0"/>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0"/>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0"/>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0"/>
    <x v="1"/>
  </r>
  <r>
    <n v="13313"/>
    <x v="0"/>
    <x v="0"/>
    <x v="7"/>
    <n v="1"/>
    <s v="High School"/>
    <x v="2"/>
    <s v="No"/>
    <n v="4"/>
    <x v="1"/>
    <x v="2"/>
    <x v="12"/>
    <x v="0"/>
    <x v="0"/>
  </r>
  <r>
    <n v="18952"/>
    <x v="0"/>
    <x v="0"/>
    <x v="11"/>
    <n v="4"/>
    <s v="Bachelors"/>
    <x v="4"/>
    <s v="Yes"/>
    <n v="4"/>
    <x v="0"/>
    <x v="2"/>
    <x v="8"/>
    <x v="0"/>
    <x v="0"/>
  </r>
  <r>
    <n v="17699"/>
    <x v="0"/>
    <x v="1"/>
    <x v="10"/>
    <n v="1"/>
    <s v="Graduate Degree"/>
    <x v="0"/>
    <s v="No"/>
    <n v="0"/>
    <x v="0"/>
    <x v="2"/>
    <x v="10"/>
    <x v="0"/>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0"/>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0"/>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0"/>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0"/>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2"/>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2"/>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0"/>
    <x v="0"/>
  </r>
  <r>
    <n v="25343"/>
    <x v="1"/>
    <x v="0"/>
    <x v="6"/>
    <n v="3"/>
    <s v="Partial High School"/>
    <x v="1"/>
    <s v="Yes"/>
    <n v="2"/>
    <x v="3"/>
    <x v="2"/>
    <x v="5"/>
    <x v="0"/>
    <x v="0"/>
  </r>
  <r>
    <n v="13390"/>
    <x v="0"/>
    <x v="0"/>
    <x v="3"/>
    <n v="4"/>
    <s v="Partial College"/>
    <x v="2"/>
    <s v="No"/>
    <n v="1"/>
    <x v="3"/>
    <x v="2"/>
    <x v="16"/>
    <x v="0"/>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0"/>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2"/>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2"/>
    <x v="0"/>
  </r>
  <r>
    <n v="22046"/>
    <x v="1"/>
    <x v="0"/>
    <x v="2"/>
    <n v="0"/>
    <s v="Bachelors"/>
    <x v="4"/>
    <s v="No"/>
    <n v="1"/>
    <x v="0"/>
    <x v="2"/>
    <x v="13"/>
    <x v="0"/>
    <x v="1"/>
  </r>
  <r>
    <n v="28052"/>
    <x v="0"/>
    <x v="1"/>
    <x v="10"/>
    <n v="2"/>
    <s v="High School"/>
    <x v="2"/>
    <s v="Yes"/>
    <n v="2"/>
    <x v="4"/>
    <x v="2"/>
    <x v="10"/>
    <x v="0"/>
    <x v="0"/>
  </r>
  <r>
    <n v="26693"/>
    <x v="0"/>
    <x v="1"/>
    <x v="3"/>
    <n v="3"/>
    <s v="Partial College"/>
    <x v="2"/>
    <s v="Yes"/>
    <n v="1"/>
    <x v="2"/>
    <x v="2"/>
    <x v="38"/>
    <x v="0"/>
    <x v="0"/>
  </r>
  <r>
    <n v="24955"/>
    <x v="1"/>
    <x v="1"/>
    <x v="1"/>
    <n v="5"/>
    <s v="Partial High School"/>
    <x v="0"/>
    <s v="Yes"/>
    <n v="3"/>
    <x v="4"/>
    <x v="2"/>
    <x v="2"/>
    <x v="0"/>
    <x v="1"/>
  </r>
  <r>
    <n v="26065"/>
    <x v="1"/>
    <x v="0"/>
    <x v="15"/>
    <n v="3"/>
    <s v="Bachelors"/>
    <x v="4"/>
    <s v="No"/>
    <n v="4"/>
    <x v="3"/>
    <x v="2"/>
    <x v="0"/>
    <x v="0"/>
    <x v="0"/>
  </r>
  <r>
    <n v="13942"/>
    <x v="0"/>
    <x v="1"/>
    <x v="10"/>
    <n v="1"/>
    <s v="Partial College"/>
    <x v="0"/>
    <s v="Yes"/>
    <n v="1"/>
    <x v="0"/>
    <x v="2"/>
    <x v="30"/>
    <x v="0"/>
    <x v="0"/>
  </r>
  <r>
    <n v="11219"/>
    <x v="0"/>
    <x v="1"/>
    <x v="10"/>
    <n v="2"/>
    <s v="High School"/>
    <x v="2"/>
    <s v="Yes"/>
    <n v="2"/>
    <x v="4"/>
    <x v="2"/>
    <x v="10"/>
    <x v="0"/>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0"/>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0"/>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0"/>
    <x v="0"/>
  </r>
  <r>
    <n v="18050"/>
    <x v="0"/>
    <x v="0"/>
    <x v="10"/>
    <n v="1"/>
    <s v="Partial College"/>
    <x v="0"/>
    <s v="Yes"/>
    <n v="1"/>
    <x v="0"/>
    <x v="2"/>
    <x v="12"/>
    <x v="0"/>
    <x v="1"/>
  </r>
  <r>
    <n v="19856"/>
    <x v="0"/>
    <x v="0"/>
    <x v="10"/>
    <n v="4"/>
    <s v="Bachelors"/>
    <x v="4"/>
    <s v="Yes"/>
    <n v="2"/>
    <x v="1"/>
    <x v="2"/>
    <x v="2"/>
    <x v="0"/>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0"/>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0"/>
    <x v="0"/>
  </r>
  <r>
    <n v="16007"/>
    <x v="0"/>
    <x v="0"/>
    <x v="8"/>
    <n v="5"/>
    <s v="Bachelors"/>
    <x v="4"/>
    <s v="Yes"/>
    <n v="2"/>
    <x v="3"/>
    <x v="2"/>
    <x v="29"/>
    <x v="1"/>
    <x v="1"/>
  </r>
  <r>
    <n v="27434"/>
    <x v="1"/>
    <x v="1"/>
    <x v="3"/>
    <n v="4"/>
    <s v="Partial College"/>
    <x v="2"/>
    <s v="Yes"/>
    <n v="1"/>
    <x v="4"/>
    <x v="2"/>
    <x v="16"/>
    <x v="0"/>
    <x v="0"/>
  </r>
  <r>
    <n v="27756"/>
    <x v="1"/>
    <x v="0"/>
    <x v="14"/>
    <n v="3"/>
    <s v="Bachelors"/>
    <x v="0"/>
    <s v="No"/>
    <n v="1"/>
    <x v="0"/>
    <x v="2"/>
    <x v="8"/>
    <x v="0"/>
    <x v="0"/>
  </r>
  <r>
    <n v="23818"/>
    <x v="0"/>
    <x v="0"/>
    <x v="14"/>
    <n v="0"/>
    <s v="Graduate Degree"/>
    <x v="0"/>
    <s v="Yes"/>
    <n v="0"/>
    <x v="3"/>
    <x v="2"/>
    <x v="6"/>
    <x v="0"/>
    <x v="1"/>
  </r>
  <r>
    <n v="19012"/>
    <x v="0"/>
    <x v="1"/>
    <x v="2"/>
    <n v="3"/>
    <s v="Bachelors"/>
    <x v="4"/>
    <s v="Yes"/>
    <n v="1"/>
    <x v="3"/>
    <x v="2"/>
    <x v="16"/>
    <x v="0"/>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2"/>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2"/>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0"/>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18:P32" firstHeaderRow="1" firstDataRow="2" firstDataCol="1"/>
  <pivotFields count="14">
    <pivotField showAll="0"/>
    <pivotField showAll="0">
      <items count="3">
        <item x="0"/>
        <item x="1"/>
        <item t="default"/>
      </items>
    </pivotField>
    <pivotField showAll="0"/>
    <pivotField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items count="6">
        <item x="1"/>
        <item x="4"/>
        <item x="3"/>
        <item x="2"/>
        <item x="0"/>
        <item t="default"/>
      </items>
    </pivotField>
    <pivotField showAll="0"/>
    <pivotField showAll="0"/>
    <pivotField showAll="0">
      <items count="7">
        <item x="0"/>
        <item m="1" x="5"/>
        <item x="3"/>
        <item x="1"/>
        <item x="2"/>
        <item x="4"/>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2">
    <field x="12"/>
    <field x="10"/>
  </rowFields>
  <rowItems count="13">
    <i>
      <x/>
    </i>
    <i r="1">
      <x/>
    </i>
    <i r="1">
      <x v="1"/>
    </i>
    <i r="1">
      <x v="2"/>
    </i>
    <i>
      <x v="1"/>
    </i>
    <i r="1">
      <x/>
    </i>
    <i r="1">
      <x v="1"/>
    </i>
    <i r="1">
      <x v="2"/>
    </i>
    <i>
      <x v="2"/>
    </i>
    <i r="1">
      <x/>
    </i>
    <i r="1">
      <x v="1"/>
    </i>
    <i r="1">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2:P7" firstHeaderRow="1" firstDataRow="2" firstDataCol="1"/>
  <pivotFields count="14">
    <pivotField showAll="0"/>
    <pivotField showAll="0">
      <items count="3">
        <item x="0"/>
        <item x="1"/>
        <item t="default"/>
      </items>
    </pivotField>
    <pivotField showAll="0"/>
    <pivotField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3">
    <format dxfId="18">
      <pivotArea outline="0" collapsedLevelsAreSubtotals="1" fieldPosition="0"/>
    </format>
    <format dxfId="19">
      <pivotArea outline="0" collapsedLevelsAreSubtotals="1" fieldPosition="0"/>
    </format>
    <format dxfId="2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3"/>
    <pivotTable tabId="3" name="PivotTable4"/>
    <pivotTable tabId="3" name="PivotTable6"/>
  </pivotTables>
  <data>
    <tabular pivotCacheId="1">
      <items count="16">
        <i x="4"/>
        <i x="6"/>
        <i x="1"/>
        <i x="0" s="1"/>
        <i x="14"/>
        <i x="10"/>
        <i x="3"/>
        <i x="2"/>
        <i x="8"/>
        <i x="11"/>
        <i x="15"/>
        <i x="7"/>
        <i x="12"/>
        <i x="13"/>
        <i x="5"/>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2"/>
    <pivotTable tabId="3" name="PivotTable3"/>
    <pivotTable tabId="3" name="PivotTable4"/>
    <pivotTable tabId="3" name="PivotTable6"/>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6"/>
    <pivotTable tabId="3" name="PivotTable2"/>
    <pivotTable tabId="3" name="PivotTable3"/>
    <pivotTable tabId="3" name="PivotTable4"/>
  </pivotTables>
  <data>
    <tabular pivotCacheId="1">
      <items count="5">
        <i x="1" s="1"/>
        <i x="4"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Income" cache="Slicer_Income" caption="Income" rowHeight="241300"/>
  <slicer name="Age Brackets" cache="Slicer_Age_Brackets" caption="Age Brackets"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B1" workbookViewId="0">
      <selection activeCell="C1" sqref="C1"/>
    </sheetView>
  </sheetViews>
  <sheetFormatPr defaultColWidth="11.85546875" defaultRowHeight="15" x14ac:dyDescent="0.25"/>
  <cols>
    <col min="1" max="1" width="11.42578125" customWidth="1"/>
    <col min="2" max="2" width="13.28515625" bestFit="1" customWidth="1"/>
    <col min="3" max="3" width="10.28515625" customWidth="1"/>
    <col min="4" max="4" width="11.140625" style="3" bestFit="1" customWidth="1"/>
    <col min="5" max="5" width="11.28515625" customWidth="1"/>
    <col min="6" max="6" width="20.140625" customWidth="1"/>
    <col min="7" max="7" width="16" customWidth="1"/>
    <col min="8" max="8" width="12.7109375" bestFit="1" customWidth="1"/>
    <col min="9" max="9" width="6.7109375" customWidth="1"/>
    <col min="10" max="10" width="18" bestFit="1" customWidth="1"/>
    <col min="11" max="11" width="9.42578125" customWidth="1"/>
    <col min="12" max="12" width="8" customWidth="1"/>
    <col min="13" max="13" width="14.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33</v>
      </c>
      <c r="D2" s="3">
        <v>40000</v>
      </c>
      <c r="E2">
        <v>1</v>
      </c>
      <c r="F2" t="s">
        <v>13</v>
      </c>
      <c r="G2" t="s">
        <v>14</v>
      </c>
      <c r="H2" t="s">
        <v>15</v>
      </c>
      <c r="I2">
        <v>0</v>
      </c>
      <c r="J2" t="s">
        <v>16</v>
      </c>
      <c r="K2" t="s">
        <v>17</v>
      </c>
      <c r="L2">
        <v>42</v>
      </c>
      <c r="M2" t="str">
        <f>IF(AND(L2:L1001&lt;=31,L2:L1001&gt;=18),"Youth",IF(AND(L2:L1001&gt;31,L2:L1001&lt;=60),"Adult",IF(L2:L1001&lt;18,"Child","Old")))</f>
        <v>Adult</v>
      </c>
      <c r="N2" t="s">
        <v>18</v>
      </c>
    </row>
    <row r="3" spans="1:14" x14ac:dyDescent="0.25">
      <c r="A3">
        <v>24107</v>
      </c>
      <c r="B3" t="s">
        <v>35</v>
      </c>
      <c r="C3" t="s">
        <v>34</v>
      </c>
      <c r="D3" s="3">
        <v>30000</v>
      </c>
      <c r="E3">
        <v>3</v>
      </c>
      <c r="F3" t="s">
        <v>19</v>
      </c>
      <c r="G3" t="s">
        <v>20</v>
      </c>
      <c r="H3" t="s">
        <v>15</v>
      </c>
      <c r="I3">
        <v>1</v>
      </c>
      <c r="J3" t="s">
        <v>16</v>
      </c>
      <c r="K3" t="s">
        <v>17</v>
      </c>
      <c r="L3">
        <v>43</v>
      </c>
      <c r="M3" t="str">
        <f t="shared" ref="M3:M66" si="0">IF(AND(L3:L1002&lt;=31,L3:L1002&gt;=18),"Youth",IF(AND(L3:L1002&gt;31,L3:L1002&lt;=60),"Adult",IF(L3:L1002&lt;18,"Child","Old")))</f>
        <v>Adult</v>
      </c>
      <c r="N3" t="s">
        <v>18</v>
      </c>
    </row>
    <row r="4" spans="1:14" x14ac:dyDescent="0.25">
      <c r="A4">
        <v>14177</v>
      </c>
      <c r="B4" t="s">
        <v>35</v>
      </c>
      <c r="C4" t="s">
        <v>34</v>
      </c>
      <c r="D4" s="3">
        <v>80000</v>
      </c>
      <c r="E4">
        <v>5</v>
      </c>
      <c r="F4" t="s">
        <v>19</v>
      </c>
      <c r="G4" t="s">
        <v>21</v>
      </c>
      <c r="H4" t="s">
        <v>18</v>
      </c>
      <c r="I4">
        <v>2</v>
      </c>
      <c r="J4" t="s">
        <v>22</v>
      </c>
      <c r="K4" t="s">
        <v>17</v>
      </c>
      <c r="L4">
        <v>60</v>
      </c>
      <c r="M4" t="str">
        <f t="shared" si="0"/>
        <v>Adult</v>
      </c>
      <c r="N4" t="s">
        <v>18</v>
      </c>
    </row>
    <row r="5" spans="1:14" x14ac:dyDescent="0.25">
      <c r="A5">
        <v>24381</v>
      </c>
      <c r="B5" t="s">
        <v>36</v>
      </c>
      <c r="C5" t="s">
        <v>34</v>
      </c>
      <c r="D5" s="3">
        <v>70000</v>
      </c>
      <c r="E5">
        <v>0</v>
      </c>
      <c r="F5" t="s">
        <v>13</v>
      </c>
      <c r="G5" t="s">
        <v>21</v>
      </c>
      <c r="H5" t="s">
        <v>15</v>
      </c>
      <c r="I5">
        <v>1</v>
      </c>
      <c r="J5" t="s">
        <v>23</v>
      </c>
      <c r="K5" t="s">
        <v>24</v>
      </c>
      <c r="L5">
        <v>41</v>
      </c>
      <c r="M5" t="str">
        <f t="shared" si="0"/>
        <v>Adult</v>
      </c>
      <c r="N5" t="s">
        <v>15</v>
      </c>
    </row>
    <row r="6" spans="1:14" x14ac:dyDescent="0.25">
      <c r="A6">
        <v>25597</v>
      </c>
      <c r="B6" t="s">
        <v>36</v>
      </c>
      <c r="C6" t="s">
        <v>34</v>
      </c>
      <c r="D6" s="3">
        <v>30000</v>
      </c>
      <c r="E6">
        <v>0</v>
      </c>
      <c r="F6" t="s">
        <v>13</v>
      </c>
      <c r="G6" t="s">
        <v>20</v>
      </c>
      <c r="H6" t="s">
        <v>18</v>
      </c>
      <c r="I6">
        <v>0</v>
      </c>
      <c r="J6" t="s">
        <v>16</v>
      </c>
      <c r="K6" t="s">
        <v>17</v>
      </c>
      <c r="L6">
        <v>36</v>
      </c>
      <c r="M6" t="str">
        <f t="shared" si="0"/>
        <v>Adult</v>
      </c>
      <c r="N6" t="s">
        <v>15</v>
      </c>
    </row>
    <row r="7" spans="1:14" x14ac:dyDescent="0.25">
      <c r="A7">
        <v>13507</v>
      </c>
      <c r="B7" t="s">
        <v>35</v>
      </c>
      <c r="C7" t="s">
        <v>33</v>
      </c>
      <c r="D7" s="3">
        <v>10000</v>
      </c>
      <c r="E7">
        <v>2</v>
      </c>
      <c r="F7" t="s">
        <v>19</v>
      </c>
      <c r="G7" t="s">
        <v>25</v>
      </c>
      <c r="H7" t="s">
        <v>15</v>
      </c>
      <c r="I7">
        <v>0</v>
      </c>
      <c r="J7" t="s">
        <v>26</v>
      </c>
      <c r="K7" t="s">
        <v>17</v>
      </c>
      <c r="L7">
        <v>50</v>
      </c>
      <c r="M7" t="str">
        <f t="shared" si="0"/>
        <v>Adult</v>
      </c>
      <c r="N7" t="s">
        <v>18</v>
      </c>
    </row>
    <row r="8" spans="1:14" x14ac:dyDescent="0.25">
      <c r="A8">
        <v>27974</v>
      </c>
      <c r="B8" t="s">
        <v>36</v>
      </c>
      <c r="C8" t="s">
        <v>34</v>
      </c>
      <c r="D8" s="3">
        <v>160000</v>
      </c>
      <c r="E8">
        <v>2</v>
      </c>
      <c r="F8" s="4" t="s">
        <v>27</v>
      </c>
      <c r="G8" t="s">
        <v>28</v>
      </c>
      <c r="H8" t="s">
        <v>15</v>
      </c>
      <c r="I8">
        <v>4</v>
      </c>
      <c r="J8" t="s">
        <v>16</v>
      </c>
      <c r="K8" t="s">
        <v>24</v>
      </c>
      <c r="L8">
        <v>33</v>
      </c>
      <c r="M8" t="str">
        <f t="shared" si="0"/>
        <v>Adult</v>
      </c>
      <c r="N8" t="s">
        <v>15</v>
      </c>
    </row>
    <row r="9" spans="1:14" x14ac:dyDescent="0.25">
      <c r="A9">
        <v>19364</v>
      </c>
      <c r="B9" t="s">
        <v>35</v>
      </c>
      <c r="C9" t="s">
        <v>34</v>
      </c>
      <c r="D9" s="3">
        <v>40000</v>
      </c>
      <c r="E9">
        <v>1</v>
      </c>
      <c r="F9" t="s">
        <v>13</v>
      </c>
      <c r="G9" t="s">
        <v>14</v>
      </c>
      <c r="H9" t="s">
        <v>15</v>
      </c>
      <c r="I9">
        <v>0</v>
      </c>
      <c r="J9" t="s">
        <v>16</v>
      </c>
      <c r="K9" t="s">
        <v>17</v>
      </c>
      <c r="L9">
        <v>43</v>
      </c>
      <c r="M9" t="str">
        <f t="shared" si="0"/>
        <v>Adult</v>
      </c>
      <c r="N9" t="s">
        <v>15</v>
      </c>
    </row>
    <row r="10" spans="1:14" x14ac:dyDescent="0.25">
      <c r="A10">
        <v>22155</v>
      </c>
      <c r="B10" t="s">
        <v>35</v>
      </c>
      <c r="C10" t="s">
        <v>34</v>
      </c>
      <c r="D10" s="3">
        <v>20000</v>
      </c>
      <c r="E10">
        <v>2</v>
      </c>
      <c r="F10" t="s">
        <v>29</v>
      </c>
      <c r="G10" t="s">
        <v>20</v>
      </c>
      <c r="H10" t="s">
        <v>15</v>
      </c>
      <c r="I10">
        <v>2</v>
      </c>
      <c r="J10" t="s">
        <v>23</v>
      </c>
      <c r="K10" t="s">
        <v>24</v>
      </c>
      <c r="L10">
        <v>58</v>
      </c>
      <c r="M10" t="str">
        <f t="shared" si="0"/>
        <v>Adult</v>
      </c>
      <c r="N10" t="s">
        <v>18</v>
      </c>
    </row>
    <row r="11" spans="1:14" x14ac:dyDescent="0.25">
      <c r="A11">
        <v>19280</v>
      </c>
      <c r="B11" t="s">
        <v>35</v>
      </c>
      <c r="C11" t="s">
        <v>34</v>
      </c>
      <c r="D11" s="3">
        <v>120000</v>
      </c>
      <c r="E11">
        <v>2</v>
      </c>
      <c r="F11" t="s">
        <v>19</v>
      </c>
      <c r="G11" t="s">
        <v>25</v>
      </c>
      <c r="H11" t="s">
        <v>15</v>
      </c>
      <c r="I11">
        <v>1</v>
      </c>
      <c r="J11" t="s">
        <v>16</v>
      </c>
      <c r="K11" t="s">
        <v>17</v>
      </c>
      <c r="L11">
        <v>40</v>
      </c>
      <c r="M11" t="str">
        <f t="shared" si="0"/>
        <v>Adult</v>
      </c>
      <c r="N11" t="s">
        <v>15</v>
      </c>
    </row>
    <row r="12" spans="1:14" x14ac:dyDescent="0.25">
      <c r="A12">
        <v>22173</v>
      </c>
      <c r="B12" t="s">
        <v>35</v>
      </c>
      <c r="C12" t="s">
        <v>33</v>
      </c>
      <c r="D12" s="3">
        <v>30000</v>
      </c>
      <c r="E12">
        <v>3</v>
      </c>
      <c r="F12" t="s">
        <v>27</v>
      </c>
      <c r="G12" t="s">
        <v>14</v>
      </c>
      <c r="H12" t="s">
        <v>18</v>
      </c>
      <c r="I12">
        <v>2</v>
      </c>
      <c r="J12" t="s">
        <v>26</v>
      </c>
      <c r="K12" t="s">
        <v>24</v>
      </c>
      <c r="L12">
        <v>54</v>
      </c>
      <c r="M12" t="str">
        <f t="shared" si="0"/>
        <v>Adult</v>
      </c>
      <c r="N12" t="s">
        <v>15</v>
      </c>
    </row>
    <row r="13" spans="1:14" x14ac:dyDescent="0.25">
      <c r="A13">
        <v>12697</v>
      </c>
      <c r="B13" t="s">
        <v>36</v>
      </c>
      <c r="C13" t="s">
        <v>33</v>
      </c>
      <c r="D13" s="3">
        <v>90000</v>
      </c>
      <c r="E13">
        <v>0</v>
      </c>
      <c r="F13" t="s">
        <v>13</v>
      </c>
      <c r="G13" t="s">
        <v>21</v>
      </c>
      <c r="H13" t="s">
        <v>18</v>
      </c>
      <c r="I13">
        <v>4</v>
      </c>
      <c r="J13" t="s">
        <v>30</v>
      </c>
      <c r="K13" t="s">
        <v>24</v>
      </c>
      <c r="L13">
        <v>36</v>
      </c>
      <c r="M13" t="str">
        <f t="shared" si="0"/>
        <v>Adult</v>
      </c>
      <c r="N13" t="s">
        <v>18</v>
      </c>
    </row>
    <row r="14" spans="1:14" x14ac:dyDescent="0.25">
      <c r="A14">
        <v>11434</v>
      </c>
      <c r="B14" t="s">
        <v>35</v>
      </c>
      <c r="C14" t="s">
        <v>34</v>
      </c>
      <c r="D14" s="3">
        <v>170000</v>
      </c>
      <c r="E14">
        <v>5</v>
      </c>
      <c r="F14" t="s">
        <v>19</v>
      </c>
      <c r="G14" t="s">
        <v>21</v>
      </c>
      <c r="H14" t="s">
        <v>15</v>
      </c>
      <c r="I14">
        <v>0</v>
      </c>
      <c r="J14" t="s">
        <v>16</v>
      </c>
      <c r="K14" t="s">
        <v>17</v>
      </c>
      <c r="L14">
        <v>55</v>
      </c>
      <c r="M14" t="str">
        <f t="shared" si="0"/>
        <v>Adult</v>
      </c>
      <c r="N14" t="s">
        <v>18</v>
      </c>
    </row>
    <row r="15" spans="1:14" x14ac:dyDescent="0.25">
      <c r="A15">
        <v>25323</v>
      </c>
      <c r="B15" t="s">
        <v>35</v>
      </c>
      <c r="C15" t="s">
        <v>34</v>
      </c>
      <c r="D15" s="3">
        <v>40000</v>
      </c>
      <c r="E15">
        <v>2</v>
      </c>
      <c r="F15" t="s">
        <v>19</v>
      </c>
      <c r="G15" t="s">
        <v>20</v>
      </c>
      <c r="H15" t="s">
        <v>15</v>
      </c>
      <c r="I15">
        <v>1</v>
      </c>
      <c r="J15" t="s">
        <v>26</v>
      </c>
      <c r="K15" t="s">
        <v>17</v>
      </c>
      <c r="L15">
        <v>35</v>
      </c>
      <c r="M15" t="str">
        <f t="shared" si="0"/>
        <v>Adult</v>
      </c>
      <c r="N15" t="s">
        <v>15</v>
      </c>
    </row>
    <row r="16" spans="1:14" x14ac:dyDescent="0.25">
      <c r="A16">
        <v>23542</v>
      </c>
      <c r="B16" t="s">
        <v>36</v>
      </c>
      <c r="C16" t="s">
        <v>34</v>
      </c>
      <c r="D16" s="3">
        <v>60000</v>
      </c>
      <c r="E16">
        <v>1</v>
      </c>
      <c r="F16" t="s">
        <v>19</v>
      </c>
      <c r="G16" t="s">
        <v>14</v>
      </c>
      <c r="H16" t="s">
        <v>18</v>
      </c>
      <c r="I16">
        <v>1</v>
      </c>
      <c r="J16" t="s">
        <v>16</v>
      </c>
      <c r="K16" t="s">
        <v>24</v>
      </c>
      <c r="L16">
        <v>45</v>
      </c>
      <c r="M16" t="str">
        <f t="shared" si="0"/>
        <v>Adult</v>
      </c>
      <c r="N16" t="s">
        <v>15</v>
      </c>
    </row>
    <row r="17" spans="1:14" x14ac:dyDescent="0.25">
      <c r="A17">
        <v>20870</v>
      </c>
      <c r="B17" t="s">
        <v>36</v>
      </c>
      <c r="C17" t="s">
        <v>33</v>
      </c>
      <c r="D17" s="3">
        <v>10000</v>
      </c>
      <c r="E17">
        <v>2</v>
      </c>
      <c r="F17" t="s">
        <v>27</v>
      </c>
      <c r="G17" t="s">
        <v>25</v>
      </c>
      <c r="H17" t="s">
        <v>15</v>
      </c>
      <c r="I17">
        <v>1</v>
      </c>
      <c r="J17" t="s">
        <v>16</v>
      </c>
      <c r="K17" t="s">
        <v>17</v>
      </c>
      <c r="L17">
        <v>38</v>
      </c>
      <c r="M17" t="str">
        <f t="shared" si="0"/>
        <v>Adult</v>
      </c>
      <c r="N17" t="s">
        <v>15</v>
      </c>
    </row>
    <row r="18" spans="1:14" x14ac:dyDescent="0.25">
      <c r="A18">
        <v>23316</v>
      </c>
      <c r="B18" t="s">
        <v>36</v>
      </c>
      <c r="C18" t="s">
        <v>34</v>
      </c>
      <c r="D18" s="3">
        <v>30000</v>
      </c>
      <c r="E18">
        <v>3</v>
      </c>
      <c r="F18" t="s">
        <v>19</v>
      </c>
      <c r="G18" t="s">
        <v>20</v>
      </c>
      <c r="H18" t="s">
        <v>18</v>
      </c>
      <c r="I18">
        <v>2</v>
      </c>
      <c r="J18" t="s">
        <v>26</v>
      </c>
      <c r="K18" t="s">
        <v>24</v>
      </c>
      <c r="L18">
        <v>59</v>
      </c>
      <c r="M18" t="str">
        <f t="shared" si="0"/>
        <v>Adult</v>
      </c>
      <c r="N18" t="s">
        <v>15</v>
      </c>
    </row>
    <row r="19" spans="1:14" x14ac:dyDescent="0.25">
      <c r="A19">
        <v>12610</v>
      </c>
      <c r="B19" t="s">
        <v>35</v>
      </c>
      <c r="C19" t="s">
        <v>33</v>
      </c>
      <c r="D19" s="3">
        <v>30000</v>
      </c>
      <c r="E19">
        <v>1</v>
      </c>
      <c r="F19" t="s">
        <v>13</v>
      </c>
      <c r="G19" t="s">
        <v>20</v>
      </c>
      <c r="H19" t="s">
        <v>15</v>
      </c>
      <c r="I19">
        <v>0</v>
      </c>
      <c r="J19" t="s">
        <v>16</v>
      </c>
      <c r="K19" t="s">
        <v>17</v>
      </c>
      <c r="L19">
        <v>47</v>
      </c>
      <c r="M19" t="str">
        <f t="shared" si="0"/>
        <v>Adult</v>
      </c>
      <c r="N19" t="s">
        <v>18</v>
      </c>
    </row>
    <row r="20" spans="1:14" x14ac:dyDescent="0.25">
      <c r="A20">
        <v>27183</v>
      </c>
      <c r="B20" t="s">
        <v>36</v>
      </c>
      <c r="C20" t="s">
        <v>34</v>
      </c>
      <c r="D20" s="3">
        <v>40000</v>
      </c>
      <c r="E20">
        <v>2</v>
      </c>
      <c r="F20" t="s">
        <v>19</v>
      </c>
      <c r="G20" t="s">
        <v>20</v>
      </c>
      <c r="H20" t="s">
        <v>15</v>
      </c>
      <c r="I20">
        <v>1</v>
      </c>
      <c r="J20" t="s">
        <v>26</v>
      </c>
      <c r="K20" t="s">
        <v>17</v>
      </c>
      <c r="L20">
        <v>35</v>
      </c>
      <c r="M20" t="str">
        <f t="shared" si="0"/>
        <v>Adult</v>
      </c>
      <c r="N20" t="s">
        <v>15</v>
      </c>
    </row>
    <row r="21" spans="1:14" x14ac:dyDescent="0.25">
      <c r="A21">
        <v>25940</v>
      </c>
      <c r="B21" t="s">
        <v>36</v>
      </c>
      <c r="C21" t="s">
        <v>34</v>
      </c>
      <c r="D21" s="3">
        <v>20000</v>
      </c>
      <c r="E21">
        <v>2</v>
      </c>
      <c r="F21" t="s">
        <v>29</v>
      </c>
      <c r="G21" t="s">
        <v>20</v>
      </c>
      <c r="H21" t="s">
        <v>15</v>
      </c>
      <c r="I21">
        <v>2</v>
      </c>
      <c r="J21" t="s">
        <v>23</v>
      </c>
      <c r="K21" t="s">
        <v>24</v>
      </c>
      <c r="L21">
        <v>55</v>
      </c>
      <c r="M21" t="str">
        <f t="shared" si="0"/>
        <v>Adult</v>
      </c>
      <c r="N21" t="s">
        <v>15</v>
      </c>
    </row>
    <row r="22" spans="1:14" x14ac:dyDescent="0.25">
      <c r="A22">
        <v>25598</v>
      </c>
      <c r="B22" t="s">
        <v>35</v>
      </c>
      <c r="C22" t="s">
        <v>33</v>
      </c>
      <c r="D22" s="3">
        <v>40000</v>
      </c>
      <c r="E22">
        <v>0</v>
      </c>
      <c r="F22" t="s">
        <v>31</v>
      </c>
      <c r="G22" t="s">
        <v>20</v>
      </c>
      <c r="H22" t="s">
        <v>15</v>
      </c>
      <c r="I22">
        <v>0</v>
      </c>
      <c r="J22" t="s">
        <v>16</v>
      </c>
      <c r="K22" t="s">
        <v>17</v>
      </c>
      <c r="L22">
        <v>36</v>
      </c>
      <c r="M22" t="str">
        <f t="shared" si="0"/>
        <v>Adult</v>
      </c>
      <c r="N22" t="s">
        <v>15</v>
      </c>
    </row>
    <row r="23" spans="1:14" x14ac:dyDescent="0.25">
      <c r="A23">
        <v>21564</v>
      </c>
      <c r="B23" t="s">
        <v>36</v>
      </c>
      <c r="C23" t="s">
        <v>33</v>
      </c>
      <c r="D23" s="3">
        <v>80000</v>
      </c>
      <c r="E23">
        <v>0</v>
      </c>
      <c r="F23" t="s">
        <v>13</v>
      </c>
      <c r="G23" t="s">
        <v>21</v>
      </c>
      <c r="H23" t="s">
        <v>15</v>
      </c>
      <c r="I23">
        <v>4</v>
      </c>
      <c r="J23" t="s">
        <v>30</v>
      </c>
      <c r="K23" t="s">
        <v>24</v>
      </c>
      <c r="L23">
        <v>35</v>
      </c>
      <c r="M23" t="str">
        <f t="shared" si="0"/>
        <v>Adult</v>
      </c>
      <c r="N23" t="s">
        <v>18</v>
      </c>
    </row>
    <row r="24" spans="1:14" x14ac:dyDescent="0.25">
      <c r="A24">
        <v>19193</v>
      </c>
      <c r="B24" t="s">
        <v>36</v>
      </c>
      <c r="C24" t="s">
        <v>34</v>
      </c>
      <c r="D24" s="3">
        <v>40000</v>
      </c>
      <c r="E24">
        <v>2</v>
      </c>
      <c r="F24" t="s">
        <v>19</v>
      </c>
      <c r="G24" t="s">
        <v>20</v>
      </c>
      <c r="H24" t="s">
        <v>15</v>
      </c>
      <c r="I24">
        <v>0</v>
      </c>
      <c r="J24" t="s">
        <v>26</v>
      </c>
      <c r="K24" t="s">
        <v>17</v>
      </c>
      <c r="L24">
        <v>35</v>
      </c>
      <c r="M24" t="str">
        <f t="shared" si="0"/>
        <v>Adult</v>
      </c>
      <c r="N24" t="s">
        <v>15</v>
      </c>
    </row>
    <row r="25" spans="1:14" x14ac:dyDescent="0.25">
      <c r="A25">
        <v>26412</v>
      </c>
      <c r="B25" t="s">
        <v>35</v>
      </c>
      <c r="C25" t="s">
        <v>33</v>
      </c>
      <c r="D25" s="3">
        <v>80000</v>
      </c>
      <c r="E25">
        <v>5</v>
      </c>
      <c r="F25" t="s">
        <v>27</v>
      </c>
      <c r="G25" t="s">
        <v>28</v>
      </c>
      <c r="H25" t="s">
        <v>18</v>
      </c>
      <c r="I25">
        <v>3</v>
      </c>
      <c r="J25" t="s">
        <v>23</v>
      </c>
      <c r="K25" t="s">
        <v>17</v>
      </c>
      <c r="L25">
        <v>56</v>
      </c>
      <c r="M25" t="str">
        <f t="shared" si="0"/>
        <v>Adult</v>
      </c>
      <c r="N25" t="s">
        <v>18</v>
      </c>
    </row>
    <row r="26" spans="1:14" x14ac:dyDescent="0.25">
      <c r="A26">
        <v>27184</v>
      </c>
      <c r="B26" t="s">
        <v>36</v>
      </c>
      <c r="C26" t="s">
        <v>34</v>
      </c>
      <c r="D26" s="3">
        <v>40000</v>
      </c>
      <c r="E26">
        <v>2</v>
      </c>
      <c r="F26" t="s">
        <v>19</v>
      </c>
      <c r="G26" t="s">
        <v>20</v>
      </c>
      <c r="H26" t="s">
        <v>18</v>
      </c>
      <c r="I26">
        <v>1</v>
      </c>
      <c r="J26" t="s">
        <v>16</v>
      </c>
      <c r="K26" t="s">
        <v>17</v>
      </c>
      <c r="L26">
        <v>34</v>
      </c>
      <c r="M26" t="str">
        <f t="shared" si="0"/>
        <v>Adult</v>
      </c>
      <c r="N26" t="s">
        <v>18</v>
      </c>
    </row>
    <row r="27" spans="1:14" x14ac:dyDescent="0.25">
      <c r="A27">
        <v>12590</v>
      </c>
      <c r="B27" t="s">
        <v>36</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34</v>
      </c>
      <c r="D28" s="3">
        <v>30000</v>
      </c>
      <c r="E28">
        <v>0</v>
      </c>
      <c r="F28" t="s">
        <v>19</v>
      </c>
      <c r="G28" t="s">
        <v>20</v>
      </c>
      <c r="H28" t="s">
        <v>18</v>
      </c>
      <c r="I28">
        <v>1</v>
      </c>
      <c r="J28" t="s">
        <v>16</v>
      </c>
      <c r="K28" t="s">
        <v>17</v>
      </c>
      <c r="L28">
        <v>29</v>
      </c>
      <c r="M28" t="str">
        <f t="shared" si="0"/>
        <v>Youth</v>
      </c>
      <c r="N28" t="s">
        <v>15</v>
      </c>
    </row>
    <row r="29" spans="1:14" x14ac:dyDescent="0.25">
      <c r="A29">
        <v>18283</v>
      </c>
      <c r="B29" t="s">
        <v>36</v>
      </c>
      <c r="C29" t="s">
        <v>33</v>
      </c>
      <c r="D29" s="3">
        <v>100000</v>
      </c>
      <c r="E29">
        <v>0</v>
      </c>
      <c r="F29" t="s">
        <v>13</v>
      </c>
      <c r="G29" t="s">
        <v>21</v>
      </c>
      <c r="H29" t="s">
        <v>18</v>
      </c>
      <c r="I29">
        <v>1</v>
      </c>
      <c r="J29" t="s">
        <v>23</v>
      </c>
      <c r="K29" t="s">
        <v>24</v>
      </c>
      <c r="L29">
        <v>40</v>
      </c>
      <c r="M29" t="str">
        <f t="shared" si="0"/>
        <v>Adult</v>
      </c>
      <c r="N29" t="s">
        <v>18</v>
      </c>
    </row>
    <row r="30" spans="1:14" x14ac:dyDescent="0.25">
      <c r="A30">
        <v>18299</v>
      </c>
      <c r="B30" t="s">
        <v>35</v>
      </c>
      <c r="C30" t="s">
        <v>34</v>
      </c>
      <c r="D30" s="3">
        <v>70000</v>
      </c>
      <c r="E30">
        <v>5</v>
      </c>
      <c r="F30" t="s">
        <v>19</v>
      </c>
      <c r="G30" t="s">
        <v>14</v>
      </c>
      <c r="H30" t="s">
        <v>15</v>
      </c>
      <c r="I30">
        <v>2</v>
      </c>
      <c r="J30" t="s">
        <v>23</v>
      </c>
      <c r="K30" t="s">
        <v>24</v>
      </c>
      <c r="L30">
        <v>44</v>
      </c>
      <c r="M30" t="str">
        <f t="shared" si="0"/>
        <v>Adult</v>
      </c>
      <c r="N30" t="s">
        <v>18</v>
      </c>
    </row>
    <row r="31" spans="1:14" x14ac:dyDescent="0.25">
      <c r="A31">
        <v>16466</v>
      </c>
      <c r="B31" t="s">
        <v>36</v>
      </c>
      <c r="C31" t="s">
        <v>33</v>
      </c>
      <c r="D31" s="3">
        <v>20000</v>
      </c>
      <c r="E31">
        <v>0</v>
      </c>
      <c r="F31" t="s">
        <v>29</v>
      </c>
      <c r="G31" t="s">
        <v>25</v>
      </c>
      <c r="H31" t="s">
        <v>18</v>
      </c>
      <c r="I31">
        <v>2</v>
      </c>
      <c r="J31" t="s">
        <v>16</v>
      </c>
      <c r="K31" t="s">
        <v>17</v>
      </c>
      <c r="L31">
        <v>32</v>
      </c>
      <c r="M31" t="str">
        <f t="shared" si="0"/>
        <v>Adult</v>
      </c>
      <c r="N31" t="s">
        <v>15</v>
      </c>
    </row>
    <row r="32" spans="1:14" x14ac:dyDescent="0.25">
      <c r="A32">
        <v>19273</v>
      </c>
      <c r="B32" t="s">
        <v>35</v>
      </c>
      <c r="C32" t="s">
        <v>33</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34</v>
      </c>
      <c r="D33" s="3">
        <v>10000</v>
      </c>
      <c r="E33">
        <v>0</v>
      </c>
      <c r="F33" t="s">
        <v>19</v>
      </c>
      <c r="G33" t="s">
        <v>25</v>
      </c>
      <c r="H33" t="s">
        <v>18</v>
      </c>
      <c r="I33">
        <v>1</v>
      </c>
      <c r="J33" t="s">
        <v>16</v>
      </c>
      <c r="K33" t="s">
        <v>24</v>
      </c>
      <c r="L33">
        <v>26</v>
      </c>
      <c r="M33" t="str">
        <f t="shared" si="0"/>
        <v>Youth</v>
      </c>
      <c r="N33" t="s">
        <v>15</v>
      </c>
    </row>
    <row r="34" spans="1:14" x14ac:dyDescent="0.25">
      <c r="A34">
        <v>20942</v>
      </c>
      <c r="B34" t="s">
        <v>36</v>
      </c>
      <c r="C34" t="s">
        <v>33</v>
      </c>
      <c r="D34" s="3">
        <v>20000</v>
      </c>
      <c r="E34">
        <v>0</v>
      </c>
      <c r="F34" t="s">
        <v>27</v>
      </c>
      <c r="G34" t="s">
        <v>25</v>
      </c>
      <c r="H34" t="s">
        <v>18</v>
      </c>
      <c r="I34">
        <v>1</v>
      </c>
      <c r="J34" t="s">
        <v>23</v>
      </c>
      <c r="K34" t="s">
        <v>17</v>
      </c>
      <c r="L34">
        <v>31</v>
      </c>
      <c r="M34" t="str">
        <f t="shared" si="0"/>
        <v>Youth</v>
      </c>
      <c r="N34" t="s">
        <v>18</v>
      </c>
    </row>
    <row r="35" spans="1:14" x14ac:dyDescent="0.25">
      <c r="A35">
        <v>18484</v>
      </c>
      <c r="B35" t="s">
        <v>36</v>
      </c>
      <c r="C35" t="s">
        <v>34</v>
      </c>
      <c r="D35" s="3">
        <v>80000</v>
      </c>
      <c r="E35">
        <v>2</v>
      </c>
      <c r="F35" t="s">
        <v>27</v>
      </c>
      <c r="G35" t="s">
        <v>14</v>
      </c>
      <c r="H35" t="s">
        <v>18</v>
      </c>
      <c r="I35">
        <v>2</v>
      </c>
      <c r="J35" t="s">
        <v>26</v>
      </c>
      <c r="K35" t="s">
        <v>24</v>
      </c>
      <c r="L35">
        <v>50</v>
      </c>
      <c r="M35" t="str">
        <f t="shared" si="0"/>
        <v>Adult</v>
      </c>
      <c r="N35" t="s">
        <v>15</v>
      </c>
    </row>
    <row r="36" spans="1:14" x14ac:dyDescent="0.25">
      <c r="A36">
        <v>12291</v>
      </c>
      <c r="B36" t="s">
        <v>36</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33</v>
      </c>
      <c r="D37" s="3">
        <v>10000</v>
      </c>
      <c r="E37">
        <v>5</v>
      </c>
      <c r="F37" t="s">
        <v>29</v>
      </c>
      <c r="G37" t="s">
        <v>25</v>
      </c>
      <c r="H37" t="s">
        <v>18</v>
      </c>
      <c r="I37">
        <v>2</v>
      </c>
      <c r="J37" t="s">
        <v>16</v>
      </c>
      <c r="K37" t="s">
        <v>17</v>
      </c>
      <c r="L37">
        <v>41</v>
      </c>
      <c r="M37" t="str">
        <f t="shared" si="0"/>
        <v>Adult</v>
      </c>
      <c r="N37" t="s">
        <v>18</v>
      </c>
    </row>
    <row r="38" spans="1:14" x14ac:dyDescent="0.25">
      <c r="A38">
        <v>17891</v>
      </c>
      <c r="B38" t="s">
        <v>35</v>
      </c>
      <c r="C38" t="s">
        <v>33</v>
      </c>
      <c r="D38" s="3">
        <v>10000</v>
      </c>
      <c r="E38">
        <v>2</v>
      </c>
      <c r="F38" t="s">
        <v>19</v>
      </c>
      <c r="G38" t="s">
        <v>25</v>
      </c>
      <c r="H38" t="s">
        <v>15</v>
      </c>
      <c r="I38">
        <v>1</v>
      </c>
      <c r="J38" t="s">
        <v>16</v>
      </c>
      <c r="K38" t="s">
        <v>17</v>
      </c>
      <c r="L38">
        <v>50</v>
      </c>
      <c r="M38" t="str">
        <f t="shared" si="0"/>
        <v>Adult</v>
      </c>
      <c r="N38" t="s">
        <v>15</v>
      </c>
    </row>
    <row r="39" spans="1:14" x14ac:dyDescent="0.25">
      <c r="A39">
        <v>27832</v>
      </c>
      <c r="B39" t="s">
        <v>36</v>
      </c>
      <c r="C39" t="s">
        <v>33</v>
      </c>
      <c r="D39" s="3">
        <v>30000</v>
      </c>
      <c r="E39">
        <v>0</v>
      </c>
      <c r="F39" t="s">
        <v>19</v>
      </c>
      <c r="G39" t="s">
        <v>20</v>
      </c>
      <c r="H39" t="s">
        <v>18</v>
      </c>
      <c r="I39">
        <v>1</v>
      </c>
      <c r="J39" t="s">
        <v>22</v>
      </c>
      <c r="K39" t="s">
        <v>17</v>
      </c>
      <c r="L39">
        <v>30</v>
      </c>
      <c r="M39" t="str">
        <f t="shared" si="0"/>
        <v>Youth</v>
      </c>
      <c r="N39" t="s">
        <v>18</v>
      </c>
    </row>
    <row r="40" spans="1:14" x14ac:dyDescent="0.25">
      <c r="A40">
        <v>26863</v>
      </c>
      <c r="B40" t="s">
        <v>36</v>
      </c>
      <c r="C40" t="s">
        <v>34</v>
      </c>
      <c r="D40" s="3">
        <v>20000</v>
      </c>
      <c r="E40">
        <v>0</v>
      </c>
      <c r="F40" t="s">
        <v>27</v>
      </c>
      <c r="G40" t="s">
        <v>25</v>
      </c>
      <c r="H40" t="s">
        <v>18</v>
      </c>
      <c r="I40">
        <v>1</v>
      </c>
      <c r="J40" t="s">
        <v>22</v>
      </c>
      <c r="K40" t="s">
        <v>17</v>
      </c>
      <c r="L40">
        <v>28</v>
      </c>
      <c r="M40" t="str">
        <f t="shared" si="0"/>
        <v>Youth</v>
      </c>
      <c r="N40" t="s">
        <v>18</v>
      </c>
    </row>
    <row r="41" spans="1:14" x14ac:dyDescent="0.25">
      <c r="A41">
        <v>16259</v>
      </c>
      <c r="B41" t="s">
        <v>36</v>
      </c>
      <c r="C41" t="s">
        <v>33</v>
      </c>
      <c r="D41" s="3">
        <v>10000</v>
      </c>
      <c r="E41">
        <v>4</v>
      </c>
      <c r="F41" t="s">
        <v>29</v>
      </c>
      <c r="G41" t="s">
        <v>25</v>
      </c>
      <c r="H41" t="s">
        <v>15</v>
      </c>
      <c r="I41">
        <v>2</v>
      </c>
      <c r="J41" t="s">
        <v>16</v>
      </c>
      <c r="K41" t="s">
        <v>17</v>
      </c>
      <c r="L41">
        <v>40</v>
      </c>
      <c r="M41" t="str">
        <f t="shared" si="0"/>
        <v>Adult</v>
      </c>
      <c r="N41" t="s">
        <v>15</v>
      </c>
    </row>
    <row r="42" spans="1:14" x14ac:dyDescent="0.25">
      <c r="A42">
        <v>27803</v>
      </c>
      <c r="B42" t="s">
        <v>36</v>
      </c>
      <c r="C42" t="s">
        <v>33</v>
      </c>
      <c r="D42" s="3">
        <v>30000</v>
      </c>
      <c r="E42">
        <v>2</v>
      </c>
      <c r="F42" t="s">
        <v>19</v>
      </c>
      <c r="G42" t="s">
        <v>20</v>
      </c>
      <c r="H42" t="s">
        <v>18</v>
      </c>
      <c r="I42">
        <v>0</v>
      </c>
      <c r="J42" t="s">
        <v>16</v>
      </c>
      <c r="K42" t="s">
        <v>17</v>
      </c>
      <c r="L42">
        <v>43</v>
      </c>
      <c r="M42" t="str">
        <f t="shared" si="0"/>
        <v>Adult</v>
      </c>
      <c r="N42" t="s">
        <v>18</v>
      </c>
    </row>
    <row r="43" spans="1:14" x14ac:dyDescent="0.25">
      <c r="A43">
        <v>14347</v>
      </c>
      <c r="B43" t="s">
        <v>36</v>
      </c>
      <c r="C43" t="s">
        <v>33</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33</v>
      </c>
      <c r="D44" s="3">
        <v>10000</v>
      </c>
      <c r="E44">
        <v>1</v>
      </c>
      <c r="F44" t="s">
        <v>31</v>
      </c>
      <c r="G44" t="s">
        <v>25</v>
      </c>
      <c r="H44" t="s">
        <v>15</v>
      </c>
      <c r="I44">
        <v>0</v>
      </c>
      <c r="J44" t="s">
        <v>16</v>
      </c>
      <c r="K44" t="s">
        <v>17</v>
      </c>
      <c r="L44">
        <v>40</v>
      </c>
      <c r="M44" t="str">
        <f t="shared" si="0"/>
        <v>Adult</v>
      </c>
      <c r="N44" t="s">
        <v>18</v>
      </c>
    </row>
    <row r="45" spans="1:14" x14ac:dyDescent="0.25">
      <c r="A45">
        <v>17185</v>
      </c>
      <c r="B45" t="s">
        <v>35</v>
      </c>
      <c r="C45" t="s">
        <v>33</v>
      </c>
      <c r="D45" s="3">
        <v>170000</v>
      </c>
      <c r="E45">
        <v>4</v>
      </c>
      <c r="F45" t="s">
        <v>19</v>
      </c>
      <c r="G45" t="s">
        <v>21</v>
      </c>
      <c r="H45" t="s">
        <v>18</v>
      </c>
      <c r="I45">
        <v>3</v>
      </c>
      <c r="J45" t="s">
        <v>23</v>
      </c>
      <c r="K45" t="s">
        <v>17</v>
      </c>
      <c r="L45">
        <v>48</v>
      </c>
      <c r="M45" t="str">
        <f t="shared" si="0"/>
        <v>Adult</v>
      </c>
      <c r="N45" t="s">
        <v>15</v>
      </c>
    </row>
    <row r="46" spans="1:14" x14ac:dyDescent="0.25">
      <c r="A46">
        <v>29380</v>
      </c>
      <c r="B46" t="s">
        <v>35</v>
      </c>
      <c r="C46" t="s">
        <v>33</v>
      </c>
      <c r="D46" s="3">
        <v>20000</v>
      </c>
      <c r="E46">
        <v>3</v>
      </c>
      <c r="F46" t="s">
        <v>27</v>
      </c>
      <c r="G46" t="s">
        <v>25</v>
      </c>
      <c r="H46" t="s">
        <v>15</v>
      </c>
      <c r="I46">
        <v>0</v>
      </c>
      <c r="J46" t="s">
        <v>16</v>
      </c>
      <c r="K46" t="s">
        <v>17</v>
      </c>
      <c r="L46">
        <v>41</v>
      </c>
      <c r="M46" t="str">
        <f t="shared" si="0"/>
        <v>Adult</v>
      </c>
      <c r="N46" t="s">
        <v>15</v>
      </c>
    </row>
    <row r="47" spans="1:14" x14ac:dyDescent="0.25">
      <c r="A47">
        <v>23986</v>
      </c>
      <c r="B47" t="s">
        <v>35</v>
      </c>
      <c r="C47" t="s">
        <v>33</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33</v>
      </c>
      <c r="D48" s="3">
        <v>60000</v>
      </c>
      <c r="E48">
        <v>1</v>
      </c>
      <c r="F48" t="s">
        <v>19</v>
      </c>
      <c r="G48" t="s">
        <v>14</v>
      </c>
      <c r="H48" t="s">
        <v>15</v>
      </c>
      <c r="I48">
        <v>1</v>
      </c>
      <c r="J48" t="s">
        <v>23</v>
      </c>
      <c r="K48" t="s">
        <v>24</v>
      </c>
      <c r="L48">
        <v>46</v>
      </c>
      <c r="M48" t="str">
        <f t="shared" si="0"/>
        <v>Adult</v>
      </c>
      <c r="N48" t="s">
        <v>15</v>
      </c>
    </row>
    <row r="49" spans="1:14" x14ac:dyDescent="0.25">
      <c r="A49">
        <v>29097</v>
      </c>
      <c r="B49" t="s">
        <v>36</v>
      </c>
      <c r="C49" t="s">
        <v>33</v>
      </c>
      <c r="D49" s="3">
        <v>40000</v>
      </c>
      <c r="E49">
        <v>2</v>
      </c>
      <c r="F49" t="s">
        <v>19</v>
      </c>
      <c r="G49" t="s">
        <v>14</v>
      </c>
      <c r="H49" t="s">
        <v>15</v>
      </c>
      <c r="I49">
        <v>2</v>
      </c>
      <c r="J49" t="s">
        <v>23</v>
      </c>
      <c r="K49" t="s">
        <v>24</v>
      </c>
      <c r="L49">
        <v>52</v>
      </c>
      <c r="M49" t="str">
        <f t="shared" si="0"/>
        <v>Adult</v>
      </c>
      <c r="N49" t="s">
        <v>15</v>
      </c>
    </row>
    <row r="50" spans="1:14" x14ac:dyDescent="0.25">
      <c r="A50">
        <v>19487</v>
      </c>
      <c r="B50" t="s">
        <v>35</v>
      </c>
      <c r="C50" t="s">
        <v>34</v>
      </c>
      <c r="D50" s="3">
        <v>30000</v>
      </c>
      <c r="E50">
        <v>2</v>
      </c>
      <c r="F50" t="s">
        <v>19</v>
      </c>
      <c r="G50" t="s">
        <v>20</v>
      </c>
      <c r="H50" t="s">
        <v>18</v>
      </c>
      <c r="I50">
        <v>2</v>
      </c>
      <c r="J50" t="s">
        <v>16</v>
      </c>
      <c r="K50" t="s">
        <v>17</v>
      </c>
      <c r="L50">
        <v>42</v>
      </c>
      <c r="M50" t="str">
        <f t="shared" si="0"/>
        <v>Adult</v>
      </c>
      <c r="N50" t="s">
        <v>18</v>
      </c>
    </row>
    <row r="51" spans="1:14" x14ac:dyDescent="0.25">
      <c r="A51">
        <v>14939</v>
      </c>
      <c r="B51" t="s">
        <v>36</v>
      </c>
      <c r="C51" t="s">
        <v>34</v>
      </c>
      <c r="D51" s="3">
        <v>40000</v>
      </c>
      <c r="E51">
        <v>0</v>
      </c>
      <c r="F51" t="s">
        <v>13</v>
      </c>
      <c r="G51" t="s">
        <v>20</v>
      </c>
      <c r="H51" t="s">
        <v>15</v>
      </c>
      <c r="I51">
        <v>0</v>
      </c>
      <c r="J51" t="s">
        <v>16</v>
      </c>
      <c r="K51" t="s">
        <v>17</v>
      </c>
      <c r="L51">
        <v>39</v>
      </c>
      <c r="M51" t="str">
        <f t="shared" si="0"/>
        <v>Adult</v>
      </c>
      <c r="N51" t="s">
        <v>15</v>
      </c>
    </row>
    <row r="52" spans="1:14" x14ac:dyDescent="0.25">
      <c r="A52">
        <v>13826</v>
      </c>
      <c r="B52" t="s">
        <v>36</v>
      </c>
      <c r="C52" t="s">
        <v>33</v>
      </c>
      <c r="D52" s="3">
        <v>30000</v>
      </c>
      <c r="E52">
        <v>0</v>
      </c>
      <c r="F52" t="s">
        <v>19</v>
      </c>
      <c r="G52" t="s">
        <v>20</v>
      </c>
      <c r="H52" t="s">
        <v>18</v>
      </c>
      <c r="I52">
        <v>1</v>
      </c>
      <c r="J52" t="s">
        <v>16</v>
      </c>
      <c r="K52" t="s">
        <v>17</v>
      </c>
      <c r="L52">
        <v>28</v>
      </c>
      <c r="M52" t="str">
        <f t="shared" si="0"/>
        <v>Youth</v>
      </c>
      <c r="N52" t="s">
        <v>18</v>
      </c>
    </row>
    <row r="53" spans="1:14" x14ac:dyDescent="0.25">
      <c r="A53">
        <v>20619</v>
      </c>
      <c r="B53" t="s">
        <v>36</v>
      </c>
      <c r="C53" t="s">
        <v>34</v>
      </c>
      <c r="D53" s="3">
        <v>80000</v>
      </c>
      <c r="E53">
        <v>0</v>
      </c>
      <c r="F53" t="s">
        <v>13</v>
      </c>
      <c r="G53" t="s">
        <v>21</v>
      </c>
      <c r="H53" t="s">
        <v>18</v>
      </c>
      <c r="I53">
        <v>4</v>
      </c>
      <c r="J53" t="s">
        <v>30</v>
      </c>
      <c r="K53" t="s">
        <v>24</v>
      </c>
      <c r="L53">
        <v>35</v>
      </c>
      <c r="M53" t="str">
        <f t="shared" si="0"/>
        <v>Adult</v>
      </c>
      <c r="N53" t="s">
        <v>18</v>
      </c>
    </row>
    <row r="54" spans="1:14" x14ac:dyDescent="0.25">
      <c r="A54">
        <v>12558</v>
      </c>
      <c r="B54" t="s">
        <v>35</v>
      </c>
      <c r="C54" t="s">
        <v>33</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33</v>
      </c>
      <c r="D55" s="3">
        <v>90000</v>
      </c>
      <c r="E55">
        <v>4</v>
      </c>
      <c r="F55" t="s">
        <v>27</v>
      </c>
      <c r="G55" t="s">
        <v>28</v>
      </c>
      <c r="H55" t="s">
        <v>18</v>
      </c>
      <c r="I55">
        <v>3</v>
      </c>
      <c r="J55" t="s">
        <v>23</v>
      </c>
      <c r="K55" t="s">
        <v>17</v>
      </c>
      <c r="L55">
        <v>56</v>
      </c>
      <c r="M55" t="str">
        <f t="shared" si="0"/>
        <v>Adult</v>
      </c>
      <c r="N55" t="s">
        <v>18</v>
      </c>
    </row>
    <row r="56" spans="1:14" x14ac:dyDescent="0.25">
      <c r="A56">
        <v>17319</v>
      </c>
      <c r="B56" t="s">
        <v>36</v>
      </c>
      <c r="C56" t="s">
        <v>33</v>
      </c>
      <c r="D56" s="3">
        <v>70000</v>
      </c>
      <c r="E56">
        <v>0</v>
      </c>
      <c r="F56" t="s">
        <v>13</v>
      </c>
      <c r="G56" t="s">
        <v>21</v>
      </c>
      <c r="H56" t="s">
        <v>18</v>
      </c>
      <c r="I56">
        <v>1</v>
      </c>
      <c r="J56" t="s">
        <v>23</v>
      </c>
      <c r="K56" t="s">
        <v>24</v>
      </c>
      <c r="L56">
        <v>42</v>
      </c>
      <c r="M56" t="str">
        <f t="shared" si="0"/>
        <v>Adult</v>
      </c>
      <c r="N56" t="s">
        <v>18</v>
      </c>
    </row>
    <row r="57" spans="1:14" x14ac:dyDescent="0.25">
      <c r="A57">
        <v>28906</v>
      </c>
      <c r="B57" t="s">
        <v>35</v>
      </c>
      <c r="C57" t="s">
        <v>34</v>
      </c>
      <c r="D57" s="3">
        <v>80000</v>
      </c>
      <c r="E57">
        <v>4</v>
      </c>
      <c r="F57" t="s">
        <v>27</v>
      </c>
      <c r="G57" t="s">
        <v>21</v>
      </c>
      <c r="H57" t="s">
        <v>15</v>
      </c>
      <c r="I57">
        <v>2</v>
      </c>
      <c r="J57" t="s">
        <v>30</v>
      </c>
      <c r="K57" t="s">
        <v>17</v>
      </c>
      <c r="L57">
        <v>54</v>
      </c>
      <c r="M57" t="str">
        <f t="shared" si="0"/>
        <v>Adult</v>
      </c>
      <c r="N57" t="s">
        <v>18</v>
      </c>
    </row>
    <row r="58" spans="1:14" x14ac:dyDescent="0.25">
      <c r="A58">
        <v>12808</v>
      </c>
      <c r="B58" t="s">
        <v>35</v>
      </c>
      <c r="C58" t="s">
        <v>34</v>
      </c>
      <c r="D58" s="3">
        <v>40000</v>
      </c>
      <c r="E58">
        <v>0</v>
      </c>
      <c r="F58" t="s">
        <v>13</v>
      </c>
      <c r="G58" t="s">
        <v>20</v>
      </c>
      <c r="H58" t="s">
        <v>15</v>
      </c>
      <c r="I58">
        <v>0</v>
      </c>
      <c r="J58" t="s">
        <v>16</v>
      </c>
      <c r="K58" t="s">
        <v>17</v>
      </c>
      <c r="L58">
        <v>38</v>
      </c>
      <c r="M58" t="str">
        <f t="shared" si="0"/>
        <v>Adult</v>
      </c>
      <c r="N58" t="s">
        <v>15</v>
      </c>
    </row>
    <row r="59" spans="1:14" x14ac:dyDescent="0.25">
      <c r="A59">
        <v>20567</v>
      </c>
      <c r="B59" t="s">
        <v>35</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33</v>
      </c>
      <c r="D60" s="3">
        <v>40000</v>
      </c>
      <c r="E60">
        <v>1</v>
      </c>
      <c r="F60" t="s">
        <v>13</v>
      </c>
      <c r="G60" t="s">
        <v>14</v>
      </c>
      <c r="H60" t="s">
        <v>15</v>
      </c>
      <c r="I60">
        <v>0</v>
      </c>
      <c r="J60" t="s">
        <v>16</v>
      </c>
      <c r="K60" t="s">
        <v>17</v>
      </c>
      <c r="L60">
        <v>43</v>
      </c>
      <c r="M60" t="str">
        <f t="shared" si="0"/>
        <v>Adult</v>
      </c>
      <c r="N60" t="s">
        <v>15</v>
      </c>
    </row>
    <row r="61" spans="1:14" x14ac:dyDescent="0.25">
      <c r="A61">
        <v>15580</v>
      </c>
      <c r="B61" t="s">
        <v>35</v>
      </c>
      <c r="C61" t="s">
        <v>34</v>
      </c>
      <c r="D61" s="3">
        <v>60000</v>
      </c>
      <c r="E61">
        <v>2</v>
      </c>
      <c r="F61" t="s">
        <v>13</v>
      </c>
      <c r="G61" t="s">
        <v>21</v>
      </c>
      <c r="H61" t="s">
        <v>15</v>
      </c>
      <c r="I61">
        <v>1</v>
      </c>
      <c r="J61" t="s">
        <v>22</v>
      </c>
      <c r="K61" t="s">
        <v>24</v>
      </c>
      <c r="L61">
        <v>38</v>
      </c>
      <c r="M61" t="str">
        <f t="shared" si="0"/>
        <v>Adult</v>
      </c>
      <c r="N61" t="s">
        <v>15</v>
      </c>
    </row>
    <row r="62" spans="1:14" x14ac:dyDescent="0.25">
      <c r="A62">
        <v>24185</v>
      </c>
      <c r="B62" t="s">
        <v>36</v>
      </c>
      <c r="C62" t="s">
        <v>33</v>
      </c>
      <c r="D62" s="3">
        <v>10000</v>
      </c>
      <c r="E62">
        <v>1</v>
      </c>
      <c r="F62" t="s">
        <v>27</v>
      </c>
      <c r="G62" t="s">
        <v>25</v>
      </c>
      <c r="H62" t="s">
        <v>18</v>
      </c>
      <c r="I62">
        <v>1</v>
      </c>
      <c r="J62" t="s">
        <v>26</v>
      </c>
      <c r="K62" t="s">
        <v>17</v>
      </c>
      <c r="L62">
        <v>45</v>
      </c>
      <c r="M62" t="str">
        <f t="shared" si="0"/>
        <v>Adult</v>
      </c>
      <c r="N62" t="s">
        <v>18</v>
      </c>
    </row>
    <row r="63" spans="1:14" x14ac:dyDescent="0.25">
      <c r="A63">
        <v>19291</v>
      </c>
      <c r="B63" t="s">
        <v>36</v>
      </c>
      <c r="C63" t="s">
        <v>33</v>
      </c>
      <c r="D63" s="3">
        <v>10000</v>
      </c>
      <c r="E63">
        <v>2</v>
      </c>
      <c r="F63" t="s">
        <v>27</v>
      </c>
      <c r="G63" t="s">
        <v>25</v>
      </c>
      <c r="H63" t="s">
        <v>15</v>
      </c>
      <c r="I63">
        <v>0</v>
      </c>
      <c r="J63" t="s">
        <v>16</v>
      </c>
      <c r="K63" t="s">
        <v>17</v>
      </c>
      <c r="L63">
        <v>35</v>
      </c>
      <c r="M63" t="str">
        <f t="shared" si="0"/>
        <v>Adult</v>
      </c>
      <c r="N63" t="s">
        <v>18</v>
      </c>
    </row>
    <row r="64" spans="1:14" x14ac:dyDescent="0.25">
      <c r="A64">
        <v>16713</v>
      </c>
      <c r="B64" t="s">
        <v>35</v>
      </c>
      <c r="C64" t="s">
        <v>34</v>
      </c>
      <c r="D64" s="3">
        <v>40000</v>
      </c>
      <c r="E64">
        <v>2</v>
      </c>
      <c r="F64" t="s">
        <v>13</v>
      </c>
      <c r="G64" t="s">
        <v>28</v>
      </c>
      <c r="H64" t="s">
        <v>15</v>
      </c>
      <c r="I64">
        <v>1</v>
      </c>
      <c r="J64" t="s">
        <v>16</v>
      </c>
      <c r="K64" t="s">
        <v>24</v>
      </c>
      <c r="L64">
        <v>52</v>
      </c>
      <c r="M64" t="str">
        <f t="shared" si="0"/>
        <v>Adult</v>
      </c>
      <c r="N64" t="s">
        <v>15</v>
      </c>
    </row>
    <row r="65" spans="1:14" x14ac:dyDescent="0.25">
      <c r="A65">
        <v>16185</v>
      </c>
      <c r="B65" t="s">
        <v>36</v>
      </c>
      <c r="C65" t="s">
        <v>34</v>
      </c>
      <c r="D65" s="3">
        <v>60000</v>
      </c>
      <c r="E65">
        <v>4</v>
      </c>
      <c r="F65" t="s">
        <v>13</v>
      </c>
      <c r="G65" t="s">
        <v>21</v>
      </c>
      <c r="H65" t="s">
        <v>15</v>
      </c>
      <c r="I65">
        <v>3</v>
      </c>
      <c r="J65" t="s">
        <v>30</v>
      </c>
      <c r="K65" t="s">
        <v>24</v>
      </c>
      <c r="L65">
        <v>41</v>
      </c>
      <c r="M65" t="str">
        <f t="shared" si="0"/>
        <v>Adult</v>
      </c>
      <c r="N65" t="s">
        <v>18</v>
      </c>
    </row>
    <row r="66" spans="1:14" x14ac:dyDescent="0.25">
      <c r="A66">
        <v>14927</v>
      </c>
      <c r="B66" t="s">
        <v>35</v>
      </c>
      <c r="C66" t="s">
        <v>33</v>
      </c>
      <c r="D66" s="3">
        <v>30000</v>
      </c>
      <c r="E66">
        <v>1</v>
      </c>
      <c r="F66" t="s">
        <v>13</v>
      </c>
      <c r="G66" t="s">
        <v>20</v>
      </c>
      <c r="H66" t="s">
        <v>15</v>
      </c>
      <c r="I66">
        <v>0</v>
      </c>
      <c r="J66" t="s">
        <v>16</v>
      </c>
      <c r="K66" t="s">
        <v>17</v>
      </c>
      <c r="L66">
        <v>37</v>
      </c>
      <c r="M66" t="str">
        <f t="shared" si="0"/>
        <v>Adult</v>
      </c>
      <c r="N66" t="s">
        <v>15</v>
      </c>
    </row>
    <row r="67" spans="1:14" x14ac:dyDescent="0.25">
      <c r="A67">
        <v>29337</v>
      </c>
      <c r="B67" t="s">
        <v>36</v>
      </c>
      <c r="C67" t="s">
        <v>34</v>
      </c>
      <c r="D67" s="3">
        <v>30000</v>
      </c>
      <c r="E67">
        <v>2</v>
      </c>
      <c r="F67" t="s">
        <v>19</v>
      </c>
      <c r="G67" t="s">
        <v>20</v>
      </c>
      <c r="H67" t="s">
        <v>15</v>
      </c>
      <c r="I67">
        <v>2</v>
      </c>
      <c r="J67" t="s">
        <v>23</v>
      </c>
      <c r="K67" t="s">
        <v>24</v>
      </c>
      <c r="L67">
        <v>68</v>
      </c>
      <c r="M67" t="str">
        <f t="shared" ref="M67:M130" si="1">IF(AND(L67:L1066&lt;=31,L67:L1066&gt;=18),"Youth",IF(AND(L67:L1066&gt;31,L67:L1066&lt;=60),"Adult",IF(L67:L1066&lt;18,"Child","Old")))</f>
        <v>Old</v>
      </c>
      <c r="N67" t="s">
        <v>18</v>
      </c>
    </row>
    <row r="68" spans="1:14" x14ac:dyDescent="0.25">
      <c r="A68">
        <v>29355</v>
      </c>
      <c r="B68" t="s">
        <v>35</v>
      </c>
      <c r="C68" t="s">
        <v>33</v>
      </c>
      <c r="D68" s="3">
        <v>40000</v>
      </c>
      <c r="E68">
        <v>0</v>
      </c>
      <c r="F68" t="s">
        <v>31</v>
      </c>
      <c r="G68" t="s">
        <v>20</v>
      </c>
      <c r="H68" t="s">
        <v>15</v>
      </c>
      <c r="I68">
        <v>0</v>
      </c>
      <c r="J68" t="s">
        <v>16</v>
      </c>
      <c r="K68" t="s">
        <v>17</v>
      </c>
      <c r="L68">
        <v>37</v>
      </c>
      <c r="M68" t="str">
        <f t="shared" si="1"/>
        <v>Adult</v>
      </c>
      <c r="N68" t="s">
        <v>15</v>
      </c>
    </row>
    <row r="69" spans="1:14" x14ac:dyDescent="0.25">
      <c r="A69">
        <v>25303</v>
      </c>
      <c r="B69" t="s">
        <v>36</v>
      </c>
      <c r="C69" t="s">
        <v>34</v>
      </c>
      <c r="D69" s="3">
        <v>30000</v>
      </c>
      <c r="E69">
        <v>0</v>
      </c>
      <c r="F69" t="s">
        <v>27</v>
      </c>
      <c r="G69" t="s">
        <v>25</v>
      </c>
      <c r="H69" t="s">
        <v>15</v>
      </c>
      <c r="I69">
        <v>1</v>
      </c>
      <c r="J69" t="s">
        <v>22</v>
      </c>
      <c r="K69" t="s">
        <v>17</v>
      </c>
      <c r="L69">
        <v>33</v>
      </c>
      <c r="M69" t="str">
        <f t="shared" si="1"/>
        <v>Adult</v>
      </c>
      <c r="N69" t="s">
        <v>15</v>
      </c>
    </row>
    <row r="70" spans="1:14" x14ac:dyDescent="0.25">
      <c r="A70">
        <v>14813</v>
      </c>
      <c r="B70" t="s">
        <v>36</v>
      </c>
      <c r="C70" t="s">
        <v>33</v>
      </c>
      <c r="D70" s="3">
        <v>20000</v>
      </c>
      <c r="E70">
        <v>4</v>
      </c>
      <c r="F70" t="s">
        <v>27</v>
      </c>
      <c r="G70" t="s">
        <v>25</v>
      </c>
      <c r="H70" t="s">
        <v>15</v>
      </c>
      <c r="I70">
        <v>1</v>
      </c>
      <c r="J70" t="s">
        <v>16</v>
      </c>
      <c r="K70" t="s">
        <v>17</v>
      </c>
      <c r="L70">
        <v>43</v>
      </c>
      <c r="M70" t="str">
        <f t="shared" si="1"/>
        <v>Adult</v>
      </c>
      <c r="N70" t="s">
        <v>15</v>
      </c>
    </row>
    <row r="71" spans="1:14" x14ac:dyDescent="0.25">
      <c r="A71">
        <v>16438</v>
      </c>
      <c r="B71" t="s">
        <v>35</v>
      </c>
      <c r="C71" t="s">
        <v>33</v>
      </c>
      <c r="D71" s="3">
        <v>10000</v>
      </c>
      <c r="E71">
        <v>0</v>
      </c>
      <c r="F71" t="s">
        <v>29</v>
      </c>
      <c r="G71" t="s">
        <v>25</v>
      </c>
      <c r="H71" t="s">
        <v>18</v>
      </c>
      <c r="I71">
        <v>2</v>
      </c>
      <c r="J71" t="s">
        <v>16</v>
      </c>
      <c r="K71" t="s">
        <v>17</v>
      </c>
      <c r="L71">
        <v>30</v>
      </c>
      <c r="M71" t="str">
        <f t="shared" si="1"/>
        <v>Youth</v>
      </c>
      <c r="N71" t="s">
        <v>18</v>
      </c>
    </row>
    <row r="72" spans="1:14" x14ac:dyDescent="0.25">
      <c r="A72">
        <v>14238</v>
      </c>
      <c r="B72" t="s">
        <v>35</v>
      </c>
      <c r="C72" t="s">
        <v>34</v>
      </c>
      <c r="D72" s="3">
        <v>120000</v>
      </c>
      <c r="E72">
        <v>0</v>
      </c>
      <c r="F72" t="s">
        <v>29</v>
      </c>
      <c r="G72" t="s">
        <v>21</v>
      </c>
      <c r="H72" t="s">
        <v>15</v>
      </c>
      <c r="I72">
        <v>4</v>
      </c>
      <c r="J72" t="s">
        <v>30</v>
      </c>
      <c r="K72" t="s">
        <v>24</v>
      </c>
      <c r="L72">
        <v>36</v>
      </c>
      <c r="M72" t="str">
        <f t="shared" si="1"/>
        <v>Adult</v>
      </c>
      <c r="N72" t="s">
        <v>15</v>
      </c>
    </row>
    <row r="73" spans="1:14" x14ac:dyDescent="0.25">
      <c r="A73">
        <v>16200</v>
      </c>
      <c r="B73" t="s">
        <v>36</v>
      </c>
      <c r="C73" t="s">
        <v>33</v>
      </c>
      <c r="D73" s="3">
        <v>10000</v>
      </c>
      <c r="E73">
        <v>0</v>
      </c>
      <c r="F73" t="s">
        <v>29</v>
      </c>
      <c r="G73" t="s">
        <v>25</v>
      </c>
      <c r="H73" t="s">
        <v>18</v>
      </c>
      <c r="I73">
        <v>2</v>
      </c>
      <c r="J73" t="s">
        <v>16</v>
      </c>
      <c r="K73" t="s">
        <v>17</v>
      </c>
      <c r="L73">
        <v>35</v>
      </c>
      <c r="M73" t="str">
        <f t="shared" si="1"/>
        <v>Adult</v>
      </c>
      <c r="N73" t="s">
        <v>18</v>
      </c>
    </row>
    <row r="74" spans="1:14" x14ac:dyDescent="0.25">
      <c r="A74">
        <v>24857</v>
      </c>
      <c r="B74" t="s">
        <v>35</v>
      </c>
      <c r="C74" t="s">
        <v>33</v>
      </c>
      <c r="D74" s="3">
        <v>130000</v>
      </c>
      <c r="E74">
        <v>3</v>
      </c>
      <c r="F74" t="s">
        <v>27</v>
      </c>
      <c r="G74" t="s">
        <v>21</v>
      </c>
      <c r="H74" t="s">
        <v>15</v>
      </c>
      <c r="I74">
        <v>4</v>
      </c>
      <c r="J74" t="s">
        <v>16</v>
      </c>
      <c r="K74" t="s">
        <v>17</v>
      </c>
      <c r="L74">
        <v>52</v>
      </c>
      <c r="M74" t="str">
        <f t="shared" si="1"/>
        <v>Adult</v>
      </c>
      <c r="N74" t="s">
        <v>18</v>
      </c>
    </row>
    <row r="75" spans="1:14" x14ac:dyDescent="0.25">
      <c r="A75">
        <v>26956</v>
      </c>
      <c r="B75" t="s">
        <v>36</v>
      </c>
      <c r="C75" t="s">
        <v>33</v>
      </c>
      <c r="D75" s="3">
        <v>20000</v>
      </c>
      <c r="E75">
        <v>0</v>
      </c>
      <c r="F75" t="s">
        <v>19</v>
      </c>
      <c r="G75" t="s">
        <v>25</v>
      </c>
      <c r="H75" t="s">
        <v>18</v>
      </c>
      <c r="I75">
        <v>1</v>
      </c>
      <c r="J75" t="s">
        <v>22</v>
      </c>
      <c r="K75" t="s">
        <v>17</v>
      </c>
      <c r="L75">
        <v>36</v>
      </c>
      <c r="M75" t="str">
        <f t="shared" si="1"/>
        <v>Adult</v>
      </c>
      <c r="N75" t="s">
        <v>15</v>
      </c>
    </row>
    <row r="76" spans="1:14" x14ac:dyDescent="0.25">
      <c r="A76">
        <v>14517</v>
      </c>
      <c r="B76" t="s">
        <v>35</v>
      </c>
      <c r="C76" t="s">
        <v>33</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33</v>
      </c>
      <c r="D77" s="3">
        <v>130000</v>
      </c>
      <c r="E77">
        <v>4</v>
      </c>
      <c r="F77" t="s">
        <v>27</v>
      </c>
      <c r="G77" t="s">
        <v>28</v>
      </c>
      <c r="H77" t="s">
        <v>15</v>
      </c>
      <c r="I77">
        <v>4</v>
      </c>
      <c r="J77" t="s">
        <v>16</v>
      </c>
      <c r="K77" t="s">
        <v>24</v>
      </c>
      <c r="L77">
        <v>31</v>
      </c>
      <c r="M77" t="str">
        <f t="shared" si="1"/>
        <v>Youth</v>
      </c>
      <c r="N77" t="s">
        <v>18</v>
      </c>
    </row>
    <row r="78" spans="1:14" x14ac:dyDescent="0.25">
      <c r="A78">
        <v>16188</v>
      </c>
      <c r="B78" t="s">
        <v>36</v>
      </c>
      <c r="C78" t="s">
        <v>33</v>
      </c>
      <c r="D78" s="3">
        <v>20000</v>
      </c>
      <c r="E78">
        <v>0</v>
      </c>
      <c r="F78" t="s">
        <v>29</v>
      </c>
      <c r="G78" t="s">
        <v>25</v>
      </c>
      <c r="H78" t="s">
        <v>18</v>
      </c>
      <c r="I78">
        <v>2</v>
      </c>
      <c r="J78" t="s">
        <v>26</v>
      </c>
      <c r="K78" t="s">
        <v>17</v>
      </c>
      <c r="L78">
        <v>26</v>
      </c>
      <c r="M78" t="str">
        <f t="shared" si="1"/>
        <v>Youth</v>
      </c>
      <c r="N78" t="s">
        <v>18</v>
      </c>
    </row>
    <row r="79" spans="1:14" x14ac:dyDescent="0.25">
      <c r="A79">
        <v>27969</v>
      </c>
      <c r="B79" t="s">
        <v>35</v>
      </c>
      <c r="C79" t="s">
        <v>34</v>
      </c>
      <c r="D79" s="3">
        <v>80000</v>
      </c>
      <c r="E79">
        <v>0</v>
      </c>
      <c r="F79" t="s">
        <v>13</v>
      </c>
      <c r="G79" t="s">
        <v>21</v>
      </c>
      <c r="H79" t="s">
        <v>15</v>
      </c>
      <c r="I79">
        <v>2</v>
      </c>
      <c r="J79" t="s">
        <v>30</v>
      </c>
      <c r="K79" t="s">
        <v>24</v>
      </c>
      <c r="L79">
        <v>29</v>
      </c>
      <c r="M79" t="str">
        <f t="shared" si="1"/>
        <v>Youth</v>
      </c>
      <c r="N79" t="s">
        <v>15</v>
      </c>
    </row>
    <row r="80" spans="1:14" x14ac:dyDescent="0.25">
      <c r="A80">
        <v>15752</v>
      </c>
      <c r="B80" t="s">
        <v>35</v>
      </c>
      <c r="C80" t="s">
        <v>34</v>
      </c>
      <c r="D80" s="3">
        <v>80000</v>
      </c>
      <c r="E80">
        <v>2</v>
      </c>
      <c r="F80" t="s">
        <v>27</v>
      </c>
      <c r="G80" t="s">
        <v>14</v>
      </c>
      <c r="H80" t="s">
        <v>18</v>
      </c>
      <c r="I80">
        <v>2</v>
      </c>
      <c r="J80" t="s">
        <v>26</v>
      </c>
      <c r="K80" t="s">
        <v>24</v>
      </c>
      <c r="L80">
        <v>50</v>
      </c>
      <c r="M80" t="str">
        <f t="shared" si="1"/>
        <v>Adult</v>
      </c>
      <c r="N80" t="s">
        <v>15</v>
      </c>
    </row>
    <row r="81" spans="1:14" x14ac:dyDescent="0.25">
      <c r="A81">
        <v>27745</v>
      </c>
      <c r="B81" t="s">
        <v>36</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33</v>
      </c>
      <c r="D82" s="3">
        <v>30000</v>
      </c>
      <c r="E82">
        <v>4</v>
      </c>
      <c r="F82" t="s">
        <v>31</v>
      </c>
      <c r="G82" t="s">
        <v>20</v>
      </c>
      <c r="H82" t="s">
        <v>15</v>
      </c>
      <c r="I82">
        <v>0</v>
      </c>
      <c r="J82" t="s">
        <v>16</v>
      </c>
      <c r="K82" t="s">
        <v>17</v>
      </c>
      <c r="L82">
        <v>45</v>
      </c>
      <c r="M82" t="str">
        <f t="shared" si="1"/>
        <v>Adult</v>
      </c>
      <c r="N82" t="s">
        <v>15</v>
      </c>
    </row>
    <row r="83" spans="1:14" x14ac:dyDescent="0.25">
      <c r="A83">
        <v>19461</v>
      </c>
      <c r="B83" t="s">
        <v>36</v>
      </c>
      <c r="C83" t="s">
        <v>33</v>
      </c>
      <c r="D83" s="3">
        <v>10000</v>
      </c>
      <c r="E83">
        <v>4</v>
      </c>
      <c r="F83" t="s">
        <v>29</v>
      </c>
      <c r="G83" t="s">
        <v>25</v>
      </c>
      <c r="H83" t="s">
        <v>15</v>
      </c>
      <c r="I83">
        <v>2</v>
      </c>
      <c r="J83" t="s">
        <v>16</v>
      </c>
      <c r="K83" t="s">
        <v>17</v>
      </c>
      <c r="L83">
        <v>40</v>
      </c>
      <c r="M83" t="str">
        <f t="shared" si="1"/>
        <v>Adult</v>
      </c>
      <c r="N83" t="s">
        <v>18</v>
      </c>
    </row>
    <row r="84" spans="1:14" x14ac:dyDescent="0.25">
      <c r="A84">
        <v>26941</v>
      </c>
      <c r="B84" t="s">
        <v>35</v>
      </c>
      <c r="C84" t="s">
        <v>34</v>
      </c>
      <c r="D84" s="3">
        <v>30000</v>
      </c>
      <c r="E84">
        <v>0</v>
      </c>
      <c r="F84" t="s">
        <v>13</v>
      </c>
      <c r="G84" t="s">
        <v>20</v>
      </c>
      <c r="H84" t="s">
        <v>15</v>
      </c>
      <c r="I84">
        <v>0</v>
      </c>
      <c r="J84" t="s">
        <v>16</v>
      </c>
      <c r="K84" t="s">
        <v>17</v>
      </c>
      <c r="L84">
        <v>47</v>
      </c>
      <c r="M84" t="str">
        <f t="shared" si="1"/>
        <v>Adult</v>
      </c>
      <c r="N84" t="s">
        <v>15</v>
      </c>
    </row>
    <row r="85" spans="1:14" x14ac:dyDescent="0.25">
      <c r="A85">
        <v>28412</v>
      </c>
      <c r="B85" t="s">
        <v>36</v>
      </c>
      <c r="C85" t="s">
        <v>34</v>
      </c>
      <c r="D85" s="3">
        <v>20000</v>
      </c>
      <c r="E85">
        <v>0</v>
      </c>
      <c r="F85" t="s">
        <v>27</v>
      </c>
      <c r="G85" t="s">
        <v>25</v>
      </c>
      <c r="H85" t="s">
        <v>18</v>
      </c>
      <c r="I85">
        <v>1</v>
      </c>
      <c r="J85" t="s">
        <v>22</v>
      </c>
      <c r="K85" t="s">
        <v>17</v>
      </c>
      <c r="L85">
        <v>29</v>
      </c>
      <c r="M85" t="str">
        <f t="shared" si="1"/>
        <v>Youth</v>
      </c>
      <c r="N85" t="s">
        <v>18</v>
      </c>
    </row>
    <row r="86" spans="1:14" x14ac:dyDescent="0.25">
      <c r="A86">
        <v>24485</v>
      </c>
      <c r="B86" t="s">
        <v>36</v>
      </c>
      <c r="C86" t="s">
        <v>34</v>
      </c>
      <c r="D86" s="3">
        <v>40000</v>
      </c>
      <c r="E86">
        <v>2</v>
      </c>
      <c r="F86" t="s">
        <v>13</v>
      </c>
      <c r="G86" t="s">
        <v>28</v>
      </c>
      <c r="H86" t="s">
        <v>18</v>
      </c>
      <c r="I86">
        <v>1</v>
      </c>
      <c r="J86" t="s">
        <v>23</v>
      </c>
      <c r="K86" t="s">
        <v>24</v>
      </c>
      <c r="L86">
        <v>52</v>
      </c>
      <c r="M86" t="str">
        <f t="shared" si="1"/>
        <v>Adult</v>
      </c>
      <c r="N86" t="s">
        <v>15</v>
      </c>
    </row>
    <row r="87" spans="1:14" x14ac:dyDescent="0.25">
      <c r="A87">
        <v>16514</v>
      </c>
      <c r="B87" t="s">
        <v>36</v>
      </c>
      <c r="C87" t="s">
        <v>34</v>
      </c>
      <c r="D87" s="3">
        <v>10000</v>
      </c>
      <c r="E87">
        <v>0</v>
      </c>
      <c r="F87" t="s">
        <v>19</v>
      </c>
      <c r="G87" t="s">
        <v>25</v>
      </c>
      <c r="H87" t="s">
        <v>15</v>
      </c>
      <c r="I87">
        <v>1</v>
      </c>
      <c r="J87" t="s">
        <v>26</v>
      </c>
      <c r="K87" t="s">
        <v>24</v>
      </c>
      <c r="L87">
        <v>26</v>
      </c>
      <c r="M87" t="str">
        <f t="shared" si="1"/>
        <v>Youth</v>
      </c>
      <c r="N87" t="s">
        <v>15</v>
      </c>
    </row>
    <row r="88" spans="1:14" x14ac:dyDescent="0.25">
      <c r="A88">
        <v>17191</v>
      </c>
      <c r="B88" t="s">
        <v>36</v>
      </c>
      <c r="C88" t="s">
        <v>34</v>
      </c>
      <c r="D88" s="3">
        <v>130000</v>
      </c>
      <c r="E88">
        <v>3</v>
      </c>
      <c r="F88" t="s">
        <v>19</v>
      </c>
      <c r="G88" t="s">
        <v>21</v>
      </c>
      <c r="H88" t="s">
        <v>18</v>
      </c>
      <c r="I88">
        <v>3</v>
      </c>
      <c r="J88" t="s">
        <v>16</v>
      </c>
      <c r="K88" t="s">
        <v>17</v>
      </c>
      <c r="L88">
        <v>51</v>
      </c>
      <c r="M88" t="str">
        <f t="shared" si="1"/>
        <v>Adult</v>
      </c>
      <c r="N88" t="s">
        <v>15</v>
      </c>
    </row>
    <row r="89" spans="1:14" x14ac:dyDescent="0.25">
      <c r="A89">
        <v>19608</v>
      </c>
      <c r="B89" t="s">
        <v>35</v>
      </c>
      <c r="C89" t="s">
        <v>34</v>
      </c>
      <c r="D89" s="3">
        <v>80000</v>
      </c>
      <c r="E89">
        <v>5</v>
      </c>
      <c r="F89" t="s">
        <v>13</v>
      </c>
      <c r="G89" t="s">
        <v>21</v>
      </c>
      <c r="H89" t="s">
        <v>15</v>
      </c>
      <c r="I89">
        <v>4</v>
      </c>
      <c r="J89" t="s">
        <v>26</v>
      </c>
      <c r="K89" t="s">
        <v>24</v>
      </c>
      <c r="L89">
        <v>40</v>
      </c>
      <c r="M89" t="str">
        <f t="shared" si="1"/>
        <v>Adult</v>
      </c>
      <c r="N89" t="s">
        <v>18</v>
      </c>
    </row>
    <row r="90" spans="1:14" x14ac:dyDescent="0.25">
      <c r="A90">
        <v>24119</v>
      </c>
      <c r="B90" t="s">
        <v>36</v>
      </c>
      <c r="C90" t="s">
        <v>34</v>
      </c>
      <c r="D90" s="3">
        <v>30000</v>
      </c>
      <c r="E90">
        <v>0</v>
      </c>
      <c r="F90" t="s">
        <v>19</v>
      </c>
      <c r="G90" t="s">
        <v>20</v>
      </c>
      <c r="H90" t="s">
        <v>18</v>
      </c>
      <c r="I90">
        <v>1</v>
      </c>
      <c r="J90" t="s">
        <v>22</v>
      </c>
      <c r="K90" t="s">
        <v>17</v>
      </c>
      <c r="L90">
        <v>29</v>
      </c>
      <c r="M90" t="str">
        <f t="shared" si="1"/>
        <v>Youth</v>
      </c>
      <c r="N90" t="s">
        <v>18</v>
      </c>
    </row>
    <row r="91" spans="1:14" x14ac:dyDescent="0.25">
      <c r="A91">
        <v>25458</v>
      </c>
      <c r="B91" t="s">
        <v>35</v>
      </c>
      <c r="C91" t="s">
        <v>34</v>
      </c>
      <c r="D91" s="3">
        <v>20000</v>
      </c>
      <c r="E91">
        <v>1</v>
      </c>
      <c r="F91" t="s">
        <v>27</v>
      </c>
      <c r="G91" t="s">
        <v>25</v>
      </c>
      <c r="H91" t="s">
        <v>18</v>
      </c>
      <c r="I91">
        <v>1</v>
      </c>
      <c r="J91" t="s">
        <v>26</v>
      </c>
      <c r="K91" t="s">
        <v>17</v>
      </c>
      <c r="L91">
        <v>40</v>
      </c>
      <c r="M91" t="str">
        <f t="shared" si="1"/>
        <v>Adult</v>
      </c>
      <c r="N91" t="s">
        <v>15</v>
      </c>
    </row>
    <row r="92" spans="1:14" x14ac:dyDescent="0.25">
      <c r="A92">
        <v>26886</v>
      </c>
      <c r="B92" t="s">
        <v>36</v>
      </c>
      <c r="C92" t="s">
        <v>33</v>
      </c>
      <c r="D92" s="3">
        <v>30000</v>
      </c>
      <c r="E92">
        <v>0</v>
      </c>
      <c r="F92" t="s">
        <v>19</v>
      </c>
      <c r="G92" t="s">
        <v>20</v>
      </c>
      <c r="H92" t="s">
        <v>18</v>
      </c>
      <c r="I92">
        <v>1</v>
      </c>
      <c r="J92" t="s">
        <v>16</v>
      </c>
      <c r="K92" t="s">
        <v>17</v>
      </c>
      <c r="L92">
        <v>29</v>
      </c>
      <c r="M92" t="str">
        <f t="shared" si="1"/>
        <v>Youth</v>
      </c>
      <c r="N92" t="s">
        <v>15</v>
      </c>
    </row>
    <row r="93" spans="1:14" x14ac:dyDescent="0.25">
      <c r="A93">
        <v>28436</v>
      </c>
      <c r="B93" t="s">
        <v>36</v>
      </c>
      <c r="C93" t="s">
        <v>34</v>
      </c>
      <c r="D93" s="3">
        <v>30000</v>
      </c>
      <c r="E93">
        <v>0</v>
      </c>
      <c r="F93" t="s">
        <v>19</v>
      </c>
      <c r="G93" t="s">
        <v>20</v>
      </c>
      <c r="H93" t="s">
        <v>18</v>
      </c>
      <c r="I93">
        <v>1</v>
      </c>
      <c r="J93" t="s">
        <v>16</v>
      </c>
      <c r="K93" t="s">
        <v>17</v>
      </c>
      <c r="L93">
        <v>30</v>
      </c>
      <c r="M93" t="str">
        <f t="shared" si="1"/>
        <v>Youth</v>
      </c>
      <c r="N93" t="s">
        <v>15</v>
      </c>
    </row>
    <row r="94" spans="1:14" x14ac:dyDescent="0.25">
      <c r="A94">
        <v>19562</v>
      </c>
      <c r="B94" t="s">
        <v>36</v>
      </c>
      <c r="C94" t="s">
        <v>33</v>
      </c>
      <c r="D94" s="3">
        <v>60000</v>
      </c>
      <c r="E94">
        <v>2</v>
      </c>
      <c r="F94" t="s">
        <v>13</v>
      </c>
      <c r="G94" t="s">
        <v>21</v>
      </c>
      <c r="H94" t="s">
        <v>15</v>
      </c>
      <c r="I94">
        <v>1</v>
      </c>
      <c r="J94" t="s">
        <v>22</v>
      </c>
      <c r="K94" t="s">
        <v>24</v>
      </c>
      <c r="L94">
        <v>37</v>
      </c>
      <c r="M94" t="str">
        <f t="shared" si="1"/>
        <v>Adult</v>
      </c>
      <c r="N94" t="s">
        <v>15</v>
      </c>
    </row>
    <row r="95" spans="1:14" x14ac:dyDescent="0.25">
      <c r="A95">
        <v>15608</v>
      </c>
      <c r="B95" t="s">
        <v>36</v>
      </c>
      <c r="C95" t="s">
        <v>33</v>
      </c>
      <c r="D95" s="3">
        <v>30000</v>
      </c>
      <c r="E95">
        <v>0</v>
      </c>
      <c r="F95" t="s">
        <v>19</v>
      </c>
      <c r="G95" t="s">
        <v>20</v>
      </c>
      <c r="H95" t="s">
        <v>18</v>
      </c>
      <c r="I95">
        <v>1</v>
      </c>
      <c r="J95" t="s">
        <v>22</v>
      </c>
      <c r="K95" t="s">
        <v>17</v>
      </c>
      <c r="L95">
        <v>33</v>
      </c>
      <c r="M95" t="str">
        <f t="shared" si="1"/>
        <v>Adult</v>
      </c>
      <c r="N95" t="s">
        <v>18</v>
      </c>
    </row>
    <row r="96" spans="1:14" x14ac:dyDescent="0.25">
      <c r="A96">
        <v>16487</v>
      </c>
      <c r="B96" t="s">
        <v>36</v>
      </c>
      <c r="C96" t="s">
        <v>33</v>
      </c>
      <c r="D96" s="3">
        <v>30000</v>
      </c>
      <c r="E96">
        <v>3</v>
      </c>
      <c r="F96" t="s">
        <v>27</v>
      </c>
      <c r="G96" t="s">
        <v>14</v>
      </c>
      <c r="H96" t="s">
        <v>15</v>
      </c>
      <c r="I96">
        <v>2</v>
      </c>
      <c r="J96" t="s">
        <v>23</v>
      </c>
      <c r="K96" t="s">
        <v>24</v>
      </c>
      <c r="L96">
        <v>55</v>
      </c>
      <c r="M96" t="str">
        <f t="shared" si="1"/>
        <v>Adult</v>
      </c>
      <c r="N96" t="s">
        <v>18</v>
      </c>
    </row>
    <row r="97" spans="1:14" x14ac:dyDescent="0.25">
      <c r="A97">
        <v>17197</v>
      </c>
      <c r="B97" t="s">
        <v>36</v>
      </c>
      <c r="C97" t="s">
        <v>33</v>
      </c>
      <c r="D97" s="3">
        <v>90000</v>
      </c>
      <c r="E97">
        <v>5</v>
      </c>
      <c r="F97" t="s">
        <v>19</v>
      </c>
      <c r="G97" t="s">
        <v>21</v>
      </c>
      <c r="H97" t="s">
        <v>15</v>
      </c>
      <c r="I97">
        <v>2</v>
      </c>
      <c r="J97" t="s">
        <v>30</v>
      </c>
      <c r="K97" t="s">
        <v>17</v>
      </c>
      <c r="L97">
        <v>62</v>
      </c>
      <c r="M97" t="str">
        <f t="shared" si="1"/>
        <v>Old</v>
      </c>
      <c r="N97" t="s">
        <v>18</v>
      </c>
    </row>
    <row r="98" spans="1:14" x14ac:dyDescent="0.25">
      <c r="A98">
        <v>12507</v>
      </c>
      <c r="B98" t="s">
        <v>35</v>
      </c>
      <c r="C98" t="s">
        <v>34</v>
      </c>
      <c r="D98" s="3">
        <v>30000</v>
      </c>
      <c r="E98">
        <v>1</v>
      </c>
      <c r="F98" t="s">
        <v>19</v>
      </c>
      <c r="G98" t="s">
        <v>20</v>
      </c>
      <c r="H98" t="s">
        <v>15</v>
      </c>
      <c r="I98">
        <v>1</v>
      </c>
      <c r="J98" t="s">
        <v>16</v>
      </c>
      <c r="K98" t="s">
        <v>17</v>
      </c>
      <c r="L98">
        <v>43</v>
      </c>
      <c r="M98" t="str">
        <f t="shared" si="1"/>
        <v>Adult</v>
      </c>
      <c r="N98" t="s">
        <v>18</v>
      </c>
    </row>
    <row r="99" spans="1:14" x14ac:dyDescent="0.25">
      <c r="A99">
        <v>23940</v>
      </c>
      <c r="B99" t="s">
        <v>35</v>
      </c>
      <c r="C99" t="s">
        <v>34</v>
      </c>
      <c r="D99" s="3">
        <v>40000</v>
      </c>
      <c r="E99">
        <v>1</v>
      </c>
      <c r="F99" t="s">
        <v>13</v>
      </c>
      <c r="G99" t="s">
        <v>14</v>
      </c>
      <c r="H99" t="s">
        <v>15</v>
      </c>
      <c r="I99">
        <v>1</v>
      </c>
      <c r="J99" t="s">
        <v>16</v>
      </c>
      <c r="K99" t="s">
        <v>17</v>
      </c>
      <c r="L99">
        <v>44</v>
      </c>
      <c r="M99" t="str">
        <f t="shared" si="1"/>
        <v>Adult</v>
      </c>
      <c r="N99" t="s">
        <v>15</v>
      </c>
    </row>
    <row r="100" spans="1:14" x14ac:dyDescent="0.25">
      <c r="A100">
        <v>19441</v>
      </c>
      <c r="B100" t="s">
        <v>35</v>
      </c>
      <c r="C100" t="s">
        <v>34</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35</v>
      </c>
      <c r="C101" t="s">
        <v>33</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36</v>
      </c>
      <c r="C102" t="s">
        <v>34</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36</v>
      </c>
      <c r="C103" t="s">
        <v>34</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35</v>
      </c>
      <c r="C104" t="s">
        <v>34</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36</v>
      </c>
      <c r="C105" t="s">
        <v>34</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36</v>
      </c>
      <c r="C106" t="s">
        <v>33</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36</v>
      </c>
      <c r="C107" t="s">
        <v>33</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35</v>
      </c>
      <c r="C108" t="s">
        <v>34</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36</v>
      </c>
      <c r="C109" t="s">
        <v>33</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35</v>
      </c>
      <c r="C110" t="s">
        <v>33</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36</v>
      </c>
      <c r="C111" t="s">
        <v>34</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36</v>
      </c>
      <c r="C112" t="s">
        <v>33</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36</v>
      </c>
      <c r="C113" t="s">
        <v>33</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36</v>
      </c>
      <c r="C114" t="s">
        <v>33</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36</v>
      </c>
      <c r="C115" t="s">
        <v>33</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35</v>
      </c>
      <c r="C116" t="s">
        <v>34</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36</v>
      </c>
      <c r="C117" t="s">
        <v>34</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35</v>
      </c>
      <c r="C118" t="s">
        <v>33</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36</v>
      </c>
      <c r="C119" t="s">
        <v>33</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35</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33</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35</v>
      </c>
      <c r="C122" t="s">
        <v>33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34</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36</v>
      </c>
      <c r="C124" t="s">
        <v>33</v>
      </c>
      <c r="D124" s="3">
        <v>80000</v>
      </c>
      <c r="E124">
        <v>0</v>
      </c>
      <c r="F124" t="s">
        <v>13</v>
      </c>
      <c r="G124" t="s">
        <v>21</v>
      </c>
      <c r="H124" t="s">
        <v>18</v>
      </c>
      <c r="I124">
        <v>3</v>
      </c>
      <c r="J124" t="s">
        <v>30</v>
      </c>
      <c r="K124" t="s">
        <v>24</v>
      </c>
      <c r="L124">
        <v>31</v>
      </c>
      <c r="M124" t="str">
        <f t="shared" si="1"/>
        <v>Youth</v>
      </c>
      <c r="N124" t="s">
        <v>18</v>
      </c>
    </row>
    <row r="125" spans="1:14" x14ac:dyDescent="0.25">
      <c r="A125">
        <v>23627</v>
      </c>
      <c r="B125" t="s">
        <v>36</v>
      </c>
      <c r="C125" t="s">
        <v>33</v>
      </c>
      <c r="D125" s="3">
        <v>100000</v>
      </c>
      <c r="E125">
        <v>3</v>
      </c>
      <c r="F125" t="s">
        <v>19</v>
      </c>
      <c r="G125" t="s">
        <v>28</v>
      </c>
      <c r="H125" t="s">
        <v>18</v>
      </c>
      <c r="I125">
        <v>4</v>
      </c>
      <c r="J125" t="s">
        <v>23</v>
      </c>
      <c r="K125" t="s">
        <v>17</v>
      </c>
      <c r="L125">
        <v>56</v>
      </c>
      <c r="M125" t="str">
        <f t="shared" si="1"/>
        <v>Adult</v>
      </c>
      <c r="N125" t="s">
        <v>18</v>
      </c>
    </row>
    <row r="126" spans="1:14" x14ac:dyDescent="0.25">
      <c r="A126">
        <v>27775</v>
      </c>
      <c r="B126" t="s">
        <v>36</v>
      </c>
      <c r="C126" t="s">
        <v>33</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35</v>
      </c>
      <c r="C127" t="s">
        <v>34</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36</v>
      </c>
      <c r="C128" t="s">
        <v>34</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35</v>
      </c>
      <c r="C129" t="s">
        <v>34</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36</v>
      </c>
      <c r="C130" t="s">
        <v>34</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36</v>
      </c>
      <c r="C131" t="s">
        <v>34</v>
      </c>
      <c r="D131" s="3">
        <v>10000</v>
      </c>
      <c r="E131">
        <v>3</v>
      </c>
      <c r="F131" t="s">
        <v>27</v>
      </c>
      <c r="G131" t="s">
        <v>25</v>
      </c>
      <c r="H131" t="s">
        <v>15</v>
      </c>
      <c r="I131">
        <v>1</v>
      </c>
      <c r="J131" t="s">
        <v>16</v>
      </c>
      <c r="K131" t="s">
        <v>17</v>
      </c>
      <c r="L131">
        <v>39</v>
      </c>
      <c r="M131" t="str">
        <f t="shared" ref="M131:M194" si="2">IF(AND(L131:L1130&lt;=31,L131:L1130&gt;=18),"Youth",IF(AND(L131:L1130&gt;31,L131:L1130&lt;=60),"Adult",IF(L131:L1130&lt;18,"Child","Old")))</f>
        <v>Adult</v>
      </c>
      <c r="N131" t="s">
        <v>15</v>
      </c>
    </row>
    <row r="132" spans="1:14" x14ac:dyDescent="0.25">
      <c r="A132">
        <v>12993</v>
      </c>
      <c r="B132" t="s">
        <v>35</v>
      </c>
      <c r="C132" t="s">
        <v>34</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35</v>
      </c>
      <c r="C133" t="s">
        <v>34</v>
      </c>
      <c r="D133" s="3">
        <v>90000</v>
      </c>
      <c r="E133">
        <v>4</v>
      </c>
      <c r="F133" t="s">
        <v>27</v>
      </c>
      <c r="G133" t="s">
        <v>28</v>
      </c>
      <c r="H133" t="s">
        <v>15</v>
      </c>
      <c r="I133">
        <v>3</v>
      </c>
      <c r="J133" t="s">
        <v>23</v>
      </c>
      <c r="K133" t="s">
        <v>17</v>
      </c>
      <c r="L133">
        <v>56</v>
      </c>
      <c r="M133" t="str">
        <f t="shared" si="2"/>
        <v>Adult</v>
      </c>
      <c r="N133" t="s">
        <v>15</v>
      </c>
    </row>
    <row r="134" spans="1:14" x14ac:dyDescent="0.25">
      <c r="A134">
        <v>19477</v>
      </c>
      <c r="B134" t="s">
        <v>35</v>
      </c>
      <c r="C134" t="s">
        <v>34</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36</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33</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35</v>
      </c>
      <c r="C137" t="s">
        <v>34</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36</v>
      </c>
      <c r="C138" t="s">
        <v>33</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36</v>
      </c>
      <c r="C139" t="s">
        <v>34</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35</v>
      </c>
      <c r="C140" t="s">
        <v>33</v>
      </c>
      <c r="D140" s="3">
        <v>20000</v>
      </c>
      <c r="E140">
        <v>2</v>
      </c>
      <c r="F140" t="s">
        <v>29</v>
      </c>
      <c r="G140" t="s">
        <v>20</v>
      </c>
      <c r="H140" t="s">
        <v>15</v>
      </c>
      <c r="I140">
        <v>2</v>
      </c>
      <c r="J140" t="s">
        <v>23</v>
      </c>
      <c r="K140" t="s">
        <v>24</v>
      </c>
      <c r="L140">
        <v>55</v>
      </c>
      <c r="M140" t="str">
        <f t="shared" si="2"/>
        <v>Adult</v>
      </c>
      <c r="N140" t="s">
        <v>15</v>
      </c>
    </row>
    <row r="141" spans="1:14" x14ac:dyDescent="0.25">
      <c r="A141">
        <v>26547</v>
      </c>
      <c r="B141" t="s">
        <v>36</v>
      </c>
      <c r="C141" t="s">
        <v>33</v>
      </c>
      <c r="D141" s="3">
        <v>30000</v>
      </c>
      <c r="E141">
        <v>2</v>
      </c>
      <c r="F141" t="s">
        <v>19</v>
      </c>
      <c r="G141" t="s">
        <v>20</v>
      </c>
      <c r="H141" t="s">
        <v>18</v>
      </c>
      <c r="I141">
        <v>2</v>
      </c>
      <c r="J141" t="s">
        <v>23</v>
      </c>
      <c r="K141" t="s">
        <v>24</v>
      </c>
      <c r="L141">
        <v>60</v>
      </c>
      <c r="M141" t="str">
        <f t="shared" si="2"/>
        <v>Adult</v>
      </c>
      <c r="N141" t="s">
        <v>15</v>
      </c>
    </row>
    <row r="142" spans="1:14" x14ac:dyDescent="0.25">
      <c r="A142">
        <v>22500</v>
      </c>
      <c r="B142" t="s">
        <v>36</v>
      </c>
      <c r="C142" t="s">
        <v>34</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36</v>
      </c>
      <c r="C143" t="s">
        <v>33</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35</v>
      </c>
      <c r="C144" t="s">
        <v>34</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35</v>
      </c>
      <c r="C145" t="s">
        <v>33</v>
      </c>
      <c r="D145" s="3">
        <v>80000</v>
      </c>
      <c r="E145">
        <v>0</v>
      </c>
      <c r="F145" t="s">
        <v>13</v>
      </c>
      <c r="G145" t="s">
        <v>21</v>
      </c>
      <c r="H145" t="s">
        <v>15</v>
      </c>
      <c r="I145">
        <v>3</v>
      </c>
      <c r="J145" t="s">
        <v>30</v>
      </c>
      <c r="K145" t="s">
        <v>24</v>
      </c>
      <c r="L145">
        <v>32</v>
      </c>
      <c r="M145" t="str">
        <f t="shared" si="2"/>
        <v>Adult</v>
      </c>
      <c r="N145" t="s">
        <v>18</v>
      </c>
    </row>
    <row r="146" spans="1:14" x14ac:dyDescent="0.25">
      <c r="A146">
        <v>20877</v>
      </c>
      <c r="B146" t="s">
        <v>36</v>
      </c>
      <c r="C146" t="s">
        <v>34</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35</v>
      </c>
      <c r="C147" t="s">
        <v>33</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35</v>
      </c>
      <c r="C148" t="s">
        <v>34</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35</v>
      </c>
      <c r="C149" t="s">
        <v>33</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35</v>
      </c>
      <c r="C150" t="s">
        <v>34</v>
      </c>
      <c r="D150" s="3">
        <v>20000</v>
      </c>
      <c r="E150">
        <v>4</v>
      </c>
      <c r="F150" t="s">
        <v>27</v>
      </c>
      <c r="G150" t="s">
        <v>14</v>
      </c>
      <c r="H150" t="s">
        <v>15</v>
      </c>
      <c r="I150">
        <v>2</v>
      </c>
      <c r="J150" t="s">
        <v>23</v>
      </c>
      <c r="K150" t="s">
        <v>24</v>
      </c>
      <c r="L150">
        <v>60</v>
      </c>
      <c r="M150" t="str">
        <f t="shared" si="2"/>
        <v>Adult</v>
      </c>
      <c r="N150" t="s">
        <v>18</v>
      </c>
    </row>
    <row r="151" spans="1:14" x14ac:dyDescent="0.25">
      <c r="A151">
        <v>12728</v>
      </c>
      <c r="B151" t="s">
        <v>36</v>
      </c>
      <c r="C151" t="s">
        <v>34</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35</v>
      </c>
      <c r="C152" t="s">
        <v>34</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36</v>
      </c>
      <c r="C153" t="s">
        <v>34</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36</v>
      </c>
      <c r="C154" t="s">
        <v>33</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35</v>
      </c>
      <c r="C155" t="s">
        <v>34</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36</v>
      </c>
      <c r="C156" t="s">
        <v>34</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36</v>
      </c>
      <c r="C157" t="s">
        <v>33</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35</v>
      </c>
      <c r="C158" t="s">
        <v>33</v>
      </c>
      <c r="D158" s="3">
        <v>130000</v>
      </c>
      <c r="E158">
        <v>5</v>
      </c>
      <c r="F158" t="s">
        <v>19</v>
      </c>
      <c r="G158" t="s">
        <v>21</v>
      </c>
      <c r="H158" t="s">
        <v>15</v>
      </c>
      <c r="I158">
        <v>4</v>
      </c>
      <c r="J158" t="s">
        <v>16</v>
      </c>
      <c r="K158" t="s">
        <v>17</v>
      </c>
      <c r="L158">
        <v>59</v>
      </c>
      <c r="M158" t="str">
        <f t="shared" si="2"/>
        <v>Adult</v>
      </c>
      <c r="N158" t="s">
        <v>18</v>
      </c>
    </row>
    <row r="159" spans="1:14" x14ac:dyDescent="0.25">
      <c r="A159">
        <v>23979</v>
      </c>
      <c r="B159" t="s">
        <v>36</v>
      </c>
      <c r="C159" t="s">
        <v>34</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36</v>
      </c>
      <c r="C160" t="s">
        <v>33</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35</v>
      </c>
      <c r="C161" t="s">
        <v>33</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36</v>
      </c>
      <c r="C162" t="s">
        <v>33</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35</v>
      </c>
      <c r="C163" t="s">
        <v>33</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36</v>
      </c>
      <c r="C164" t="s">
        <v>33</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36</v>
      </c>
      <c r="C165" t="s">
        <v>34</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35</v>
      </c>
      <c r="C166" t="s">
        <v>34</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35</v>
      </c>
      <c r="C167" t="s">
        <v>33</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36</v>
      </c>
      <c r="C168" t="s">
        <v>34</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36</v>
      </c>
      <c r="C169" t="s">
        <v>34</v>
      </c>
      <c r="D169" s="3">
        <v>100000</v>
      </c>
      <c r="E169">
        <v>0</v>
      </c>
      <c r="F169" t="s">
        <v>27</v>
      </c>
      <c r="G169" t="s">
        <v>28</v>
      </c>
      <c r="H169" t="s">
        <v>15</v>
      </c>
      <c r="I169">
        <v>3</v>
      </c>
      <c r="J169" t="s">
        <v>30</v>
      </c>
      <c r="K169" t="s">
        <v>24</v>
      </c>
      <c r="L169">
        <v>35</v>
      </c>
      <c r="M169" t="str">
        <f t="shared" si="2"/>
        <v>Adult</v>
      </c>
      <c r="N169" t="s">
        <v>18</v>
      </c>
    </row>
    <row r="170" spans="1:14" x14ac:dyDescent="0.25">
      <c r="A170">
        <v>14058</v>
      </c>
      <c r="B170" t="s">
        <v>36</v>
      </c>
      <c r="C170" t="s">
        <v>34</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35</v>
      </c>
      <c r="C171" t="s">
        <v>34</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35</v>
      </c>
      <c r="C172" t="s">
        <v>33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34</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35</v>
      </c>
      <c r="C175" t="s">
        <v>33</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36</v>
      </c>
      <c r="C176" t="s">
        <v>34</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36</v>
      </c>
      <c r="C177" t="s">
        <v>33</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36</v>
      </c>
      <c r="C178" t="s">
        <v>33</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36</v>
      </c>
      <c r="C179" t="s">
        <v>33</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35</v>
      </c>
      <c r="C180" t="s">
        <v>34</v>
      </c>
      <c r="D180" s="3">
        <v>160000</v>
      </c>
      <c r="E180">
        <v>4</v>
      </c>
      <c r="F180" t="s">
        <v>19</v>
      </c>
      <c r="G180" t="s">
        <v>21</v>
      </c>
      <c r="H180" t="s">
        <v>18</v>
      </c>
      <c r="I180">
        <v>2</v>
      </c>
      <c r="J180" t="s">
        <v>30</v>
      </c>
      <c r="K180" t="s">
        <v>17</v>
      </c>
      <c r="L180">
        <v>55</v>
      </c>
      <c r="M180" t="str">
        <f t="shared" si="2"/>
        <v>Adult</v>
      </c>
      <c r="N180" t="s">
        <v>15</v>
      </c>
    </row>
    <row r="181" spans="1:14" x14ac:dyDescent="0.25">
      <c r="A181">
        <v>12212</v>
      </c>
      <c r="B181" t="s">
        <v>35</v>
      </c>
      <c r="C181" t="s">
        <v>33</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36</v>
      </c>
      <c r="C182" t="s">
        <v>34</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35</v>
      </c>
      <c r="C183" t="s">
        <v>33</v>
      </c>
      <c r="D183" s="3">
        <v>30000</v>
      </c>
      <c r="E183">
        <v>3</v>
      </c>
      <c r="F183" t="s">
        <v>19</v>
      </c>
      <c r="G183" t="s">
        <v>20</v>
      </c>
      <c r="H183" t="s">
        <v>18</v>
      </c>
      <c r="I183">
        <v>2</v>
      </c>
      <c r="J183" t="s">
        <v>26</v>
      </c>
      <c r="K183" t="s">
        <v>24</v>
      </c>
      <c r="L183">
        <v>55</v>
      </c>
      <c r="M183" t="str">
        <f t="shared" si="2"/>
        <v>Adult</v>
      </c>
      <c r="N183" t="s">
        <v>15</v>
      </c>
    </row>
    <row r="184" spans="1:14" x14ac:dyDescent="0.25">
      <c r="A184">
        <v>19445</v>
      </c>
      <c r="B184" t="s">
        <v>35</v>
      </c>
      <c r="C184" t="s">
        <v>33</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36</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33</v>
      </c>
      <c r="D186" s="3">
        <v>130000</v>
      </c>
      <c r="E186">
        <v>4</v>
      </c>
      <c r="F186" t="s">
        <v>27</v>
      </c>
      <c r="G186" t="s">
        <v>28</v>
      </c>
      <c r="H186" t="s">
        <v>18</v>
      </c>
      <c r="I186">
        <v>4</v>
      </c>
      <c r="J186" t="s">
        <v>30</v>
      </c>
      <c r="K186" t="s">
        <v>17</v>
      </c>
      <c r="L186">
        <v>58</v>
      </c>
      <c r="M186" t="str">
        <f t="shared" si="2"/>
        <v>Adult</v>
      </c>
      <c r="N186" t="s">
        <v>18</v>
      </c>
    </row>
    <row r="187" spans="1:14" x14ac:dyDescent="0.25">
      <c r="A187">
        <v>15799</v>
      </c>
      <c r="B187" t="s">
        <v>35</v>
      </c>
      <c r="C187" t="s">
        <v>33</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35</v>
      </c>
      <c r="C188" t="s">
        <v>33</v>
      </c>
      <c r="D188" s="3">
        <v>30000</v>
      </c>
      <c r="E188">
        <v>3</v>
      </c>
      <c r="F188" t="s">
        <v>27</v>
      </c>
      <c r="G188" t="s">
        <v>14</v>
      </c>
      <c r="H188" t="s">
        <v>18</v>
      </c>
      <c r="I188">
        <v>2</v>
      </c>
      <c r="J188" t="s">
        <v>26</v>
      </c>
      <c r="K188" t="s">
        <v>24</v>
      </c>
      <c r="L188">
        <v>56</v>
      </c>
      <c r="M188" t="str">
        <f t="shared" si="2"/>
        <v>Adult</v>
      </c>
      <c r="N188" t="s">
        <v>15</v>
      </c>
    </row>
    <row r="189" spans="1:14" x14ac:dyDescent="0.25">
      <c r="A189">
        <v>18151</v>
      </c>
      <c r="B189" t="s">
        <v>36</v>
      </c>
      <c r="C189" t="s">
        <v>34</v>
      </c>
      <c r="D189" s="3">
        <v>80000</v>
      </c>
      <c r="E189">
        <v>5</v>
      </c>
      <c r="F189" t="s">
        <v>19</v>
      </c>
      <c r="G189" t="s">
        <v>21</v>
      </c>
      <c r="H189" t="s">
        <v>18</v>
      </c>
      <c r="I189">
        <v>2</v>
      </c>
      <c r="J189" t="s">
        <v>30</v>
      </c>
      <c r="K189" t="s">
        <v>17</v>
      </c>
      <c r="L189">
        <v>59</v>
      </c>
      <c r="M189" t="str">
        <f t="shared" si="2"/>
        <v>Adult</v>
      </c>
      <c r="N189" t="s">
        <v>18</v>
      </c>
    </row>
    <row r="190" spans="1:14" x14ac:dyDescent="0.25">
      <c r="A190">
        <v>20606</v>
      </c>
      <c r="B190" t="s">
        <v>35</v>
      </c>
      <c r="C190" t="s">
        <v>33</v>
      </c>
      <c r="D190" s="3">
        <v>70000</v>
      </c>
      <c r="E190">
        <v>0</v>
      </c>
      <c r="F190" t="s">
        <v>13</v>
      </c>
      <c r="G190" t="s">
        <v>21</v>
      </c>
      <c r="H190" t="s">
        <v>15</v>
      </c>
      <c r="I190">
        <v>4</v>
      </c>
      <c r="J190" t="s">
        <v>30</v>
      </c>
      <c r="K190" t="s">
        <v>24</v>
      </c>
      <c r="L190">
        <v>32</v>
      </c>
      <c r="M190" t="str">
        <f t="shared" si="2"/>
        <v>Adult</v>
      </c>
      <c r="N190" t="s">
        <v>15</v>
      </c>
    </row>
    <row r="191" spans="1:14" x14ac:dyDescent="0.25">
      <c r="A191">
        <v>19482</v>
      </c>
      <c r="B191" t="s">
        <v>35</v>
      </c>
      <c r="C191" t="s">
        <v>34</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35</v>
      </c>
      <c r="C192" t="s">
        <v>34</v>
      </c>
      <c r="D192" s="3">
        <v>30000</v>
      </c>
      <c r="E192">
        <v>3</v>
      </c>
      <c r="F192" t="s">
        <v>27</v>
      </c>
      <c r="G192" t="s">
        <v>14</v>
      </c>
      <c r="H192" t="s">
        <v>15</v>
      </c>
      <c r="I192">
        <v>2</v>
      </c>
      <c r="J192" t="s">
        <v>23</v>
      </c>
      <c r="K192" t="s">
        <v>24</v>
      </c>
      <c r="L192">
        <v>55</v>
      </c>
      <c r="M192" t="str">
        <f t="shared" si="2"/>
        <v>Adult</v>
      </c>
      <c r="N192" t="s">
        <v>18</v>
      </c>
    </row>
    <row r="193" spans="1:14" x14ac:dyDescent="0.25">
      <c r="A193">
        <v>26944</v>
      </c>
      <c r="B193" t="s">
        <v>36</v>
      </c>
      <c r="C193" t="s">
        <v>34</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36</v>
      </c>
      <c r="C194" t="s">
        <v>33</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35</v>
      </c>
      <c r="C195" t="s">
        <v>33</v>
      </c>
      <c r="D195" s="3">
        <v>70000</v>
      </c>
      <c r="E195">
        <v>5</v>
      </c>
      <c r="F195" t="s">
        <v>13</v>
      </c>
      <c r="G195" t="s">
        <v>21</v>
      </c>
      <c r="H195" t="s">
        <v>15</v>
      </c>
      <c r="I195">
        <v>4</v>
      </c>
      <c r="J195" t="s">
        <v>30</v>
      </c>
      <c r="K195" t="s">
        <v>24</v>
      </c>
      <c r="L195">
        <v>41</v>
      </c>
      <c r="M195" t="str">
        <f t="shared" ref="M195:M258" si="3">IF(AND(L195:L1194&lt;=31,L195:L1194&gt;=18),"Youth",IF(AND(L195:L1194&gt;31,L195:L1194&lt;=60),"Adult",IF(L195:L1194&lt;18,"Child","Old")))</f>
        <v>Adult</v>
      </c>
      <c r="N195" t="s">
        <v>18</v>
      </c>
    </row>
    <row r="196" spans="1:14" x14ac:dyDescent="0.25">
      <c r="A196">
        <v>17843</v>
      </c>
      <c r="B196" t="s">
        <v>36</v>
      </c>
      <c r="C196" t="s">
        <v>33</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36</v>
      </c>
      <c r="C197" t="s">
        <v>34</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36</v>
      </c>
      <c r="C198" t="s">
        <v>33</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35</v>
      </c>
      <c r="C199" t="s">
        <v>34</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33</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36</v>
      </c>
      <c r="C201" t="s">
        <v>34</v>
      </c>
      <c r="D201" s="3">
        <v>80000</v>
      </c>
      <c r="E201">
        <v>0</v>
      </c>
      <c r="F201" t="s">
        <v>13</v>
      </c>
      <c r="G201" t="s">
        <v>21</v>
      </c>
      <c r="H201" t="s">
        <v>18</v>
      </c>
      <c r="I201">
        <v>3</v>
      </c>
      <c r="J201" t="s">
        <v>30</v>
      </c>
      <c r="K201" t="s">
        <v>24</v>
      </c>
      <c r="L201">
        <v>33</v>
      </c>
      <c r="M201" t="str">
        <f t="shared" si="3"/>
        <v>Adult</v>
      </c>
      <c r="N201" t="s">
        <v>15</v>
      </c>
    </row>
    <row r="202" spans="1:14" x14ac:dyDescent="0.25">
      <c r="A202">
        <v>24584</v>
      </c>
      <c r="B202" t="s">
        <v>36</v>
      </c>
      <c r="C202" t="s">
        <v>34</v>
      </c>
      <c r="D202" s="3">
        <v>60000</v>
      </c>
      <c r="E202">
        <v>0</v>
      </c>
      <c r="F202" t="s">
        <v>13</v>
      </c>
      <c r="G202" t="s">
        <v>21</v>
      </c>
      <c r="H202" t="s">
        <v>18</v>
      </c>
      <c r="I202">
        <v>3</v>
      </c>
      <c r="J202" t="s">
        <v>22</v>
      </c>
      <c r="K202" t="s">
        <v>24</v>
      </c>
      <c r="L202">
        <v>31</v>
      </c>
      <c r="M202" t="str">
        <f t="shared" si="3"/>
        <v>Youth</v>
      </c>
      <c r="N202" t="s">
        <v>18</v>
      </c>
    </row>
    <row r="203" spans="1:14" x14ac:dyDescent="0.25">
      <c r="A203">
        <v>12585</v>
      </c>
      <c r="B203" t="s">
        <v>35</v>
      </c>
      <c r="C203" t="s">
        <v>34</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36</v>
      </c>
      <c r="C204" t="s">
        <v>34</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36</v>
      </c>
      <c r="C205" t="s">
        <v>33</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36</v>
      </c>
      <c r="C206" t="s">
        <v>33</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35</v>
      </c>
      <c r="C207" t="s">
        <v>34</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36</v>
      </c>
      <c r="C208" t="s">
        <v>34</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36</v>
      </c>
      <c r="C209" t="s">
        <v>33</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36</v>
      </c>
      <c r="C210" t="s">
        <v>33</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36</v>
      </c>
      <c r="C211" t="s">
        <v>33</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35</v>
      </c>
      <c r="C212" t="s">
        <v>33</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35</v>
      </c>
      <c r="C213" t="s">
        <v>33</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36</v>
      </c>
      <c r="C214" t="s">
        <v>33</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36</v>
      </c>
      <c r="C215" t="s">
        <v>34</v>
      </c>
      <c r="D215" s="3">
        <v>70000</v>
      </c>
      <c r="E215">
        <v>0</v>
      </c>
      <c r="F215" t="s">
        <v>13</v>
      </c>
      <c r="G215" t="s">
        <v>21</v>
      </c>
      <c r="H215" t="s">
        <v>18</v>
      </c>
      <c r="I215">
        <v>4</v>
      </c>
      <c r="J215" t="s">
        <v>30</v>
      </c>
      <c r="K215" t="s">
        <v>24</v>
      </c>
      <c r="L215">
        <v>31</v>
      </c>
      <c r="M215" t="str">
        <f t="shared" si="3"/>
        <v>Youth</v>
      </c>
      <c r="N215" t="s">
        <v>15</v>
      </c>
    </row>
    <row r="216" spans="1:14" x14ac:dyDescent="0.25">
      <c r="A216">
        <v>25553</v>
      </c>
      <c r="B216" t="s">
        <v>35</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34</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35</v>
      </c>
      <c r="C218" t="s">
        <v>34</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36</v>
      </c>
      <c r="C219" t="s">
        <v>33</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36</v>
      </c>
      <c r="C220" t="s">
        <v>34</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36</v>
      </c>
      <c r="C221" t="s">
        <v>34</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35</v>
      </c>
      <c r="C222" t="s">
        <v>34</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36</v>
      </c>
      <c r="C223" t="s">
        <v>34</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35</v>
      </c>
      <c r="C224" t="s">
        <v>33</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36</v>
      </c>
      <c r="C225" t="s">
        <v>33</v>
      </c>
      <c r="D225" s="3">
        <v>70000</v>
      </c>
      <c r="E225">
        <v>5</v>
      </c>
      <c r="F225" t="s">
        <v>13</v>
      </c>
      <c r="G225" t="s">
        <v>21</v>
      </c>
      <c r="H225" t="s">
        <v>15</v>
      </c>
      <c r="I225">
        <v>4</v>
      </c>
      <c r="J225" t="s">
        <v>30</v>
      </c>
      <c r="K225" t="s">
        <v>24</v>
      </c>
      <c r="L225">
        <v>39</v>
      </c>
      <c r="M225" t="str">
        <f t="shared" si="3"/>
        <v>Adult</v>
      </c>
      <c r="N225" t="s">
        <v>18</v>
      </c>
    </row>
    <row r="226" spans="1:14" x14ac:dyDescent="0.25">
      <c r="A226">
        <v>19650</v>
      </c>
      <c r="B226" t="s">
        <v>35</v>
      </c>
      <c r="C226" t="s">
        <v>33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34</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36</v>
      </c>
      <c r="C228" t="s">
        <v>33</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35</v>
      </c>
      <c r="C229" t="s">
        <v>34</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35</v>
      </c>
      <c r="C230" t="s">
        <v>33</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36</v>
      </c>
      <c r="C231" t="s">
        <v>34</v>
      </c>
      <c r="D231" s="3">
        <v>80000</v>
      </c>
      <c r="E231">
        <v>5</v>
      </c>
      <c r="F231" t="s">
        <v>27</v>
      </c>
      <c r="G231" t="s">
        <v>28</v>
      </c>
      <c r="H231" t="s">
        <v>15</v>
      </c>
      <c r="I231">
        <v>3</v>
      </c>
      <c r="J231" t="s">
        <v>30</v>
      </c>
      <c r="K231" t="s">
        <v>17</v>
      </c>
      <c r="L231">
        <v>57</v>
      </c>
      <c r="M231" t="str">
        <f t="shared" si="3"/>
        <v>Adult</v>
      </c>
      <c r="N231" t="s">
        <v>18</v>
      </c>
    </row>
    <row r="232" spans="1:14" x14ac:dyDescent="0.25">
      <c r="A232">
        <v>22830</v>
      </c>
      <c r="B232" t="s">
        <v>35</v>
      </c>
      <c r="C232" t="s">
        <v>34</v>
      </c>
      <c r="D232" s="3">
        <v>120000</v>
      </c>
      <c r="E232">
        <v>4</v>
      </c>
      <c r="F232" t="s">
        <v>19</v>
      </c>
      <c r="G232" t="s">
        <v>28</v>
      </c>
      <c r="H232" t="s">
        <v>15</v>
      </c>
      <c r="I232">
        <v>3</v>
      </c>
      <c r="J232" t="s">
        <v>30</v>
      </c>
      <c r="K232" t="s">
        <v>17</v>
      </c>
      <c r="L232">
        <v>56</v>
      </c>
      <c r="M232" t="str">
        <f t="shared" si="3"/>
        <v>Adult</v>
      </c>
      <c r="N232" t="s">
        <v>18</v>
      </c>
    </row>
    <row r="233" spans="1:14" x14ac:dyDescent="0.25">
      <c r="A233">
        <v>14777</v>
      </c>
      <c r="B233" t="s">
        <v>35</v>
      </c>
      <c r="C233" t="s">
        <v>33</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35</v>
      </c>
      <c r="C234" t="s">
        <v>33</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35</v>
      </c>
      <c r="C235" t="s">
        <v>34</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36</v>
      </c>
      <c r="C236" t="s">
        <v>34</v>
      </c>
      <c r="D236" s="3">
        <v>90000</v>
      </c>
      <c r="E236">
        <v>0</v>
      </c>
      <c r="F236" t="s">
        <v>13</v>
      </c>
      <c r="G236" t="s">
        <v>21</v>
      </c>
      <c r="H236" t="s">
        <v>18</v>
      </c>
      <c r="I236">
        <v>4</v>
      </c>
      <c r="J236" t="s">
        <v>30</v>
      </c>
      <c r="K236" t="s">
        <v>24</v>
      </c>
      <c r="L236">
        <v>35</v>
      </c>
      <c r="M236" t="str">
        <f t="shared" si="3"/>
        <v>Adult</v>
      </c>
      <c r="N236" t="s">
        <v>15</v>
      </c>
    </row>
    <row r="237" spans="1:14" x14ac:dyDescent="0.25">
      <c r="A237">
        <v>11340</v>
      </c>
      <c r="B237" t="s">
        <v>35</v>
      </c>
      <c r="C237" t="s">
        <v>33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33</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35</v>
      </c>
      <c r="C239" t="s">
        <v>33</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35</v>
      </c>
      <c r="C240" t="s">
        <v>34</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36</v>
      </c>
      <c r="C241" t="s">
        <v>33</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35</v>
      </c>
      <c r="C242" t="s">
        <v>34</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36</v>
      </c>
      <c r="C243" t="s">
        <v>33</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36</v>
      </c>
      <c r="C244" t="s">
        <v>34</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36</v>
      </c>
      <c r="C245" t="s">
        <v>33</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35</v>
      </c>
      <c r="C246" t="s">
        <v>33</v>
      </c>
      <c r="D246" s="3">
        <v>120000</v>
      </c>
      <c r="E246">
        <v>3</v>
      </c>
      <c r="F246" t="s">
        <v>13</v>
      </c>
      <c r="G246" t="s">
        <v>28</v>
      </c>
      <c r="H246" t="s">
        <v>18</v>
      </c>
      <c r="I246">
        <v>2</v>
      </c>
      <c r="J246" t="s">
        <v>30</v>
      </c>
      <c r="K246" t="s">
        <v>17</v>
      </c>
      <c r="L246">
        <v>52</v>
      </c>
      <c r="M246" t="str">
        <f t="shared" si="3"/>
        <v>Adult</v>
      </c>
      <c r="N246" t="s">
        <v>15</v>
      </c>
    </row>
    <row r="247" spans="1:14" x14ac:dyDescent="0.25">
      <c r="A247">
        <v>18494</v>
      </c>
      <c r="B247" t="s">
        <v>35</v>
      </c>
      <c r="C247" t="s">
        <v>34</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35</v>
      </c>
      <c r="C248" t="s">
        <v>33</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35</v>
      </c>
      <c r="C249" t="s">
        <v>33</v>
      </c>
      <c r="D249" s="3">
        <v>100000</v>
      </c>
      <c r="E249">
        <v>0</v>
      </c>
      <c r="F249" t="s">
        <v>27</v>
      </c>
      <c r="G249" t="s">
        <v>28</v>
      </c>
      <c r="H249" t="s">
        <v>15</v>
      </c>
      <c r="I249">
        <v>4</v>
      </c>
      <c r="J249" t="s">
        <v>30</v>
      </c>
      <c r="K249" t="s">
        <v>24</v>
      </c>
      <c r="L249">
        <v>34</v>
      </c>
      <c r="M249" t="str">
        <f t="shared" si="3"/>
        <v>Adult</v>
      </c>
      <c r="N249" t="s">
        <v>15</v>
      </c>
    </row>
    <row r="250" spans="1:14" x14ac:dyDescent="0.25">
      <c r="A250">
        <v>13981</v>
      </c>
      <c r="B250" t="s">
        <v>35</v>
      </c>
      <c r="C250" t="s">
        <v>33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34</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35</v>
      </c>
      <c r="C252" t="s">
        <v>34</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35</v>
      </c>
      <c r="C253" t="s">
        <v>34</v>
      </c>
      <c r="D253" s="3">
        <v>130000</v>
      </c>
      <c r="E253">
        <v>4</v>
      </c>
      <c r="F253" t="s">
        <v>27</v>
      </c>
      <c r="G253" t="s">
        <v>21</v>
      </c>
      <c r="H253" t="s">
        <v>15</v>
      </c>
      <c r="I253">
        <v>3</v>
      </c>
      <c r="J253" t="s">
        <v>16</v>
      </c>
      <c r="K253" t="s">
        <v>17</v>
      </c>
      <c r="L253">
        <v>55</v>
      </c>
      <c r="M253" t="str">
        <f t="shared" si="3"/>
        <v>Adult</v>
      </c>
      <c r="N253" t="s">
        <v>18</v>
      </c>
    </row>
    <row r="254" spans="1:14" x14ac:dyDescent="0.25">
      <c r="A254">
        <v>12666</v>
      </c>
      <c r="B254" t="s">
        <v>36</v>
      </c>
      <c r="C254" t="s">
        <v>34</v>
      </c>
      <c r="D254" s="3">
        <v>60000</v>
      </c>
      <c r="E254">
        <v>0</v>
      </c>
      <c r="F254" t="s">
        <v>13</v>
      </c>
      <c r="G254" t="s">
        <v>21</v>
      </c>
      <c r="H254" t="s">
        <v>18</v>
      </c>
      <c r="I254">
        <v>4</v>
      </c>
      <c r="J254" t="s">
        <v>22</v>
      </c>
      <c r="K254" t="s">
        <v>24</v>
      </c>
      <c r="L254">
        <v>31</v>
      </c>
      <c r="M254" t="str">
        <f t="shared" si="3"/>
        <v>Youth</v>
      </c>
      <c r="N254" t="s">
        <v>18</v>
      </c>
    </row>
    <row r="255" spans="1:14" x14ac:dyDescent="0.25">
      <c r="A255">
        <v>20598</v>
      </c>
      <c r="B255" t="s">
        <v>35</v>
      </c>
      <c r="C255" t="s">
        <v>34</v>
      </c>
      <c r="D255" s="3">
        <v>100000</v>
      </c>
      <c r="E255">
        <v>3</v>
      </c>
      <c r="F255" t="s">
        <v>29</v>
      </c>
      <c r="G255" t="s">
        <v>21</v>
      </c>
      <c r="H255" t="s">
        <v>15</v>
      </c>
      <c r="I255">
        <v>0</v>
      </c>
      <c r="J255" t="s">
        <v>30</v>
      </c>
      <c r="K255" t="s">
        <v>17</v>
      </c>
      <c r="L255">
        <v>59</v>
      </c>
      <c r="M255" t="str">
        <f t="shared" si="3"/>
        <v>Adult</v>
      </c>
      <c r="N255" t="s">
        <v>15</v>
      </c>
    </row>
    <row r="256" spans="1:14" x14ac:dyDescent="0.25">
      <c r="A256">
        <v>21375</v>
      </c>
      <c r="B256" t="s">
        <v>36</v>
      </c>
      <c r="C256" t="s">
        <v>34</v>
      </c>
      <c r="D256" s="3">
        <v>20000</v>
      </c>
      <c r="E256">
        <v>2</v>
      </c>
      <c r="F256" t="s">
        <v>29</v>
      </c>
      <c r="G256" t="s">
        <v>20</v>
      </c>
      <c r="H256" t="s">
        <v>15</v>
      </c>
      <c r="I256">
        <v>2</v>
      </c>
      <c r="J256" t="s">
        <v>23</v>
      </c>
      <c r="K256" t="s">
        <v>24</v>
      </c>
      <c r="L256">
        <v>57</v>
      </c>
      <c r="M256" t="str">
        <f t="shared" si="3"/>
        <v>Adult</v>
      </c>
      <c r="N256" t="s">
        <v>18</v>
      </c>
    </row>
    <row r="257" spans="1:14" x14ac:dyDescent="0.25">
      <c r="A257">
        <v>20839</v>
      </c>
      <c r="B257" t="s">
        <v>36</v>
      </c>
      <c r="C257" t="s">
        <v>33</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35</v>
      </c>
      <c r="C258" t="s">
        <v>34</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36</v>
      </c>
      <c r="C259" t="s">
        <v>33</v>
      </c>
      <c r="D259" s="3">
        <v>50000</v>
      </c>
      <c r="E259">
        <v>0</v>
      </c>
      <c r="F259" t="s">
        <v>31</v>
      </c>
      <c r="G259" t="s">
        <v>14</v>
      </c>
      <c r="H259" t="s">
        <v>15</v>
      </c>
      <c r="I259">
        <v>0</v>
      </c>
      <c r="J259" t="s">
        <v>16</v>
      </c>
      <c r="K259" t="s">
        <v>17</v>
      </c>
      <c r="L259">
        <v>36</v>
      </c>
      <c r="M259" t="str">
        <f t="shared" ref="M259:M322" si="4">IF(AND(L259:L1258&lt;=31,L259:L1258&gt;=18),"Youth",IF(AND(L259:L1258&gt;31,L259:L1258&lt;=60),"Adult",IF(L259:L1258&lt;18,"Child","Old")))</f>
        <v>Adult</v>
      </c>
      <c r="N259" t="s">
        <v>15</v>
      </c>
    </row>
    <row r="260" spans="1:14" x14ac:dyDescent="0.25">
      <c r="A260">
        <v>14193</v>
      </c>
      <c r="B260" t="s">
        <v>36</v>
      </c>
      <c r="C260" t="s">
        <v>33</v>
      </c>
      <c r="D260" s="3">
        <v>100000</v>
      </c>
      <c r="E260">
        <v>3</v>
      </c>
      <c r="F260" t="s">
        <v>19</v>
      </c>
      <c r="G260" t="s">
        <v>28</v>
      </c>
      <c r="H260" t="s">
        <v>15</v>
      </c>
      <c r="I260">
        <v>4</v>
      </c>
      <c r="J260" t="s">
        <v>30</v>
      </c>
      <c r="K260" t="s">
        <v>17</v>
      </c>
      <c r="L260">
        <v>56</v>
      </c>
      <c r="M260" t="str">
        <f t="shared" si="4"/>
        <v>Adult</v>
      </c>
      <c r="N260" t="s">
        <v>18</v>
      </c>
    </row>
    <row r="261" spans="1:14" x14ac:dyDescent="0.25">
      <c r="A261">
        <v>12705</v>
      </c>
      <c r="B261" t="s">
        <v>35</v>
      </c>
      <c r="C261" t="s">
        <v>34</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36</v>
      </c>
      <c r="C262" t="s">
        <v>33</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35</v>
      </c>
      <c r="C263" t="s">
        <v>33</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35</v>
      </c>
      <c r="C264" t="s">
        <v>33</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36</v>
      </c>
      <c r="C265" t="s">
        <v>33</v>
      </c>
      <c r="D265" s="3">
        <v>70000</v>
      </c>
      <c r="E265">
        <v>5</v>
      </c>
      <c r="F265" t="s">
        <v>13</v>
      </c>
      <c r="G265" t="s">
        <v>21</v>
      </c>
      <c r="H265" t="s">
        <v>15</v>
      </c>
      <c r="I265">
        <v>3</v>
      </c>
      <c r="J265" t="s">
        <v>30</v>
      </c>
      <c r="K265" t="s">
        <v>24</v>
      </c>
      <c r="L265">
        <v>39</v>
      </c>
      <c r="M265" t="str">
        <f t="shared" si="4"/>
        <v>Adult</v>
      </c>
      <c r="N265" t="s">
        <v>18</v>
      </c>
    </row>
    <row r="266" spans="1:14" x14ac:dyDescent="0.25">
      <c r="A266">
        <v>17964</v>
      </c>
      <c r="B266" t="s">
        <v>35</v>
      </c>
      <c r="C266" t="s">
        <v>34</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36</v>
      </c>
      <c r="C267" t="s">
        <v>33</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36</v>
      </c>
      <c r="C268" t="s">
        <v>33</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36</v>
      </c>
      <c r="C269" t="s">
        <v>34</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35</v>
      </c>
      <c r="C270" t="s">
        <v>34</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36</v>
      </c>
      <c r="C271" t="s">
        <v>33</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36</v>
      </c>
      <c r="C272" t="s">
        <v>33</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36</v>
      </c>
      <c r="C273" t="s">
        <v>33</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35</v>
      </c>
      <c r="C274" t="s">
        <v>34</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36</v>
      </c>
      <c r="C275" t="s">
        <v>33</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35</v>
      </c>
      <c r="C276" t="s">
        <v>33</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35</v>
      </c>
      <c r="C277" t="s">
        <v>33</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35</v>
      </c>
      <c r="C278" t="s">
        <v>33</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35</v>
      </c>
      <c r="C279" t="s">
        <v>33</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35</v>
      </c>
      <c r="C280" t="s">
        <v>34</v>
      </c>
      <c r="D280" s="3">
        <v>100000</v>
      </c>
      <c r="E280">
        <v>0</v>
      </c>
      <c r="F280" t="s">
        <v>27</v>
      </c>
      <c r="G280" t="s">
        <v>28</v>
      </c>
      <c r="H280" t="s">
        <v>15</v>
      </c>
      <c r="I280">
        <v>3</v>
      </c>
      <c r="J280" t="s">
        <v>30</v>
      </c>
      <c r="K280" t="s">
        <v>24</v>
      </c>
      <c r="L280">
        <v>35</v>
      </c>
      <c r="M280" t="str">
        <f t="shared" si="4"/>
        <v>Adult</v>
      </c>
      <c r="N280" t="s">
        <v>15</v>
      </c>
    </row>
    <row r="281" spans="1:14" x14ac:dyDescent="0.25">
      <c r="A281">
        <v>16390</v>
      </c>
      <c r="B281" t="s">
        <v>36</v>
      </c>
      <c r="C281" t="s">
        <v>34</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36</v>
      </c>
      <c r="C282" t="s">
        <v>33</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36</v>
      </c>
      <c r="C283" t="s">
        <v>34</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36</v>
      </c>
      <c r="C284" t="s">
        <v>34</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35</v>
      </c>
      <c r="C285" t="s">
        <v>33</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36</v>
      </c>
      <c r="C286" t="s">
        <v>34</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35</v>
      </c>
      <c r="C287" t="s">
        <v>33</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36</v>
      </c>
      <c r="C288" t="s">
        <v>33</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36</v>
      </c>
      <c r="C289" t="s">
        <v>33</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35</v>
      </c>
      <c r="C290" t="s">
        <v>34</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35</v>
      </c>
      <c r="C291" t="s">
        <v>34</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36</v>
      </c>
      <c r="C292" t="s">
        <v>33</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35</v>
      </c>
      <c r="C293" t="s">
        <v>34</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35</v>
      </c>
      <c r="C294" t="s">
        <v>33</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36</v>
      </c>
      <c r="C295" t="s">
        <v>33</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36</v>
      </c>
      <c r="C296" t="s">
        <v>34</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36</v>
      </c>
      <c r="C297" t="s">
        <v>33</v>
      </c>
      <c r="D297" s="3">
        <v>110000</v>
      </c>
      <c r="E297">
        <v>0</v>
      </c>
      <c r="F297" t="s">
        <v>19</v>
      </c>
      <c r="G297" t="s">
        <v>28</v>
      </c>
      <c r="H297" t="s">
        <v>15</v>
      </c>
      <c r="I297">
        <v>3</v>
      </c>
      <c r="J297" t="s">
        <v>30</v>
      </c>
      <c r="K297" t="s">
        <v>24</v>
      </c>
      <c r="L297">
        <v>32</v>
      </c>
      <c r="M297" t="str">
        <f t="shared" si="4"/>
        <v>Adult</v>
      </c>
      <c r="N297" t="s">
        <v>15</v>
      </c>
    </row>
    <row r="298" spans="1:14" x14ac:dyDescent="0.25">
      <c r="A298">
        <v>26663</v>
      </c>
      <c r="B298" t="s">
        <v>36</v>
      </c>
      <c r="C298" t="s">
        <v>33</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35</v>
      </c>
      <c r="C299" t="s">
        <v>34</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35</v>
      </c>
      <c r="C300" t="s">
        <v>33</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35</v>
      </c>
      <c r="C301" t="s">
        <v>33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33</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36</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33</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35</v>
      </c>
      <c r="C306" t="s">
        <v>34</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36</v>
      </c>
      <c r="C307" t="s">
        <v>34</v>
      </c>
      <c r="D307" s="3">
        <v>10000</v>
      </c>
      <c r="E307">
        <v>2</v>
      </c>
      <c r="F307" t="s">
        <v>29</v>
      </c>
      <c r="G307" t="s">
        <v>20</v>
      </c>
      <c r="H307" t="s">
        <v>15</v>
      </c>
      <c r="I307">
        <v>2</v>
      </c>
      <c r="J307" t="s">
        <v>23</v>
      </c>
      <c r="K307" t="s">
        <v>24</v>
      </c>
      <c r="L307">
        <v>58</v>
      </c>
      <c r="M307" t="str">
        <f t="shared" si="4"/>
        <v>Adult</v>
      </c>
      <c r="N307" t="s">
        <v>18</v>
      </c>
    </row>
    <row r="308" spans="1:14" x14ac:dyDescent="0.25">
      <c r="A308">
        <v>11000</v>
      </c>
      <c r="B308" t="s">
        <v>35</v>
      </c>
      <c r="C308" t="s">
        <v>34</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35</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34</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35</v>
      </c>
      <c r="C311" t="s">
        <v>33</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35</v>
      </c>
      <c r="C312" t="s">
        <v>34</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35</v>
      </c>
      <c r="C313" t="s">
        <v>34</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35</v>
      </c>
      <c r="C314" t="s">
        <v>34</v>
      </c>
      <c r="D314" s="3">
        <v>20000</v>
      </c>
      <c r="E314">
        <v>4</v>
      </c>
      <c r="F314" t="s">
        <v>27</v>
      </c>
      <c r="G314" t="s">
        <v>14</v>
      </c>
      <c r="H314" t="s">
        <v>15</v>
      </c>
      <c r="I314">
        <v>2</v>
      </c>
      <c r="J314" t="s">
        <v>23</v>
      </c>
      <c r="K314" t="s">
        <v>24</v>
      </c>
      <c r="L314">
        <v>58</v>
      </c>
      <c r="M314" t="str">
        <f t="shared" si="4"/>
        <v>Adult</v>
      </c>
      <c r="N314" t="s">
        <v>15</v>
      </c>
    </row>
    <row r="315" spans="1:14" x14ac:dyDescent="0.25">
      <c r="A315">
        <v>23105</v>
      </c>
      <c r="B315" t="s">
        <v>36</v>
      </c>
      <c r="C315" t="s">
        <v>34</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35</v>
      </c>
      <c r="C316" t="s">
        <v>34</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36</v>
      </c>
      <c r="C317" t="s">
        <v>34</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35</v>
      </c>
      <c r="C318" t="s">
        <v>34</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35</v>
      </c>
      <c r="C319" t="s">
        <v>34</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35</v>
      </c>
      <c r="C320" t="s">
        <v>34</v>
      </c>
      <c r="D320" s="3">
        <v>130000</v>
      </c>
      <c r="E320">
        <v>4</v>
      </c>
      <c r="F320" t="s">
        <v>19</v>
      </c>
      <c r="G320" t="s">
        <v>21</v>
      </c>
      <c r="H320" t="s">
        <v>18</v>
      </c>
      <c r="I320">
        <v>3</v>
      </c>
      <c r="J320" t="s">
        <v>30</v>
      </c>
      <c r="K320" t="s">
        <v>17</v>
      </c>
      <c r="L320">
        <v>54</v>
      </c>
      <c r="M320" t="str">
        <f t="shared" si="4"/>
        <v>Adult</v>
      </c>
      <c r="N320" t="s">
        <v>18</v>
      </c>
    </row>
    <row r="321" spans="1:14" x14ac:dyDescent="0.25">
      <c r="A321">
        <v>11386</v>
      </c>
      <c r="B321" t="s">
        <v>35</v>
      </c>
      <c r="C321" t="s">
        <v>33</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35</v>
      </c>
      <c r="C322" t="s">
        <v>34</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36</v>
      </c>
      <c r="C323" t="s">
        <v>33</v>
      </c>
      <c r="D323" s="3">
        <v>160000</v>
      </c>
      <c r="E323">
        <v>0</v>
      </c>
      <c r="F323" t="s">
        <v>31</v>
      </c>
      <c r="G323" t="s">
        <v>28</v>
      </c>
      <c r="H323" t="s">
        <v>18</v>
      </c>
      <c r="I323">
        <v>3</v>
      </c>
      <c r="J323" t="s">
        <v>16</v>
      </c>
      <c r="K323" t="s">
        <v>24</v>
      </c>
      <c r="L323">
        <v>47</v>
      </c>
      <c r="M323" t="str">
        <f t="shared" ref="M323:M386" si="5">IF(AND(L323:L1322&lt;=31,L323:L1322&gt;=18),"Youth",IF(AND(L323:L1322&gt;31,L323:L1322&lt;=60),"Adult",IF(L323:L1322&lt;18,"Child","Old")))</f>
        <v>Adult</v>
      </c>
      <c r="N323" t="s">
        <v>15</v>
      </c>
    </row>
    <row r="324" spans="1:14" x14ac:dyDescent="0.25">
      <c r="A324">
        <v>16410</v>
      </c>
      <c r="B324" t="s">
        <v>36</v>
      </c>
      <c r="C324" t="s">
        <v>33</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36</v>
      </c>
      <c r="C325" t="s">
        <v>33</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35</v>
      </c>
      <c r="C326" t="s">
        <v>34</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36</v>
      </c>
      <c r="C327" t="s">
        <v>34</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35</v>
      </c>
      <c r="C328" t="s">
        <v>33</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35</v>
      </c>
      <c r="C329" t="s">
        <v>34</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36</v>
      </c>
      <c r="C330" t="s">
        <v>34</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35</v>
      </c>
      <c r="C331" t="s">
        <v>33</v>
      </c>
      <c r="D331" s="3">
        <v>90000</v>
      </c>
      <c r="E331">
        <v>5</v>
      </c>
      <c r="F331" t="s">
        <v>29</v>
      </c>
      <c r="G331" t="s">
        <v>14</v>
      </c>
      <c r="H331" t="s">
        <v>15</v>
      </c>
      <c r="I331">
        <v>2</v>
      </c>
      <c r="J331" t="s">
        <v>30</v>
      </c>
      <c r="K331" t="s">
        <v>17</v>
      </c>
      <c r="L331">
        <v>59</v>
      </c>
      <c r="M331" t="str">
        <f t="shared" si="5"/>
        <v>Adult</v>
      </c>
      <c r="N331" t="s">
        <v>18</v>
      </c>
    </row>
    <row r="332" spans="1:14" x14ac:dyDescent="0.25">
      <c r="A332">
        <v>24898</v>
      </c>
      <c r="B332" t="s">
        <v>36</v>
      </c>
      <c r="C332" t="s">
        <v>33</v>
      </c>
      <c r="D332" s="3">
        <v>80000</v>
      </c>
      <c r="E332">
        <v>0</v>
      </c>
      <c r="F332" t="s">
        <v>13</v>
      </c>
      <c r="G332" t="s">
        <v>21</v>
      </c>
      <c r="H332" t="s">
        <v>15</v>
      </c>
      <c r="I332">
        <v>3</v>
      </c>
      <c r="J332" t="s">
        <v>30</v>
      </c>
      <c r="K332" t="s">
        <v>24</v>
      </c>
      <c r="L332">
        <v>32</v>
      </c>
      <c r="M332" t="str">
        <f t="shared" si="5"/>
        <v>Adult</v>
      </c>
      <c r="N332" t="s">
        <v>18</v>
      </c>
    </row>
    <row r="333" spans="1:14" x14ac:dyDescent="0.25">
      <c r="A333">
        <v>19508</v>
      </c>
      <c r="B333" t="s">
        <v>35</v>
      </c>
      <c r="C333" t="s">
        <v>34</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36</v>
      </c>
      <c r="C334" t="s">
        <v>33</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35</v>
      </c>
      <c r="C335" t="s">
        <v>34</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35</v>
      </c>
      <c r="C336" t="s">
        <v>34</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35</v>
      </c>
      <c r="C337" t="s">
        <v>34</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36</v>
      </c>
      <c r="C338" t="s">
        <v>34</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35</v>
      </c>
      <c r="C339" t="s">
        <v>34</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36</v>
      </c>
      <c r="C340" t="s">
        <v>33</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35</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34</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36</v>
      </c>
      <c r="C343" t="s">
        <v>33</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36</v>
      </c>
      <c r="C344" t="s">
        <v>34</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36</v>
      </c>
      <c r="C345" t="s">
        <v>33</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36</v>
      </c>
      <c r="C346" t="s">
        <v>34</v>
      </c>
      <c r="D346" s="3">
        <v>30000</v>
      </c>
      <c r="E346">
        <v>0</v>
      </c>
      <c r="F346" t="s">
        <v>19</v>
      </c>
      <c r="G346" t="s">
        <v>20</v>
      </c>
      <c r="H346" t="s">
        <v>18</v>
      </c>
      <c r="I346">
        <v>1</v>
      </c>
      <c r="J346" t="s">
        <v>22</v>
      </c>
      <c r="K346" t="s">
        <v>17</v>
      </c>
      <c r="L346">
        <v>31</v>
      </c>
      <c r="M346" t="str">
        <f t="shared" si="5"/>
        <v>Youth</v>
      </c>
      <c r="N346" t="s">
        <v>15</v>
      </c>
    </row>
    <row r="347" spans="1:14" x14ac:dyDescent="0.25">
      <c r="A347">
        <v>17894</v>
      </c>
      <c r="B347" t="s">
        <v>35</v>
      </c>
      <c r="C347" t="s">
        <v>33</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35</v>
      </c>
      <c r="C348" t="s">
        <v>34</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36</v>
      </c>
      <c r="C349" t="s">
        <v>33</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35</v>
      </c>
      <c r="C350" t="s">
        <v>34</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36</v>
      </c>
      <c r="C351" t="s">
        <v>33</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36</v>
      </c>
      <c r="C352" t="s">
        <v>34</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36</v>
      </c>
      <c r="C353" t="s">
        <v>34</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35</v>
      </c>
      <c r="C354" t="s">
        <v>33</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36</v>
      </c>
      <c r="C355" t="s">
        <v>34</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36</v>
      </c>
      <c r="C356" t="s">
        <v>34</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36</v>
      </c>
      <c r="C357" t="s">
        <v>34</v>
      </c>
      <c r="D357" s="3">
        <v>80000</v>
      </c>
      <c r="E357">
        <v>0</v>
      </c>
      <c r="F357" t="s">
        <v>13</v>
      </c>
      <c r="G357" t="s">
        <v>21</v>
      </c>
      <c r="H357" t="s">
        <v>15</v>
      </c>
      <c r="I357">
        <v>3</v>
      </c>
      <c r="J357" t="s">
        <v>30</v>
      </c>
      <c r="K357" t="s">
        <v>24</v>
      </c>
      <c r="L357">
        <v>32</v>
      </c>
      <c r="M357" t="str">
        <f t="shared" si="5"/>
        <v>Adult</v>
      </c>
      <c r="N357" t="s">
        <v>18</v>
      </c>
    </row>
    <row r="358" spans="1:14" x14ac:dyDescent="0.25">
      <c r="A358">
        <v>23608</v>
      </c>
      <c r="B358" t="s">
        <v>35</v>
      </c>
      <c r="C358" t="s">
        <v>33</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36</v>
      </c>
      <c r="C359" t="s">
        <v>33</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35</v>
      </c>
      <c r="C360" t="s">
        <v>34</v>
      </c>
      <c r="D360" s="3">
        <v>90000</v>
      </c>
      <c r="E360">
        <v>4</v>
      </c>
      <c r="F360" t="s">
        <v>27</v>
      </c>
      <c r="G360" t="s">
        <v>28</v>
      </c>
      <c r="H360" t="s">
        <v>15</v>
      </c>
      <c r="I360">
        <v>3</v>
      </c>
      <c r="J360" t="s">
        <v>23</v>
      </c>
      <c r="K360" t="s">
        <v>17</v>
      </c>
      <c r="L360">
        <v>58</v>
      </c>
      <c r="M360" t="str">
        <f t="shared" si="5"/>
        <v>Adult</v>
      </c>
      <c r="N360" t="s">
        <v>15</v>
      </c>
    </row>
    <row r="361" spans="1:14" x14ac:dyDescent="0.25">
      <c r="A361">
        <v>17230</v>
      </c>
      <c r="B361" t="s">
        <v>35</v>
      </c>
      <c r="C361" t="s">
        <v>34</v>
      </c>
      <c r="D361" s="3">
        <v>80000</v>
      </c>
      <c r="E361">
        <v>0</v>
      </c>
      <c r="F361" t="s">
        <v>13</v>
      </c>
      <c r="G361" t="s">
        <v>21</v>
      </c>
      <c r="H361" t="s">
        <v>15</v>
      </c>
      <c r="I361">
        <v>3</v>
      </c>
      <c r="J361" t="s">
        <v>30</v>
      </c>
      <c r="K361" t="s">
        <v>24</v>
      </c>
      <c r="L361">
        <v>30</v>
      </c>
      <c r="M361" t="str">
        <f t="shared" si="5"/>
        <v>Youth</v>
      </c>
      <c r="N361" t="s">
        <v>18</v>
      </c>
    </row>
    <row r="362" spans="1:14" x14ac:dyDescent="0.25">
      <c r="A362">
        <v>13082</v>
      </c>
      <c r="B362" t="s">
        <v>36</v>
      </c>
      <c r="C362" t="s">
        <v>34</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36</v>
      </c>
      <c r="C363" t="s">
        <v>33</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35</v>
      </c>
      <c r="C364" t="s">
        <v>34</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35</v>
      </c>
      <c r="C365" t="s">
        <v>33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33</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36</v>
      </c>
      <c r="C367" t="s">
        <v>33</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35</v>
      </c>
      <c r="C368" t="s">
        <v>34</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35</v>
      </c>
      <c r="C369" t="s">
        <v>33</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36</v>
      </c>
      <c r="C370" t="s">
        <v>33</v>
      </c>
      <c r="D370" s="3">
        <v>30000</v>
      </c>
      <c r="E370">
        <v>2</v>
      </c>
      <c r="F370" t="s">
        <v>19</v>
      </c>
      <c r="G370" t="s">
        <v>20</v>
      </c>
      <c r="H370" t="s">
        <v>18</v>
      </c>
      <c r="I370">
        <v>2</v>
      </c>
      <c r="J370" t="s">
        <v>23</v>
      </c>
      <c r="K370" t="s">
        <v>24</v>
      </c>
      <c r="L370">
        <v>60</v>
      </c>
      <c r="M370" t="str">
        <f t="shared" si="5"/>
        <v>Adult</v>
      </c>
      <c r="N370" t="s">
        <v>15</v>
      </c>
    </row>
    <row r="371" spans="1:14" x14ac:dyDescent="0.25">
      <c r="A371">
        <v>25752</v>
      </c>
      <c r="B371" t="s">
        <v>36</v>
      </c>
      <c r="C371" t="s">
        <v>33</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35</v>
      </c>
      <c r="C372" t="s">
        <v>33</v>
      </c>
      <c r="D372" s="3">
        <v>100000</v>
      </c>
      <c r="E372">
        <v>4</v>
      </c>
      <c r="F372" t="s">
        <v>13</v>
      </c>
      <c r="G372" t="s">
        <v>21</v>
      </c>
      <c r="H372" t="s">
        <v>15</v>
      </c>
      <c r="I372">
        <v>1</v>
      </c>
      <c r="J372" t="s">
        <v>30</v>
      </c>
      <c r="K372" t="s">
        <v>24</v>
      </c>
      <c r="L372">
        <v>46</v>
      </c>
      <c r="M372" t="str">
        <f t="shared" si="5"/>
        <v>Adult</v>
      </c>
      <c r="N372" t="s">
        <v>18</v>
      </c>
    </row>
    <row r="373" spans="1:14" x14ac:dyDescent="0.25">
      <c r="A373">
        <v>22918</v>
      </c>
      <c r="B373" t="s">
        <v>36</v>
      </c>
      <c r="C373" t="s">
        <v>34</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35</v>
      </c>
      <c r="C374" t="s">
        <v>34</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36</v>
      </c>
      <c r="C375" t="s">
        <v>34</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36</v>
      </c>
      <c r="C376" t="s">
        <v>33</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35</v>
      </c>
      <c r="C377" t="s">
        <v>33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34</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35</v>
      </c>
      <c r="C380" t="s">
        <v>34</v>
      </c>
      <c r="D380" s="3">
        <v>30000</v>
      </c>
      <c r="E380">
        <v>3</v>
      </c>
      <c r="F380" t="s">
        <v>19</v>
      </c>
      <c r="G380" t="s">
        <v>20</v>
      </c>
      <c r="H380" t="s">
        <v>18</v>
      </c>
      <c r="I380">
        <v>2</v>
      </c>
      <c r="J380" t="s">
        <v>23</v>
      </c>
      <c r="K380" t="s">
        <v>24</v>
      </c>
      <c r="L380">
        <v>56</v>
      </c>
      <c r="M380" t="str">
        <f t="shared" si="5"/>
        <v>Adult</v>
      </c>
      <c r="N380" t="s">
        <v>18</v>
      </c>
    </row>
    <row r="381" spans="1:14" x14ac:dyDescent="0.25">
      <c r="A381">
        <v>18267</v>
      </c>
      <c r="B381" t="s">
        <v>35</v>
      </c>
      <c r="C381" t="s">
        <v>34</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36</v>
      </c>
      <c r="C382" t="s">
        <v>34</v>
      </c>
      <c r="D382" s="3">
        <v>70000</v>
      </c>
      <c r="E382">
        <v>0</v>
      </c>
      <c r="F382" t="s">
        <v>13</v>
      </c>
      <c r="G382" t="s">
        <v>21</v>
      </c>
      <c r="H382" t="s">
        <v>18</v>
      </c>
      <c r="I382">
        <v>3</v>
      </c>
      <c r="J382" t="s">
        <v>30</v>
      </c>
      <c r="K382" t="s">
        <v>24</v>
      </c>
      <c r="L382">
        <v>30</v>
      </c>
      <c r="M382" t="str">
        <f t="shared" si="5"/>
        <v>Youth</v>
      </c>
      <c r="N382" t="s">
        <v>15</v>
      </c>
    </row>
    <row r="383" spans="1:14" x14ac:dyDescent="0.25">
      <c r="A383">
        <v>22974</v>
      </c>
      <c r="B383" t="s">
        <v>35</v>
      </c>
      <c r="C383" t="s">
        <v>33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34</v>
      </c>
      <c r="D384" s="3">
        <v>80000</v>
      </c>
      <c r="E384">
        <v>4</v>
      </c>
      <c r="F384" t="s">
        <v>19</v>
      </c>
      <c r="G384" t="s">
        <v>21</v>
      </c>
      <c r="H384" t="s">
        <v>15</v>
      </c>
      <c r="I384">
        <v>2</v>
      </c>
      <c r="J384" t="s">
        <v>30</v>
      </c>
      <c r="K384" t="s">
        <v>17</v>
      </c>
      <c r="L384">
        <v>53</v>
      </c>
      <c r="M384" t="str">
        <f t="shared" si="5"/>
        <v>Adult</v>
      </c>
      <c r="N384" t="s">
        <v>18</v>
      </c>
    </row>
    <row r="385" spans="1:14" x14ac:dyDescent="0.25">
      <c r="A385">
        <v>17978</v>
      </c>
      <c r="B385" t="s">
        <v>35</v>
      </c>
      <c r="C385" t="s">
        <v>34</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36</v>
      </c>
      <c r="C386" t="s">
        <v>33</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36</v>
      </c>
      <c r="C387" t="s">
        <v>34</v>
      </c>
      <c r="D387" s="3">
        <v>30000</v>
      </c>
      <c r="E387">
        <v>3</v>
      </c>
      <c r="F387" t="s">
        <v>19</v>
      </c>
      <c r="G387" t="s">
        <v>20</v>
      </c>
      <c r="H387" t="s">
        <v>15</v>
      </c>
      <c r="I387">
        <v>0</v>
      </c>
      <c r="J387" t="s">
        <v>16</v>
      </c>
      <c r="K387" t="s">
        <v>17</v>
      </c>
      <c r="L387">
        <v>43</v>
      </c>
      <c r="M387" t="str">
        <f t="shared" ref="M387:M450" si="6">IF(AND(L387:L1386&lt;=31,L387:L1386&gt;=18),"Youth",IF(AND(L387:L1386&gt;31,L387:L1386&lt;=60),"Adult",IF(L387:L1386&lt;18,"Child","Old")))</f>
        <v>Adult</v>
      </c>
      <c r="N387" t="s">
        <v>18</v>
      </c>
    </row>
    <row r="388" spans="1:14" x14ac:dyDescent="0.25">
      <c r="A388">
        <v>28957</v>
      </c>
      <c r="B388" t="s">
        <v>36</v>
      </c>
      <c r="C388" t="s">
        <v>33</v>
      </c>
      <c r="D388" s="3">
        <v>120000</v>
      </c>
      <c r="E388">
        <v>0</v>
      </c>
      <c r="F388" t="s">
        <v>29</v>
      </c>
      <c r="G388" t="s">
        <v>21</v>
      </c>
      <c r="H388" t="s">
        <v>15</v>
      </c>
      <c r="I388">
        <v>4</v>
      </c>
      <c r="J388" t="s">
        <v>30</v>
      </c>
      <c r="K388" t="s">
        <v>24</v>
      </c>
      <c r="L388">
        <v>34</v>
      </c>
      <c r="M388" t="str">
        <f t="shared" si="6"/>
        <v>Adult</v>
      </c>
      <c r="N388" t="s">
        <v>15</v>
      </c>
    </row>
    <row r="389" spans="1:14" x14ac:dyDescent="0.25">
      <c r="A389">
        <v>13690</v>
      </c>
      <c r="B389" t="s">
        <v>36</v>
      </c>
      <c r="C389" t="s">
        <v>33</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35</v>
      </c>
      <c r="C390" t="s">
        <v>33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33</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36</v>
      </c>
      <c r="C392" t="s">
        <v>34</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36</v>
      </c>
      <c r="C393" t="s">
        <v>33</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36</v>
      </c>
      <c r="C394" t="s">
        <v>34</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35</v>
      </c>
      <c r="C395" t="s">
        <v>33</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35</v>
      </c>
      <c r="C396" t="s">
        <v>33</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35</v>
      </c>
      <c r="C397" t="s">
        <v>34</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36</v>
      </c>
      <c r="C398" t="s">
        <v>34</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35</v>
      </c>
      <c r="C399" t="s">
        <v>33</v>
      </c>
      <c r="D399" s="3">
        <v>10000</v>
      </c>
      <c r="E399">
        <v>2</v>
      </c>
      <c r="F399" t="s">
        <v>29</v>
      </c>
      <c r="G399" t="s">
        <v>20</v>
      </c>
      <c r="H399" t="s">
        <v>15</v>
      </c>
      <c r="I399">
        <v>2</v>
      </c>
      <c r="J399" t="s">
        <v>23</v>
      </c>
      <c r="K399" t="s">
        <v>24</v>
      </c>
      <c r="L399">
        <v>58</v>
      </c>
      <c r="M399" t="str">
        <f t="shared" si="6"/>
        <v>Adult</v>
      </c>
      <c r="N399" t="s">
        <v>18</v>
      </c>
    </row>
    <row r="400" spans="1:14" x14ac:dyDescent="0.25">
      <c r="A400">
        <v>27771</v>
      </c>
      <c r="B400" t="s">
        <v>36</v>
      </c>
      <c r="C400" t="s">
        <v>34</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36</v>
      </c>
      <c r="C401" t="s">
        <v>33</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36</v>
      </c>
      <c r="C402" t="s">
        <v>33</v>
      </c>
      <c r="D402" s="3">
        <v>110000</v>
      </c>
      <c r="E402">
        <v>3</v>
      </c>
      <c r="F402" t="s">
        <v>13</v>
      </c>
      <c r="G402" t="s">
        <v>28</v>
      </c>
      <c r="H402" t="s">
        <v>15</v>
      </c>
      <c r="I402">
        <v>4</v>
      </c>
      <c r="J402" t="s">
        <v>30</v>
      </c>
      <c r="K402" t="s">
        <v>17</v>
      </c>
      <c r="L402">
        <v>53</v>
      </c>
      <c r="M402" t="str">
        <f t="shared" si="6"/>
        <v>Adult</v>
      </c>
      <c r="N402" t="s">
        <v>18</v>
      </c>
    </row>
    <row r="403" spans="1:14" x14ac:dyDescent="0.25">
      <c r="A403">
        <v>11555</v>
      </c>
      <c r="B403" t="s">
        <v>35</v>
      </c>
      <c r="C403" t="s">
        <v>33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34</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35</v>
      </c>
      <c r="C405" t="s">
        <v>34</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35</v>
      </c>
      <c r="C406" t="s">
        <v>34</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35</v>
      </c>
      <c r="C407" t="s">
        <v>33</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35</v>
      </c>
      <c r="C408" t="s">
        <v>33</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36</v>
      </c>
      <c r="C409" t="s">
        <v>33</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36</v>
      </c>
      <c r="C410" t="s">
        <v>33</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35</v>
      </c>
      <c r="C411" t="s">
        <v>33</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35</v>
      </c>
      <c r="C412" t="s">
        <v>33</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35</v>
      </c>
      <c r="C413" t="s">
        <v>34</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36</v>
      </c>
      <c r="C414" t="s">
        <v>34</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36</v>
      </c>
      <c r="C415" t="s">
        <v>33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33</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35</v>
      </c>
      <c r="C417" t="s">
        <v>33</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36</v>
      </c>
      <c r="C418" t="s">
        <v>34</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36</v>
      </c>
      <c r="C419" t="s">
        <v>33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34</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36</v>
      </c>
      <c r="C421" t="s">
        <v>34</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35</v>
      </c>
      <c r="C422" t="s">
        <v>33</v>
      </c>
      <c r="D422" s="3">
        <v>100000</v>
      </c>
      <c r="E422">
        <v>2</v>
      </c>
      <c r="F422" t="s">
        <v>13</v>
      </c>
      <c r="G422" t="s">
        <v>28</v>
      </c>
      <c r="H422" t="s">
        <v>15</v>
      </c>
      <c r="I422">
        <v>4</v>
      </c>
      <c r="J422" t="s">
        <v>30</v>
      </c>
      <c r="K422" t="s">
        <v>17</v>
      </c>
      <c r="L422">
        <v>59</v>
      </c>
      <c r="M422" t="str">
        <f t="shared" si="6"/>
        <v>Adult</v>
      </c>
      <c r="N422" t="s">
        <v>18</v>
      </c>
    </row>
    <row r="423" spans="1:14" x14ac:dyDescent="0.25">
      <c r="A423">
        <v>14547</v>
      </c>
      <c r="B423" t="s">
        <v>35</v>
      </c>
      <c r="C423" t="s">
        <v>34</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36</v>
      </c>
      <c r="C424" t="s">
        <v>34</v>
      </c>
      <c r="D424" s="3">
        <v>110000</v>
      </c>
      <c r="E424">
        <v>0</v>
      </c>
      <c r="F424" t="s">
        <v>19</v>
      </c>
      <c r="G424" t="s">
        <v>28</v>
      </c>
      <c r="H424" t="s">
        <v>18</v>
      </c>
      <c r="I424">
        <v>3</v>
      </c>
      <c r="J424" t="s">
        <v>30</v>
      </c>
      <c r="K424" t="s">
        <v>24</v>
      </c>
      <c r="L424">
        <v>32</v>
      </c>
      <c r="M424" t="str">
        <f t="shared" si="6"/>
        <v>Adult</v>
      </c>
      <c r="N424" t="s">
        <v>15</v>
      </c>
    </row>
    <row r="425" spans="1:14" x14ac:dyDescent="0.25">
      <c r="A425">
        <v>27169</v>
      </c>
      <c r="B425" t="s">
        <v>36</v>
      </c>
      <c r="C425" t="s">
        <v>34</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36</v>
      </c>
      <c r="C426" t="s">
        <v>33</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35</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34</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36</v>
      </c>
      <c r="C429" t="s">
        <v>33</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35</v>
      </c>
      <c r="C430" t="s">
        <v>34</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36</v>
      </c>
      <c r="C431" t="s">
        <v>33</v>
      </c>
      <c r="D431" s="3">
        <v>30000</v>
      </c>
      <c r="E431">
        <v>0</v>
      </c>
      <c r="F431" t="s">
        <v>19</v>
      </c>
      <c r="G431" t="s">
        <v>20</v>
      </c>
      <c r="H431" t="s">
        <v>15</v>
      </c>
      <c r="I431">
        <v>1</v>
      </c>
      <c r="J431" t="s">
        <v>22</v>
      </c>
      <c r="K431" t="s">
        <v>17</v>
      </c>
      <c r="L431">
        <v>31</v>
      </c>
      <c r="M431" t="str">
        <f t="shared" si="6"/>
        <v>Youth</v>
      </c>
      <c r="N431" t="s">
        <v>18</v>
      </c>
    </row>
    <row r="432" spans="1:14" x14ac:dyDescent="0.25">
      <c r="A432">
        <v>15019</v>
      </c>
      <c r="B432" t="s">
        <v>36</v>
      </c>
      <c r="C432" t="s">
        <v>33</v>
      </c>
      <c r="D432" s="3">
        <v>30000</v>
      </c>
      <c r="E432">
        <v>3</v>
      </c>
      <c r="F432" t="s">
        <v>27</v>
      </c>
      <c r="G432" t="s">
        <v>14</v>
      </c>
      <c r="H432" t="s">
        <v>15</v>
      </c>
      <c r="I432">
        <v>2</v>
      </c>
      <c r="J432" t="s">
        <v>23</v>
      </c>
      <c r="K432" t="s">
        <v>24</v>
      </c>
      <c r="L432">
        <v>55</v>
      </c>
      <c r="M432" t="str">
        <f t="shared" si="6"/>
        <v>Adult</v>
      </c>
      <c r="N432" t="s">
        <v>18</v>
      </c>
    </row>
    <row r="433" spans="1:14" x14ac:dyDescent="0.25">
      <c r="A433">
        <v>28488</v>
      </c>
      <c r="B433" t="s">
        <v>36</v>
      </c>
      <c r="C433" t="s">
        <v>34</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35</v>
      </c>
      <c r="C434" t="s">
        <v>33</v>
      </c>
      <c r="D434" s="3">
        <v>110000</v>
      </c>
      <c r="E434">
        <v>0</v>
      </c>
      <c r="F434" t="s">
        <v>27</v>
      </c>
      <c r="G434" t="s">
        <v>28</v>
      </c>
      <c r="H434" t="s">
        <v>15</v>
      </c>
      <c r="I434">
        <v>3</v>
      </c>
      <c r="J434" t="s">
        <v>30</v>
      </c>
      <c r="K434" t="s">
        <v>24</v>
      </c>
      <c r="L434">
        <v>34</v>
      </c>
      <c r="M434" t="str">
        <f t="shared" si="6"/>
        <v>Adult</v>
      </c>
      <c r="N434" t="s">
        <v>15</v>
      </c>
    </row>
    <row r="435" spans="1:14" x14ac:dyDescent="0.25">
      <c r="A435">
        <v>27814</v>
      </c>
      <c r="B435" t="s">
        <v>36</v>
      </c>
      <c r="C435" t="s">
        <v>33</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35</v>
      </c>
      <c r="C436" t="s">
        <v>33</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36</v>
      </c>
      <c r="C437" t="s">
        <v>33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33</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36</v>
      </c>
      <c r="C439" t="s">
        <v>33</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36</v>
      </c>
      <c r="C440" t="s">
        <v>33</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35</v>
      </c>
      <c r="C441" t="s">
        <v>34</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36</v>
      </c>
      <c r="C442" t="s">
        <v>34</v>
      </c>
      <c r="D442" s="3">
        <v>90000</v>
      </c>
      <c r="E442">
        <v>0</v>
      </c>
      <c r="F442" t="s">
        <v>13</v>
      </c>
      <c r="G442" t="s">
        <v>21</v>
      </c>
      <c r="H442" t="s">
        <v>18</v>
      </c>
      <c r="I442">
        <v>3</v>
      </c>
      <c r="J442" t="s">
        <v>30</v>
      </c>
      <c r="K442" t="s">
        <v>24</v>
      </c>
      <c r="L442">
        <v>34</v>
      </c>
      <c r="M442" t="str">
        <f t="shared" si="6"/>
        <v>Adult</v>
      </c>
      <c r="N442" t="s">
        <v>15</v>
      </c>
    </row>
    <row r="443" spans="1:14" x14ac:dyDescent="0.25">
      <c r="A443">
        <v>11061</v>
      </c>
      <c r="B443" t="s">
        <v>35</v>
      </c>
      <c r="C443" t="s">
        <v>34</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36</v>
      </c>
      <c r="C444" t="s">
        <v>34</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35</v>
      </c>
      <c r="C445" t="s">
        <v>33</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36</v>
      </c>
      <c r="C446" t="s">
        <v>34</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35</v>
      </c>
      <c r="C447" t="s">
        <v>33</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35</v>
      </c>
      <c r="C448" t="s">
        <v>33</v>
      </c>
      <c r="D448" s="3">
        <v>130000</v>
      </c>
      <c r="E448">
        <v>0</v>
      </c>
      <c r="F448" t="s">
        <v>31</v>
      </c>
      <c r="G448" t="s">
        <v>28</v>
      </c>
      <c r="H448" t="s">
        <v>15</v>
      </c>
      <c r="I448">
        <v>1</v>
      </c>
      <c r="J448" t="s">
        <v>30</v>
      </c>
      <c r="K448" t="s">
        <v>24</v>
      </c>
      <c r="L448">
        <v>48</v>
      </c>
      <c r="M448" t="str">
        <f t="shared" si="6"/>
        <v>Adult</v>
      </c>
      <c r="N448" t="s">
        <v>18</v>
      </c>
    </row>
    <row r="449" spans="1:14" x14ac:dyDescent="0.25">
      <c r="A449">
        <v>20711</v>
      </c>
      <c r="B449" t="s">
        <v>35</v>
      </c>
      <c r="C449" t="s">
        <v>33</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35</v>
      </c>
      <c r="C450" t="s">
        <v>33</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35</v>
      </c>
      <c r="C451" t="s">
        <v>33</v>
      </c>
      <c r="D451" s="3">
        <v>40000</v>
      </c>
      <c r="E451">
        <v>1</v>
      </c>
      <c r="F451" t="s">
        <v>13</v>
      </c>
      <c r="G451" t="s">
        <v>14</v>
      </c>
      <c r="H451" t="s">
        <v>15</v>
      </c>
      <c r="I451">
        <v>0</v>
      </c>
      <c r="J451" t="s">
        <v>16</v>
      </c>
      <c r="K451" t="s">
        <v>17</v>
      </c>
      <c r="L451">
        <v>42</v>
      </c>
      <c r="M451" t="str">
        <f t="shared" ref="M451:M514" si="7">IF(AND(L451:L1450&lt;=31,L451:L1450&gt;=18),"Youth",IF(AND(L451:L1450&gt;31,L451:L1450&lt;=60),"Adult",IF(L451:L1450&lt;18,"Child","Old")))</f>
        <v>Adult</v>
      </c>
      <c r="N451" t="s">
        <v>18</v>
      </c>
    </row>
    <row r="452" spans="1:14" x14ac:dyDescent="0.25">
      <c r="A452">
        <v>16559</v>
      </c>
      <c r="B452" t="s">
        <v>36</v>
      </c>
      <c r="C452" t="s">
        <v>33</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35</v>
      </c>
      <c r="C453" t="s">
        <v>33</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35</v>
      </c>
      <c r="C454" t="s">
        <v>33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33</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36</v>
      </c>
      <c r="C456" t="s">
        <v>34</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35</v>
      </c>
      <c r="C457" t="s">
        <v>33</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36</v>
      </c>
      <c r="C458" t="s">
        <v>34</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35</v>
      </c>
      <c r="C459" t="s">
        <v>33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34</v>
      </c>
      <c r="D460" s="3">
        <v>120000</v>
      </c>
      <c r="E460">
        <v>0</v>
      </c>
      <c r="F460" t="s">
        <v>29</v>
      </c>
      <c r="G460" t="s">
        <v>21</v>
      </c>
      <c r="H460" t="s">
        <v>15</v>
      </c>
      <c r="I460">
        <v>4</v>
      </c>
      <c r="J460" t="s">
        <v>30</v>
      </c>
      <c r="K460" t="s">
        <v>24</v>
      </c>
      <c r="L460">
        <v>32</v>
      </c>
      <c r="M460" t="str">
        <f t="shared" si="7"/>
        <v>Adult</v>
      </c>
      <c r="N460" t="s">
        <v>15</v>
      </c>
    </row>
    <row r="461" spans="1:14" x14ac:dyDescent="0.25">
      <c r="A461">
        <v>21554</v>
      </c>
      <c r="B461" t="s">
        <v>36</v>
      </c>
      <c r="C461" t="s">
        <v>33</v>
      </c>
      <c r="D461" s="3">
        <v>80000</v>
      </c>
      <c r="E461">
        <v>0</v>
      </c>
      <c r="F461" t="s">
        <v>13</v>
      </c>
      <c r="G461" t="s">
        <v>21</v>
      </c>
      <c r="H461" t="s">
        <v>18</v>
      </c>
      <c r="I461">
        <v>3</v>
      </c>
      <c r="J461" t="s">
        <v>30</v>
      </c>
      <c r="K461" t="s">
        <v>24</v>
      </c>
      <c r="L461">
        <v>33</v>
      </c>
      <c r="M461" t="str">
        <f t="shared" si="7"/>
        <v>Adult</v>
      </c>
      <c r="N461" t="s">
        <v>18</v>
      </c>
    </row>
    <row r="462" spans="1:14" x14ac:dyDescent="0.25">
      <c r="A462">
        <v>13662</v>
      </c>
      <c r="B462" t="s">
        <v>36</v>
      </c>
      <c r="C462" t="s">
        <v>34</v>
      </c>
      <c r="D462" s="3">
        <v>20000</v>
      </c>
      <c r="E462">
        <v>0</v>
      </c>
      <c r="F462" t="s">
        <v>29</v>
      </c>
      <c r="G462" t="s">
        <v>25</v>
      </c>
      <c r="H462" t="s">
        <v>15</v>
      </c>
      <c r="I462">
        <v>2</v>
      </c>
      <c r="J462" t="s">
        <v>26</v>
      </c>
      <c r="K462" t="s">
        <v>17</v>
      </c>
      <c r="L462">
        <v>31</v>
      </c>
      <c r="M462" t="str">
        <f t="shared" si="7"/>
        <v>Youth</v>
      </c>
      <c r="N462" t="s">
        <v>15</v>
      </c>
    </row>
    <row r="463" spans="1:14" x14ac:dyDescent="0.25">
      <c r="A463">
        <v>13089</v>
      </c>
      <c r="B463" t="s">
        <v>35</v>
      </c>
      <c r="C463" t="s">
        <v>33</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35</v>
      </c>
      <c r="C464" t="s">
        <v>33</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36</v>
      </c>
      <c r="C465" t="s">
        <v>34</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36</v>
      </c>
      <c r="C466" t="s">
        <v>33</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35</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33</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36</v>
      </c>
      <c r="C469" t="s">
        <v>34</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35</v>
      </c>
      <c r="C470" t="s">
        <v>33</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35</v>
      </c>
      <c r="C471" t="s">
        <v>33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34</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36</v>
      </c>
      <c r="C473" t="s">
        <v>34</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36</v>
      </c>
      <c r="C474" t="s">
        <v>33</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35</v>
      </c>
      <c r="C475" t="s">
        <v>33</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35</v>
      </c>
      <c r="C476" t="s">
        <v>33</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35</v>
      </c>
      <c r="C477" t="s">
        <v>34</v>
      </c>
      <c r="D477" s="3">
        <v>20000</v>
      </c>
      <c r="E477">
        <v>4</v>
      </c>
      <c r="F477" t="s">
        <v>27</v>
      </c>
      <c r="G477" t="s">
        <v>14</v>
      </c>
      <c r="H477" t="s">
        <v>18</v>
      </c>
      <c r="I477">
        <v>2</v>
      </c>
      <c r="J477" t="s">
        <v>26</v>
      </c>
      <c r="K477" t="s">
        <v>24</v>
      </c>
      <c r="L477">
        <v>60</v>
      </c>
      <c r="M477" t="str">
        <f t="shared" si="7"/>
        <v>Adult</v>
      </c>
      <c r="N477" t="s">
        <v>18</v>
      </c>
    </row>
    <row r="478" spans="1:14" x14ac:dyDescent="0.25">
      <c r="A478">
        <v>21974</v>
      </c>
      <c r="B478" t="s">
        <v>36</v>
      </c>
      <c r="C478" t="s">
        <v>33</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35</v>
      </c>
      <c r="C479" t="s">
        <v>34</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35</v>
      </c>
      <c r="C480" t="s">
        <v>34</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35</v>
      </c>
      <c r="C481" t="s">
        <v>34</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35</v>
      </c>
      <c r="C482" t="s">
        <v>33</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36</v>
      </c>
      <c r="C483" t="s">
        <v>33</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36</v>
      </c>
      <c r="C484" t="s">
        <v>34</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35</v>
      </c>
      <c r="C485" t="s">
        <v>34</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33</v>
      </c>
      <c r="D486" s="3">
        <v>30000</v>
      </c>
      <c r="E486">
        <v>0</v>
      </c>
      <c r="F486" t="s">
        <v>19</v>
      </c>
      <c r="G486" t="s">
        <v>20</v>
      </c>
      <c r="H486" t="s">
        <v>18</v>
      </c>
      <c r="I486">
        <v>1</v>
      </c>
      <c r="J486" t="s">
        <v>22</v>
      </c>
      <c r="K486" t="s">
        <v>17</v>
      </c>
      <c r="L486">
        <v>31</v>
      </c>
      <c r="M486" t="str">
        <f t="shared" si="7"/>
        <v>Youth</v>
      </c>
      <c r="N486" t="s">
        <v>15</v>
      </c>
    </row>
    <row r="487" spans="1:14" x14ac:dyDescent="0.25">
      <c r="A487">
        <v>19491</v>
      </c>
      <c r="B487" t="s">
        <v>36</v>
      </c>
      <c r="C487" t="s">
        <v>34</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35</v>
      </c>
      <c r="C488" t="s">
        <v>33</v>
      </c>
      <c r="D488" s="3">
        <v>90000</v>
      </c>
      <c r="E488">
        <v>4</v>
      </c>
      <c r="F488" t="s">
        <v>29</v>
      </c>
      <c r="G488" t="s">
        <v>14</v>
      </c>
      <c r="H488" t="s">
        <v>15</v>
      </c>
      <c r="I488">
        <v>4</v>
      </c>
      <c r="J488" t="s">
        <v>30</v>
      </c>
      <c r="K488" t="s">
        <v>17</v>
      </c>
      <c r="L488">
        <v>58</v>
      </c>
      <c r="M488" t="str">
        <f t="shared" si="7"/>
        <v>Adult</v>
      </c>
      <c r="N488" t="s">
        <v>18</v>
      </c>
    </row>
    <row r="489" spans="1:14" x14ac:dyDescent="0.25">
      <c r="A489">
        <v>12821</v>
      </c>
      <c r="B489" t="s">
        <v>35</v>
      </c>
      <c r="C489" t="s">
        <v>34</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36</v>
      </c>
      <c r="C490" t="s">
        <v>33</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35</v>
      </c>
      <c r="C491" t="s">
        <v>34</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35</v>
      </c>
      <c r="C492" t="s">
        <v>34</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35</v>
      </c>
      <c r="C493" t="s">
        <v>34</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36</v>
      </c>
      <c r="C494" t="s">
        <v>33</v>
      </c>
      <c r="D494" s="3">
        <v>40000</v>
      </c>
      <c r="E494">
        <v>3</v>
      </c>
      <c r="F494" t="s">
        <v>19</v>
      </c>
      <c r="G494" t="s">
        <v>20</v>
      </c>
      <c r="H494" t="s">
        <v>15</v>
      </c>
      <c r="I494">
        <v>1</v>
      </c>
      <c r="J494" t="s">
        <v>26</v>
      </c>
      <c r="K494" t="s">
        <v>32</v>
      </c>
      <c r="L494">
        <v>31</v>
      </c>
      <c r="M494" t="str">
        <f t="shared" si="7"/>
        <v>Youth</v>
      </c>
      <c r="N494" t="s">
        <v>15</v>
      </c>
    </row>
    <row r="495" spans="1:14" x14ac:dyDescent="0.25">
      <c r="A495">
        <v>23707</v>
      </c>
      <c r="B495" t="s">
        <v>36</v>
      </c>
      <c r="C495" t="s">
        <v>34</v>
      </c>
      <c r="D495" s="3">
        <v>70000</v>
      </c>
      <c r="E495">
        <v>5</v>
      </c>
      <c r="F495" t="s">
        <v>13</v>
      </c>
      <c r="G495" t="s">
        <v>28</v>
      </c>
      <c r="H495" t="s">
        <v>15</v>
      </c>
      <c r="I495">
        <v>3</v>
      </c>
      <c r="J495" t="s">
        <v>30</v>
      </c>
      <c r="K495" t="s">
        <v>32</v>
      </c>
      <c r="L495">
        <v>60</v>
      </c>
      <c r="M495" t="str">
        <f t="shared" si="7"/>
        <v>Adult</v>
      </c>
      <c r="N495" t="s">
        <v>15</v>
      </c>
    </row>
    <row r="496" spans="1:14" x14ac:dyDescent="0.25">
      <c r="A496">
        <v>27650</v>
      </c>
      <c r="B496" t="s">
        <v>35</v>
      </c>
      <c r="C496" t="s">
        <v>34</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35</v>
      </c>
      <c r="C497" t="s">
        <v>34</v>
      </c>
      <c r="D497" s="3">
        <v>60000</v>
      </c>
      <c r="E497">
        <v>2</v>
      </c>
      <c r="F497" t="s">
        <v>19</v>
      </c>
      <c r="G497" t="s">
        <v>21</v>
      </c>
      <c r="H497" t="s">
        <v>15</v>
      </c>
      <c r="I497">
        <v>2</v>
      </c>
      <c r="J497" t="s">
        <v>30</v>
      </c>
      <c r="K497" t="s">
        <v>32</v>
      </c>
      <c r="L497">
        <v>56</v>
      </c>
      <c r="M497" t="str">
        <f t="shared" si="7"/>
        <v>Adult</v>
      </c>
      <c r="N497" t="s">
        <v>18</v>
      </c>
    </row>
    <row r="498" spans="1:14" x14ac:dyDescent="0.25">
      <c r="A498">
        <v>20678</v>
      </c>
      <c r="B498" t="s">
        <v>36</v>
      </c>
      <c r="C498" t="s">
        <v>33</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36</v>
      </c>
      <c r="C499" t="s">
        <v>33</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35</v>
      </c>
      <c r="C500" t="s">
        <v>34</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36</v>
      </c>
      <c r="C501" t="s">
        <v>33</v>
      </c>
      <c r="D501" s="3">
        <v>40000</v>
      </c>
      <c r="E501">
        <v>0</v>
      </c>
      <c r="F501" t="s">
        <v>27</v>
      </c>
      <c r="G501" t="s">
        <v>14</v>
      </c>
      <c r="H501" t="s">
        <v>18</v>
      </c>
      <c r="I501">
        <v>2</v>
      </c>
      <c r="J501" t="s">
        <v>26</v>
      </c>
      <c r="K501" t="s">
        <v>32</v>
      </c>
      <c r="L501">
        <v>31</v>
      </c>
      <c r="M501" t="str">
        <f t="shared" si="7"/>
        <v>Youth</v>
      </c>
      <c r="N501" t="s">
        <v>15</v>
      </c>
    </row>
    <row r="502" spans="1:14" x14ac:dyDescent="0.25">
      <c r="A502">
        <v>15559</v>
      </c>
      <c r="B502" t="s">
        <v>35</v>
      </c>
      <c r="C502" t="s">
        <v>34</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35</v>
      </c>
      <c r="C503" t="s">
        <v>33</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35</v>
      </c>
      <c r="C504" t="s">
        <v>34</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35</v>
      </c>
      <c r="C505" t="s">
        <v>33</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35</v>
      </c>
      <c r="C506" t="s">
        <v>34</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35</v>
      </c>
      <c r="C507" t="s">
        <v>34</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35</v>
      </c>
      <c r="C508" t="s">
        <v>33</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35</v>
      </c>
      <c r="C509" t="s">
        <v>33</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35</v>
      </c>
      <c r="C510" t="s">
        <v>34</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35</v>
      </c>
      <c r="C511" t="s">
        <v>34</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36</v>
      </c>
      <c r="C512" t="s">
        <v>34</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36</v>
      </c>
      <c r="C513" t="s">
        <v>34</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35</v>
      </c>
      <c r="C514" t="s">
        <v>33</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36</v>
      </c>
      <c r="C515" t="s">
        <v>33</v>
      </c>
      <c r="D515" s="3">
        <v>60000</v>
      </c>
      <c r="E515">
        <v>4</v>
      </c>
      <c r="F515" t="s">
        <v>31</v>
      </c>
      <c r="G515" t="s">
        <v>28</v>
      </c>
      <c r="H515" t="s">
        <v>15</v>
      </c>
      <c r="I515">
        <v>2</v>
      </c>
      <c r="J515" t="s">
        <v>30</v>
      </c>
      <c r="K515" t="s">
        <v>32</v>
      </c>
      <c r="L515">
        <v>61</v>
      </c>
      <c r="M515" t="str">
        <f t="shared" ref="M515:M578" si="8">IF(AND(L515:L1514&lt;=31,L515:L1514&gt;=18),"Youth",IF(AND(L515:L1514&gt;31,L515:L1514&lt;=60),"Adult",IF(L515:L1514&lt;18,"Child","Old")))</f>
        <v>Old</v>
      </c>
      <c r="N515" t="s">
        <v>15</v>
      </c>
    </row>
    <row r="516" spans="1:14" x14ac:dyDescent="0.25">
      <c r="A516">
        <v>19399</v>
      </c>
      <c r="B516" t="s">
        <v>36</v>
      </c>
      <c r="C516" t="s">
        <v>34</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35</v>
      </c>
      <c r="C517" t="s">
        <v>33</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35</v>
      </c>
      <c r="C518" t="s">
        <v>33</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36</v>
      </c>
      <c r="C519" t="s">
        <v>34</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35</v>
      </c>
      <c r="C520" t="s">
        <v>33</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35</v>
      </c>
      <c r="C521" t="s">
        <v>34</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34</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36</v>
      </c>
      <c r="C523" t="s">
        <v>34</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36</v>
      </c>
      <c r="C524" t="s">
        <v>34</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35</v>
      </c>
      <c r="C525" t="s">
        <v>34</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36</v>
      </c>
      <c r="C526" t="s">
        <v>33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34</v>
      </c>
      <c r="D527" s="3">
        <v>60000</v>
      </c>
      <c r="E527">
        <v>5</v>
      </c>
      <c r="F527" t="s">
        <v>13</v>
      </c>
      <c r="G527" t="s">
        <v>28</v>
      </c>
      <c r="H527" t="s">
        <v>15</v>
      </c>
      <c r="I527">
        <v>3</v>
      </c>
      <c r="J527" t="s">
        <v>30</v>
      </c>
      <c r="K527" t="s">
        <v>32</v>
      </c>
      <c r="L527">
        <v>59</v>
      </c>
      <c r="M527" t="str">
        <f t="shared" si="8"/>
        <v>Adult</v>
      </c>
      <c r="N527" t="s">
        <v>15</v>
      </c>
    </row>
    <row r="528" spans="1:14" x14ac:dyDescent="0.25">
      <c r="A528">
        <v>15382</v>
      </c>
      <c r="B528" t="s">
        <v>35</v>
      </c>
      <c r="C528" t="s">
        <v>33</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35</v>
      </c>
      <c r="C529" t="s">
        <v>34</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36</v>
      </c>
      <c r="C530" t="s">
        <v>33</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35</v>
      </c>
      <c r="C531" t="s">
        <v>34</v>
      </c>
      <c r="D531" s="3">
        <v>60000</v>
      </c>
      <c r="E531">
        <v>2</v>
      </c>
      <c r="F531" t="s">
        <v>19</v>
      </c>
      <c r="G531" t="s">
        <v>21</v>
      </c>
      <c r="H531" t="s">
        <v>15</v>
      </c>
      <c r="I531">
        <v>1</v>
      </c>
      <c r="J531" t="s">
        <v>30</v>
      </c>
      <c r="K531" t="s">
        <v>32</v>
      </c>
      <c r="L531">
        <v>57</v>
      </c>
      <c r="M531" t="str">
        <f t="shared" si="8"/>
        <v>Adult</v>
      </c>
      <c r="N531" t="s">
        <v>15</v>
      </c>
    </row>
    <row r="532" spans="1:14" x14ac:dyDescent="0.25">
      <c r="A532">
        <v>25909</v>
      </c>
      <c r="B532" t="s">
        <v>35</v>
      </c>
      <c r="C532" t="s">
        <v>34</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36</v>
      </c>
      <c r="C533" t="s">
        <v>34</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36</v>
      </c>
      <c r="C534" t="s">
        <v>33</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35</v>
      </c>
      <c r="C535" t="s">
        <v>34</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35</v>
      </c>
      <c r="C536" t="s">
        <v>34</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35</v>
      </c>
      <c r="C537" t="s">
        <v>34</v>
      </c>
      <c r="D537" s="3">
        <v>50000</v>
      </c>
      <c r="E537">
        <v>3</v>
      </c>
      <c r="F537" t="s">
        <v>13</v>
      </c>
      <c r="G537" t="s">
        <v>14</v>
      </c>
      <c r="H537" t="s">
        <v>15</v>
      </c>
      <c r="I537">
        <v>3</v>
      </c>
      <c r="J537" t="s">
        <v>30</v>
      </c>
      <c r="K537" t="s">
        <v>32</v>
      </c>
      <c r="L537">
        <v>41</v>
      </c>
      <c r="M537" t="str">
        <f t="shared" si="8"/>
        <v>Adult</v>
      </c>
      <c r="N537" t="s">
        <v>18</v>
      </c>
    </row>
    <row r="538" spans="1:14" x14ac:dyDescent="0.25">
      <c r="A538">
        <v>13907</v>
      </c>
      <c r="B538" t="s">
        <v>36</v>
      </c>
      <c r="C538" t="s">
        <v>33</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35</v>
      </c>
      <c r="C539" t="s">
        <v>33</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35</v>
      </c>
      <c r="C540" t="s">
        <v>33</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36</v>
      </c>
      <c r="C541" t="s">
        <v>33</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36</v>
      </c>
      <c r="C542" t="s">
        <v>33</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35</v>
      </c>
      <c r="C543" t="s">
        <v>34</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35</v>
      </c>
      <c r="C544" t="s">
        <v>34</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35</v>
      </c>
      <c r="C545" t="s">
        <v>33</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36</v>
      </c>
      <c r="C546" t="s">
        <v>34</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36</v>
      </c>
      <c r="C547" t="s">
        <v>34</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35</v>
      </c>
      <c r="C548" t="s">
        <v>34</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35</v>
      </c>
      <c r="C549" t="s">
        <v>34</v>
      </c>
      <c r="D549" s="3">
        <v>60000</v>
      </c>
      <c r="E549">
        <v>2</v>
      </c>
      <c r="F549" t="s">
        <v>27</v>
      </c>
      <c r="G549" t="s">
        <v>21</v>
      </c>
      <c r="H549" t="s">
        <v>15</v>
      </c>
      <c r="I549">
        <v>2</v>
      </c>
      <c r="J549" t="s">
        <v>22</v>
      </c>
      <c r="K549" t="s">
        <v>32</v>
      </c>
      <c r="L549">
        <v>55</v>
      </c>
      <c r="M549" t="str">
        <f t="shared" si="8"/>
        <v>Adult</v>
      </c>
      <c r="N549" t="s">
        <v>15</v>
      </c>
    </row>
    <row r="550" spans="1:14" x14ac:dyDescent="0.25">
      <c r="A550">
        <v>18674</v>
      </c>
      <c r="B550" t="s">
        <v>36</v>
      </c>
      <c r="C550" t="s">
        <v>33</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35</v>
      </c>
      <c r="C551" t="s">
        <v>33</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36</v>
      </c>
      <c r="C552" t="s">
        <v>33</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35</v>
      </c>
      <c r="C553" t="s">
        <v>33</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36</v>
      </c>
      <c r="C554" t="s">
        <v>34</v>
      </c>
      <c r="D554" s="3">
        <v>60000</v>
      </c>
      <c r="E554">
        <v>3</v>
      </c>
      <c r="F554" t="s">
        <v>27</v>
      </c>
      <c r="G554" t="s">
        <v>21</v>
      </c>
      <c r="H554" t="s">
        <v>15</v>
      </c>
      <c r="I554">
        <v>2</v>
      </c>
      <c r="J554" t="s">
        <v>30</v>
      </c>
      <c r="K554" t="s">
        <v>32</v>
      </c>
      <c r="L554">
        <v>54</v>
      </c>
      <c r="M554" t="str">
        <f t="shared" si="8"/>
        <v>Adult</v>
      </c>
      <c r="N554" t="s">
        <v>15</v>
      </c>
    </row>
    <row r="555" spans="1:14" x14ac:dyDescent="0.25">
      <c r="A555">
        <v>17533</v>
      </c>
      <c r="B555" t="s">
        <v>35</v>
      </c>
      <c r="C555" t="s">
        <v>34</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35</v>
      </c>
      <c r="C556" t="s">
        <v>33</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36</v>
      </c>
      <c r="C557" t="s">
        <v>34</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35</v>
      </c>
      <c r="C558" t="s">
        <v>34</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35</v>
      </c>
      <c r="C559" t="s">
        <v>33</v>
      </c>
      <c r="D559" s="3">
        <v>40000</v>
      </c>
      <c r="E559">
        <v>3</v>
      </c>
      <c r="F559" t="s">
        <v>19</v>
      </c>
      <c r="G559" t="s">
        <v>20</v>
      </c>
      <c r="H559" t="s">
        <v>15</v>
      </c>
      <c r="I559">
        <v>0</v>
      </c>
      <c r="J559" t="s">
        <v>26</v>
      </c>
      <c r="K559" t="s">
        <v>32</v>
      </c>
      <c r="L559">
        <v>31</v>
      </c>
      <c r="M559" t="str">
        <f t="shared" si="8"/>
        <v>Youth</v>
      </c>
      <c r="N559" t="s">
        <v>18</v>
      </c>
    </row>
    <row r="560" spans="1:14" x14ac:dyDescent="0.25">
      <c r="A560">
        <v>23200</v>
      </c>
      <c r="B560" t="s">
        <v>35</v>
      </c>
      <c r="C560" t="s">
        <v>33</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36</v>
      </c>
      <c r="C561" t="s">
        <v>33</v>
      </c>
      <c r="D561" s="3">
        <v>60000</v>
      </c>
      <c r="E561">
        <v>2</v>
      </c>
      <c r="F561" t="s">
        <v>13</v>
      </c>
      <c r="G561" t="s">
        <v>28</v>
      </c>
      <c r="H561" t="s">
        <v>15</v>
      </c>
      <c r="I561">
        <v>0</v>
      </c>
      <c r="J561" t="s">
        <v>30</v>
      </c>
      <c r="K561" t="s">
        <v>32</v>
      </c>
      <c r="L561">
        <v>58</v>
      </c>
      <c r="M561" t="str">
        <f t="shared" si="8"/>
        <v>Adult</v>
      </c>
      <c r="N561" t="s">
        <v>18</v>
      </c>
    </row>
    <row r="562" spans="1:14" x14ac:dyDescent="0.25">
      <c r="A562">
        <v>18577</v>
      </c>
      <c r="B562" t="s">
        <v>35</v>
      </c>
      <c r="C562" t="s">
        <v>33</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35</v>
      </c>
      <c r="C563" t="s">
        <v>33</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35</v>
      </c>
      <c r="C564" t="s">
        <v>33</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36</v>
      </c>
      <c r="C565" t="s">
        <v>33</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36</v>
      </c>
      <c r="C566" t="s">
        <v>34</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35</v>
      </c>
      <c r="C567" t="s">
        <v>34</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35</v>
      </c>
      <c r="C568" t="s">
        <v>33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35</v>
      </c>
      <c r="C569" t="s">
        <v>34</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35</v>
      </c>
      <c r="C570" t="s">
        <v>34</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36</v>
      </c>
      <c r="C571" t="s">
        <v>34</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35</v>
      </c>
      <c r="C572" t="s">
        <v>34</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35</v>
      </c>
      <c r="C573" t="s">
        <v>34</v>
      </c>
      <c r="D573" s="3">
        <v>40000</v>
      </c>
      <c r="E573">
        <v>2</v>
      </c>
      <c r="F573" t="s">
        <v>29</v>
      </c>
      <c r="G573" t="s">
        <v>14</v>
      </c>
      <c r="H573" t="s">
        <v>15</v>
      </c>
      <c r="I573">
        <v>2</v>
      </c>
      <c r="J573" t="s">
        <v>22</v>
      </c>
      <c r="K573" t="s">
        <v>32</v>
      </c>
      <c r="L573">
        <v>55</v>
      </c>
      <c r="M573" t="str">
        <f t="shared" si="8"/>
        <v>Adult</v>
      </c>
      <c r="N573" t="s">
        <v>18</v>
      </c>
    </row>
    <row r="574" spans="1:14" x14ac:dyDescent="0.25">
      <c r="A574">
        <v>23549</v>
      </c>
      <c r="B574" t="s">
        <v>36</v>
      </c>
      <c r="C574" t="s">
        <v>34</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35</v>
      </c>
      <c r="C575" t="s">
        <v>34</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33</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36</v>
      </c>
      <c r="C577" t="s">
        <v>34</v>
      </c>
      <c r="D577" s="3">
        <v>60000</v>
      </c>
      <c r="E577">
        <v>2</v>
      </c>
      <c r="F577" t="s">
        <v>19</v>
      </c>
      <c r="G577" t="s">
        <v>21</v>
      </c>
      <c r="H577" t="s">
        <v>15</v>
      </c>
      <c r="I577">
        <v>1</v>
      </c>
      <c r="J577" t="s">
        <v>30</v>
      </c>
      <c r="K577" t="s">
        <v>32</v>
      </c>
      <c r="L577">
        <v>56</v>
      </c>
      <c r="M577" t="str">
        <f t="shared" si="8"/>
        <v>Adult</v>
      </c>
      <c r="N577" t="s">
        <v>18</v>
      </c>
    </row>
    <row r="578" spans="1:14" x14ac:dyDescent="0.25">
      <c r="A578">
        <v>18752</v>
      </c>
      <c r="B578" t="s">
        <v>36</v>
      </c>
      <c r="C578" t="s">
        <v>33</v>
      </c>
      <c r="D578" s="3">
        <v>40000</v>
      </c>
      <c r="E578">
        <v>0</v>
      </c>
      <c r="F578" t="s">
        <v>27</v>
      </c>
      <c r="G578" t="s">
        <v>14</v>
      </c>
      <c r="H578" t="s">
        <v>15</v>
      </c>
      <c r="I578">
        <v>1</v>
      </c>
      <c r="J578" t="s">
        <v>23</v>
      </c>
      <c r="K578" t="s">
        <v>32</v>
      </c>
      <c r="L578">
        <v>31</v>
      </c>
      <c r="M578" t="str">
        <f t="shared" si="8"/>
        <v>Youth</v>
      </c>
      <c r="N578" t="s">
        <v>18</v>
      </c>
    </row>
    <row r="579" spans="1:14" x14ac:dyDescent="0.25">
      <c r="A579">
        <v>16917</v>
      </c>
      <c r="B579" t="s">
        <v>35</v>
      </c>
      <c r="C579" t="s">
        <v>34</v>
      </c>
      <c r="D579" s="3">
        <v>120000</v>
      </c>
      <c r="E579">
        <v>1</v>
      </c>
      <c r="F579" t="s">
        <v>13</v>
      </c>
      <c r="G579" t="s">
        <v>28</v>
      </c>
      <c r="H579" t="s">
        <v>15</v>
      </c>
      <c r="I579">
        <v>4</v>
      </c>
      <c r="J579" t="s">
        <v>16</v>
      </c>
      <c r="K579" t="s">
        <v>32</v>
      </c>
      <c r="L579">
        <v>38</v>
      </c>
      <c r="M579" t="str">
        <f t="shared" ref="M579:M642" si="9">IF(AND(L579:L1578&lt;=31,L579:L1578&gt;=18),"Youth",IF(AND(L579:L1578&gt;31,L579:L1578&lt;=60),"Adult",IF(L579:L1578&lt;18,"Child","Old")))</f>
        <v>Adult</v>
      </c>
      <c r="N579" t="s">
        <v>18</v>
      </c>
    </row>
    <row r="580" spans="1:14" x14ac:dyDescent="0.25">
      <c r="A580">
        <v>15313</v>
      </c>
      <c r="B580" t="s">
        <v>35</v>
      </c>
      <c r="C580" t="s">
        <v>34</v>
      </c>
      <c r="D580" s="3">
        <v>60000</v>
      </c>
      <c r="E580">
        <v>4</v>
      </c>
      <c r="F580" t="s">
        <v>13</v>
      </c>
      <c r="G580" t="s">
        <v>28</v>
      </c>
      <c r="H580" t="s">
        <v>15</v>
      </c>
      <c r="I580">
        <v>2</v>
      </c>
      <c r="J580" t="s">
        <v>22</v>
      </c>
      <c r="K580" t="s">
        <v>32</v>
      </c>
      <c r="L580">
        <v>59</v>
      </c>
      <c r="M580" t="str">
        <f t="shared" si="9"/>
        <v>Adult</v>
      </c>
      <c r="N580" t="s">
        <v>18</v>
      </c>
    </row>
    <row r="581" spans="1:14" x14ac:dyDescent="0.25">
      <c r="A581">
        <v>25329</v>
      </c>
      <c r="B581" t="s">
        <v>36</v>
      </c>
      <c r="C581" t="s">
        <v>33</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35</v>
      </c>
      <c r="C582" t="s">
        <v>33</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35</v>
      </c>
      <c r="C583" t="s">
        <v>34</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35</v>
      </c>
      <c r="C584" t="s">
        <v>34</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35</v>
      </c>
      <c r="C585" t="s">
        <v>34</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36</v>
      </c>
      <c r="C586" t="s">
        <v>34</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36</v>
      </c>
      <c r="C587" t="s">
        <v>34</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35</v>
      </c>
      <c r="C588" t="s">
        <v>34</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35</v>
      </c>
      <c r="C589" t="s">
        <v>33</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35</v>
      </c>
      <c r="C590" t="s">
        <v>33</v>
      </c>
      <c r="D590" s="3">
        <v>90000</v>
      </c>
      <c r="E590">
        <v>2</v>
      </c>
      <c r="F590" t="s">
        <v>27</v>
      </c>
      <c r="G590" t="s">
        <v>21</v>
      </c>
      <c r="H590" t="s">
        <v>15</v>
      </c>
      <c r="I590">
        <v>1</v>
      </c>
      <c r="J590" t="s">
        <v>30</v>
      </c>
      <c r="K590" t="s">
        <v>32</v>
      </c>
      <c r="L590">
        <v>51</v>
      </c>
      <c r="M590" t="str">
        <f t="shared" si="9"/>
        <v>Adult</v>
      </c>
      <c r="N590" t="s">
        <v>15</v>
      </c>
    </row>
    <row r="591" spans="1:14" x14ac:dyDescent="0.25">
      <c r="A591">
        <v>12100</v>
      </c>
      <c r="B591" t="s">
        <v>36</v>
      </c>
      <c r="C591" t="s">
        <v>34</v>
      </c>
      <c r="D591" s="3">
        <v>60000</v>
      </c>
      <c r="E591">
        <v>2</v>
      </c>
      <c r="F591" t="s">
        <v>13</v>
      </c>
      <c r="G591" t="s">
        <v>28</v>
      </c>
      <c r="H591" t="s">
        <v>15</v>
      </c>
      <c r="I591">
        <v>0</v>
      </c>
      <c r="J591" t="s">
        <v>30</v>
      </c>
      <c r="K591" t="s">
        <v>32</v>
      </c>
      <c r="L591">
        <v>57</v>
      </c>
      <c r="M591" t="str">
        <f t="shared" si="9"/>
        <v>Adult</v>
      </c>
      <c r="N591" t="s">
        <v>18</v>
      </c>
    </row>
    <row r="592" spans="1:14" x14ac:dyDescent="0.25">
      <c r="A592">
        <v>23158</v>
      </c>
      <c r="B592" t="s">
        <v>35</v>
      </c>
      <c r="C592" t="s">
        <v>33</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35</v>
      </c>
      <c r="C593" t="s">
        <v>34</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36</v>
      </c>
      <c r="C594" t="s">
        <v>33</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36</v>
      </c>
      <c r="C595" t="s">
        <v>33</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35</v>
      </c>
      <c r="C596" t="s">
        <v>34</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35</v>
      </c>
      <c r="C598" t="s">
        <v>33</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36</v>
      </c>
      <c r="C599" t="s">
        <v>34</v>
      </c>
      <c r="D599" s="3">
        <v>40000</v>
      </c>
      <c r="E599">
        <v>2</v>
      </c>
      <c r="F599" t="s">
        <v>27</v>
      </c>
      <c r="G599" t="s">
        <v>21</v>
      </c>
      <c r="H599" t="s">
        <v>18</v>
      </c>
      <c r="I599">
        <v>1</v>
      </c>
      <c r="J599" t="s">
        <v>22</v>
      </c>
      <c r="K599" t="s">
        <v>32</v>
      </c>
      <c r="L599">
        <v>58</v>
      </c>
      <c r="M599" t="str">
        <f t="shared" si="9"/>
        <v>Adult</v>
      </c>
      <c r="N599" t="s">
        <v>15</v>
      </c>
    </row>
    <row r="600" spans="1:14" x14ac:dyDescent="0.25">
      <c r="A600">
        <v>24398</v>
      </c>
      <c r="B600" t="s">
        <v>35</v>
      </c>
      <c r="C600" t="s">
        <v>34</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35</v>
      </c>
      <c r="C601" t="s">
        <v>33</v>
      </c>
      <c r="D601" s="3">
        <v>60000</v>
      </c>
      <c r="E601">
        <v>2</v>
      </c>
      <c r="F601" t="s">
        <v>19</v>
      </c>
      <c r="G601" t="s">
        <v>21</v>
      </c>
      <c r="H601" t="s">
        <v>15</v>
      </c>
      <c r="I601">
        <v>1</v>
      </c>
      <c r="J601" t="s">
        <v>22</v>
      </c>
      <c r="K601" t="s">
        <v>32</v>
      </c>
      <c r="L601">
        <v>57</v>
      </c>
      <c r="M601" t="str">
        <f t="shared" si="9"/>
        <v>Adult</v>
      </c>
      <c r="N601" t="s">
        <v>15</v>
      </c>
    </row>
    <row r="602" spans="1:14" x14ac:dyDescent="0.25">
      <c r="A602">
        <v>28609</v>
      </c>
      <c r="B602" t="s">
        <v>35</v>
      </c>
      <c r="C602" t="s">
        <v>34</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36</v>
      </c>
      <c r="C603" t="s">
        <v>34</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36</v>
      </c>
      <c r="C604" t="s">
        <v>34</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35</v>
      </c>
      <c r="C605" t="s">
        <v>34</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35</v>
      </c>
      <c r="C606" t="s">
        <v>34</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36</v>
      </c>
      <c r="C607" t="s">
        <v>34</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36</v>
      </c>
      <c r="C608" t="s">
        <v>34</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36</v>
      </c>
      <c r="C609" t="s">
        <v>33</v>
      </c>
      <c r="D609" s="3">
        <v>70000</v>
      </c>
      <c r="E609">
        <v>5</v>
      </c>
      <c r="F609" t="s">
        <v>31</v>
      </c>
      <c r="G609" t="s">
        <v>21</v>
      </c>
      <c r="H609" t="s">
        <v>15</v>
      </c>
      <c r="I609">
        <v>3</v>
      </c>
      <c r="J609" t="s">
        <v>30</v>
      </c>
      <c r="K609" t="s">
        <v>32</v>
      </c>
      <c r="L609">
        <v>46</v>
      </c>
      <c r="M609" t="str">
        <f t="shared" si="9"/>
        <v>Adult</v>
      </c>
      <c r="N609" t="s">
        <v>15</v>
      </c>
    </row>
    <row r="610" spans="1:14" x14ac:dyDescent="0.25">
      <c r="A610">
        <v>16890</v>
      </c>
      <c r="B610" t="s">
        <v>35</v>
      </c>
      <c r="C610" t="s">
        <v>34</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35</v>
      </c>
      <c r="C611" t="s">
        <v>34</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35</v>
      </c>
      <c r="C612" t="s">
        <v>34</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35</v>
      </c>
      <c r="C613" t="s">
        <v>33</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36</v>
      </c>
      <c r="C614" t="s">
        <v>33</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36</v>
      </c>
      <c r="C615" t="s">
        <v>34</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35</v>
      </c>
      <c r="C616" t="s">
        <v>33</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36</v>
      </c>
      <c r="C617" t="s">
        <v>33</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36</v>
      </c>
      <c r="C618" t="s">
        <v>33</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35</v>
      </c>
      <c r="C619" t="s">
        <v>34</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36</v>
      </c>
      <c r="C620" t="s">
        <v>33</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36</v>
      </c>
      <c r="C621" t="s">
        <v>33</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35</v>
      </c>
      <c r="C622" t="s">
        <v>33</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35</v>
      </c>
      <c r="C623" t="s">
        <v>34</v>
      </c>
      <c r="D623" s="3">
        <v>70000</v>
      </c>
      <c r="E623">
        <v>4</v>
      </c>
      <c r="F623" t="s">
        <v>13</v>
      </c>
      <c r="G623" t="s">
        <v>28</v>
      </c>
      <c r="H623" t="s">
        <v>15</v>
      </c>
      <c r="I623">
        <v>1</v>
      </c>
      <c r="J623" t="s">
        <v>26</v>
      </c>
      <c r="K623" t="s">
        <v>32</v>
      </c>
      <c r="L623">
        <v>58</v>
      </c>
      <c r="M623" t="str">
        <f t="shared" si="9"/>
        <v>Adult</v>
      </c>
      <c r="N623" t="s">
        <v>18</v>
      </c>
    </row>
    <row r="624" spans="1:14" x14ac:dyDescent="0.25">
      <c r="A624">
        <v>25101</v>
      </c>
      <c r="B624" t="s">
        <v>35</v>
      </c>
      <c r="C624" t="s">
        <v>34</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35</v>
      </c>
      <c r="C625" t="s">
        <v>33</v>
      </c>
      <c r="D625" s="3">
        <v>70000</v>
      </c>
      <c r="E625">
        <v>4</v>
      </c>
      <c r="F625" t="s">
        <v>19</v>
      </c>
      <c r="G625" t="s">
        <v>21</v>
      </c>
      <c r="H625" t="s">
        <v>15</v>
      </c>
      <c r="I625">
        <v>1</v>
      </c>
      <c r="J625" t="s">
        <v>26</v>
      </c>
      <c r="K625" t="s">
        <v>32</v>
      </c>
      <c r="L625">
        <v>55</v>
      </c>
      <c r="M625" t="str">
        <f t="shared" si="9"/>
        <v>Adult</v>
      </c>
      <c r="N625" t="s">
        <v>18</v>
      </c>
    </row>
    <row r="626" spans="1:14" x14ac:dyDescent="0.25">
      <c r="A626">
        <v>25943</v>
      </c>
      <c r="B626" t="s">
        <v>36</v>
      </c>
      <c r="C626" t="s">
        <v>33</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35</v>
      </c>
      <c r="C627" t="s">
        <v>34</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35</v>
      </c>
      <c r="C628" t="s">
        <v>33</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35</v>
      </c>
      <c r="C629" t="s">
        <v>33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34</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35</v>
      </c>
      <c r="C631" t="s">
        <v>33</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35</v>
      </c>
      <c r="C632" t="s">
        <v>34</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36</v>
      </c>
      <c r="C633" t="s">
        <v>34</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36</v>
      </c>
      <c r="C634" t="s">
        <v>33</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35</v>
      </c>
      <c r="C635" t="s">
        <v>33</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35</v>
      </c>
      <c r="C636" t="s">
        <v>34</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33</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36</v>
      </c>
      <c r="C638" t="s">
        <v>33</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36</v>
      </c>
      <c r="C639" t="s">
        <v>34</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36</v>
      </c>
      <c r="C640" t="s">
        <v>34</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35</v>
      </c>
      <c r="C641" t="s">
        <v>34</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35</v>
      </c>
      <c r="C642" t="s">
        <v>33</v>
      </c>
      <c r="D642" s="3">
        <v>60000</v>
      </c>
      <c r="E642">
        <v>2</v>
      </c>
      <c r="F642" t="s">
        <v>19</v>
      </c>
      <c r="G642" t="s">
        <v>21</v>
      </c>
      <c r="H642" t="s">
        <v>15</v>
      </c>
      <c r="I642">
        <v>2</v>
      </c>
      <c r="J642" t="s">
        <v>22</v>
      </c>
      <c r="K642" t="s">
        <v>32</v>
      </c>
      <c r="L642">
        <v>56</v>
      </c>
      <c r="M642" t="str">
        <f t="shared" si="9"/>
        <v>Adult</v>
      </c>
      <c r="N642" t="s">
        <v>15</v>
      </c>
    </row>
    <row r="643" spans="1:14" x14ac:dyDescent="0.25">
      <c r="A643">
        <v>21441</v>
      </c>
      <c r="B643" t="s">
        <v>35</v>
      </c>
      <c r="C643" t="s">
        <v>34</v>
      </c>
      <c r="D643" s="3">
        <v>50000</v>
      </c>
      <c r="E643">
        <v>4</v>
      </c>
      <c r="F643" t="s">
        <v>13</v>
      </c>
      <c r="G643" t="s">
        <v>28</v>
      </c>
      <c r="H643" t="s">
        <v>15</v>
      </c>
      <c r="I643">
        <v>2</v>
      </c>
      <c r="J643" t="s">
        <v>30</v>
      </c>
      <c r="K643" t="s">
        <v>32</v>
      </c>
      <c r="L643">
        <v>64</v>
      </c>
      <c r="M643" t="str">
        <f t="shared" ref="M643:M706" si="10">IF(AND(L643:L1642&lt;=31,L643:L1642&gt;=18),"Youth",IF(AND(L643:L1642&gt;31,L643:L1642&lt;=60),"Adult",IF(L643:L1642&lt;18,"Child","Old")))</f>
        <v>Old</v>
      </c>
      <c r="N643" t="s">
        <v>18</v>
      </c>
    </row>
    <row r="644" spans="1:14" x14ac:dyDescent="0.25">
      <c r="A644">
        <v>21741</v>
      </c>
      <c r="B644" t="s">
        <v>35</v>
      </c>
      <c r="C644" t="s">
        <v>33</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35</v>
      </c>
      <c r="C645" t="s">
        <v>33</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35</v>
      </c>
      <c r="C646" t="s">
        <v>33</v>
      </c>
      <c r="D646" s="3">
        <v>60000</v>
      </c>
      <c r="E646">
        <v>5</v>
      </c>
      <c r="F646" t="s">
        <v>13</v>
      </c>
      <c r="G646" t="s">
        <v>14</v>
      </c>
      <c r="H646" t="s">
        <v>15</v>
      </c>
      <c r="I646">
        <v>3</v>
      </c>
      <c r="J646" t="s">
        <v>30</v>
      </c>
      <c r="K646" t="s">
        <v>32</v>
      </c>
      <c r="L646">
        <v>41</v>
      </c>
      <c r="M646" t="str">
        <f t="shared" si="10"/>
        <v>Adult</v>
      </c>
      <c r="N646" t="s">
        <v>18</v>
      </c>
    </row>
    <row r="647" spans="1:14" x14ac:dyDescent="0.25">
      <c r="A647">
        <v>16217</v>
      </c>
      <c r="B647" t="s">
        <v>36</v>
      </c>
      <c r="C647" t="s">
        <v>33</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36</v>
      </c>
      <c r="C648" t="s">
        <v>33</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36</v>
      </c>
      <c r="C649" t="s">
        <v>34</v>
      </c>
      <c r="D649" s="3">
        <v>40000</v>
      </c>
      <c r="E649">
        <v>0</v>
      </c>
      <c r="F649" t="s">
        <v>27</v>
      </c>
      <c r="G649" t="s">
        <v>14</v>
      </c>
      <c r="H649" t="s">
        <v>15</v>
      </c>
      <c r="I649">
        <v>2</v>
      </c>
      <c r="J649" t="s">
        <v>23</v>
      </c>
      <c r="K649" t="s">
        <v>32</v>
      </c>
      <c r="L649">
        <v>31</v>
      </c>
      <c r="M649" t="str">
        <f t="shared" si="10"/>
        <v>Youth</v>
      </c>
      <c r="N649" t="s">
        <v>18</v>
      </c>
    </row>
    <row r="650" spans="1:14" x14ac:dyDescent="0.25">
      <c r="A650">
        <v>25872</v>
      </c>
      <c r="B650" t="s">
        <v>36</v>
      </c>
      <c r="C650" t="s">
        <v>33</v>
      </c>
      <c r="D650" s="3">
        <v>70000</v>
      </c>
      <c r="E650">
        <v>2</v>
      </c>
      <c r="F650" t="s">
        <v>13</v>
      </c>
      <c r="G650" t="s">
        <v>28</v>
      </c>
      <c r="H650" t="s">
        <v>18</v>
      </c>
      <c r="I650">
        <v>1</v>
      </c>
      <c r="J650" t="s">
        <v>22</v>
      </c>
      <c r="K650" t="s">
        <v>32</v>
      </c>
      <c r="L650">
        <v>58</v>
      </c>
      <c r="M650" t="str">
        <f t="shared" si="10"/>
        <v>Adult</v>
      </c>
      <c r="N650" t="s">
        <v>15</v>
      </c>
    </row>
    <row r="651" spans="1:14" x14ac:dyDescent="0.25">
      <c r="A651">
        <v>19164</v>
      </c>
      <c r="B651" t="s">
        <v>36</v>
      </c>
      <c r="C651" t="s">
        <v>33</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36</v>
      </c>
      <c r="C652" t="s">
        <v>33</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36</v>
      </c>
      <c r="C653" t="s">
        <v>34</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35</v>
      </c>
      <c r="C654" t="s">
        <v>34</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36</v>
      </c>
      <c r="C655" t="s">
        <v>34</v>
      </c>
      <c r="D655" s="3">
        <v>30000</v>
      </c>
      <c r="E655">
        <v>0</v>
      </c>
      <c r="F655" t="s">
        <v>27</v>
      </c>
      <c r="G655" t="s">
        <v>14</v>
      </c>
      <c r="H655" t="s">
        <v>18</v>
      </c>
      <c r="I655">
        <v>2</v>
      </c>
      <c r="J655" t="s">
        <v>26</v>
      </c>
      <c r="K655" t="s">
        <v>32</v>
      </c>
      <c r="L655">
        <v>31</v>
      </c>
      <c r="M655" t="str">
        <f t="shared" si="10"/>
        <v>Youth</v>
      </c>
      <c r="N655" t="s">
        <v>15</v>
      </c>
    </row>
    <row r="656" spans="1:14" x14ac:dyDescent="0.25">
      <c r="A656">
        <v>29106</v>
      </c>
      <c r="B656" t="s">
        <v>36</v>
      </c>
      <c r="C656" t="s">
        <v>34</v>
      </c>
      <c r="D656" s="3">
        <v>40000</v>
      </c>
      <c r="E656">
        <v>0</v>
      </c>
      <c r="F656" t="s">
        <v>27</v>
      </c>
      <c r="G656" t="s">
        <v>14</v>
      </c>
      <c r="H656" t="s">
        <v>18</v>
      </c>
      <c r="I656">
        <v>2</v>
      </c>
      <c r="J656" t="s">
        <v>26</v>
      </c>
      <c r="K656" t="s">
        <v>32</v>
      </c>
      <c r="L656">
        <v>31</v>
      </c>
      <c r="M656" t="str">
        <f t="shared" si="10"/>
        <v>Youth</v>
      </c>
      <c r="N656" t="s">
        <v>15</v>
      </c>
    </row>
    <row r="657" spans="1:14" x14ac:dyDescent="0.25">
      <c r="A657">
        <v>26236</v>
      </c>
      <c r="B657" t="s">
        <v>35</v>
      </c>
      <c r="C657" t="s">
        <v>33</v>
      </c>
      <c r="D657" s="3">
        <v>40000</v>
      </c>
      <c r="E657">
        <v>3</v>
      </c>
      <c r="F657" t="s">
        <v>19</v>
      </c>
      <c r="G657" t="s">
        <v>20</v>
      </c>
      <c r="H657" t="s">
        <v>15</v>
      </c>
      <c r="I657">
        <v>1</v>
      </c>
      <c r="J657" t="s">
        <v>16</v>
      </c>
      <c r="K657" t="s">
        <v>32</v>
      </c>
      <c r="L657">
        <v>31</v>
      </c>
      <c r="M657" t="str">
        <f t="shared" si="10"/>
        <v>Youth</v>
      </c>
      <c r="N657" t="s">
        <v>18</v>
      </c>
    </row>
    <row r="658" spans="1:14" x14ac:dyDescent="0.25">
      <c r="A658">
        <v>17531</v>
      </c>
      <c r="B658" t="s">
        <v>35</v>
      </c>
      <c r="C658" t="s">
        <v>34</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35</v>
      </c>
      <c r="C659" t="s">
        <v>34</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36</v>
      </c>
      <c r="C660" t="s">
        <v>34</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36</v>
      </c>
      <c r="C661" t="s">
        <v>33</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35</v>
      </c>
      <c r="C662" t="s">
        <v>33</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36</v>
      </c>
      <c r="C663" t="s">
        <v>34</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36</v>
      </c>
      <c r="C664" t="s">
        <v>33</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35</v>
      </c>
      <c r="C665" t="s">
        <v>33</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35</v>
      </c>
      <c r="C666" t="s">
        <v>33</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35</v>
      </c>
      <c r="C667" t="s">
        <v>34</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35</v>
      </c>
      <c r="C668" t="s">
        <v>33</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35</v>
      </c>
      <c r="C669" t="s">
        <v>33</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35</v>
      </c>
      <c r="C670" t="s">
        <v>33</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35</v>
      </c>
      <c r="C671" t="s">
        <v>33</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35</v>
      </c>
      <c r="C672" t="s">
        <v>34</v>
      </c>
      <c r="D672" s="3">
        <v>70000</v>
      </c>
      <c r="E672">
        <v>2</v>
      </c>
      <c r="F672" t="s">
        <v>19</v>
      </c>
      <c r="G672" t="s">
        <v>21</v>
      </c>
      <c r="H672" t="s">
        <v>15</v>
      </c>
      <c r="I672">
        <v>1</v>
      </c>
      <c r="J672" t="s">
        <v>30</v>
      </c>
      <c r="K672" t="s">
        <v>32</v>
      </c>
      <c r="L672">
        <v>59</v>
      </c>
      <c r="M672" t="str">
        <f t="shared" si="10"/>
        <v>Adult</v>
      </c>
      <c r="N672" t="s">
        <v>18</v>
      </c>
    </row>
    <row r="673" spans="1:14" x14ac:dyDescent="0.25">
      <c r="A673">
        <v>22252</v>
      </c>
      <c r="B673" t="s">
        <v>36</v>
      </c>
      <c r="C673" t="s">
        <v>33</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36</v>
      </c>
      <c r="C674" t="s">
        <v>33</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36</v>
      </c>
      <c r="C675" t="s">
        <v>33</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35</v>
      </c>
      <c r="C676" t="s">
        <v>33</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35</v>
      </c>
      <c r="C677" t="s">
        <v>34</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35</v>
      </c>
      <c r="C678" t="s">
        <v>34</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35</v>
      </c>
      <c r="C679" t="s">
        <v>34</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35</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34</v>
      </c>
      <c r="D681" s="3">
        <v>60000</v>
      </c>
      <c r="E681">
        <v>4</v>
      </c>
      <c r="F681" t="s">
        <v>13</v>
      </c>
      <c r="G681" t="s">
        <v>28</v>
      </c>
      <c r="H681" t="s">
        <v>15</v>
      </c>
      <c r="I681">
        <v>2</v>
      </c>
      <c r="J681" t="s">
        <v>30</v>
      </c>
      <c r="K681" t="s">
        <v>32</v>
      </c>
      <c r="L681">
        <v>60</v>
      </c>
      <c r="M681" t="str">
        <f t="shared" si="10"/>
        <v>Adult</v>
      </c>
      <c r="N681" t="s">
        <v>18</v>
      </c>
    </row>
    <row r="682" spans="1:14" x14ac:dyDescent="0.25">
      <c r="A682">
        <v>11165</v>
      </c>
      <c r="B682" t="s">
        <v>35</v>
      </c>
      <c r="C682" t="s">
        <v>33</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36</v>
      </c>
      <c r="C683" t="s">
        <v>33</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35</v>
      </c>
      <c r="C684" t="s">
        <v>34</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35</v>
      </c>
      <c r="C685" t="s">
        <v>33</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36</v>
      </c>
      <c r="C686" t="s">
        <v>33</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36</v>
      </c>
      <c r="C687" t="s">
        <v>33</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35</v>
      </c>
      <c r="C688" t="s">
        <v>33</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36</v>
      </c>
      <c r="C689" t="s">
        <v>34</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36</v>
      </c>
      <c r="C690" t="s">
        <v>34</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35</v>
      </c>
      <c r="C691" t="s">
        <v>34</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36</v>
      </c>
      <c r="C692" t="s">
        <v>33</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35</v>
      </c>
      <c r="C693" t="s">
        <v>34</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35</v>
      </c>
      <c r="C694" t="s">
        <v>34</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36</v>
      </c>
      <c r="C695" t="s">
        <v>33</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36</v>
      </c>
      <c r="C696" t="s">
        <v>33</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35</v>
      </c>
      <c r="C697" t="s">
        <v>34</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36</v>
      </c>
      <c r="C698" t="s">
        <v>34</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35</v>
      </c>
      <c r="C699" t="s">
        <v>33</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35</v>
      </c>
      <c r="C700" t="s">
        <v>34</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36</v>
      </c>
      <c r="C701" t="s">
        <v>34</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35</v>
      </c>
      <c r="C702" t="s">
        <v>33</v>
      </c>
      <c r="D702" s="3">
        <v>70000</v>
      </c>
      <c r="E702">
        <v>4</v>
      </c>
      <c r="F702" t="s">
        <v>13</v>
      </c>
      <c r="G702" t="s">
        <v>28</v>
      </c>
      <c r="H702" t="s">
        <v>15</v>
      </c>
      <c r="I702">
        <v>1</v>
      </c>
      <c r="J702" t="s">
        <v>26</v>
      </c>
      <c r="K702" t="s">
        <v>32</v>
      </c>
      <c r="L702">
        <v>59</v>
      </c>
      <c r="M702" t="str">
        <f t="shared" si="10"/>
        <v>Adult</v>
      </c>
      <c r="N702" t="s">
        <v>18</v>
      </c>
    </row>
    <row r="703" spans="1:14" x14ac:dyDescent="0.25">
      <c r="A703">
        <v>22014</v>
      </c>
      <c r="B703" t="s">
        <v>36</v>
      </c>
      <c r="C703" t="s">
        <v>34</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35</v>
      </c>
      <c r="C704" t="s">
        <v>34</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36</v>
      </c>
      <c r="C705" t="s">
        <v>33</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36</v>
      </c>
      <c r="C706" t="s">
        <v>33</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35</v>
      </c>
      <c r="C707" t="s">
        <v>33</v>
      </c>
      <c r="D707" s="3">
        <v>70000</v>
      </c>
      <c r="E707">
        <v>4</v>
      </c>
      <c r="F707" t="s">
        <v>13</v>
      </c>
      <c r="G707" t="s">
        <v>28</v>
      </c>
      <c r="H707" t="s">
        <v>15</v>
      </c>
      <c r="I707">
        <v>1</v>
      </c>
      <c r="J707" t="s">
        <v>30</v>
      </c>
      <c r="K707" t="s">
        <v>32</v>
      </c>
      <c r="L707">
        <v>59</v>
      </c>
      <c r="M707" t="str">
        <f t="shared" ref="M707:M770" si="11">IF(AND(L707:L1706&lt;=31,L707:L1706&gt;=18),"Youth",IF(AND(L707:L1706&gt;31,L707:L1706&lt;=60),"Adult",IF(L707:L1706&lt;18,"Child","Old")))</f>
        <v>Adult</v>
      </c>
      <c r="N707" t="s">
        <v>18</v>
      </c>
    </row>
    <row r="708" spans="1:14" x14ac:dyDescent="0.25">
      <c r="A708">
        <v>20296</v>
      </c>
      <c r="B708" t="s">
        <v>36</v>
      </c>
      <c r="C708" t="s">
        <v>33</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35</v>
      </c>
      <c r="C709" t="s">
        <v>33</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35</v>
      </c>
      <c r="C710" t="s">
        <v>34</v>
      </c>
      <c r="D710" s="3">
        <v>70000</v>
      </c>
      <c r="E710">
        <v>5</v>
      </c>
      <c r="F710" t="s">
        <v>13</v>
      </c>
      <c r="G710" t="s">
        <v>28</v>
      </c>
      <c r="H710" t="s">
        <v>15</v>
      </c>
      <c r="I710">
        <v>4</v>
      </c>
      <c r="J710" t="s">
        <v>30</v>
      </c>
      <c r="K710" t="s">
        <v>32</v>
      </c>
      <c r="L710">
        <v>60</v>
      </c>
      <c r="M710" t="str">
        <f t="shared" si="11"/>
        <v>Adult</v>
      </c>
      <c r="N710" t="s">
        <v>18</v>
      </c>
    </row>
    <row r="711" spans="1:14" x14ac:dyDescent="0.25">
      <c r="A711">
        <v>23712</v>
      </c>
      <c r="B711" t="s">
        <v>36</v>
      </c>
      <c r="C711" t="s">
        <v>33</v>
      </c>
      <c r="D711" s="3">
        <v>70000</v>
      </c>
      <c r="E711">
        <v>2</v>
      </c>
      <c r="F711" t="s">
        <v>13</v>
      </c>
      <c r="G711" t="s">
        <v>28</v>
      </c>
      <c r="H711" t="s">
        <v>15</v>
      </c>
      <c r="I711">
        <v>1</v>
      </c>
      <c r="J711" t="s">
        <v>30</v>
      </c>
      <c r="K711" t="s">
        <v>32</v>
      </c>
      <c r="L711">
        <v>59</v>
      </c>
      <c r="M711" t="str">
        <f t="shared" si="11"/>
        <v>Adult</v>
      </c>
      <c r="N711" t="s">
        <v>18</v>
      </c>
    </row>
    <row r="712" spans="1:14" x14ac:dyDescent="0.25">
      <c r="A712">
        <v>23358</v>
      </c>
      <c r="B712" t="s">
        <v>35</v>
      </c>
      <c r="C712" t="s">
        <v>34</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35</v>
      </c>
      <c r="C713" t="s">
        <v>33</v>
      </c>
      <c r="D713" s="3">
        <v>70000</v>
      </c>
      <c r="E713">
        <v>2</v>
      </c>
      <c r="F713" t="s">
        <v>19</v>
      </c>
      <c r="G713" t="s">
        <v>21</v>
      </c>
      <c r="H713" t="s">
        <v>15</v>
      </c>
      <c r="I713">
        <v>1</v>
      </c>
      <c r="J713" t="s">
        <v>30</v>
      </c>
      <c r="K713" t="s">
        <v>32</v>
      </c>
      <c r="L713">
        <v>58</v>
      </c>
      <c r="M713" t="str">
        <f t="shared" si="11"/>
        <v>Adult</v>
      </c>
      <c r="N713" t="s">
        <v>18</v>
      </c>
    </row>
    <row r="714" spans="1:14" x14ac:dyDescent="0.25">
      <c r="A714">
        <v>28026</v>
      </c>
      <c r="B714" t="s">
        <v>35</v>
      </c>
      <c r="C714" t="s">
        <v>33</v>
      </c>
      <c r="D714" s="3">
        <v>40000</v>
      </c>
      <c r="E714">
        <v>2</v>
      </c>
      <c r="F714" t="s">
        <v>27</v>
      </c>
      <c r="G714" t="s">
        <v>21</v>
      </c>
      <c r="H714" t="s">
        <v>18</v>
      </c>
      <c r="I714">
        <v>2</v>
      </c>
      <c r="J714" t="s">
        <v>22</v>
      </c>
      <c r="K714" t="s">
        <v>32</v>
      </c>
      <c r="L714">
        <v>59</v>
      </c>
      <c r="M714" t="str">
        <f t="shared" si="11"/>
        <v>Adult</v>
      </c>
      <c r="N714" t="s">
        <v>18</v>
      </c>
    </row>
    <row r="715" spans="1:14" x14ac:dyDescent="0.25">
      <c r="A715">
        <v>11669</v>
      </c>
      <c r="B715" t="s">
        <v>36</v>
      </c>
      <c r="C715" t="s">
        <v>33</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35</v>
      </c>
      <c r="C716" t="s">
        <v>34</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35</v>
      </c>
      <c r="C717" t="s">
        <v>33</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36</v>
      </c>
      <c r="C718" t="s">
        <v>33</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36</v>
      </c>
      <c r="C719" t="s">
        <v>34</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35</v>
      </c>
      <c r="C720" t="s">
        <v>34</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35</v>
      </c>
      <c r="C721" t="s">
        <v>33</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36</v>
      </c>
      <c r="C722" t="s">
        <v>33</v>
      </c>
      <c r="D722" s="3">
        <v>40000</v>
      </c>
      <c r="E722">
        <v>5</v>
      </c>
      <c r="F722" t="s">
        <v>27</v>
      </c>
      <c r="G722" t="s">
        <v>21</v>
      </c>
      <c r="H722" t="s">
        <v>18</v>
      </c>
      <c r="I722">
        <v>3</v>
      </c>
      <c r="J722" t="s">
        <v>22</v>
      </c>
      <c r="K722" t="s">
        <v>32</v>
      </c>
      <c r="L722">
        <v>60</v>
      </c>
      <c r="M722" t="str">
        <f t="shared" si="11"/>
        <v>Adult</v>
      </c>
      <c r="N722" t="s">
        <v>15</v>
      </c>
    </row>
    <row r="723" spans="1:14" x14ac:dyDescent="0.25">
      <c r="A723">
        <v>13287</v>
      </c>
      <c r="B723" t="s">
        <v>36</v>
      </c>
      <c r="C723" t="s">
        <v>34</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36</v>
      </c>
      <c r="C724" t="s">
        <v>33</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36</v>
      </c>
      <c r="C725" t="s">
        <v>33</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35</v>
      </c>
      <c r="C726" t="s">
        <v>34</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35</v>
      </c>
      <c r="C727" t="s">
        <v>34</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35</v>
      </c>
      <c r="C728" t="s">
        <v>34</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35</v>
      </c>
      <c r="C729" t="s">
        <v>34</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35</v>
      </c>
      <c r="C730" t="s">
        <v>34</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35</v>
      </c>
      <c r="C731" t="s">
        <v>33</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36</v>
      </c>
      <c r="C732" t="s">
        <v>33</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35</v>
      </c>
      <c r="C733" t="s">
        <v>34</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36</v>
      </c>
      <c r="C734" t="s">
        <v>33</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36</v>
      </c>
      <c r="C735" t="s">
        <v>34</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36</v>
      </c>
      <c r="C736" t="s">
        <v>33</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36</v>
      </c>
      <c r="C737" t="s">
        <v>33</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35</v>
      </c>
      <c r="C738" t="s">
        <v>34</v>
      </c>
      <c r="D738" s="3">
        <v>40000</v>
      </c>
      <c r="E738">
        <v>0</v>
      </c>
      <c r="F738" t="s">
        <v>27</v>
      </c>
      <c r="G738" t="s">
        <v>14</v>
      </c>
      <c r="H738" t="s">
        <v>15</v>
      </c>
      <c r="I738">
        <v>1</v>
      </c>
      <c r="J738" t="s">
        <v>23</v>
      </c>
      <c r="K738" t="s">
        <v>32</v>
      </c>
      <c r="L738">
        <v>31</v>
      </c>
      <c r="M738" t="str">
        <f t="shared" si="11"/>
        <v>Youth</v>
      </c>
      <c r="N738" t="s">
        <v>18</v>
      </c>
    </row>
    <row r="739" spans="1:14" x14ac:dyDescent="0.25">
      <c r="A739">
        <v>18504</v>
      </c>
      <c r="B739" t="s">
        <v>35</v>
      </c>
      <c r="C739" t="s">
        <v>34</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36</v>
      </c>
      <c r="C740" t="s">
        <v>33</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35</v>
      </c>
      <c r="C741" t="s">
        <v>33</v>
      </c>
      <c r="D741" s="3">
        <v>60000</v>
      </c>
      <c r="E741">
        <v>2</v>
      </c>
      <c r="F741" t="s">
        <v>19</v>
      </c>
      <c r="G741" t="s">
        <v>21</v>
      </c>
      <c r="H741" t="s">
        <v>15</v>
      </c>
      <c r="I741">
        <v>1</v>
      </c>
      <c r="J741" t="s">
        <v>30</v>
      </c>
      <c r="K741" t="s">
        <v>32</v>
      </c>
      <c r="L741">
        <v>55</v>
      </c>
      <c r="M741" t="str">
        <f t="shared" si="11"/>
        <v>Adult</v>
      </c>
      <c r="N741" t="s">
        <v>18</v>
      </c>
    </row>
    <row r="742" spans="1:14" x14ac:dyDescent="0.25">
      <c r="A742">
        <v>17657</v>
      </c>
      <c r="B742" t="s">
        <v>35</v>
      </c>
      <c r="C742" t="s">
        <v>34</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35</v>
      </c>
      <c r="C743" t="s">
        <v>33</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36</v>
      </c>
      <c r="C744" t="s">
        <v>34</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35</v>
      </c>
      <c r="C745" t="s">
        <v>34</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35</v>
      </c>
      <c r="C746" t="s">
        <v>33</v>
      </c>
      <c r="D746" s="3">
        <v>70000</v>
      </c>
      <c r="E746">
        <v>4</v>
      </c>
      <c r="F746" t="s">
        <v>19</v>
      </c>
      <c r="G746" t="s">
        <v>21</v>
      </c>
      <c r="H746" t="s">
        <v>15</v>
      </c>
      <c r="I746">
        <v>1</v>
      </c>
      <c r="J746" t="s">
        <v>30</v>
      </c>
      <c r="K746" t="s">
        <v>32</v>
      </c>
      <c r="L746">
        <v>56</v>
      </c>
      <c r="M746" t="str">
        <f t="shared" si="11"/>
        <v>Adult</v>
      </c>
      <c r="N746" t="s">
        <v>18</v>
      </c>
    </row>
    <row r="747" spans="1:14" x14ac:dyDescent="0.25">
      <c r="A747">
        <v>12452</v>
      </c>
      <c r="B747" t="s">
        <v>35</v>
      </c>
      <c r="C747" t="s">
        <v>34</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35</v>
      </c>
      <c r="C748" t="s">
        <v>33</v>
      </c>
      <c r="D748" s="3">
        <v>60000</v>
      </c>
      <c r="E748">
        <v>2</v>
      </c>
      <c r="F748" t="s">
        <v>13</v>
      </c>
      <c r="G748" t="s">
        <v>28</v>
      </c>
      <c r="H748" t="s">
        <v>15</v>
      </c>
      <c r="I748">
        <v>0</v>
      </c>
      <c r="J748" t="s">
        <v>30</v>
      </c>
      <c r="K748" t="s">
        <v>32</v>
      </c>
      <c r="L748">
        <v>56</v>
      </c>
      <c r="M748" t="str">
        <f t="shared" si="11"/>
        <v>Adult</v>
      </c>
      <c r="N748" t="s">
        <v>18</v>
      </c>
    </row>
    <row r="749" spans="1:14" x14ac:dyDescent="0.25">
      <c r="A749">
        <v>12957</v>
      </c>
      <c r="B749" t="s">
        <v>36</v>
      </c>
      <c r="C749" t="s">
        <v>33</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35</v>
      </c>
      <c r="C750" t="s">
        <v>34</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35</v>
      </c>
      <c r="C751" t="s">
        <v>33</v>
      </c>
      <c r="D751" s="3">
        <v>70000</v>
      </c>
      <c r="E751">
        <v>2</v>
      </c>
      <c r="F751" t="s">
        <v>19</v>
      </c>
      <c r="G751" t="s">
        <v>21</v>
      </c>
      <c r="H751" t="s">
        <v>15</v>
      </c>
      <c r="I751">
        <v>1</v>
      </c>
      <c r="J751" t="s">
        <v>22</v>
      </c>
      <c r="K751" t="s">
        <v>32</v>
      </c>
      <c r="L751">
        <v>59</v>
      </c>
      <c r="M751" t="str">
        <f t="shared" si="11"/>
        <v>Adult</v>
      </c>
      <c r="N751" t="s">
        <v>18</v>
      </c>
    </row>
    <row r="752" spans="1:14" x14ac:dyDescent="0.25">
      <c r="A752">
        <v>20758</v>
      </c>
      <c r="B752" t="s">
        <v>35</v>
      </c>
      <c r="C752" t="s">
        <v>34</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35</v>
      </c>
      <c r="C753" t="s">
        <v>34</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35</v>
      </c>
      <c r="C754" t="s">
        <v>34</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36</v>
      </c>
      <c r="C755" t="s">
        <v>33</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35</v>
      </c>
      <c r="C756" t="s">
        <v>33</v>
      </c>
      <c r="D756" s="3">
        <v>40000</v>
      </c>
      <c r="E756">
        <v>4</v>
      </c>
      <c r="F756" t="s">
        <v>27</v>
      </c>
      <c r="G756" t="s">
        <v>21</v>
      </c>
      <c r="H756" t="s">
        <v>15</v>
      </c>
      <c r="I756">
        <v>2</v>
      </c>
      <c r="J756" t="s">
        <v>23</v>
      </c>
      <c r="K756" t="s">
        <v>32</v>
      </c>
      <c r="L756">
        <v>59</v>
      </c>
      <c r="M756" t="str">
        <f t="shared" si="11"/>
        <v>Adult</v>
      </c>
      <c r="N756" t="s">
        <v>15</v>
      </c>
    </row>
    <row r="757" spans="1:14" x14ac:dyDescent="0.25">
      <c r="A757">
        <v>27441</v>
      </c>
      <c r="B757" t="s">
        <v>35</v>
      </c>
      <c r="C757" t="s">
        <v>34</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35</v>
      </c>
      <c r="C758" t="s">
        <v>34</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36</v>
      </c>
      <c r="C759" t="s">
        <v>34</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36</v>
      </c>
      <c r="C760" t="s">
        <v>33</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36</v>
      </c>
      <c r="C761" t="s">
        <v>33</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36</v>
      </c>
      <c r="C762" t="s">
        <v>34</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35</v>
      </c>
      <c r="C763" t="s">
        <v>33</v>
      </c>
      <c r="D763" s="3">
        <v>60000</v>
      </c>
      <c r="E763">
        <v>5</v>
      </c>
      <c r="F763" t="s">
        <v>13</v>
      </c>
      <c r="G763" t="s">
        <v>28</v>
      </c>
      <c r="H763" t="s">
        <v>15</v>
      </c>
      <c r="I763">
        <v>3</v>
      </c>
      <c r="J763" t="s">
        <v>30</v>
      </c>
      <c r="K763" t="s">
        <v>32</v>
      </c>
      <c r="L763">
        <v>59</v>
      </c>
      <c r="M763" t="str">
        <f t="shared" si="11"/>
        <v>Adult</v>
      </c>
      <c r="N763" t="s">
        <v>18</v>
      </c>
    </row>
    <row r="764" spans="1:14" x14ac:dyDescent="0.25">
      <c r="A764">
        <v>20657</v>
      </c>
      <c r="B764" t="s">
        <v>36</v>
      </c>
      <c r="C764" t="s">
        <v>34</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35</v>
      </c>
      <c r="C765" t="s">
        <v>34</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35</v>
      </c>
      <c r="C766" t="s">
        <v>33</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36</v>
      </c>
      <c r="C767" t="s">
        <v>33</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35</v>
      </c>
      <c r="C768" t="s">
        <v>34</v>
      </c>
      <c r="D768" s="3">
        <v>50000</v>
      </c>
      <c r="E768">
        <v>4</v>
      </c>
      <c r="F768" t="s">
        <v>13</v>
      </c>
      <c r="G768" t="s">
        <v>14</v>
      </c>
      <c r="H768" t="s">
        <v>15</v>
      </c>
      <c r="I768">
        <v>3</v>
      </c>
      <c r="J768" t="s">
        <v>30</v>
      </c>
      <c r="K768" t="s">
        <v>32</v>
      </c>
      <c r="L768">
        <v>42</v>
      </c>
      <c r="M768" t="str">
        <f t="shared" si="11"/>
        <v>Adult</v>
      </c>
      <c r="N768" t="s">
        <v>18</v>
      </c>
    </row>
    <row r="769" spans="1:14" x14ac:dyDescent="0.25">
      <c r="A769">
        <v>24979</v>
      </c>
      <c r="B769" t="s">
        <v>35</v>
      </c>
      <c r="C769" t="s">
        <v>33</v>
      </c>
      <c r="D769" s="3">
        <v>60000</v>
      </c>
      <c r="E769">
        <v>2</v>
      </c>
      <c r="F769" t="s">
        <v>19</v>
      </c>
      <c r="G769" t="s">
        <v>21</v>
      </c>
      <c r="H769" t="s">
        <v>15</v>
      </c>
      <c r="I769">
        <v>2</v>
      </c>
      <c r="J769" t="s">
        <v>22</v>
      </c>
      <c r="K769" t="s">
        <v>32</v>
      </c>
      <c r="L769">
        <v>57</v>
      </c>
      <c r="M769" t="str">
        <f t="shared" si="11"/>
        <v>Adult</v>
      </c>
      <c r="N769" t="s">
        <v>15</v>
      </c>
    </row>
    <row r="770" spans="1:14" x14ac:dyDescent="0.25">
      <c r="A770">
        <v>13313</v>
      </c>
      <c r="B770" t="s">
        <v>35</v>
      </c>
      <c r="C770" t="s">
        <v>33</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35</v>
      </c>
      <c r="C771" t="s">
        <v>33</v>
      </c>
      <c r="D771" s="3">
        <v>100000</v>
      </c>
      <c r="E771">
        <v>4</v>
      </c>
      <c r="F771" t="s">
        <v>13</v>
      </c>
      <c r="G771" t="s">
        <v>28</v>
      </c>
      <c r="H771" t="s">
        <v>15</v>
      </c>
      <c r="I771">
        <v>4</v>
      </c>
      <c r="J771" t="s">
        <v>16</v>
      </c>
      <c r="K771" t="s">
        <v>32</v>
      </c>
      <c r="L771">
        <v>40</v>
      </c>
      <c r="M771" t="str">
        <f t="shared" ref="M771:M834" si="12">IF(AND(L771:L1770&lt;=31,L771:L1770&gt;=18),"Youth",IF(AND(L771:L1770&gt;31,L771:L1770&lt;=60),"Adult",IF(L771:L1770&lt;18,"Child","Old")))</f>
        <v>Adult</v>
      </c>
      <c r="N771" t="s">
        <v>18</v>
      </c>
    </row>
    <row r="772" spans="1:14" x14ac:dyDescent="0.25">
      <c r="A772">
        <v>17699</v>
      </c>
      <c r="B772" t="s">
        <v>35</v>
      </c>
      <c r="C772" t="s">
        <v>34</v>
      </c>
      <c r="D772" s="3">
        <v>60000</v>
      </c>
      <c r="E772">
        <v>1</v>
      </c>
      <c r="F772" t="s">
        <v>31</v>
      </c>
      <c r="G772" t="s">
        <v>14</v>
      </c>
      <c r="H772" t="s">
        <v>18</v>
      </c>
      <c r="I772">
        <v>0</v>
      </c>
      <c r="J772" t="s">
        <v>16</v>
      </c>
      <c r="K772" t="s">
        <v>32</v>
      </c>
      <c r="L772">
        <v>55</v>
      </c>
      <c r="M772" t="str">
        <f t="shared" si="12"/>
        <v>Adult</v>
      </c>
      <c r="N772" t="s">
        <v>18</v>
      </c>
    </row>
    <row r="773" spans="1:14" x14ac:dyDescent="0.25">
      <c r="A773">
        <v>14657</v>
      </c>
      <c r="B773" t="s">
        <v>35</v>
      </c>
      <c r="C773" t="s">
        <v>34</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36</v>
      </c>
      <c r="C774" t="s">
        <v>34</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35</v>
      </c>
      <c r="C775" t="s">
        <v>33</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35</v>
      </c>
      <c r="C776" t="s">
        <v>33</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35</v>
      </c>
      <c r="C777" t="s">
        <v>34</v>
      </c>
      <c r="D777" s="3">
        <v>70000</v>
      </c>
      <c r="E777">
        <v>2</v>
      </c>
      <c r="F777" t="s">
        <v>29</v>
      </c>
      <c r="G777" t="s">
        <v>14</v>
      </c>
      <c r="H777" t="s">
        <v>15</v>
      </c>
      <c r="I777">
        <v>2</v>
      </c>
      <c r="J777" t="s">
        <v>30</v>
      </c>
      <c r="K777" t="s">
        <v>32</v>
      </c>
      <c r="L777">
        <v>54</v>
      </c>
      <c r="M777" t="str">
        <f t="shared" si="12"/>
        <v>Adult</v>
      </c>
      <c r="N777" t="s">
        <v>18</v>
      </c>
    </row>
    <row r="778" spans="1:14" x14ac:dyDescent="0.25">
      <c r="A778">
        <v>26490</v>
      </c>
      <c r="B778" t="s">
        <v>36</v>
      </c>
      <c r="C778" t="s">
        <v>34</v>
      </c>
      <c r="D778" s="3">
        <v>70000</v>
      </c>
      <c r="E778">
        <v>2</v>
      </c>
      <c r="F778" t="s">
        <v>13</v>
      </c>
      <c r="G778" t="s">
        <v>28</v>
      </c>
      <c r="H778" t="s">
        <v>18</v>
      </c>
      <c r="I778">
        <v>1</v>
      </c>
      <c r="J778" t="s">
        <v>22</v>
      </c>
      <c r="K778" t="s">
        <v>32</v>
      </c>
      <c r="L778">
        <v>59</v>
      </c>
      <c r="M778" t="str">
        <f t="shared" si="12"/>
        <v>Adult</v>
      </c>
      <c r="N778" t="s">
        <v>15</v>
      </c>
    </row>
    <row r="779" spans="1:14" x14ac:dyDescent="0.25">
      <c r="A779">
        <v>13151</v>
      </c>
      <c r="B779" t="s">
        <v>36</v>
      </c>
      <c r="C779" t="s">
        <v>34</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35</v>
      </c>
      <c r="C780" t="s">
        <v>34</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35</v>
      </c>
      <c r="C781" t="s">
        <v>34</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35</v>
      </c>
      <c r="C782" t="s">
        <v>33</v>
      </c>
      <c r="D782" s="3">
        <v>60000</v>
      </c>
      <c r="E782">
        <v>2</v>
      </c>
      <c r="F782" t="s">
        <v>19</v>
      </c>
      <c r="G782" t="s">
        <v>21</v>
      </c>
      <c r="H782" t="s">
        <v>15</v>
      </c>
      <c r="I782">
        <v>1</v>
      </c>
      <c r="J782" t="s">
        <v>30</v>
      </c>
      <c r="K782" t="s">
        <v>32</v>
      </c>
      <c r="L782">
        <v>55</v>
      </c>
      <c r="M782" t="str">
        <f t="shared" si="12"/>
        <v>Adult</v>
      </c>
      <c r="N782" t="s">
        <v>18</v>
      </c>
    </row>
    <row r="783" spans="1:14" x14ac:dyDescent="0.25">
      <c r="A783">
        <v>19660</v>
      </c>
      <c r="B783" t="s">
        <v>35</v>
      </c>
      <c r="C783" t="s">
        <v>34</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36</v>
      </c>
      <c r="C784" t="s">
        <v>34</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35</v>
      </c>
      <c r="C785" t="s">
        <v>34</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36</v>
      </c>
      <c r="C786" t="s">
        <v>33</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36</v>
      </c>
      <c r="C787" t="s">
        <v>33</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35</v>
      </c>
      <c r="C788" t="s">
        <v>33</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36</v>
      </c>
      <c r="C789" t="s">
        <v>33</v>
      </c>
      <c r="D789" s="3">
        <v>70000</v>
      </c>
      <c r="E789">
        <v>2</v>
      </c>
      <c r="F789" t="s">
        <v>13</v>
      </c>
      <c r="G789" t="s">
        <v>28</v>
      </c>
      <c r="H789" t="s">
        <v>18</v>
      </c>
      <c r="I789">
        <v>1</v>
      </c>
      <c r="J789" t="s">
        <v>22</v>
      </c>
      <c r="K789" t="s">
        <v>32</v>
      </c>
      <c r="L789">
        <v>59</v>
      </c>
      <c r="M789" t="str">
        <f t="shared" si="12"/>
        <v>Adult</v>
      </c>
      <c r="N789" t="s">
        <v>15</v>
      </c>
    </row>
    <row r="790" spans="1:14" x14ac:dyDescent="0.25">
      <c r="A790">
        <v>26270</v>
      </c>
      <c r="B790" t="s">
        <v>36</v>
      </c>
      <c r="C790" t="s">
        <v>33</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35</v>
      </c>
      <c r="C791" t="s">
        <v>34</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36</v>
      </c>
      <c r="C792" t="s">
        <v>33</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35</v>
      </c>
      <c r="C793" t="s">
        <v>34</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36</v>
      </c>
      <c r="C794" t="s">
        <v>34</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35</v>
      </c>
      <c r="C795" t="s">
        <v>34</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35</v>
      </c>
      <c r="C796" t="s">
        <v>34</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34</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35</v>
      </c>
      <c r="C798" t="s">
        <v>34</v>
      </c>
      <c r="D798" s="3">
        <v>70000</v>
      </c>
      <c r="E798">
        <v>5</v>
      </c>
      <c r="F798" t="s">
        <v>19</v>
      </c>
      <c r="G798" t="s">
        <v>21</v>
      </c>
      <c r="H798" t="s">
        <v>15</v>
      </c>
      <c r="I798">
        <v>2</v>
      </c>
      <c r="J798" t="s">
        <v>26</v>
      </c>
      <c r="K798" t="s">
        <v>32</v>
      </c>
      <c r="L798">
        <v>57</v>
      </c>
      <c r="M798" t="str">
        <f t="shared" si="12"/>
        <v>Adult</v>
      </c>
      <c r="N798" t="s">
        <v>15</v>
      </c>
    </row>
    <row r="799" spans="1:14" x14ac:dyDescent="0.25">
      <c r="A799">
        <v>20310</v>
      </c>
      <c r="B799" t="s">
        <v>36</v>
      </c>
      <c r="C799" t="s">
        <v>34</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36</v>
      </c>
      <c r="C800" t="s">
        <v>33</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36</v>
      </c>
      <c r="C801" t="s">
        <v>33</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36</v>
      </c>
      <c r="C802" t="s">
        <v>34</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35</v>
      </c>
      <c r="C803" t="s">
        <v>34</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35</v>
      </c>
      <c r="C804" t="s">
        <v>34</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35</v>
      </c>
      <c r="C805" t="s">
        <v>34</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35</v>
      </c>
      <c r="C806" t="s">
        <v>34</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36</v>
      </c>
      <c r="C807" t="s">
        <v>33</v>
      </c>
      <c r="D807" s="3">
        <v>40000</v>
      </c>
      <c r="E807">
        <v>0</v>
      </c>
      <c r="F807" t="s">
        <v>27</v>
      </c>
      <c r="G807" t="s">
        <v>14</v>
      </c>
      <c r="H807" t="s">
        <v>15</v>
      </c>
      <c r="I807">
        <v>2</v>
      </c>
      <c r="J807" t="s">
        <v>23</v>
      </c>
      <c r="K807" t="s">
        <v>32</v>
      </c>
      <c r="L807">
        <v>31</v>
      </c>
      <c r="M807" t="str">
        <f t="shared" si="12"/>
        <v>Youth</v>
      </c>
      <c r="N807" t="s">
        <v>18</v>
      </c>
    </row>
    <row r="808" spans="1:14" x14ac:dyDescent="0.25">
      <c r="A808">
        <v>23248</v>
      </c>
      <c r="B808" t="s">
        <v>35</v>
      </c>
      <c r="C808" t="s">
        <v>33</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36</v>
      </c>
      <c r="C809" t="s">
        <v>33</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36</v>
      </c>
      <c r="C810" t="s">
        <v>34</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35</v>
      </c>
      <c r="C811" t="s">
        <v>33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33</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35</v>
      </c>
      <c r="C813" t="s">
        <v>34</v>
      </c>
      <c r="D813" s="3">
        <v>60000</v>
      </c>
      <c r="E813">
        <v>0</v>
      </c>
      <c r="F813" t="s">
        <v>19</v>
      </c>
      <c r="G813" t="s">
        <v>14</v>
      </c>
      <c r="H813" t="s">
        <v>18</v>
      </c>
      <c r="I813">
        <v>2</v>
      </c>
      <c r="J813" t="s">
        <v>26</v>
      </c>
      <c r="K813" t="s">
        <v>32</v>
      </c>
      <c r="L813">
        <v>31</v>
      </c>
      <c r="M813" t="str">
        <f t="shared" si="12"/>
        <v>Youth</v>
      </c>
      <c r="N813" t="s">
        <v>18</v>
      </c>
    </row>
    <row r="814" spans="1:14" x14ac:dyDescent="0.25">
      <c r="A814">
        <v>15749</v>
      </c>
      <c r="B814" t="s">
        <v>36</v>
      </c>
      <c r="C814" t="s">
        <v>33</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35</v>
      </c>
      <c r="C815" t="s">
        <v>33</v>
      </c>
      <c r="D815" s="3">
        <v>70000</v>
      </c>
      <c r="E815">
        <v>2</v>
      </c>
      <c r="F815" t="s">
        <v>27</v>
      </c>
      <c r="G815" t="s">
        <v>21</v>
      </c>
      <c r="H815" t="s">
        <v>15</v>
      </c>
      <c r="I815">
        <v>2</v>
      </c>
      <c r="J815" t="s">
        <v>30</v>
      </c>
      <c r="K815" t="s">
        <v>32</v>
      </c>
      <c r="L815">
        <v>53</v>
      </c>
      <c r="M815" t="str">
        <f t="shared" si="12"/>
        <v>Adult</v>
      </c>
      <c r="N815" t="s">
        <v>18</v>
      </c>
    </row>
    <row r="816" spans="1:14" x14ac:dyDescent="0.25">
      <c r="A816">
        <v>13351</v>
      </c>
      <c r="B816" t="s">
        <v>36</v>
      </c>
      <c r="C816" t="s">
        <v>33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35</v>
      </c>
      <c r="C817" t="s">
        <v>34</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35</v>
      </c>
      <c r="C818" t="s">
        <v>33</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35</v>
      </c>
      <c r="C819" t="s">
        <v>33</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35</v>
      </c>
      <c r="C820" t="s">
        <v>34</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36</v>
      </c>
      <c r="C821" t="s">
        <v>33</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36</v>
      </c>
      <c r="C822" t="s">
        <v>34</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35</v>
      </c>
      <c r="C823" t="s">
        <v>34</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35</v>
      </c>
      <c r="C824" t="s">
        <v>34</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36</v>
      </c>
      <c r="C825" t="s">
        <v>33</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36</v>
      </c>
      <c r="C826" t="s">
        <v>34</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35</v>
      </c>
      <c r="C827" t="s">
        <v>34</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35</v>
      </c>
      <c r="C828" t="s">
        <v>34</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36</v>
      </c>
      <c r="C829" t="s">
        <v>33</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36</v>
      </c>
      <c r="C830" t="s">
        <v>33</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36</v>
      </c>
      <c r="C831" t="s">
        <v>34</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35</v>
      </c>
      <c r="C832" t="s">
        <v>34</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35</v>
      </c>
      <c r="C833" t="s">
        <v>33</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35</v>
      </c>
      <c r="C834" t="s">
        <v>33</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36</v>
      </c>
      <c r="C835" t="s">
        <v>33</v>
      </c>
      <c r="D835" s="3">
        <v>70000</v>
      </c>
      <c r="E835">
        <v>0</v>
      </c>
      <c r="F835" t="s">
        <v>13</v>
      </c>
      <c r="G835" t="s">
        <v>21</v>
      </c>
      <c r="H835" t="s">
        <v>18</v>
      </c>
      <c r="I835">
        <v>1</v>
      </c>
      <c r="J835" t="s">
        <v>16</v>
      </c>
      <c r="K835" t="s">
        <v>32</v>
      </c>
      <c r="L835">
        <v>37</v>
      </c>
      <c r="M835" t="str">
        <f t="shared" ref="M835:M898" si="13">IF(AND(L835:L1834&lt;=31,L835:L1834&gt;=18),"Youth",IF(AND(L835:L1834&gt;31,L835:L1834&lt;=60),"Adult",IF(L835:L1834&lt;18,"Child","Old")))</f>
        <v>Adult</v>
      </c>
      <c r="N835" t="s">
        <v>15</v>
      </c>
    </row>
    <row r="836" spans="1:14" x14ac:dyDescent="0.25">
      <c r="A836">
        <v>19889</v>
      </c>
      <c r="B836" t="s">
        <v>36</v>
      </c>
      <c r="C836" t="s">
        <v>33</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36</v>
      </c>
      <c r="C837" t="s">
        <v>33</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35</v>
      </c>
      <c r="C838" t="s">
        <v>33</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35</v>
      </c>
      <c r="C839" t="s">
        <v>34</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36</v>
      </c>
      <c r="C840" t="s">
        <v>33</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36</v>
      </c>
      <c r="C841" t="s">
        <v>33</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35</v>
      </c>
      <c r="C842" t="s">
        <v>34</v>
      </c>
      <c r="D842" s="3">
        <v>70000</v>
      </c>
      <c r="E842">
        <v>4</v>
      </c>
      <c r="F842" t="s">
        <v>19</v>
      </c>
      <c r="G842" t="s">
        <v>21</v>
      </c>
      <c r="H842" t="s">
        <v>15</v>
      </c>
      <c r="I842">
        <v>2</v>
      </c>
      <c r="J842" t="s">
        <v>30</v>
      </c>
      <c r="K842" t="s">
        <v>32</v>
      </c>
      <c r="L842">
        <v>53</v>
      </c>
      <c r="M842" t="str">
        <f t="shared" si="13"/>
        <v>Adult</v>
      </c>
      <c r="N842" t="s">
        <v>18</v>
      </c>
    </row>
    <row r="843" spans="1:14" x14ac:dyDescent="0.25">
      <c r="A843">
        <v>12056</v>
      </c>
      <c r="B843" t="s">
        <v>35</v>
      </c>
      <c r="C843" t="s">
        <v>34</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35</v>
      </c>
      <c r="C844" t="s">
        <v>33</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36</v>
      </c>
      <c r="C845" t="s">
        <v>34</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35</v>
      </c>
      <c r="C846" t="s">
        <v>33</v>
      </c>
      <c r="D846" s="3">
        <v>40000</v>
      </c>
      <c r="E846">
        <v>5</v>
      </c>
      <c r="F846" t="s">
        <v>27</v>
      </c>
      <c r="G846" t="s">
        <v>21</v>
      </c>
      <c r="H846" t="s">
        <v>15</v>
      </c>
      <c r="I846">
        <v>2</v>
      </c>
      <c r="J846" t="s">
        <v>30</v>
      </c>
      <c r="K846" t="s">
        <v>32</v>
      </c>
      <c r="L846">
        <v>60</v>
      </c>
      <c r="M846" t="str">
        <f t="shared" si="13"/>
        <v>Adult</v>
      </c>
      <c r="N846" t="s">
        <v>18</v>
      </c>
    </row>
    <row r="847" spans="1:14" x14ac:dyDescent="0.25">
      <c r="A847">
        <v>25343</v>
      </c>
      <c r="B847" t="s">
        <v>36</v>
      </c>
      <c r="C847" t="s">
        <v>33</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35</v>
      </c>
      <c r="C848" t="s">
        <v>33</v>
      </c>
      <c r="D848" s="3">
        <v>70000</v>
      </c>
      <c r="E848">
        <v>4</v>
      </c>
      <c r="F848" t="s">
        <v>19</v>
      </c>
      <c r="G848" t="s">
        <v>21</v>
      </c>
      <c r="H848" t="s">
        <v>18</v>
      </c>
      <c r="I848">
        <v>1</v>
      </c>
      <c r="J848" t="s">
        <v>26</v>
      </c>
      <c r="K848" t="s">
        <v>32</v>
      </c>
      <c r="L848">
        <v>56</v>
      </c>
      <c r="M848" t="str">
        <f t="shared" si="13"/>
        <v>Adult</v>
      </c>
      <c r="N848" t="s">
        <v>18</v>
      </c>
    </row>
    <row r="849" spans="1:14" x14ac:dyDescent="0.25">
      <c r="A849">
        <v>17482</v>
      </c>
      <c r="B849" t="s">
        <v>36</v>
      </c>
      <c r="C849" t="s">
        <v>33</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36</v>
      </c>
      <c r="C850" t="s">
        <v>34</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35</v>
      </c>
      <c r="C851" t="s">
        <v>33</v>
      </c>
      <c r="D851" s="3">
        <v>40000</v>
      </c>
      <c r="E851">
        <v>5</v>
      </c>
      <c r="F851" t="s">
        <v>27</v>
      </c>
      <c r="G851" t="s">
        <v>21</v>
      </c>
      <c r="H851" t="s">
        <v>18</v>
      </c>
      <c r="I851">
        <v>2</v>
      </c>
      <c r="J851" t="s">
        <v>22</v>
      </c>
      <c r="K851" t="s">
        <v>32</v>
      </c>
      <c r="L851">
        <v>60</v>
      </c>
      <c r="M851" t="str">
        <f t="shared" si="13"/>
        <v>Adult</v>
      </c>
      <c r="N851" t="s">
        <v>18</v>
      </c>
    </row>
    <row r="852" spans="1:14" x14ac:dyDescent="0.25">
      <c r="A852">
        <v>12205</v>
      </c>
      <c r="B852" t="s">
        <v>36</v>
      </c>
      <c r="C852" t="s">
        <v>33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35</v>
      </c>
      <c r="C853" t="s">
        <v>34</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36</v>
      </c>
      <c r="C854" t="s">
        <v>34</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36</v>
      </c>
      <c r="C855" t="s">
        <v>34</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35</v>
      </c>
      <c r="C856" t="s">
        <v>33</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36</v>
      </c>
      <c r="C857" t="s">
        <v>33</v>
      </c>
      <c r="D857" s="3">
        <v>30000</v>
      </c>
      <c r="E857">
        <v>0</v>
      </c>
      <c r="F857" t="s">
        <v>19</v>
      </c>
      <c r="G857" t="s">
        <v>14</v>
      </c>
      <c r="H857" t="s">
        <v>18</v>
      </c>
      <c r="I857">
        <v>1</v>
      </c>
      <c r="J857" t="s">
        <v>26</v>
      </c>
      <c r="K857" t="s">
        <v>32</v>
      </c>
      <c r="L857">
        <v>31</v>
      </c>
      <c r="M857" t="str">
        <f t="shared" si="13"/>
        <v>Youth</v>
      </c>
      <c r="N857" t="s">
        <v>18</v>
      </c>
    </row>
    <row r="858" spans="1:14" x14ac:dyDescent="0.25">
      <c r="A858">
        <v>29052</v>
      </c>
      <c r="B858" t="s">
        <v>36</v>
      </c>
      <c r="C858" t="s">
        <v>34</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35</v>
      </c>
      <c r="C859" t="s">
        <v>33</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35</v>
      </c>
      <c r="C860" t="s">
        <v>34</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35</v>
      </c>
      <c r="C861" t="s">
        <v>34</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36</v>
      </c>
      <c r="C862" t="s">
        <v>34</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35</v>
      </c>
      <c r="C863" t="s">
        <v>33</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35</v>
      </c>
      <c r="C864" t="s">
        <v>34</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36</v>
      </c>
      <c r="C865" t="s">
        <v>34</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36</v>
      </c>
      <c r="C866" t="s">
        <v>34</v>
      </c>
      <c r="D866" s="3">
        <v>40000</v>
      </c>
      <c r="E866">
        <v>0</v>
      </c>
      <c r="F866" t="s">
        <v>27</v>
      </c>
      <c r="G866" t="s">
        <v>14</v>
      </c>
      <c r="H866" t="s">
        <v>15</v>
      </c>
      <c r="I866">
        <v>2</v>
      </c>
      <c r="J866" t="s">
        <v>23</v>
      </c>
      <c r="K866" t="s">
        <v>32</v>
      </c>
      <c r="L866">
        <v>31</v>
      </c>
      <c r="M866" t="str">
        <f t="shared" si="13"/>
        <v>Youth</v>
      </c>
      <c r="N866" t="s">
        <v>18</v>
      </c>
    </row>
    <row r="867" spans="1:14" x14ac:dyDescent="0.25">
      <c r="A867">
        <v>22046</v>
      </c>
      <c r="B867" t="s">
        <v>36</v>
      </c>
      <c r="C867" t="s">
        <v>33</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35</v>
      </c>
      <c r="C868" t="s">
        <v>34</v>
      </c>
      <c r="D868" s="3">
        <v>60000</v>
      </c>
      <c r="E868">
        <v>2</v>
      </c>
      <c r="F868" t="s">
        <v>27</v>
      </c>
      <c r="G868" t="s">
        <v>21</v>
      </c>
      <c r="H868" t="s">
        <v>15</v>
      </c>
      <c r="I868">
        <v>2</v>
      </c>
      <c r="J868" t="s">
        <v>30</v>
      </c>
      <c r="K868" t="s">
        <v>32</v>
      </c>
      <c r="L868">
        <v>55</v>
      </c>
      <c r="M868" t="str">
        <f t="shared" si="13"/>
        <v>Adult</v>
      </c>
      <c r="N868" t="s">
        <v>18</v>
      </c>
    </row>
    <row r="869" spans="1:14" x14ac:dyDescent="0.25">
      <c r="A869">
        <v>26693</v>
      </c>
      <c r="B869" t="s">
        <v>35</v>
      </c>
      <c r="C869" t="s">
        <v>34</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36</v>
      </c>
      <c r="C870" t="s">
        <v>34</v>
      </c>
      <c r="D870" s="3">
        <v>30000</v>
      </c>
      <c r="E870">
        <v>5</v>
      </c>
      <c r="F870" t="s">
        <v>29</v>
      </c>
      <c r="G870" t="s">
        <v>14</v>
      </c>
      <c r="H870" t="s">
        <v>15</v>
      </c>
      <c r="I870">
        <v>3</v>
      </c>
      <c r="J870" t="s">
        <v>30</v>
      </c>
      <c r="K870" t="s">
        <v>32</v>
      </c>
      <c r="L870">
        <v>60</v>
      </c>
      <c r="M870" t="str">
        <f t="shared" si="13"/>
        <v>Adult</v>
      </c>
      <c r="N870" t="s">
        <v>15</v>
      </c>
    </row>
    <row r="871" spans="1:14" x14ac:dyDescent="0.25">
      <c r="A871">
        <v>26065</v>
      </c>
      <c r="B871" t="s">
        <v>36</v>
      </c>
      <c r="C871" t="s">
        <v>33</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35</v>
      </c>
      <c r="C872" t="s">
        <v>34</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35</v>
      </c>
      <c r="C873" t="s">
        <v>34</v>
      </c>
      <c r="D873" s="3">
        <v>60000</v>
      </c>
      <c r="E873">
        <v>2</v>
      </c>
      <c r="F873" t="s">
        <v>27</v>
      </c>
      <c r="G873" t="s">
        <v>21</v>
      </c>
      <c r="H873" t="s">
        <v>15</v>
      </c>
      <c r="I873">
        <v>2</v>
      </c>
      <c r="J873" t="s">
        <v>30</v>
      </c>
      <c r="K873" t="s">
        <v>32</v>
      </c>
      <c r="L873">
        <v>55</v>
      </c>
      <c r="M873" t="str">
        <f t="shared" si="13"/>
        <v>Adult</v>
      </c>
      <c r="N873" t="s">
        <v>18</v>
      </c>
    </row>
    <row r="874" spans="1:14" x14ac:dyDescent="0.25">
      <c r="A874">
        <v>22118</v>
      </c>
      <c r="B874" t="s">
        <v>36</v>
      </c>
      <c r="C874" t="s">
        <v>33</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35</v>
      </c>
      <c r="C875" t="s">
        <v>34</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35</v>
      </c>
      <c r="C876" t="s">
        <v>33</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36</v>
      </c>
      <c r="C877" t="s">
        <v>33</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36</v>
      </c>
      <c r="C878" t="s">
        <v>34</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35</v>
      </c>
      <c r="C879" t="s">
        <v>34</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35</v>
      </c>
      <c r="C880" t="s">
        <v>34</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35</v>
      </c>
      <c r="C881" t="s">
        <v>34</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35</v>
      </c>
      <c r="C882" t="s">
        <v>34</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35</v>
      </c>
      <c r="C883" t="s">
        <v>33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35</v>
      </c>
      <c r="C884" t="s">
        <v>34</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35</v>
      </c>
      <c r="C885" t="s">
        <v>33</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35</v>
      </c>
      <c r="C886" t="s">
        <v>34</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35</v>
      </c>
      <c r="C887" t="s">
        <v>33</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35</v>
      </c>
      <c r="C888" t="s">
        <v>34</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35</v>
      </c>
      <c r="C889" t="s">
        <v>34</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36</v>
      </c>
      <c r="C890" t="s">
        <v>33</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35</v>
      </c>
      <c r="C891" t="s">
        <v>33</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35</v>
      </c>
      <c r="C892" t="s">
        <v>33</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36</v>
      </c>
      <c r="C893" t="s">
        <v>34</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33</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35</v>
      </c>
      <c r="C895" t="s">
        <v>34</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35</v>
      </c>
      <c r="C896" t="s">
        <v>34</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35</v>
      </c>
      <c r="C897" t="s">
        <v>33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35</v>
      </c>
      <c r="C898" t="s">
        <v>33</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35</v>
      </c>
      <c r="C899" t="s">
        <v>34</v>
      </c>
      <c r="D899" s="3">
        <v>30000</v>
      </c>
      <c r="E899">
        <v>0</v>
      </c>
      <c r="F899" t="s">
        <v>29</v>
      </c>
      <c r="G899" t="s">
        <v>20</v>
      </c>
      <c r="H899" t="s">
        <v>18</v>
      </c>
      <c r="I899">
        <v>2</v>
      </c>
      <c r="J899" t="s">
        <v>16</v>
      </c>
      <c r="K899" t="s">
        <v>32</v>
      </c>
      <c r="L899">
        <v>28</v>
      </c>
      <c r="M899" t="str">
        <f t="shared" ref="M899:M962" si="14">IF(AND(L899:L1898&lt;=31,L899:L1898&gt;=18),"Youth",IF(AND(L899:L1898&gt;31,L899:L1898&lt;=60),"Adult",IF(L899:L1898&lt;18,"Child","Old")))</f>
        <v>Youth</v>
      </c>
      <c r="N899" t="s">
        <v>18</v>
      </c>
    </row>
    <row r="900" spans="1:14" x14ac:dyDescent="0.25">
      <c r="A900">
        <v>18066</v>
      </c>
      <c r="B900" t="s">
        <v>36</v>
      </c>
      <c r="C900" t="s">
        <v>34</v>
      </c>
      <c r="D900" s="3">
        <v>70000</v>
      </c>
      <c r="E900">
        <v>5</v>
      </c>
      <c r="F900" t="s">
        <v>13</v>
      </c>
      <c r="G900" t="s">
        <v>28</v>
      </c>
      <c r="H900" t="s">
        <v>15</v>
      </c>
      <c r="I900">
        <v>3</v>
      </c>
      <c r="J900" t="s">
        <v>30</v>
      </c>
      <c r="K900" t="s">
        <v>32</v>
      </c>
      <c r="L900">
        <v>60</v>
      </c>
      <c r="M900" t="str">
        <f t="shared" si="14"/>
        <v>Adult</v>
      </c>
      <c r="N900" t="s">
        <v>15</v>
      </c>
    </row>
    <row r="901" spans="1:14" x14ac:dyDescent="0.25">
      <c r="A901">
        <v>28192</v>
      </c>
      <c r="B901" t="s">
        <v>35</v>
      </c>
      <c r="C901" t="s">
        <v>33</v>
      </c>
      <c r="D901" s="3">
        <v>70000</v>
      </c>
      <c r="E901">
        <v>5</v>
      </c>
      <c r="F901" t="s">
        <v>31</v>
      </c>
      <c r="G901" t="s">
        <v>21</v>
      </c>
      <c r="H901" t="s">
        <v>15</v>
      </c>
      <c r="I901">
        <v>3</v>
      </c>
      <c r="J901" t="s">
        <v>30</v>
      </c>
      <c r="K901" t="s">
        <v>32</v>
      </c>
      <c r="L901">
        <v>46</v>
      </c>
      <c r="M901" t="str">
        <f t="shared" si="14"/>
        <v>Adult</v>
      </c>
      <c r="N901" t="s">
        <v>18</v>
      </c>
    </row>
    <row r="902" spans="1:14" x14ac:dyDescent="0.25">
      <c r="A902">
        <v>16122</v>
      </c>
      <c r="B902" t="s">
        <v>35</v>
      </c>
      <c r="C902" t="s">
        <v>34</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36</v>
      </c>
      <c r="C903" t="s">
        <v>33</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36</v>
      </c>
      <c r="C904" t="s">
        <v>34</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36</v>
      </c>
      <c r="C905" t="s">
        <v>34</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33</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36</v>
      </c>
      <c r="C907" t="s">
        <v>34</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35</v>
      </c>
      <c r="C908" t="s">
        <v>34</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35</v>
      </c>
      <c r="C909" t="s">
        <v>34</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36</v>
      </c>
      <c r="C910" t="s">
        <v>34</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35</v>
      </c>
      <c r="C911" t="s">
        <v>34</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35</v>
      </c>
      <c r="C912" t="s">
        <v>34</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35</v>
      </c>
      <c r="C913" t="s">
        <v>33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35</v>
      </c>
      <c r="C914" t="s">
        <v>33</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36</v>
      </c>
      <c r="C915" t="s">
        <v>34</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36</v>
      </c>
      <c r="C916" t="s">
        <v>34</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35</v>
      </c>
      <c r="C917" t="s">
        <v>34</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36</v>
      </c>
      <c r="C918" t="s">
        <v>34</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36</v>
      </c>
      <c r="C919" t="s">
        <v>34</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35</v>
      </c>
      <c r="C920" t="s">
        <v>33</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35</v>
      </c>
      <c r="C921" t="s">
        <v>33</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35</v>
      </c>
      <c r="C922" t="s">
        <v>34</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36</v>
      </c>
      <c r="C923" t="s">
        <v>33</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35</v>
      </c>
      <c r="C924" t="s">
        <v>33</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36</v>
      </c>
      <c r="C925" t="s">
        <v>34</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36</v>
      </c>
      <c r="C926" t="s">
        <v>34</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36</v>
      </c>
      <c r="C927" t="s">
        <v>33</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36</v>
      </c>
      <c r="C928" t="s">
        <v>33</v>
      </c>
      <c r="D928" s="3">
        <v>40000</v>
      </c>
      <c r="E928">
        <v>2</v>
      </c>
      <c r="F928" t="s">
        <v>27</v>
      </c>
      <c r="G928" t="s">
        <v>21</v>
      </c>
      <c r="H928" t="s">
        <v>15</v>
      </c>
      <c r="I928">
        <v>2</v>
      </c>
      <c r="J928" t="s">
        <v>30</v>
      </c>
      <c r="K928" t="s">
        <v>32</v>
      </c>
      <c r="L928">
        <v>57</v>
      </c>
      <c r="M928" t="str">
        <f t="shared" si="14"/>
        <v>Adult</v>
      </c>
      <c r="N928" t="s">
        <v>18</v>
      </c>
    </row>
    <row r="929" spans="1:14" x14ac:dyDescent="0.25">
      <c r="A929">
        <v>11823</v>
      </c>
      <c r="B929" t="s">
        <v>35</v>
      </c>
      <c r="C929" t="s">
        <v>33</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35</v>
      </c>
      <c r="C930" t="s">
        <v>34</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35</v>
      </c>
      <c r="C931" t="s">
        <v>34</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35</v>
      </c>
      <c r="C932" t="s">
        <v>34</v>
      </c>
      <c r="D932" s="3">
        <v>70000</v>
      </c>
      <c r="E932">
        <v>5</v>
      </c>
      <c r="F932" t="s">
        <v>31</v>
      </c>
      <c r="G932" t="s">
        <v>21</v>
      </c>
      <c r="H932" t="s">
        <v>18</v>
      </c>
      <c r="I932">
        <v>3</v>
      </c>
      <c r="J932" t="s">
        <v>30</v>
      </c>
      <c r="K932" t="s">
        <v>32</v>
      </c>
      <c r="L932">
        <v>47</v>
      </c>
      <c r="M932" t="str">
        <f t="shared" si="14"/>
        <v>Adult</v>
      </c>
      <c r="N932" t="s">
        <v>18</v>
      </c>
    </row>
    <row r="933" spans="1:14" x14ac:dyDescent="0.25">
      <c r="A933">
        <v>14914</v>
      </c>
      <c r="B933" t="s">
        <v>35</v>
      </c>
      <c r="C933" t="s">
        <v>33</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36</v>
      </c>
      <c r="C934" t="s">
        <v>33</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36</v>
      </c>
      <c r="C935" t="s">
        <v>34</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35</v>
      </c>
      <c r="C936" t="s">
        <v>34</v>
      </c>
      <c r="D936" s="3">
        <v>60000</v>
      </c>
      <c r="E936">
        <v>2</v>
      </c>
      <c r="F936" t="s">
        <v>13</v>
      </c>
      <c r="G936" t="s">
        <v>28</v>
      </c>
      <c r="H936" t="s">
        <v>15</v>
      </c>
      <c r="I936">
        <v>0</v>
      </c>
      <c r="J936" t="s">
        <v>22</v>
      </c>
      <c r="K936" t="s">
        <v>32</v>
      </c>
      <c r="L936">
        <v>59</v>
      </c>
      <c r="M936" t="str">
        <f t="shared" si="14"/>
        <v>Adult</v>
      </c>
      <c r="N936" t="s">
        <v>18</v>
      </c>
    </row>
    <row r="937" spans="1:14" x14ac:dyDescent="0.25">
      <c r="A937">
        <v>18050</v>
      </c>
      <c r="B937" t="s">
        <v>35</v>
      </c>
      <c r="C937" t="s">
        <v>33</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35</v>
      </c>
      <c r="C938" t="s">
        <v>33</v>
      </c>
      <c r="D938" s="3">
        <v>60000</v>
      </c>
      <c r="E938">
        <v>4</v>
      </c>
      <c r="F938" t="s">
        <v>13</v>
      </c>
      <c r="G938" t="s">
        <v>28</v>
      </c>
      <c r="H938" t="s">
        <v>15</v>
      </c>
      <c r="I938">
        <v>2</v>
      </c>
      <c r="J938" t="s">
        <v>22</v>
      </c>
      <c r="K938" t="s">
        <v>32</v>
      </c>
      <c r="L938">
        <v>60</v>
      </c>
      <c r="M938" t="str">
        <f t="shared" si="14"/>
        <v>Adult</v>
      </c>
      <c r="N938" t="s">
        <v>18</v>
      </c>
    </row>
    <row r="939" spans="1:14" x14ac:dyDescent="0.25">
      <c r="A939">
        <v>11663</v>
      </c>
      <c r="B939" t="s">
        <v>35</v>
      </c>
      <c r="C939" t="s">
        <v>34</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35</v>
      </c>
      <c r="C940" t="s">
        <v>33</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36</v>
      </c>
      <c r="C941" t="s">
        <v>34</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36</v>
      </c>
      <c r="C942" t="s">
        <v>33</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35</v>
      </c>
      <c r="C943" t="s">
        <v>33</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35</v>
      </c>
      <c r="C944" t="s">
        <v>33</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35</v>
      </c>
      <c r="C945" t="s">
        <v>33</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35</v>
      </c>
      <c r="C946" t="s">
        <v>33</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36</v>
      </c>
      <c r="C947" t="s">
        <v>34</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35</v>
      </c>
      <c r="C948" t="s">
        <v>33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33</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36</v>
      </c>
      <c r="C950" t="s">
        <v>33</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35</v>
      </c>
      <c r="C951" t="s">
        <v>34</v>
      </c>
      <c r="D951" s="3">
        <v>70000</v>
      </c>
      <c r="E951">
        <v>2</v>
      </c>
      <c r="F951" t="s">
        <v>29</v>
      </c>
      <c r="G951" t="s">
        <v>14</v>
      </c>
      <c r="H951" t="s">
        <v>15</v>
      </c>
      <c r="I951">
        <v>2</v>
      </c>
      <c r="J951" t="s">
        <v>30</v>
      </c>
      <c r="K951" t="s">
        <v>32</v>
      </c>
      <c r="L951">
        <v>53</v>
      </c>
      <c r="M951" t="str">
        <f t="shared" si="14"/>
        <v>Adult</v>
      </c>
      <c r="N951" t="s">
        <v>18</v>
      </c>
    </row>
    <row r="952" spans="1:14" x14ac:dyDescent="0.25">
      <c r="A952">
        <v>11788</v>
      </c>
      <c r="B952" t="s">
        <v>36</v>
      </c>
      <c r="C952" t="s">
        <v>33</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35</v>
      </c>
      <c r="C953" t="s">
        <v>34</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35</v>
      </c>
      <c r="C954" t="s">
        <v>33</v>
      </c>
      <c r="D954" s="3">
        <v>70000</v>
      </c>
      <c r="E954">
        <v>4</v>
      </c>
      <c r="F954" t="s">
        <v>13</v>
      </c>
      <c r="G954" t="s">
        <v>28</v>
      </c>
      <c r="H954" t="s">
        <v>18</v>
      </c>
      <c r="I954">
        <v>1</v>
      </c>
      <c r="J954" t="s">
        <v>26</v>
      </c>
      <c r="K954" t="s">
        <v>32</v>
      </c>
      <c r="L954">
        <v>59</v>
      </c>
      <c r="M954" t="str">
        <f t="shared" si="14"/>
        <v>Adult</v>
      </c>
      <c r="N954" t="s">
        <v>18</v>
      </c>
    </row>
    <row r="955" spans="1:14" x14ac:dyDescent="0.25">
      <c r="A955">
        <v>17654</v>
      </c>
      <c r="B955" t="s">
        <v>36</v>
      </c>
      <c r="C955" t="s">
        <v>33</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35</v>
      </c>
      <c r="C956" t="s">
        <v>34</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35</v>
      </c>
      <c r="C957" t="s">
        <v>33</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35</v>
      </c>
      <c r="C958" t="s">
        <v>33</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35</v>
      </c>
      <c r="C959" t="s">
        <v>33</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35</v>
      </c>
      <c r="C960" t="s">
        <v>34</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35</v>
      </c>
      <c r="C961" t="s">
        <v>34</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36</v>
      </c>
      <c r="C962" t="s">
        <v>34</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35</v>
      </c>
      <c r="C963" t="s">
        <v>33</v>
      </c>
      <c r="D963" s="3">
        <v>120000</v>
      </c>
      <c r="E963">
        <v>2</v>
      </c>
      <c r="F963" t="s">
        <v>13</v>
      </c>
      <c r="G963" t="s">
        <v>28</v>
      </c>
      <c r="H963" t="s">
        <v>15</v>
      </c>
      <c r="I963">
        <v>3</v>
      </c>
      <c r="J963" t="s">
        <v>23</v>
      </c>
      <c r="K963" t="s">
        <v>32</v>
      </c>
      <c r="L963">
        <v>62</v>
      </c>
      <c r="M963" t="str">
        <f t="shared" ref="M963:M1001" si="15">IF(AND(L963:L1962&lt;=31,L963:L1962&gt;=18),"Youth",IF(AND(L963:L1962&gt;31,L963:L1962&lt;=60),"Adult",IF(L963:L1962&lt;18,"Child","Old")))</f>
        <v>Old</v>
      </c>
      <c r="N963" t="s">
        <v>18</v>
      </c>
    </row>
    <row r="964" spans="1:14" x14ac:dyDescent="0.25">
      <c r="A964">
        <v>16813</v>
      </c>
      <c r="B964" t="s">
        <v>35</v>
      </c>
      <c r="C964" t="s">
        <v>34</v>
      </c>
      <c r="D964" s="3">
        <v>60000</v>
      </c>
      <c r="E964">
        <v>2</v>
      </c>
      <c r="F964" t="s">
        <v>19</v>
      </c>
      <c r="G964" t="s">
        <v>21</v>
      </c>
      <c r="H964" t="s">
        <v>15</v>
      </c>
      <c r="I964">
        <v>2</v>
      </c>
      <c r="J964" t="s">
        <v>30</v>
      </c>
      <c r="K964" t="s">
        <v>32</v>
      </c>
      <c r="L964">
        <v>55</v>
      </c>
      <c r="M964" t="str">
        <f t="shared" si="15"/>
        <v>Adult</v>
      </c>
      <c r="N964" t="s">
        <v>18</v>
      </c>
    </row>
    <row r="965" spans="1:14" x14ac:dyDescent="0.25">
      <c r="A965">
        <v>16007</v>
      </c>
      <c r="B965" t="s">
        <v>35</v>
      </c>
      <c r="C965" t="s">
        <v>33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34</v>
      </c>
      <c r="D966" s="3">
        <v>70000</v>
      </c>
      <c r="E966">
        <v>4</v>
      </c>
      <c r="F966" t="s">
        <v>19</v>
      </c>
      <c r="G966" t="s">
        <v>21</v>
      </c>
      <c r="H966" t="s">
        <v>15</v>
      </c>
      <c r="I966">
        <v>1</v>
      </c>
      <c r="J966" t="s">
        <v>30</v>
      </c>
      <c r="K966" t="s">
        <v>32</v>
      </c>
      <c r="L966">
        <v>56</v>
      </c>
      <c r="M966" t="str">
        <f t="shared" si="15"/>
        <v>Adult</v>
      </c>
      <c r="N966" t="s">
        <v>18</v>
      </c>
    </row>
    <row r="967" spans="1:14" x14ac:dyDescent="0.25">
      <c r="A967">
        <v>27756</v>
      </c>
      <c r="B967" t="s">
        <v>36</v>
      </c>
      <c r="C967" t="s">
        <v>33</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35</v>
      </c>
      <c r="C968" t="s">
        <v>33</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35</v>
      </c>
      <c r="C969" t="s">
        <v>34</v>
      </c>
      <c r="D969" s="3">
        <v>80000</v>
      </c>
      <c r="E969">
        <v>3</v>
      </c>
      <c r="F969" t="s">
        <v>13</v>
      </c>
      <c r="G969" t="s">
        <v>28</v>
      </c>
      <c r="H969" t="s">
        <v>15</v>
      </c>
      <c r="I969">
        <v>1</v>
      </c>
      <c r="J969" t="s">
        <v>26</v>
      </c>
      <c r="K969" t="s">
        <v>32</v>
      </c>
      <c r="L969">
        <v>56</v>
      </c>
      <c r="M969" t="str">
        <f t="shared" si="15"/>
        <v>Adult</v>
      </c>
      <c r="N969" t="s">
        <v>18</v>
      </c>
    </row>
    <row r="970" spans="1:14" x14ac:dyDescent="0.25">
      <c r="A970">
        <v>18329</v>
      </c>
      <c r="B970" t="s">
        <v>36</v>
      </c>
      <c r="C970" t="s">
        <v>34</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35</v>
      </c>
      <c r="C971" t="s">
        <v>34</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35</v>
      </c>
      <c r="C972" t="s">
        <v>33</v>
      </c>
      <c r="D972" s="3">
        <v>60000</v>
      </c>
      <c r="E972">
        <v>0</v>
      </c>
      <c r="F972" t="s">
        <v>19</v>
      </c>
      <c r="G972" t="s">
        <v>14</v>
      </c>
      <c r="H972" t="s">
        <v>15</v>
      </c>
      <c r="I972">
        <v>2</v>
      </c>
      <c r="J972" t="s">
        <v>23</v>
      </c>
      <c r="K972" t="s">
        <v>32</v>
      </c>
      <c r="L972">
        <v>31</v>
      </c>
      <c r="M972" t="str">
        <f t="shared" si="15"/>
        <v>Youth</v>
      </c>
      <c r="N972" t="s">
        <v>18</v>
      </c>
    </row>
    <row r="973" spans="1:14" x14ac:dyDescent="0.25">
      <c r="A973">
        <v>12192</v>
      </c>
      <c r="B973" t="s">
        <v>36</v>
      </c>
      <c r="C973" t="s">
        <v>33</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35</v>
      </c>
      <c r="C974" t="s">
        <v>33</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35</v>
      </c>
      <c r="C975" t="s">
        <v>34</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35</v>
      </c>
      <c r="C976" t="s">
        <v>34</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35</v>
      </c>
      <c r="C977" t="s">
        <v>34</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35</v>
      </c>
      <c r="C978" t="s">
        <v>33</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36</v>
      </c>
      <c r="C979" t="s">
        <v>33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35</v>
      </c>
      <c r="C980" t="s">
        <v>34</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36</v>
      </c>
      <c r="C981" t="s">
        <v>34</v>
      </c>
      <c r="D981" s="3">
        <v>40000</v>
      </c>
      <c r="E981">
        <v>0</v>
      </c>
      <c r="F981" t="s">
        <v>27</v>
      </c>
      <c r="G981" t="s">
        <v>14</v>
      </c>
      <c r="H981" t="s">
        <v>15</v>
      </c>
      <c r="I981">
        <v>1</v>
      </c>
      <c r="J981" t="s">
        <v>23</v>
      </c>
      <c r="K981" t="s">
        <v>32</v>
      </c>
      <c r="L981">
        <v>31</v>
      </c>
      <c r="M981" t="str">
        <f t="shared" si="15"/>
        <v>Youth</v>
      </c>
      <c r="N981" t="s">
        <v>18</v>
      </c>
    </row>
    <row r="982" spans="1:14" x14ac:dyDescent="0.25">
      <c r="A982">
        <v>18594</v>
      </c>
      <c r="B982" t="s">
        <v>36</v>
      </c>
      <c r="C982" t="s">
        <v>33</v>
      </c>
      <c r="D982" s="3">
        <v>80000</v>
      </c>
      <c r="E982">
        <v>3</v>
      </c>
      <c r="F982" t="s">
        <v>13</v>
      </c>
      <c r="G982" t="s">
        <v>14</v>
      </c>
      <c r="H982" t="s">
        <v>15</v>
      </c>
      <c r="I982">
        <v>3</v>
      </c>
      <c r="J982" t="s">
        <v>30</v>
      </c>
      <c r="K982" t="s">
        <v>32</v>
      </c>
      <c r="L982">
        <v>40</v>
      </c>
      <c r="M982" t="str">
        <f t="shared" si="15"/>
        <v>Adult</v>
      </c>
      <c r="N982" t="s">
        <v>15</v>
      </c>
    </row>
    <row r="983" spans="1:14" x14ac:dyDescent="0.25">
      <c r="A983">
        <v>15982</v>
      </c>
      <c r="B983" t="s">
        <v>35</v>
      </c>
      <c r="C983" t="s">
        <v>34</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36</v>
      </c>
      <c r="C984" t="s">
        <v>34</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35</v>
      </c>
      <c r="C985" t="s">
        <v>34</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35</v>
      </c>
      <c r="C986" t="s">
        <v>34</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36</v>
      </c>
      <c r="C987" t="s">
        <v>33</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36</v>
      </c>
      <c r="C988" t="s">
        <v>34</v>
      </c>
      <c r="D988" s="3">
        <v>40000</v>
      </c>
      <c r="E988">
        <v>5</v>
      </c>
      <c r="F988" t="s">
        <v>27</v>
      </c>
      <c r="G988" t="s">
        <v>21</v>
      </c>
      <c r="H988" t="s">
        <v>15</v>
      </c>
      <c r="I988">
        <v>4</v>
      </c>
      <c r="J988" t="s">
        <v>30</v>
      </c>
      <c r="K988" t="s">
        <v>32</v>
      </c>
      <c r="L988">
        <v>60</v>
      </c>
      <c r="M988" t="str">
        <f t="shared" si="15"/>
        <v>Adult</v>
      </c>
      <c r="N988" t="s">
        <v>15</v>
      </c>
    </row>
    <row r="989" spans="1:14" x14ac:dyDescent="0.25">
      <c r="A989">
        <v>28972</v>
      </c>
      <c r="B989" t="s">
        <v>36</v>
      </c>
      <c r="C989" t="s">
        <v>33</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35</v>
      </c>
      <c r="C990" t="s">
        <v>34</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35</v>
      </c>
      <c r="C991" t="s">
        <v>34</v>
      </c>
      <c r="D991" s="3">
        <v>60000</v>
      </c>
      <c r="E991">
        <v>4</v>
      </c>
      <c r="F991" t="s">
        <v>13</v>
      </c>
      <c r="G991" t="s">
        <v>14</v>
      </c>
      <c r="H991" t="s">
        <v>18</v>
      </c>
      <c r="I991">
        <v>3</v>
      </c>
      <c r="J991" t="s">
        <v>30</v>
      </c>
      <c r="K991" t="s">
        <v>32</v>
      </c>
      <c r="L991">
        <v>42</v>
      </c>
      <c r="M991" t="str">
        <f t="shared" si="15"/>
        <v>Adult</v>
      </c>
      <c r="N991" t="s">
        <v>18</v>
      </c>
    </row>
    <row r="992" spans="1:14" x14ac:dyDescent="0.25">
      <c r="A992">
        <v>14332</v>
      </c>
      <c r="B992" t="s">
        <v>36</v>
      </c>
      <c r="C992" t="s">
        <v>33</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36</v>
      </c>
      <c r="C993" t="s">
        <v>33</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35</v>
      </c>
      <c r="C994" t="s">
        <v>34</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36</v>
      </c>
      <c r="C995" t="s">
        <v>34</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35</v>
      </c>
      <c r="C996" t="s">
        <v>34</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35</v>
      </c>
      <c r="C997" t="s">
        <v>34</v>
      </c>
      <c r="D997" s="3">
        <v>60000</v>
      </c>
      <c r="E997" s="1">
        <v>2</v>
      </c>
      <c r="F997" t="s">
        <v>27</v>
      </c>
      <c r="G997" t="s">
        <v>21</v>
      </c>
      <c r="H997" t="s">
        <v>15</v>
      </c>
      <c r="I997">
        <v>2</v>
      </c>
      <c r="J997" t="s">
        <v>22</v>
      </c>
      <c r="K997" t="s">
        <v>32</v>
      </c>
      <c r="L997">
        <v>54</v>
      </c>
      <c r="M997" t="str">
        <f t="shared" si="15"/>
        <v>Adult</v>
      </c>
      <c r="N997" t="s">
        <v>15</v>
      </c>
    </row>
    <row r="998" spans="1:14" x14ac:dyDescent="0.25">
      <c r="A998">
        <v>28672</v>
      </c>
      <c r="B998" t="s">
        <v>36</v>
      </c>
      <c r="C998" t="s">
        <v>34</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35</v>
      </c>
      <c r="C999" t="s">
        <v>34</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36</v>
      </c>
      <c r="C1000" t="s">
        <v>34</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36</v>
      </c>
      <c r="C1001" t="s">
        <v>34</v>
      </c>
      <c r="D1001" s="3">
        <v>60000</v>
      </c>
      <c r="E1001">
        <v>3</v>
      </c>
      <c r="F1001" t="s">
        <v>27</v>
      </c>
      <c r="G1001" t="s">
        <v>21</v>
      </c>
      <c r="H1001" t="s">
        <v>15</v>
      </c>
      <c r="I1001">
        <v>2</v>
      </c>
      <c r="J1001" t="s">
        <v>30</v>
      </c>
      <c r="K1001" t="s">
        <v>32</v>
      </c>
      <c r="L1001">
        <v>53</v>
      </c>
      <c r="M1001" t="str">
        <f t="shared" si="15"/>
        <v>Adult</v>
      </c>
      <c r="N1001" t="s">
        <v>15</v>
      </c>
    </row>
  </sheetData>
  <autoFilter ref="A1:N1001"/>
  <conditionalFormatting sqref="A1:A1001 A1028:A1048576">
    <cfRule type="duplicateValues" dxfId="55"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RowHeight="15" x14ac:dyDescent="0.25"/>
  <cols>
    <col min="1" max="1" width="6" bestFit="1" customWidth="1"/>
    <col min="2" max="2" width="13.28515625" bestFit="1" customWidth="1"/>
    <col min="3" max="3" width="10.285156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IF(AND(L2:L1001&lt;=31,L2:L1001&gt;=18),"Youth",IF(AND(L2:L1001&gt;31,L2:L1001&lt;=60),"Adult",IF(L2:L1001&lt;18,"Child","Elder")))</f>
        <v>Adult</v>
      </c>
      <c r="N2" t="s">
        <v>18</v>
      </c>
    </row>
    <row r="3" spans="1:14" x14ac:dyDescent="0.25">
      <c r="A3">
        <v>24107</v>
      </c>
      <c r="B3" t="s">
        <v>35</v>
      </c>
      <c r="C3" t="s">
        <v>38</v>
      </c>
      <c r="D3" s="3">
        <v>30000</v>
      </c>
      <c r="E3">
        <v>3</v>
      </c>
      <c r="F3" t="s">
        <v>19</v>
      </c>
      <c r="G3" t="s">
        <v>20</v>
      </c>
      <c r="H3" t="s">
        <v>15</v>
      </c>
      <c r="I3">
        <v>1</v>
      </c>
      <c r="J3" t="s">
        <v>16</v>
      </c>
      <c r="K3" t="s">
        <v>17</v>
      </c>
      <c r="L3">
        <v>43</v>
      </c>
      <c r="M3" t="str">
        <f t="shared" ref="M3:M66" si="0">IF(AND(L3:L1002&lt;=31,L3:L1002&gt;=18),"Youth",IF(AND(L3:L1002&gt;31,L3:L1002&lt;=60),"Adult",IF(L3:L1002&lt;18,"Child","Elder")))</f>
        <v>Adult</v>
      </c>
      <c r="N3" t="s">
        <v>18</v>
      </c>
    </row>
    <row r="4" spans="1:14" x14ac:dyDescent="0.25">
      <c r="A4">
        <v>14177</v>
      </c>
      <c r="B4" t="s">
        <v>35</v>
      </c>
      <c r="C4" t="s">
        <v>38</v>
      </c>
      <c r="D4" s="3">
        <v>80000</v>
      </c>
      <c r="E4">
        <v>5</v>
      </c>
      <c r="F4" t="s">
        <v>19</v>
      </c>
      <c r="G4" t="s">
        <v>21</v>
      </c>
      <c r="H4" t="s">
        <v>18</v>
      </c>
      <c r="I4">
        <v>2</v>
      </c>
      <c r="J4" t="s">
        <v>22</v>
      </c>
      <c r="K4" t="s">
        <v>17</v>
      </c>
      <c r="L4">
        <v>60</v>
      </c>
      <c r="M4" t="str">
        <f t="shared" si="0"/>
        <v>Adult</v>
      </c>
      <c r="N4" t="s">
        <v>18</v>
      </c>
    </row>
    <row r="5" spans="1:14" x14ac:dyDescent="0.25">
      <c r="A5">
        <v>24381</v>
      </c>
      <c r="B5" t="s">
        <v>36</v>
      </c>
      <c r="C5" t="s">
        <v>38</v>
      </c>
      <c r="D5" s="3">
        <v>70000</v>
      </c>
      <c r="E5">
        <v>0</v>
      </c>
      <c r="F5" t="s">
        <v>13</v>
      </c>
      <c r="G5" t="s">
        <v>21</v>
      </c>
      <c r="H5" t="s">
        <v>15</v>
      </c>
      <c r="I5">
        <v>1</v>
      </c>
      <c r="J5" t="s">
        <v>23</v>
      </c>
      <c r="K5" t="s">
        <v>24</v>
      </c>
      <c r="L5">
        <v>41</v>
      </c>
      <c r="M5" t="str">
        <f t="shared" si="0"/>
        <v>Adult</v>
      </c>
      <c r="N5" t="s">
        <v>15</v>
      </c>
    </row>
    <row r="6" spans="1:14" x14ac:dyDescent="0.25">
      <c r="A6">
        <v>25597</v>
      </c>
      <c r="B6" t="s">
        <v>36</v>
      </c>
      <c r="C6" t="s">
        <v>38</v>
      </c>
      <c r="D6" s="3">
        <v>30000</v>
      </c>
      <c r="E6">
        <v>0</v>
      </c>
      <c r="F6" t="s">
        <v>13</v>
      </c>
      <c r="G6" t="s">
        <v>20</v>
      </c>
      <c r="H6" t="s">
        <v>18</v>
      </c>
      <c r="I6">
        <v>0</v>
      </c>
      <c r="J6" t="s">
        <v>16</v>
      </c>
      <c r="K6" t="s">
        <v>17</v>
      </c>
      <c r="L6">
        <v>36</v>
      </c>
      <c r="M6" t="str">
        <f t="shared" si="0"/>
        <v>Adult</v>
      </c>
      <c r="N6" t="s">
        <v>15</v>
      </c>
    </row>
    <row r="7" spans="1:14" x14ac:dyDescent="0.25">
      <c r="A7">
        <v>13507</v>
      </c>
      <c r="B7" t="s">
        <v>35</v>
      </c>
      <c r="C7" t="s">
        <v>37</v>
      </c>
      <c r="D7" s="3">
        <v>10000</v>
      </c>
      <c r="E7">
        <v>2</v>
      </c>
      <c r="F7" t="s">
        <v>19</v>
      </c>
      <c r="G7" t="s">
        <v>25</v>
      </c>
      <c r="H7" t="s">
        <v>15</v>
      </c>
      <c r="I7">
        <v>0</v>
      </c>
      <c r="J7" t="s">
        <v>26</v>
      </c>
      <c r="K7" t="s">
        <v>17</v>
      </c>
      <c r="L7">
        <v>50</v>
      </c>
      <c r="M7" t="str">
        <f t="shared" si="0"/>
        <v>Adult</v>
      </c>
      <c r="N7" t="s">
        <v>18</v>
      </c>
    </row>
    <row r="8" spans="1:14" x14ac:dyDescent="0.25">
      <c r="A8">
        <v>27974</v>
      </c>
      <c r="B8" t="s">
        <v>36</v>
      </c>
      <c r="C8" t="s">
        <v>38</v>
      </c>
      <c r="D8" s="3">
        <v>160000</v>
      </c>
      <c r="E8">
        <v>2</v>
      </c>
      <c r="F8" s="4" t="s">
        <v>27</v>
      </c>
      <c r="G8" t="s">
        <v>28</v>
      </c>
      <c r="H8" t="s">
        <v>15</v>
      </c>
      <c r="I8">
        <v>4</v>
      </c>
      <c r="J8" t="s">
        <v>16</v>
      </c>
      <c r="K8" t="s">
        <v>24</v>
      </c>
      <c r="L8">
        <v>33</v>
      </c>
      <c r="M8" t="str">
        <f t="shared" si="0"/>
        <v>Adult</v>
      </c>
      <c r="N8" t="s">
        <v>15</v>
      </c>
    </row>
    <row r="9" spans="1:14" x14ac:dyDescent="0.25">
      <c r="A9">
        <v>19364</v>
      </c>
      <c r="B9" t="s">
        <v>35</v>
      </c>
      <c r="C9" t="s">
        <v>38</v>
      </c>
      <c r="D9" s="3">
        <v>40000</v>
      </c>
      <c r="E9">
        <v>1</v>
      </c>
      <c r="F9" t="s">
        <v>13</v>
      </c>
      <c r="G9" t="s">
        <v>14</v>
      </c>
      <c r="H9" t="s">
        <v>15</v>
      </c>
      <c r="I9">
        <v>0</v>
      </c>
      <c r="J9" t="s">
        <v>16</v>
      </c>
      <c r="K9" t="s">
        <v>17</v>
      </c>
      <c r="L9">
        <v>43</v>
      </c>
      <c r="M9" t="str">
        <f t="shared" si="0"/>
        <v>Adult</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Adult</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Adult</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Adult</v>
      </c>
      <c r="N12" t="s">
        <v>15</v>
      </c>
    </row>
    <row r="13" spans="1:14" x14ac:dyDescent="0.25">
      <c r="A13">
        <v>12697</v>
      </c>
      <c r="B13" t="s">
        <v>36</v>
      </c>
      <c r="C13" t="s">
        <v>37</v>
      </c>
      <c r="D13" s="3">
        <v>90000</v>
      </c>
      <c r="E13">
        <v>0</v>
      </c>
      <c r="F13" t="s">
        <v>13</v>
      </c>
      <c r="G13" t="s">
        <v>21</v>
      </c>
      <c r="H13" t="s">
        <v>18</v>
      </c>
      <c r="I13">
        <v>4</v>
      </c>
      <c r="J13" t="s">
        <v>46</v>
      </c>
      <c r="K13" t="s">
        <v>24</v>
      </c>
      <c r="L13">
        <v>36</v>
      </c>
      <c r="M13" t="str">
        <f t="shared" si="0"/>
        <v>Adult</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Adult</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Adult</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Adult</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Adult</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Adult</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Adult</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Adult</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Adult</v>
      </c>
      <c r="N21" t="s">
        <v>15</v>
      </c>
    </row>
    <row r="22" spans="1:14" x14ac:dyDescent="0.25">
      <c r="A22">
        <v>25598</v>
      </c>
      <c r="B22" t="s">
        <v>35</v>
      </c>
      <c r="C22" t="s">
        <v>37</v>
      </c>
      <c r="D22" s="3">
        <v>40000</v>
      </c>
      <c r="E22">
        <v>0</v>
      </c>
      <c r="F22" t="s">
        <v>31</v>
      </c>
      <c r="G22" t="s">
        <v>20</v>
      </c>
      <c r="H22" t="s">
        <v>15</v>
      </c>
      <c r="I22">
        <v>0</v>
      </c>
      <c r="J22" t="s">
        <v>16</v>
      </c>
      <c r="K22" t="s">
        <v>17</v>
      </c>
      <c r="L22">
        <v>36</v>
      </c>
      <c r="M22" t="str">
        <f t="shared" si="0"/>
        <v>Adult</v>
      </c>
      <c r="N22" t="s">
        <v>15</v>
      </c>
    </row>
    <row r="23" spans="1:14" x14ac:dyDescent="0.25">
      <c r="A23">
        <v>21564</v>
      </c>
      <c r="B23" t="s">
        <v>36</v>
      </c>
      <c r="C23" t="s">
        <v>37</v>
      </c>
      <c r="D23" s="3">
        <v>80000</v>
      </c>
      <c r="E23">
        <v>0</v>
      </c>
      <c r="F23" t="s">
        <v>13</v>
      </c>
      <c r="G23" t="s">
        <v>21</v>
      </c>
      <c r="H23" t="s">
        <v>15</v>
      </c>
      <c r="I23">
        <v>4</v>
      </c>
      <c r="J23" t="s">
        <v>46</v>
      </c>
      <c r="K23" t="s">
        <v>24</v>
      </c>
      <c r="L23">
        <v>35</v>
      </c>
      <c r="M23" t="str">
        <f t="shared" si="0"/>
        <v>Adult</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Adult</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Adult</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Adult</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Elder</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Youth</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Adult</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Adult</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Adult</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Elder</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Youth</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Youth</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Adult</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Elder</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Adult</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Adult</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Youth</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Youth</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Adult</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Adult</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Elder</v>
      </c>
      <c r="N43" t="s">
        <v>15</v>
      </c>
    </row>
    <row r="44" spans="1:14" x14ac:dyDescent="0.25">
      <c r="A44">
        <v>17703</v>
      </c>
      <c r="B44" t="s">
        <v>35</v>
      </c>
      <c r="C44" t="s">
        <v>37</v>
      </c>
      <c r="D44" s="3">
        <v>10000</v>
      </c>
      <c r="E44">
        <v>1</v>
      </c>
      <c r="F44" t="s">
        <v>31</v>
      </c>
      <c r="G44" t="s">
        <v>25</v>
      </c>
      <c r="H44" t="s">
        <v>15</v>
      </c>
      <c r="I44">
        <v>0</v>
      </c>
      <c r="J44" t="s">
        <v>16</v>
      </c>
      <c r="K44" t="s">
        <v>17</v>
      </c>
      <c r="L44">
        <v>40</v>
      </c>
      <c r="M44" t="str">
        <f t="shared" si="0"/>
        <v>Adult</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Adult</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Adult</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Elder</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Adult</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Adult</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Adult</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Adult</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Youth</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Adult</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Elder</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Adult</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Adult</v>
      </c>
      <c r="N56" t="s">
        <v>18</v>
      </c>
    </row>
    <row r="57" spans="1:14" x14ac:dyDescent="0.25">
      <c r="A57">
        <v>28906</v>
      </c>
      <c r="B57" t="s">
        <v>35</v>
      </c>
      <c r="C57" t="s">
        <v>38</v>
      </c>
      <c r="D57" s="3">
        <v>80000</v>
      </c>
      <c r="E57">
        <v>4</v>
      </c>
      <c r="F57" t="s">
        <v>27</v>
      </c>
      <c r="G57" t="s">
        <v>21</v>
      </c>
      <c r="H57" t="s">
        <v>15</v>
      </c>
      <c r="I57">
        <v>2</v>
      </c>
      <c r="J57" t="s">
        <v>46</v>
      </c>
      <c r="K57" t="s">
        <v>17</v>
      </c>
      <c r="L57">
        <v>54</v>
      </c>
      <c r="M57" t="str">
        <f t="shared" si="0"/>
        <v>Adult</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Adult</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Elder</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Adult</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Adult</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Adult</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Adult</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Adult</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Adult</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Adult</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IF(AND(L67:L1066&lt;=31,L67:L1066&gt;=18),"Youth",IF(AND(L67:L1066&gt;31,L67:L1066&lt;=60),"Adult",IF(L67:L1066&lt;18,"Child","Elder")))</f>
        <v>Elder</v>
      </c>
      <c r="N67" t="s">
        <v>18</v>
      </c>
    </row>
    <row r="68" spans="1:14" x14ac:dyDescent="0.25">
      <c r="A68">
        <v>29355</v>
      </c>
      <c r="B68" t="s">
        <v>35</v>
      </c>
      <c r="C68" t="s">
        <v>37</v>
      </c>
      <c r="D68" s="3">
        <v>40000</v>
      </c>
      <c r="E68">
        <v>0</v>
      </c>
      <c r="F68" t="s">
        <v>31</v>
      </c>
      <c r="G68" t="s">
        <v>20</v>
      </c>
      <c r="H68" t="s">
        <v>15</v>
      </c>
      <c r="I68">
        <v>0</v>
      </c>
      <c r="J68" t="s">
        <v>16</v>
      </c>
      <c r="K68" t="s">
        <v>17</v>
      </c>
      <c r="L68">
        <v>37</v>
      </c>
      <c r="M68" t="str">
        <f t="shared" si="1"/>
        <v>Adult</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Adult</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Adult</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Youth</v>
      </c>
      <c r="N71" t="s">
        <v>18</v>
      </c>
    </row>
    <row r="72" spans="1:14" x14ac:dyDescent="0.25">
      <c r="A72">
        <v>14238</v>
      </c>
      <c r="B72" t="s">
        <v>35</v>
      </c>
      <c r="C72" t="s">
        <v>38</v>
      </c>
      <c r="D72" s="3">
        <v>120000</v>
      </c>
      <c r="E72">
        <v>0</v>
      </c>
      <c r="F72" t="s">
        <v>29</v>
      </c>
      <c r="G72" t="s">
        <v>21</v>
      </c>
      <c r="H72" t="s">
        <v>15</v>
      </c>
      <c r="I72">
        <v>4</v>
      </c>
      <c r="J72" t="s">
        <v>46</v>
      </c>
      <c r="K72" t="s">
        <v>24</v>
      </c>
      <c r="L72">
        <v>36</v>
      </c>
      <c r="M72" t="str">
        <f t="shared" si="1"/>
        <v>Adult</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Adult</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Adult</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Adult</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Elder</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Youth</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Youth</v>
      </c>
      <c r="N78" t="s">
        <v>18</v>
      </c>
    </row>
    <row r="79" spans="1:14" x14ac:dyDescent="0.25">
      <c r="A79">
        <v>27969</v>
      </c>
      <c r="B79" t="s">
        <v>35</v>
      </c>
      <c r="C79" t="s">
        <v>38</v>
      </c>
      <c r="D79" s="3">
        <v>80000</v>
      </c>
      <c r="E79">
        <v>0</v>
      </c>
      <c r="F79" t="s">
        <v>13</v>
      </c>
      <c r="G79" t="s">
        <v>21</v>
      </c>
      <c r="H79" t="s">
        <v>15</v>
      </c>
      <c r="I79">
        <v>2</v>
      </c>
      <c r="J79" t="s">
        <v>46</v>
      </c>
      <c r="K79" t="s">
        <v>24</v>
      </c>
      <c r="L79">
        <v>29</v>
      </c>
      <c r="M79" t="str">
        <f t="shared" si="1"/>
        <v>Youth</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Adult</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Elder</v>
      </c>
      <c r="N81" t="s">
        <v>15</v>
      </c>
    </row>
    <row r="82" spans="1:14" x14ac:dyDescent="0.25">
      <c r="A82">
        <v>20828</v>
      </c>
      <c r="B82" t="s">
        <v>35</v>
      </c>
      <c r="C82" t="s">
        <v>37</v>
      </c>
      <c r="D82" s="3">
        <v>30000</v>
      </c>
      <c r="E82">
        <v>4</v>
      </c>
      <c r="F82" t="s">
        <v>31</v>
      </c>
      <c r="G82" t="s">
        <v>20</v>
      </c>
      <c r="H82" t="s">
        <v>15</v>
      </c>
      <c r="I82">
        <v>0</v>
      </c>
      <c r="J82" t="s">
        <v>16</v>
      </c>
      <c r="K82" t="s">
        <v>17</v>
      </c>
      <c r="L82">
        <v>45</v>
      </c>
      <c r="M82" t="str">
        <f t="shared" si="1"/>
        <v>Adult</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Adult</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Adult</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Youth</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Adult</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Youth</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Adult</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Adult</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Youth</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Adult</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Youth</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Youth</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Adult</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Adult</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Adult</v>
      </c>
      <c r="N96" t="s">
        <v>18</v>
      </c>
    </row>
    <row r="97" spans="1:14" x14ac:dyDescent="0.25">
      <c r="A97">
        <v>17197</v>
      </c>
      <c r="B97" t="s">
        <v>36</v>
      </c>
      <c r="C97" t="s">
        <v>37</v>
      </c>
      <c r="D97" s="3">
        <v>90000</v>
      </c>
      <c r="E97">
        <v>5</v>
      </c>
      <c r="F97" t="s">
        <v>19</v>
      </c>
      <c r="G97" t="s">
        <v>21</v>
      </c>
      <c r="H97" t="s">
        <v>15</v>
      </c>
      <c r="I97">
        <v>2</v>
      </c>
      <c r="J97" t="s">
        <v>46</v>
      </c>
      <c r="K97" t="s">
        <v>17</v>
      </c>
      <c r="L97">
        <v>62</v>
      </c>
      <c r="M97" t="str">
        <f t="shared" si="1"/>
        <v>Elder</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Adult</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Adult</v>
      </c>
      <c r="N99" t="s">
        <v>15</v>
      </c>
    </row>
    <row r="100" spans="1:14" x14ac:dyDescent="0.25">
      <c r="A100">
        <v>19441</v>
      </c>
      <c r="B100" t="s">
        <v>35</v>
      </c>
      <c r="C100" t="s">
        <v>38</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36</v>
      </c>
      <c r="C115" t="s">
        <v>37</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Elder</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Elder</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36</v>
      </c>
      <c r="C124" t="s">
        <v>37</v>
      </c>
      <c r="D124" s="3">
        <v>80000</v>
      </c>
      <c r="E124">
        <v>0</v>
      </c>
      <c r="F124" t="s">
        <v>13</v>
      </c>
      <c r="G124" t="s">
        <v>21</v>
      </c>
      <c r="H124" t="s">
        <v>18</v>
      </c>
      <c r="I124">
        <v>3</v>
      </c>
      <c r="J124" t="s">
        <v>46</v>
      </c>
      <c r="K124" t="s">
        <v>24</v>
      </c>
      <c r="L124">
        <v>31</v>
      </c>
      <c r="M124" t="str">
        <f t="shared" si="1"/>
        <v>Youth</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Adult</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IF(AND(L131:L1130&lt;=31,L131:L1130&gt;=18),"Youth",IF(AND(L131:L1130&gt;31,L131:L1130&lt;=60),"Adult",IF(L131:L1130&lt;18,"Child","Elder")))</f>
        <v>Adult</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Adult</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Elder</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Adult</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Adult</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35</v>
      </c>
      <c r="C145" t="s">
        <v>37</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35</v>
      </c>
      <c r="C148" t="s">
        <v>38</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Adult</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Adult</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Elder</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Elder</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35</v>
      </c>
      <c r="C180" t="s">
        <v>38</v>
      </c>
      <c r="D180" s="3">
        <v>160000</v>
      </c>
      <c r="E180">
        <v>4</v>
      </c>
      <c r="F180" t="s">
        <v>19</v>
      </c>
      <c r="G180" t="s">
        <v>21</v>
      </c>
      <c r="H180" t="s">
        <v>18</v>
      </c>
      <c r="I180">
        <v>2</v>
      </c>
      <c r="J180" t="s">
        <v>46</v>
      </c>
      <c r="K180" t="s">
        <v>17</v>
      </c>
      <c r="L180">
        <v>55</v>
      </c>
      <c r="M180" t="str">
        <f t="shared" si="2"/>
        <v>Adult</v>
      </c>
      <c r="N180" t="s">
        <v>15</v>
      </c>
    </row>
    <row r="181" spans="1:14" x14ac:dyDescent="0.25">
      <c r="A181">
        <v>12212</v>
      </c>
      <c r="B181" t="s">
        <v>35</v>
      </c>
      <c r="C181" t="s">
        <v>37</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Adult</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Elder</v>
      </c>
      <c r="N185" t="s">
        <v>15</v>
      </c>
    </row>
    <row r="186" spans="1:14" x14ac:dyDescent="0.25">
      <c r="A186">
        <v>28918</v>
      </c>
      <c r="B186" t="s">
        <v>35</v>
      </c>
      <c r="C186" t="s">
        <v>37</v>
      </c>
      <c r="D186" s="3">
        <v>130000</v>
      </c>
      <c r="E186">
        <v>4</v>
      </c>
      <c r="F186" t="s">
        <v>27</v>
      </c>
      <c r="G186" t="s">
        <v>28</v>
      </c>
      <c r="H186" t="s">
        <v>18</v>
      </c>
      <c r="I186">
        <v>4</v>
      </c>
      <c r="J186" t="s">
        <v>46</v>
      </c>
      <c r="K186" t="s">
        <v>17</v>
      </c>
      <c r="L186">
        <v>58</v>
      </c>
      <c r="M186" t="str">
        <f t="shared" si="2"/>
        <v>Adult</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Adult</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Adult</v>
      </c>
      <c r="N189" t="s">
        <v>18</v>
      </c>
    </row>
    <row r="190" spans="1:14" x14ac:dyDescent="0.25">
      <c r="A190">
        <v>20606</v>
      </c>
      <c r="B190" t="s">
        <v>35</v>
      </c>
      <c r="C190" t="s">
        <v>37</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Adult</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36</v>
      </c>
      <c r="C194" t="s">
        <v>37</v>
      </c>
      <c r="D194" s="3">
        <v>80000</v>
      </c>
      <c r="E194">
        <v>5</v>
      </c>
      <c r="F194" t="s">
        <v>13</v>
      </c>
      <c r="G194" t="s">
        <v>28</v>
      </c>
      <c r="H194" t="s">
        <v>15</v>
      </c>
      <c r="I194">
        <v>2</v>
      </c>
      <c r="J194" t="s">
        <v>46</v>
      </c>
      <c r="K194" t="s">
        <v>17</v>
      </c>
      <c r="L194">
        <v>62</v>
      </c>
      <c r="M194" t="str">
        <f t="shared" si="2"/>
        <v>Elder</v>
      </c>
      <c r="N194" t="s">
        <v>18</v>
      </c>
    </row>
    <row r="195" spans="1:14" x14ac:dyDescent="0.25">
      <c r="A195">
        <v>26032</v>
      </c>
      <c r="B195" t="s">
        <v>35</v>
      </c>
      <c r="C195" t="s">
        <v>37</v>
      </c>
      <c r="D195" s="3">
        <v>70000</v>
      </c>
      <c r="E195">
        <v>5</v>
      </c>
      <c r="F195" t="s">
        <v>13</v>
      </c>
      <c r="G195" t="s">
        <v>21</v>
      </c>
      <c r="H195" t="s">
        <v>15</v>
      </c>
      <c r="I195">
        <v>4</v>
      </c>
      <c r="J195" t="s">
        <v>46</v>
      </c>
      <c r="K195" t="s">
        <v>24</v>
      </c>
      <c r="L195">
        <v>41</v>
      </c>
      <c r="M195" t="str">
        <f t="shared" ref="M195:M258" si="3">IF(AND(L195:L1194&lt;=31,L195:L1194&gt;=18),"Youth",IF(AND(L195:L1194&gt;31,L195:L1194&lt;=60),"Adult",IF(L195:L1194&lt;18,"Child","Elder")))</f>
        <v>Adult</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36</v>
      </c>
      <c r="C198" t="s">
        <v>37</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35</v>
      </c>
      <c r="C199" t="s">
        <v>38</v>
      </c>
      <c r="D199" s="3">
        <v>60000</v>
      </c>
      <c r="E199">
        <v>2</v>
      </c>
      <c r="F199" t="s">
        <v>31</v>
      </c>
      <c r="G199" t="s">
        <v>28</v>
      </c>
      <c r="H199" t="s">
        <v>15</v>
      </c>
      <c r="I199">
        <v>1</v>
      </c>
      <c r="J199" t="s">
        <v>16</v>
      </c>
      <c r="K199" t="s">
        <v>24</v>
      </c>
      <c r="L199">
        <v>67</v>
      </c>
      <c r="M199" t="str">
        <f t="shared" si="3"/>
        <v>Elder</v>
      </c>
      <c r="N199" t="s">
        <v>15</v>
      </c>
    </row>
    <row r="200" spans="1:14" x14ac:dyDescent="0.25">
      <c r="A200">
        <v>15214</v>
      </c>
      <c r="B200" t="s">
        <v>36</v>
      </c>
      <c r="C200" t="s">
        <v>37</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Youth</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35</v>
      </c>
      <c r="C207" t="s">
        <v>38</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Elder</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36</v>
      </c>
      <c r="C210" t="s">
        <v>37</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35</v>
      </c>
      <c r="C212" t="s">
        <v>37</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35</v>
      </c>
      <c r="C213" t="s">
        <v>37</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Youth</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Elder</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36</v>
      </c>
      <c r="C225" t="s">
        <v>37</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Elder</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35</v>
      </c>
      <c r="C230" t="s">
        <v>37</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Adult</v>
      </c>
      <c r="N231" t="s">
        <v>18</v>
      </c>
    </row>
    <row r="232" spans="1:14" x14ac:dyDescent="0.25">
      <c r="A232">
        <v>22830</v>
      </c>
      <c r="B232" t="s">
        <v>35</v>
      </c>
      <c r="C232" t="s">
        <v>38</v>
      </c>
      <c r="D232" s="3">
        <v>120000</v>
      </c>
      <c r="E232">
        <v>4</v>
      </c>
      <c r="F232" t="s">
        <v>19</v>
      </c>
      <c r="G232" t="s">
        <v>28</v>
      </c>
      <c r="H232" t="s">
        <v>15</v>
      </c>
      <c r="I232">
        <v>3</v>
      </c>
      <c r="J232" t="s">
        <v>46</v>
      </c>
      <c r="K232" t="s">
        <v>17</v>
      </c>
      <c r="L232">
        <v>56</v>
      </c>
      <c r="M232" t="str">
        <f t="shared" si="3"/>
        <v>Adult</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35</v>
      </c>
      <c r="C234" t="s">
        <v>37</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35</v>
      </c>
      <c r="C237" t="s">
        <v>37</v>
      </c>
      <c r="D237" s="3">
        <v>10000</v>
      </c>
      <c r="E237">
        <v>1</v>
      </c>
      <c r="F237" t="s">
        <v>31</v>
      </c>
      <c r="G237" t="s">
        <v>20</v>
      </c>
      <c r="H237" t="s">
        <v>15</v>
      </c>
      <c r="I237">
        <v>0</v>
      </c>
      <c r="J237" t="s">
        <v>16</v>
      </c>
      <c r="K237" t="s">
        <v>17</v>
      </c>
      <c r="L237">
        <v>70</v>
      </c>
      <c r="M237" t="str">
        <f t="shared" si="3"/>
        <v>Elder</v>
      </c>
      <c r="N237" t="s">
        <v>15</v>
      </c>
    </row>
    <row r="238" spans="1:14" x14ac:dyDescent="0.25">
      <c r="A238">
        <v>25693</v>
      </c>
      <c r="B238" t="s">
        <v>36</v>
      </c>
      <c r="C238" t="s">
        <v>37</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35</v>
      </c>
      <c r="C242" t="s">
        <v>38</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35</v>
      </c>
      <c r="C246" t="s">
        <v>37</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35</v>
      </c>
      <c r="C249" t="s">
        <v>37</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Elder</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35</v>
      </c>
      <c r="C252" t="s">
        <v>38</v>
      </c>
      <c r="D252" s="3">
        <v>100000</v>
      </c>
      <c r="E252">
        <v>5</v>
      </c>
      <c r="F252" t="s">
        <v>31</v>
      </c>
      <c r="G252" t="s">
        <v>28</v>
      </c>
      <c r="H252" t="s">
        <v>18</v>
      </c>
      <c r="I252">
        <v>1</v>
      </c>
      <c r="J252" t="s">
        <v>26</v>
      </c>
      <c r="K252" t="s">
        <v>24</v>
      </c>
      <c r="L252">
        <v>78</v>
      </c>
      <c r="M252" t="str">
        <f t="shared" si="3"/>
        <v>Elder</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Adult</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Youth</v>
      </c>
      <c r="N254" t="s">
        <v>18</v>
      </c>
    </row>
    <row r="255" spans="1:14" x14ac:dyDescent="0.25">
      <c r="A255">
        <v>20598</v>
      </c>
      <c r="B255" t="s">
        <v>35</v>
      </c>
      <c r="C255" t="s">
        <v>38</v>
      </c>
      <c r="D255" s="3">
        <v>100000</v>
      </c>
      <c r="E255">
        <v>3</v>
      </c>
      <c r="F255" t="s">
        <v>29</v>
      </c>
      <c r="G255" t="s">
        <v>21</v>
      </c>
      <c r="H255" t="s">
        <v>15</v>
      </c>
      <c r="I255">
        <v>0</v>
      </c>
      <c r="J255" t="s">
        <v>46</v>
      </c>
      <c r="K255" t="s">
        <v>17</v>
      </c>
      <c r="L255">
        <v>59</v>
      </c>
      <c r="M255" t="str">
        <f t="shared" si="3"/>
        <v>Adult</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Adult</v>
      </c>
      <c r="N256" t="s">
        <v>18</v>
      </c>
    </row>
    <row r="257" spans="1:14" x14ac:dyDescent="0.25">
      <c r="A257">
        <v>20839</v>
      </c>
      <c r="B257" t="s">
        <v>36</v>
      </c>
      <c r="C257" t="s">
        <v>37</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35</v>
      </c>
      <c r="C258" t="s">
        <v>38</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36</v>
      </c>
      <c r="C259" t="s">
        <v>37</v>
      </c>
      <c r="D259" s="3">
        <v>50000</v>
      </c>
      <c r="E259">
        <v>0</v>
      </c>
      <c r="F259" t="s">
        <v>31</v>
      </c>
      <c r="G259" t="s">
        <v>14</v>
      </c>
      <c r="H259" t="s">
        <v>15</v>
      </c>
      <c r="I259">
        <v>0</v>
      </c>
      <c r="J259" t="s">
        <v>16</v>
      </c>
      <c r="K259" t="s">
        <v>17</v>
      </c>
      <c r="L259">
        <v>36</v>
      </c>
      <c r="M259" t="str">
        <f t="shared" ref="M259:M322" si="4">IF(AND(L259:L1258&lt;=31,L259:L1258&gt;=18),"Youth",IF(AND(L259:L1258&gt;31,L259:L1258&lt;=60),"Adult",IF(L259:L1258&lt;18,"Child","Elder")))</f>
        <v>Adult</v>
      </c>
      <c r="N259" t="s">
        <v>15</v>
      </c>
    </row>
    <row r="260" spans="1:14" x14ac:dyDescent="0.25">
      <c r="A260">
        <v>14193</v>
      </c>
      <c r="B260" t="s">
        <v>36</v>
      </c>
      <c r="C260" t="s">
        <v>37</v>
      </c>
      <c r="D260" s="3">
        <v>100000</v>
      </c>
      <c r="E260">
        <v>3</v>
      </c>
      <c r="F260" t="s">
        <v>19</v>
      </c>
      <c r="G260" t="s">
        <v>28</v>
      </c>
      <c r="H260" t="s">
        <v>15</v>
      </c>
      <c r="I260">
        <v>4</v>
      </c>
      <c r="J260" t="s">
        <v>46</v>
      </c>
      <c r="K260" t="s">
        <v>17</v>
      </c>
      <c r="L260">
        <v>56</v>
      </c>
      <c r="M260" t="str">
        <f t="shared" si="4"/>
        <v>Adult</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36</v>
      </c>
      <c r="C265" t="s">
        <v>37</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35</v>
      </c>
      <c r="C266" t="s">
        <v>38</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36</v>
      </c>
      <c r="C271" t="s">
        <v>37</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35</v>
      </c>
      <c r="C277" t="s">
        <v>37</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35</v>
      </c>
      <c r="C280" t="s">
        <v>38</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36</v>
      </c>
      <c r="C289" t="s">
        <v>37</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35</v>
      </c>
      <c r="C290" t="s">
        <v>38</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36</v>
      </c>
      <c r="C297" t="s">
        <v>37</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35</v>
      </c>
      <c r="C299" t="s">
        <v>38</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Elder</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Elder</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Elder</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35</v>
      </c>
      <c r="C306" t="s">
        <v>38</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Adult</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Elder</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Adult</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35</v>
      </c>
      <c r="C318" t="s">
        <v>38</v>
      </c>
      <c r="D318" s="3">
        <v>50000</v>
      </c>
      <c r="E318">
        <v>2</v>
      </c>
      <c r="F318" t="s">
        <v>31</v>
      </c>
      <c r="G318" t="s">
        <v>28</v>
      </c>
      <c r="H318" t="s">
        <v>15</v>
      </c>
      <c r="I318">
        <v>1</v>
      </c>
      <c r="J318" t="s">
        <v>23</v>
      </c>
      <c r="K318" t="s">
        <v>24</v>
      </c>
      <c r="L318">
        <v>64</v>
      </c>
      <c r="M318" t="str">
        <f t="shared" si="4"/>
        <v>Elder</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35</v>
      </c>
      <c r="C320" t="s">
        <v>38</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35</v>
      </c>
      <c r="C322" t="s">
        <v>38</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36</v>
      </c>
      <c r="C323" t="s">
        <v>37</v>
      </c>
      <c r="D323" s="3">
        <v>160000</v>
      </c>
      <c r="E323">
        <v>0</v>
      </c>
      <c r="F323" t="s">
        <v>31</v>
      </c>
      <c r="G323" t="s">
        <v>28</v>
      </c>
      <c r="H323" t="s">
        <v>18</v>
      </c>
      <c r="I323">
        <v>3</v>
      </c>
      <c r="J323" t="s">
        <v>16</v>
      </c>
      <c r="K323" t="s">
        <v>24</v>
      </c>
      <c r="L323">
        <v>47</v>
      </c>
      <c r="M323" t="str">
        <f t="shared" ref="M323:M386" si="5">IF(AND(L323:L1322&lt;=31,L323:L1322&gt;=18),"Youth",IF(AND(L323:L1322&gt;31,L323:L1322&lt;=60),"Adult",IF(L323:L1322&lt;18,"Child","Elder")))</f>
        <v>Adult</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36</v>
      </c>
      <c r="C325" t="s">
        <v>37</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35</v>
      </c>
      <c r="C331" t="s">
        <v>37</v>
      </c>
      <c r="D331" s="3">
        <v>90000</v>
      </c>
      <c r="E331">
        <v>5</v>
      </c>
      <c r="F331" t="s">
        <v>29</v>
      </c>
      <c r="G331" t="s">
        <v>14</v>
      </c>
      <c r="H331" t="s">
        <v>15</v>
      </c>
      <c r="I331">
        <v>2</v>
      </c>
      <c r="J331" t="s">
        <v>46</v>
      </c>
      <c r="K331" t="s">
        <v>17</v>
      </c>
      <c r="L331">
        <v>59</v>
      </c>
      <c r="M331" t="str">
        <f t="shared" si="5"/>
        <v>Adult</v>
      </c>
      <c r="N331" t="s">
        <v>18</v>
      </c>
    </row>
    <row r="332" spans="1:14" x14ac:dyDescent="0.25">
      <c r="A332">
        <v>24898</v>
      </c>
      <c r="B332" t="s">
        <v>36</v>
      </c>
      <c r="C332" t="s">
        <v>37</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35</v>
      </c>
      <c r="C337" t="s">
        <v>38</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Elder</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Youth</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Adult</v>
      </c>
      <c r="N360" t="s">
        <v>15</v>
      </c>
    </row>
    <row r="361" spans="1:14" x14ac:dyDescent="0.25">
      <c r="A361">
        <v>17230</v>
      </c>
      <c r="B361" t="s">
        <v>35</v>
      </c>
      <c r="C361" t="s">
        <v>38</v>
      </c>
      <c r="D361" s="3">
        <v>80000</v>
      </c>
      <c r="E361">
        <v>0</v>
      </c>
      <c r="F361" t="s">
        <v>13</v>
      </c>
      <c r="G361" t="s">
        <v>21</v>
      </c>
      <c r="H361" t="s">
        <v>15</v>
      </c>
      <c r="I361">
        <v>3</v>
      </c>
      <c r="J361" t="s">
        <v>46</v>
      </c>
      <c r="K361" t="s">
        <v>24</v>
      </c>
      <c r="L361">
        <v>30</v>
      </c>
      <c r="M361" t="str">
        <f t="shared" si="5"/>
        <v>Youth</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Elder</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Adult</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35</v>
      </c>
      <c r="C372" t="s">
        <v>37</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Elder</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Elder</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Adult</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Youth</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Elder</v>
      </c>
      <c r="N383" t="s">
        <v>18</v>
      </c>
    </row>
    <row r="384" spans="1:14" x14ac:dyDescent="0.25">
      <c r="A384">
        <v>13586</v>
      </c>
      <c r="B384" t="s">
        <v>35</v>
      </c>
      <c r="C384" t="s">
        <v>38</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35</v>
      </c>
      <c r="C385" t="s">
        <v>38</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IF(AND(L387:L1386&lt;=31,L387:L1386&gt;=18),"Youth",IF(AND(L387:L1386&gt;31,L387:L1386&lt;=60),"Adult",IF(L387:L1386&lt;18,"Child","Elder")))</f>
        <v>Adult</v>
      </c>
      <c r="N387" t="s">
        <v>18</v>
      </c>
    </row>
    <row r="388" spans="1:14" x14ac:dyDescent="0.25">
      <c r="A388">
        <v>28957</v>
      </c>
      <c r="B388" t="s">
        <v>36</v>
      </c>
      <c r="C388" t="s">
        <v>37</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Elder</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Adult</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36</v>
      </c>
      <c r="C402" t="s">
        <v>37</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Elder</v>
      </c>
      <c r="N403" t="s">
        <v>18</v>
      </c>
    </row>
    <row r="404" spans="1:14" x14ac:dyDescent="0.25">
      <c r="A404">
        <v>22381</v>
      </c>
      <c r="B404" t="s">
        <v>35</v>
      </c>
      <c r="C404" t="s">
        <v>38</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35</v>
      </c>
      <c r="C405" t="s">
        <v>38</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Elder</v>
      </c>
      <c r="N415" t="s">
        <v>18</v>
      </c>
    </row>
    <row r="416" spans="1:14" x14ac:dyDescent="0.25">
      <c r="A416">
        <v>17960</v>
      </c>
      <c r="B416" t="s">
        <v>35</v>
      </c>
      <c r="C416" t="s">
        <v>37</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35</v>
      </c>
      <c r="C417" t="s">
        <v>37</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Elder</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35</v>
      </c>
      <c r="C422" t="s">
        <v>37</v>
      </c>
      <c r="D422" s="3">
        <v>100000</v>
      </c>
      <c r="E422">
        <v>2</v>
      </c>
      <c r="F422" t="s">
        <v>13</v>
      </c>
      <c r="G422" t="s">
        <v>28</v>
      </c>
      <c r="H422" t="s">
        <v>15</v>
      </c>
      <c r="I422">
        <v>4</v>
      </c>
      <c r="J422" t="s">
        <v>46</v>
      </c>
      <c r="K422" t="s">
        <v>17</v>
      </c>
      <c r="L422">
        <v>59</v>
      </c>
      <c r="M422" t="str">
        <f t="shared" si="6"/>
        <v>Adult</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Elder</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36</v>
      </c>
      <c r="C429" t="s">
        <v>37</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Youth</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Adult</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35</v>
      </c>
      <c r="C434" t="s">
        <v>37</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Elder</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36</v>
      </c>
      <c r="C440" t="s">
        <v>37</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35</v>
      </c>
      <c r="C448" t="s">
        <v>37</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35</v>
      </c>
      <c r="C450" t="s">
        <v>37</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IF(AND(L451:L1450&lt;=31,L451:L1450&gt;=18),"Youth",IF(AND(L451:L1450&gt;31,L451:L1450&lt;=60),"Adult",IF(L451:L1450&lt;18,"Child","Elder")))</f>
        <v>Adult</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Elder</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Elder</v>
      </c>
      <c r="N459" t="s">
        <v>18</v>
      </c>
    </row>
    <row r="460" spans="1:14" x14ac:dyDescent="0.25">
      <c r="A460">
        <v>21560</v>
      </c>
      <c r="B460" t="s">
        <v>35</v>
      </c>
      <c r="C460" t="s">
        <v>38</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36</v>
      </c>
      <c r="C461" t="s">
        <v>37</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Youth</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Elder</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35</v>
      </c>
      <c r="C470" t="s">
        <v>37</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Elder</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36</v>
      </c>
      <c r="C474" t="s">
        <v>37</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Adult</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35</v>
      </c>
      <c r="C485" t="s">
        <v>38</v>
      </c>
      <c r="D485" s="3">
        <v>10000</v>
      </c>
      <c r="E485">
        <v>1</v>
      </c>
      <c r="F485" t="s">
        <v>31</v>
      </c>
      <c r="G485" t="s">
        <v>20</v>
      </c>
      <c r="H485" t="s">
        <v>15</v>
      </c>
      <c r="I485">
        <v>0</v>
      </c>
      <c r="J485" t="s">
        <v>16</v>
      </c>
      <c r="K485" t="s">
        <v>17</v>
      </c>
      <c r="L485">
        <v>70</v>
      </c>
      <c r="M485" t="str">
        <f t="shared" si="7"/>
        <v>Elder</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Youth</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35</v>
      </c>
      <c r="C488" t="s">
        <v>37</v>
      </c>
      <c r="D488" s="3">
        <v>90000</v>
      </c>
      <c r="E488">
        <v>4</v>
      </c>
      <c r="F488" t="s">
        <v>29</v>
      </c>
      <c r="G488" t="s">
        <v>14</v>
      </c>
      <c r="H488" t="s">
        <v>15</v>
      </c>
      <c r="I488">
        <v>4</v>
      </c>
      <c r="J488" t="s">
        <v>46</v>
      </c>
      <c r="K488" t="s">
        <v>17</v>
      </c>
      <c r="L488">
        <v>58</v>
      </c>
      <c r="M488" t="str">
        <f t="shared" si="7"/>
        <v>Adult</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35</v>
      </c>
      <c r="C492" t="s">
        <v>38</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35</v>
      </c>
      <c r="C493" t="s">
        <v>38</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36</v>
      </c>
      <c r="C494" t="s">
        <v>37</v>
      </c>
      <c r="D494" s="3">
        <v>40000</v>
      </c>
      <c r="E494">
        <v>3</v>
      </c>
      <c r="F494" t="s">
        <v>19</v>
      </c>
      <c r="G494" t="s">
        <v>20</v>
      </c>
      <c r="H494" t="s">
        <v>15</v>
      </c>
      <c r="I494">
        <v>1</v>
      </c>
      <c r="J494" t="s">
        <v>26</v>
      </c>
      <c r="K494" t="s">
        <v>32</v>
      </c>
      <c r="L494">
        <v>31</v>
      </c>
      <c r="M494" t="str">
        <f t="shared" si="7"/>
        <v>Youth</v>
      </c>
      <c r="N494" t="s">
        <v>15</v>
      </c>
    </row>
    <row r="495" spans="1:14" x14ac:dyDescent="0.25">
      <c r="A495">
        <v>23707</v>
      </c>
      <c r="B495" t="s">
        <v>36</v>
      </c>
      <c r="C495" t="s">
        <v>38</v>
      </c>
      <c r="D495" s="3">
        <v>70000</v>
      </c>
      <c r="E495">
        <v>5</v>
      </c>
      <c r="F495" t="s">
        <v>13</v>
      </c>
      <c r="G495" t="s">
        <v>28</v>
      </c>
      <c r="H495" t="s">
        <v>15</v>
      </c>
      <c r="I495">
        <v>3</v>
      </c>
      <c r="J495" t="s">
        <v>46</v>
      </c>
      <c r="K495" t="s">
        <v>32</v>
      </c>
      <c r="L495">
        <v>60</v>
      </c>
      <c r="M495" t="str">
        <f t="shared" si="7"/>
        <v>Adult</v>
      </c>
      <c r="N495" t="s">
        <v>15</v>
      </c>
    </row>
    <row r="496" spans="1:14" x14ac:dyDescent="0.25">
      <c r="A496">
        <v>27650</v>
      </c>
      <c r="B496" t="s">
        <v>35</v>
      </c>
      <c r="C496" t="s">
        <v>38</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35</v>
      </c>
      <c r="C497" t="s">
        <v>38</v>
      </c>
      <c r="D497" s="3">
        <v>60000</v>
      </c>
      <c r="E497">
        <v>2</v>
      </c>
      <c r="F497" t="s">
        <v>19</v>
      </c>
      <c r="G497" t="s">
        <v>21</v>
      </c>
      <c r="H497" t="s">
        <v>15</v>
      </c>
      <c r="I497">
        <v>2</v>
      </c>
      <c r="J497" t="s">
        <v>46</v>
      </c>
      <c r="K497" t="s">
        <v>32</v>
      </c>
      <c r="L497">
        <v>56</v>
      </c>
      <c r="M497" t="str">
        <f t="shared" si="7"/>
        <v>Adult</v>
      </c>
      <c r="N497" t="s">
        <v>18</v>
      </c>
    </row>
    <row r="498" spans="1:14" x14ac:dyDescent="0.25">
      <c r="A498">
        <v>20678</v>
      </c>
      <c r="B498" t="s">
        <v>36</v>
      </c>
      <c r="C498" t="s">
        <v>37</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36</v>
      </c>
      <c r="C499" t="s">
        <v>37</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35</v>
      </c>
      <c r="C500" t="s">
        <v>38</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36</v>
      </c>
      <c r="C501" t="s">
        <v>37</v>
      </c>
      <c r="D501" s="3">
        <v>40000</v>
      </c>
      <c r="E501">
        <v>0</v>
      </c>
      <c r="F501" t="s">
        <v>27</v>
      </c>
      <c r="G501" t="s">
        <v>14</v>
      </c>
      <c r="H501" t="s">
        <v>18</v>
      </c>
      <c r="I501">
        <v>2</v>
      </c>
      <c r="J501" t="s">
        <v>26</v>
      </c>
      <c r="K501" t="s">
        <v>32</v>
      </c>
      <c r="L501">
        <v>31</v>
      </c>
      <c r="M501" t="str">
        <f t="shared" si="7"/>
        <v>Youth</v>
      </c>
      <c r="N501" t="s">
        <v>15</v>
      </c>
    </row>
    <row r="502" spans="1:14" x14ac:dyDescent="0.25">
      <c r="A502">
        <v>15559</v>
      </c>
      <c r="B502" t="s">
        <v>35</v>
      </c>
      <c r="C502" t="s">
        <v>38</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35</v>
      </c>
      <c r="C503" t="s">
        <v>37</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35</v>
      </c>
      <c r="C504" t="s">
        <v>38</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35</v>
      </c>
      <c r="C505" t="s">
        <v>37</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35</v>
      </c>
      <c r="C506" t="s">
        <v>38</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35</v>
      </c>
      <c r="C507" t="s">
        <v>38</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35</v>
      </c>
      <c r="C508" t="s">
        <v>37</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35</v>
      </c>
      <c r="C509" t="s">
        <v>37</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35</v>
      </c>
      <c r="C510" t="s">
        <v>38</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35</v>
      </c>
      <c r="C511" t="s">
        <v>38</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Elder</v>
      </c>
      <c r="N513" t="s">
        <v>15</v>
      </c>
    </row>
    <row r="514" spans="1:14" x14ac:dyDescent="0.25">
      <c r="A514">
        <v>18052</v>
      </c>
      <c r="B514" t="s">
        <v>35</v>
      </c>
      <c r="C514" t="s">
        <v>37</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36</v>
      </c>
      <c r="C515" t="s">
        <v>37</v>
      </c>
      <c r="D515" s="3">
        <v>60000</v>
      </c>
      <c r="E515">
        <v>4</v>
      </c>
      <c r="F515" t="s">
        <v>31</v>
      </c>
      <c r="G515" t="s">
        <v>28</v>
      </c>
      <c r="H515" t="s">
        <v>15</v>
      </c>
      <c r="I515">
        <v>2</v>
      </c>
      <c r="J515" t="s">
        <v>46</v>
      </c>
      <c r="K515" t="s">
        <v>32</v>
      </c>
      <c r="L515">
        <v>61</v>
      </c>
      <c r="M515" t="str">
        <f t="shared" ref="M515:M578" si="8">IF(AND(L515:L1514&lt;=31,L515:L1514&gt;=18),"Youth",IF(AND(L515:L1514&gt;31,L515:L1514&lt;=60),"Adult",IF(L515:L1514&lt;18,"Child","Elder")))</f>
        <v>Elder</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35</v>
      </c>
      <c r="C517" t="s">
        <v>37</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35</v>
      </c>
      <c r="C518" t="s">
        <v>37</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35</v>
      </c>
      <c r="C520" t="s">
        <v>37</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35</v>
      </c>
      <c r="C521" t="s">
        <v>38</v>
      </c>
      <c r="D521" s="3">
        <v>80000</v>
      </c>
      <c r="E521">
        <v>5</v>
      </c>
      <c r="F521" t="s">
        <v>13</v>
      </c>
      <c r="G521" t="s">
        <v>28</v>
      </c>
      <c r="H521" t="s">
        <v>15</v>
      </c>
      <c r="I521">
        <v>2</v>
      </c>
      <c r="J521" t="s">
        <v>26</v>
      </c>
      <c r="K521" t="s">
        <v>32</v>
      </c>
      <c r="L521">
        <v>64</v>
      </c>
      <c r="M521" t="str">
        <f t="shared" si="8"/>
        <v>Elder</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36</v>
      </c>
      <c r="C523" t="s">
        <v>38</v>
      </c>
      <c r="D523" s="3">
        <v>40000</v>
      </c>
      <c r="E523">
        <v>4</v>
      </c>
      <c r="F523" t="s">
        <v>27</v>
      </c>
      <c r="G523" t="s">
        <v>21</v>
      </c>
      <c r="H523" t="s">
        <v>15</v>
      </c>
      <c r="I523">
        <v>2</v>
      </c>
      <c r="J523" t="s">
        <v>46</v>
      </c>
      <c r="K523" t="s">
        <v>32</v>
      </c>
      <c r="L523">
        <v>62</v>
      </c>
      <c r="M523" t="str">
        <f t="shared" si="8"/>
        <v>Elder</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35</v>
      </c>
      <c r="C525" t="s">
        <v>38</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36</v>
      </c>
      <c r="C526" t="s">
        <v>37</v>
      </c>
      <c r="D526" s="3">
        <v>80000</v>
      </c>
      <c r="E526">
        <v>4</v>
      </c>
      <c r="F526" t="s">
        <v>31</v>
      </c>
      <c r="G526" t="s">
        <v>28</v>
      </c>
      <c r="H526" t="s">
        <v>15</v>
      </c>
      <c r="I526">
        <v>2</v>
      </c>
      <c r="J526" t="s">
        <v>23</v>
      </c>
      <c r="K526" t="s">
        <v>32</v>
      </c>
      <c r="L526">
        <v>67</v>
      </c>
      <c r="M526" t="str">
        <f t="shared" si="8"/>
        <v>Elder</v>
      </c>
      <c r="N526" t="s">
        <v>18</v>
      </c>
    </row>
    <row r="527" spans="1:14" x14ac:dyDescent="0.25">
      <c r="A527">
        <v>16791</v>
      </c>
      <c r="B527" t="s">
        <v>36</v>
      </c>
      <c r="C527" t="s">
        <v>38</v>
      </c>
      <c r="D527" s="3">
        <v>60000</v>
      </c>
      <c r="E527">
        <v>5</v>
      </c>
      <c r="F527" t="s">
        <v>13</v>
      </c>
      <c r="G527" t="s">
        <v>28</v>
      </c>
      <c r="H527" t="s">
        <v>15</v>
      </c>
      <c r="I527">
        <v>3</v>
      </c>
      <c r="J527" t="s">
        <v>46</v>
      </c>
      <c r="K527" t="s">
        <v>32</v>
      </c>
      <c r="L527">
        <v>59</v>
      </c>
      <c r="M527" t="str">
        <f t="shared" si="8"/>
        <v>Adult</v>
      </c>
      <c r="N527" t="s">
        <v>15</v>
      </c>
    </row>
    <row r="528" spans="1:14" x14ac:dyDescent="0.25">
      <c r="A528">
        <v>15382</v>
      </c>
      <c r="B528" t="s">
        <v>35</v>
      </c>
      <c r="C528" t="s">
        <v>37</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35</v>
      </c>
      <c r="C529" t="s">
        <v>38</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36</v>
      </c>
      <c r="C530" t="s">
        <v>37</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35</v>
      </c>
      <c r="C531" t="s">
        <v>38</v>
      </c>
      <c r="D531" s="3">
        <v>60000</v>
      </c>
      <c r="E531">
        <v>2</v>
      </c>
      <c r="F531" t="s">
        <v>19</v>
      </c>
      <c r="G531" t="s">
        <v>21</v>
      </c>
      <c r="H531" t="s">
        <v>15</v>
      </c>
      <c r="I531">
        <v>1</v>
      </c>
      <c r="J531" t="s">
        <v>46</v>
      </c>
      <c r="K531" t="s">
        <v>32</v>
      </c>
      <c r="L531">
        <v>57</v>
      </c>
      <c r="M531" t="str">
        <f t="shared" si="8"/>
        <v>Adult</v>
      </c>
      <c r="N531" t="s">
        <v>15</v>
      </c>
    </row>
    <row r="532" spans="1:14" x14ac:dyDescent="0.25">
      <c r="A532">
        <v>25909</v>
      </c>
      <c r="B532" t="s">
        <v>35</v>
      </c>
      <c r="C532" t="s">
        <v>38</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36</v>
      </c>
      <c r="C534" t="s">
        <v>37</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35</v>
      </c>
      <c r="C535" t="s">
        <v>38</v>
      </c>
      <c r="D535" s="3">
        <v>60000</v>
      </c>
      <c r="E535">
        <v>3</v>
      </c>
      <c r="F535" t="s">
        <v>13</v>
      </c>
      <c r="G535" t="s">
        <v>28</v>
      </c>
      <c r="H535" t="s">
        <v>15</v>
      </c>
      <c r="I535">
        <v>2</v>
      </c>
      <c r="J535" t="s">
        <v>46</v>
      </c>
      <c r="K535" t="s">
        <v>32</v>
      </c>
      <c r="L535">
        <v>66</v>
      </c>
      <c r="M535" t="str">
        <f t="shared" si="8"/>
        <v>Elder</v>
      </c>
      <c r="N535" t="s">
        <v>18</v>
      </c>
    </row>
    <row r="536" spans="1:14" x14ac:dyDescent="0.25">
      <c r="A536">
        <v>24637</v>
      </c>
      <c r="B536" t="s">
        <v>35</v>
      </c>
      <c r="C536" t="s">
        <v>38</v>
      </c>
      <c r="D536" s="3">
        <v>40000</v>
      </c>
      <c r="E536">
        <v>4</v>
      </c>
      <c r="F536" t="s">
        <v>27</v>
      </c>
      <c r="G536" t="s">
        <v>21</v>
      </c>
      <c r="H536" t="s">
        <v>15</v>
      </c>
      <c r="I536">
        <v>2</v>
      </c>
      <c r="J536" t="s">
        <v>46</v>
      </c>
      <c r="K536" t="s">
        <v>32</v>
      </c>
      <c r="L536">
        <v>64</v>
      </c>
      <c r="M536" t="str">
        <f t="shared" si="8"/>
        <v>Elder</v>
      </c>
      <c r="N536" t="s">
        <v>18</v>
      </c>
    </row>
    <row r="537" spans="1:14" x14ac:dyDescent="0.25">
      <c r="A537">
        <v>23893</v>
      </c>
      <c r="B537" t="s">
        <v>35</v>
      </c>
      <c r="C537" t="s">
        <v>38</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36</v>
      </c>
      <c r="C538" t="s">
        <v>37</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35</v>
      </c>
      <c r="C539" t="s">
        <v>37</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35</v>
      </c>
      <c r="C540" t="s">
        <v>37</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36</v>
      </c>
      <c r="C541" t="s">
        <v>37</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36</v>
      </c>
      <c r="C542" t="s">
        <v>37</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35</v>
      </c>
      <c r="C543" t="s">
        <v>38</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35</v>
      </c>
      <c r="C544" t="s">
        <v>38</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35</v>
      </c>
      <c r="C545" t="s">
        <v>37</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35</v>
      </c>
      <c r="C548" t="s">
        <v>38</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35</v>
      </c>
      <c r="C549" t="s">
        <v>38</v>
      </c>
      <c r="D549" s="3">
        <v>60000</v>
      </c>
      <c r="E549">
        <v>2</v>
      </c>
      <c r="F549" t="s">
        <v>27</v>
      </c>
      <c r="G549" t="s">
        <v>21</v>
      </c>
      <c r="H549" t="s">
        <v>15</v>
      </c>
      <c r="I549">
        <v>2</v>
      </c>
      <c r="J549" t="s">
        <v>22</v>
      </c>
      <c r="K549" t="s">
        <v>32</v>
      </c>
      <c r="L549">
        <v>55</v>
      </c>
      <c r="M549" t="str">
        <f t="shared" si="8"/>
        <v>Adult</v>
      </c>
      <c r="N549" t="s">
        <v>15</v>
      </c>
    </row>
    <row r="550" spans="1:14" x14ac:dyDescent="0.25">
      <c r="A550">
        <v>18674</v>
      </c>
      <c r="B550" t="s">
        <v>36</v>
      </c>
      <c r="C550" t="s">
        <v>37</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35</v>
      </c>
      <c r="C551" t="s">
        <v>37</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35</v>
      </c>
      <c r="C553" t="s">
        <v>37</v>
      </c>
      <c r="D553" s="3">
        <v>50000</v>
      </c>
      <c r="E553">
        <v>4</v>
      </c>
      <c r="F553" t="s">
        <v>13</v>
      </c>
      <c r="G553" t="s">
        <v>28</v>
      </c>
      <c r="H553" t="s">
        <v>15</v>
      </c>
      <c r="I553">
        <v>2</v>
      </c>
      <c r="J553" t="s">
        <v>46</v>
      </c>
      <c r="K553" t="s">
        <v>32</v>
      </c>
      <c r="L553">
        <v>63</v>
      </c>
      <c r="M553" t="str">
        <f t="shared" si="8"/>
        <v>Elder</v>
      </c>
      <c r="N553" t="s">
        <v>18</v>
      </c>
    </row>
    <row r="554" spans="1:14" x14ac:dyDescent="0.25">
      <c r="A554">
        <v>14417</v>
      </c>
      <c r="B554" t="s">
        <v>36</v>
      </c>
      <c r="C554" t="s">
        <v>38</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35</v>
      </c>
      <c r="C555" t="s">
        <v>38</v>
      </c>
      <c r="D555" s="3">
        <v>40000</v>
      </c>
      <c r="E555">
        <v>3</v>
      </c>
      <c r="F555" t="s">
        <v>19</v>
      </c>
      <c r="G555" t="s">
        <v>21</v>
      </c>
      <c r="H555" t="s">
        <v>18</v>
      </c>
      <c r="I555">
        <v>2</v>
      </c>
      <c r="J555" t="s">
        <v>23</v>
      </c>
      <c r="K555" t="s">
        <v>32</v>
      </c>
      <c r="L555">
        <v>73</v>
      </c>
      <c r="M555" t="str">
        <f t="shared" si="8"/>
        <v>Elder</v>
      </c>
      <c r="N555" t="s">
        <v>15</v>
      </c>
    </row>
    <row r="556" spans="1:14" x14ac:dyDescent="0.25">
      <c r="A556">
        <v>18580</v>
      </c>
      <c r="B556" t="s">
        <v>35</v>
      </c>
      <c r="C556" t="s">
        <v>37</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35</v>
      </c>
      <c r="C558" t="s">
        <v>38</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35</v>
      </c>
      <c r="C559" t="s">
        <v>37</v>
      </c>
      <c r="D559" s="3">
        <v>40000</v>
      </c>
      <c r="E559">
        <v>3</v>
      </c>
      <c r="F559" t="s">
        <v>19</v>
      </c>
      <c r="G559" t="s">
        <v>20</v>
      </c>
      <c r="H559" t="s">
        <v>15</v>
      </c>
      <c r="I559">
        <v>0</v>
      </c>
      <c r="J559" t="s">
        <v>26</v>
      </c>
      <c r="K559" t="s">
        <v>32</v>
      </c>
      <c r="L559">
        <v>31</v>
      </c>
      <c r="M559" t="str">
        <f t="shared" si="8"/>
        <v>Youth</v>
      </c>
      <c r="N559" t="s">
        <v>18</v>
      </c>
    </row>
    <row r="560" spans="1:14" x14ac:dyDescent="0.25">
      <c r="A560">
        <v>23200</v>
      </c>
      <c r="B560" t="s">
        <v>35</v>
      </c>
      <c r="C560" t="s">
        <v>37</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36</v>
      </c>
      <c r="C561" t="s">
        <v>37</v>
      </c>
      <c r="D561" s="3">
        <v>60000</v>
      </c>
      <c r="E561">
        <v>2</v>
      </c>
      <c r="F561" t="s">
        <v>13</v>
      </c>
      <c r="G561" t="s">
        <v>28</v>
      </c>
      <c r="H561" t="s">
        <v>15</v>
      </c>
      <c r="I561">
        <v>0</v>
      </c>
      <c r="J561" t="s">
        <v>46</v>
      </c>
      <c r="K561" t="s">
        <v>32</v>
      </c>
      <c r="L561">
        <v>58</v>
      </c>
      <c r="M561" t="str">
        <f t="shared" si="8"/>
        <v>Adult</v>
      </c>
      <c r="N561" t="s">
        <v>18</v>
      </c>
    </row>
    <row r="562" spans="1:14" x14ac:dyDescent="0.25">
      <c r="A562">
        <v>18577</v>
      </c>
      <c r="B562" t="s">
        <v>35</v>
      </c>
      <c r="C562" t="s">
        <v>37</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35</v>
      </c>
      <c r="C563" t="s">
        <v>37</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35</v>
      </c>
      <c r="C564" t="s">
        <v>37</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36</v>
      </c>
      <c r="C565" t="s">
        <v>37</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35</v>
      </c>
      <c r="C567" t="s">
        <v>38</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35</v>
      </c>
      <c r="C568" t="s">
        <v>37</v>
      </c>
      <c r="D568" s="3">
        <v>60000</v>
      </c>
      <c r="E568">
        <v>2</v>
      </c>
      <c r="F568" t="s">
        <v>31</v>
      </c>
      <c r="G568" t="s">
        <v>28</v>
      </c>
      <c r="H568" t="s">
        <v>15</v>
      </c>
      <c r="I568">
        <v>2</v>
      </c>
      <c r="J568" t="s">
        <v>23</v>
      </c>
      <c r="K568" t="s">
        <v>32</v>
      </c>
      <c r="L568">
        <v>70</v>
      </c>
      <c r="M568" t="str">
        <f t="shared" si="8"/>
        <v>Elder</v>
      </c>
      <c r="N568" t="s">
        <v>18</v>
      </c>
    </row>
    <row r="569" spans="1:14" x14ac:dyDescent="0.25">
      <c r="A569">
        <v>14754</v>
      </c>
      <c r="B569" t="s">
        <v>35</v>
      </c>
      <c r="C569" t="s">
        <v>38</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35</v>
      </c>
      <c r="C570" t="s">
        <v>38</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36</v>
      </c>
      <c r="C571" t="s">
        <v>38</v>
      </c>
      <c r="D571" s="3">
        <v>50000</v>
      </c>
      <c r="E571">
        <v>3</v>
      </c>
      <c r="F571" t="s">
        <v>31</v>
      </c>
      <c r="G571" t="s">
        <v>28</v>
      </c>
      <c r="H571" t="s">
        <v>15</v>
      </c>
      <c r="I571">
        <v>2</v>
      </c>
      <c r="J571" t="s">
        <v>46</v>
      </c>
      <c r="K571" t="s">
        <v>32</v>
      </c>
      <c r="L571">
        <v>69</v>
      </c>
      <c r="M571" t="str">
        <f t="shared" si="8"/>
        <v>Elder</v>
      </c>
      <c r="N571" t="s">
        <v>18</v>
      </c>
    </row>
    <row r="572" spans="1:14" x14ac:dyDescent="0.25">
      <c r="A572">
        <v>20370</v>
      </c>
      <c r="B572" t="s">
        <v>35</v>
      </c>
      <c r="C572" t="s">
        <v>38</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35</v>
      </c>
      <c r="C573" t="s">
        <v>38</v>
      </c>
      <c r="D573" s="3">
        <v>40000</v>
      </c>
      <c r="E573">
        <v>2</v>
      </c>
      <c r="F573" t="s">
        <v>29</v>
      </c>
      <c r="G573" t="s">
        <v>14</v>
      </c>
      <c r="H573" t="s">
        <v>15</v>
      </c>
      <c r="I573">
        <v>2</v>
      </c>
      <c r="J573" t="s">
        <v>22</v>
      </c>
      <c r="K573" t="s">
        <v>32</v>
      </c>
      <c r="L573">
        <v>55</v>
      </c>
      <c r="M573" t="str">
        <f t="shared" si="8"/>
        <v>Adult</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35</v>
      </c>
      <c r="C575" t="s">
        <v>38</v>
      </c>
      <c r="D575" s="3">
        <v>60000</v>
      </c>
      <c r="E575">
        <v>3</v>
      </c>
      <c r="F575" t="s">
        <v>31</v>
      </c>
      <c r="G575" t="s">
        <v>28</v>
      </c>
      <c r="H575" t="s">
        <v>15</v>
      </c>
      <c r="I575">
        <v>2</v>
      </c>
      <c r="J575" t="s">
        <v>26</v>
      </c>
      <c r="K575" t="s">
        <v>32</v>
      </c>
      <c r="L575">
        <v>63</v>
      </c>
      <c r="M575" t="str">
        <f t="shared" si="8"/>
        <v>Elder</v>
      </c>
      <c r="N575" t="s">
        <v>18</v>
      </c>
    </row>
    <row r="576" spans="1:14" x14ac:dyDescent="0.25">
      <c r="A576">
        <v>21266</v>
      </c>
      <c r="B576" t="s">
        <v>36</v>
      </c>
      <c r="C576" t="s">
        <v>37</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36</v>
      </c>
      <c r="C577" t="s">
        <v>38</v>
      </c>
      <c r="D577" s="3">
        <v>60000</v>
      </c>
      <c r="E577">
        <v>2</v>
      </c>
      <c r="F577" t="s">
        <v>19</v>
      </c>
      <c r="G577" t="s">
        <v>21</v>
      </c>
      <c r="H577" t="s">
        <v>15</v>
      </c>
      <c r="I577">
        <v>1</v>
      </c>
      <c r="J577" t="s">
        <v>46</v>
      </c>
      <c r="K577" t="s">
        <v>32</v>
      </c>
      <c r="L577">
        <v>56</v>
      </c>
      <c r="M577" t="str">
        <f t="shared" si="8"/>
        <v>Adult</v>
      </c>
      <c r="N577" t="s">
        <v>18</v>
      </c>
    </row>
    <row r="578" spans="1:14" x14ac:dyDescent="0.25">
      <c r="A578">
        <v>18752</v>
      </c>
      <c r="B578" t="s">
        <v>36</v>
      </c>
      <c r="C578" t="s">
        <v>37</v>
      </c>
      <c r="D578" s="3">
        <v>40000</v>
      </c>
      <c r="E578">
        <v>0</v>
      </c>
      <c r="F578" t="s">
        <v>27</v>
      </c>
      <c r="G578" t="s">
        <v>14</v>
      </c>
      <c r="H578" t="s">
        <v>15</v>
      </c>
      <c r="I578">
        <v>1</v>
      </c>
      <c r="J578" t="s">
        <v>23</v>
      </c>
      <c r="K578" t="s">
        <v>32</v>
      </c>
      <c r="L578">
        <v>31</v>
      </c>
      <c r="M578" t="str">
        <f t="shared" si="8"/>
        <v>Youth</v>
      </c>
      <c r="N578" t="s">
        <v>18</v>
      </c>
    </row>
    <row r="579" spans="1:14" x14ac:dyDescent="0.25">
      <c r="A579">
        <v>16917</v>
      </c>
      <c r="B579" t="s">
        <v>35</v>
      </c>
      <c r="C579" t="s">
        <v>38</v>
      </c>
      <c r="D579" s="3">
        <v>120000</v>
      </c>
      <c r="E579">
        <v>1</v>
      </c>
      <c r="F579" t="s">
        <v>13</v>
      </c>
      <c r="G579" t="s">
        <v>28</v>
      </c>
      <c r="H579" t="s">
        <v>15</v>
      </c>
      <c r="I579">
        <v>4</v>
      </c>
      <c r="J579" t="s">
        <v>16</v>
      </c>
      <c r="K579" t="s">
        <v>32</v>
      </c>
      <c r="L579">
        <v>38</v>
      </c>
      <c r="M579" t="str">
        <f t="shared" ref="M579:M642" si="9">IF(AND(L579:L1578&lt;=31,L579:L1578&gt;=18),"Youth",IF(AND(L579:L1578&gt;31,L579:L1578&lt;=60),"Adult",IF(L579:L1578&lt;18,"Child","Elder")))</f>
        <v>Adult</v>
      </c>
      <c r="N579" t="s">
        <v>18</v>
      </c>
    </row>
    <row r="580" spans="1:14" x14ac:dyDescent="0.25">
      <c r="A580">
        <v>15313</v>
      </c>
      <c r="B580" t="s">
        <v>35</v>
      </c>
      <c r="C580" t="s">
        <v>38</v>
      </c>
      <c r="D580" s="3">
        <v>60000</v>
      </c>
      <c r="E580">
        <v>4</v>
      </c>
      <c r="F580" t="s">
        <v>13</v>
      </c>
      <c r="G580" t="s">
        <v>28</v>
      </c>
      <c r="H580" t="s">
        <v>15</v>
      </c>
      <c r="I580">
        <v>2</v>
      </c>
      <c r="J580" t="s">
        <v>22</v>
      </c>
      <c r="K580" t="s">
        <v>32</v>
      </c>
      <c r="L580">
        <v>59</v>
      </c>
      <c r="M580" t="str">
        <f t="shared" si="9"/>
        <v>Adult</v>
      </c>
      <c r="N580" t="s">
        <v>18</v>
      </c>
    </row>
    <row r="581" spans="1:14" x14ac:dyDescent="0.25">
      <c r="A581">
        <v>25329</v>
      </c>
      <c r="B581" t="s">
        <v>36</v>
      </c>
      <c r="C581" t="s">
        <v>37</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35</v>
      </c>
      <c r="C582" t="s">
        <v>37</v>
      </c>
      <c r="D582" s="3">
        <v>60000</v>
      </c>
      <c r="E582">
        <v>3</v>
      </c>
      <c r="F582" t="s">
        <v>31</v>
      </c>
      <c r="G582" t="s">
        <v>28</v>
      </c>
      <c r="H582" t="s">
        <v>15</v>
      </c>
      <c r="I582">
        <v>2</v>
      </c>
      <c r="J582" t="s">
        <v>46</v>
      </c>
      <c r="K582" t="s">
        <v>32</v>
      </c>
      <c r="L582">
        <v>69</v>
      </c>
      <c r="M582" t="str">
        <f t="shared" si="9"/>
        <v>Elder</v>
      </c>
      <c r="N582" t="s">
        <v>18</v>
      </c>
    </row>
    <row r="583" spans="1:14" x14ac:dyDescent="0.25">
      <c r="A583">
        <v>23089</v>
      </c>
      <c r="B583" t="s">
        <v>35</v>
      </c>
      <c r="C583" t="s">
        <v>38</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35</v>
      </c>
      <c r="C584" t="s">
        <v>38</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35</v>
      </c>
      <c r="C585" t="s">
        <v>38</v>
      </c>
      <c r="D585" s="3">
        <v>60000</v>
      </c>
      <c r="E585">
        <v>3</v>
      </c>
      <c r="F585" t="s">
        <v>13</v>
      </c>
      <c r="G585" t="s">
        <v>28</v>
      </c>
      <c r="H585" t="s">
        <v>15</v>
      </c>
      <c r="I585">
        <v>2</v>
      </c>
      <c r="J585" t="s">
        <v>46</v>
      </c>
      <c r="K585" t="s">
        <v>32</v>
      </c>
      <c r="L585">
        <v>66</v>
      </c>
      <c r="M585" t="str">
        <f t="shared" si="9"/>
        <v>Elder</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35</v>
      </c>
      <c r="C588" t="s">
        <v>38</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35</v>
      </c>
      <c r="C589" t="s">
        <v>37</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35</v>
      </c>
      <c r="C590" t="s">
        <v>37</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36</v>
      </c>
      <c r="C591" t="s">
        <v>38</v>
      </c>
      <c r="D591" s="3">
        <v>60000</v>
      </c>
      <c r="E591">
        <v>2</v>
      </c>
      <c r="F591" t="s">
        <v>13</v>
      </c>
      <c r="G591" t="s">
        <v>28</v>
      </c>
      <c r="H591" t="s">
        <v>15</v>
      </c>
      <c r="I591">
        <v>0</v>
      </c>
      <c r="J591" t="s">
        <v>46</v>
      </c>
      <c r="K591" t="s">
        <v>32</v>
      </c>
      <c r="L591">
        <v>57</v>
      </c>
      <c r="M591" t="str">
        <f t="shared" si="9"/>
        <v>Adult</v>
      </c>
      <c r="N591" t="s">
        <v>18</v>
      </c>
    </row>
    <row r="592" spans="1:14" x14ac:dyDescent="0.25">
      <c r="A592">
        <v>23158</v>
      </c>
      <c r="B592" t="s">
        <v>35</v>
      </c>
      <c r="C592" t="s">
        <v>37</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35</v>
      </c>
      <c r="C593" t="s">
        <v>38</v>
      </c>
      <c r="D593" s="3">
        <v>40000</v>
      </c>
      <c r="E593">
        <v>4</v>
      </c>
      <c r="F593" t="s">
        <v>27</v>
      </c>
      <c r="G593" t="s">
        <v>21</v>
      </c>
      <c r="H593" t="s">
        <v>18</v>
      </c>
      <c r="I593">
        <v>2</v>
      </c>
      <c r="J593" t="s">
        <v>46</v>
      </c>
      <c r="K593" t="s">
        <v>32</v>
      </c>
      <c r="L593">
        <v>61</v>
      </c>
      <c r="M593" t="str">
        <f t="shared" si="9"/>
        <v>Elder</v>
      </c>
      <c r="N593" t="s">
        <v>15</v>
      </c>
    </row>
    <row r="594" spans="1:14" x14ac:dyDescent="0.25">
      <c r="A594">
        <v>18391</v>
      </c>
      <c r="B594" t="s">
        <v>36</v>
      </c>
      <c r="C594" t="s">
        <v>37</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36</v>
      </c>
      <c r="C595" t="s">
        <v>37</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35</v>
      </c>
      <c r="C596" t="s">
        <v>38</v>
      </c>
      <c r="D596" s="3">
        <v>80000</v>
      </c>
      <c r="E596">
        <v>4</v>
      </c>
      <c r="F596" t="s">
        <v>31</v>
      </c>
      <c r="G596" t="s">
        <v>28</v>
      </c>
      <c r="H596" t="s">
        <v>15</v>
      </c>
      <c r="I596">
        <v>2</v>
      </c>
      <c r="J596" t="s">
        <v>23</v>
      </c>
      <c r="K596" t="s">
        <v>32</v>
      </c>
      <c r="L596">
        <v>70</v>
      </c>
      <c r="M596" t="str">
        <f t="shared" si="9"/>
        <v>Elder</v>
      </c>
      <c r="N596" t="s">
        <v>18</v>
      </c>
    </row>
    <row r="597" spans="1:14" x14ac:dyDescent="0.25">
      <c r="A597">
        <v>18058</v>
      </c>
      <c r="B597" t="s">
        <v>36</v>
      </c>
      <c r="C597" t="s">
        <v>37</v>
      </c>
      <c r="D597" s="3">
        <v>20000</v>
      </c>
      <c r="E597">
        <v>3</v>
      </c>
      <c r="F597" t="s">
        <v>27</v>
      </c>
      <c r="G597" t="s">
        <v>14</v>
      </c>
      <c r="H597" t="s">
        <v>15</v>
      </c>
      <c r="I597">
        <v>2</v>
      </c>
      <c r="J597" t="s">
        <v>22</v>
      </c>
      <c r="K597" t="s">
        <v>32</v>
      </c>
      <c r="L597">
        <v>78</v>
      </c>
      <c r="M597" t="str">
        <f t="shared" si="9"/>
        <v>Elder</v>
      </c>
      <c r="N597" t="s">
        <v>18</v>
      </c>
    </row>
    <row r="598" spans="1:14" x14ac:dyDescent="0.25">
      <c r="A598">
        <v>20343</v>
      </c>
      <c r="B598" t="s">
        <v>35</v>
      </c>
      <c r="C598" t="s">
        <v>37</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Adult</v>
      </c>
      <c r="N599" t="s">
        <v>15</v>
      </c>
    </row>
    <row r="600" spans="1:14" x14ac:dyDescent="0.25">
      <c r="A600">
        <v>24398</v>
      </c>
      <c r="B600" t="s">
        <v>35</v>
      </c>
      <c r="C600" t="s">
        <v>38</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35</v>
      </c>
      <c r="C601" t="s">
        <v>37</v>
      </c>
      <c r="D601" s="3">
        <v>60000</v>
      </c>
      <c r="E601">
        <v>2</v>
      </c>
      <c r="F601" t="s">
        <v>19</v>
      </c>
      <c r="G601" t="s">
        <v>21</v>
      </c>
      <c r="H601" t="s">
        <v>15</v>
      </c>
      <c r="I601">
        <v>1</v>
      </c>
      <c r="J601" t="s">
        <v>22</v>
      </c>
      <c r="K601" t="s">
        <v>32</v>
      </c>
      <c r="L601">
        <v>57</v>
      </c>
      <c r="M601" t="str">
        <f t="shared" si="9"/>
        <v>Adult</v>
      </c>
      <c r="N601" t="s">
        <v>15</v>
      </c>
    </row>
    <row r="602" spans="1:14" x14ac:dyDescent="0.25">
      <c r="A602">
        <v>28609</v>
      </c>
      <c r="B602" t="s">
        <v>35</v>
      </c>
      <c r="C602" t="s">
        <v>38</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35</v>
      </c>
      <c r="C605" t="s">
        <v>38</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35</v>
      </c>
      <c r="C606" t="s">
        <v>38</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36</v>
      </c>
      <c r="C609" t="s">
        <v>37</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35</v>
      </c>
      <c r="C610" t="s">
        <v>38</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35</v>
      </c>
      <c r="C611" t="s">
        <v>38</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35</v>
      </c>
      <c r="C612" t="s">
        <v>38</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35</v>
      </c>
      <c r="C613" t="s">
        <v>37</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36</v>
      </c>
      <c r="C614" t="s">
        <v>37</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35</v>
      </c>
      <c r="C616" t="s">
        <v>37</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36</v>
      </c>
      <c r="C617" t="s">
        <v>37</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36</v>
      </c>
      <c r="C618" t="s">
        <v>37</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35</v>
      </c>
      <c r="C619" t="s">
        <v>38</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36</v>
      </c>
      <c r="C620" t="s">
        <v>37</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36</v>
      </c>
      <c r="C621" t="s">
        <v>37</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35</v>
      </c>
      <c r="C622" t="s">
        <v>37</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35</v>
      </c>
      <c r="C623" t="s">
        <v>38</v>
      </c>
      <c r="D623" s="3">
        <v>70000</v>
      </c>
      <c r="E623">
        <v>4</v>
      </c>
      <c r="F623" t="s">
        <v>13</v>
      </c>
      <c r="G623" t="s">
        <v>28</v>
      </c>
      <c r="H623" t="s">
        <v>15</v>
      </c>
      <c r="I623">
        <v>1</v>
      </c>
      <c r="J623" t="s">
        <v>26</v>
      </c>
      <c r="K623" t="s">
        <v>32</v>
      </c>
      <c r="L623">
        <v>58</v>
      </c>
      <c r="M623" t="str">
        <f t="shared" si="9"/>
        <v>Adult</v>
      </c>
      <c r="N623" t="s">
        <v>18</v>
      </c>
    </row>
    <row r="624" spans="1:14" x14ac:dyDescent="0.25">
      <c r="A624">
        <v>25101</v>
      </c>
      <c r="B624" t="s">
        <v>35</v>
      </c>
      <c r="C624" t="s">
        <v>38</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35</v>
      </c>
      <c r="C625" t="s">
        <v>37</v>
      </c>
      <c r="D625" s="3">
        <v>70000</v>
      </c>
      <c r="E625">
        <v>4</v>
      </c>
      <c r="F625" t="s">
        <v>19</v>
      </c>
      <c r="G625" t="s">
        <v>21</v>
      </c>
      <c r="H625" t="s">
        <v>15</v>
      </c>
      <c r="I625">
        <v>1</v>
      </c>
      <c r="J625" t="s">
        <v>26</v>
      </c>
      <c r="K625" t="s">
        <v>32</v>
      </c>
      <c r="L625">
        <v>55</v>
      </c>
      <c r="M625" t="str">
        <f t="shared" si="9"/>
        <v>Adult</v>
      </c>
      <c r="N625" t="s">
        <v>18</v>
      </c>
    </row>
    <row r="626" spans="1:14" x14ac:dyDescent="0.25">
      <c r="A626">
        <v>25943</v>
      </c>
      <c r="B626" t="s">
        <v>36</v>
      </c>
      <c r="C626" t="s">
        <v>37</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35</v>
      </c>
      <c r="C627" t="s">
        <v>38</v>
      </c>
      <c r="D627" s="3">
        <v>60000</v>
      </c>
      <c r="E627">
        <v>3</v>
      </c>
      <c r="F627" t="s">
        <v>31</v>
      </c>
      <c r="G627" t="s">
        <v>28</v>
      </c>
      <c r="H627" t="s">
        <v>15</v>
      </c>
      <c r="I627">
        <v>2</v>
      </c>
      <c r="J627" t="s">
        <v>26</v>
      </c>
      <c r="K627" t="s">
        <v>32</v>
      </c>
      <c r="L627">
        <v>67</v>
      </c>
      <c r="M627" t="str">
        <f t="shared" si="9"/>
        <v>Elder</v>
      </c>
      <c r="N627" t="s">
        <v>18</v>
      </c>
    </row>
    <row r="628" spans="1:14" x14ac:dyDescent="0.25">
      <c r="A628">
        <v>20414</v>
      </c>
      <c r="B628" t="s">
        <v>35</v>
      </c>
      <c r="C628" t="s">
        <v>37</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35</v>
      </c>
      <c r="C629" t="s">
        <v>37</v>
      </c>
      <c r="D629" s="3">
        <v>60000</v>
      </c>
      <c r="E629">
        <v>3</v>
      </c>
      <c r="F629" t="s">
        <v>31</v>
      </c>
      <c r="G629" t="s">
        <v>28</v>
      </c>
      <c r="H629" t="s">
        <v>15</v>
      </c>
      <c r="I629">
        <v>2</v>
      </c>
      <c r="J629" t="s">
        <v>26</v>
      </c>
      <c r="K629" t="s">
        <v>32</v>
      </c>
      <c r="L629">
        <v>67</v>
      </c>
      <c r="M629" t="str">
        <f t="shared" si="9"/>
        <v>Elder</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35</v>
      </c>
      <c r="C631" t="s">
        <v>37</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35</v>
      </c>
      <c r="C632" t="s">
        <v>38</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36</v>
      </c>
      <c r="C634" t="s">
        <v>37</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35</v>
      </c>
      <c r="C635" t="s">
        <v>37</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35</v>
      </c>
      <c r="C636" t="s">
        <v>38</v>
      </c>
      <c r="D636" s="3">
        <v>60000</v>
      </c>
      <c r="E636">
        <v>3</v>
      </c>
      <c r="F636" t="s">
        <v>13</v>
      </c>
      <c r="G636" t="s">
        <v>28</v>
      </c>
      <c r="H636" t="s">
        <v>18</v>
      </c>
      <c r="I636">
        <v>2</v>
      </c>
      <c r="J636" t="s">
        <v>26</v>
      </c>
      <c r="K636" t="s">
        <v>32</v>
      </c>
      <c r="L636">
        <v>66</v>
      </c>
      <c r="M636" t="str">
        <f t="shared" si="9"/>
        <v>Elder</v>
      </c>
      <c r="N636" t="s">
        <v>18</v>
      </c>
    </row>
    <row r="637" spans="1:14" x14ac:dyDescent="0.25">
      <c r="A637">
        <v>24745</v>
      </c>
      <c r="B637" t="s">
        <v>36</v>
      </c>
      <c r="C637" t="s">
        <v>37</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36</v>
      </c>
      <c r="C638" t="s">
        <v>37</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Elder</v>
      </c>
      <c r="N640" t="s">
        <v>15</v>
      </c>
    </row>
    <row r="641" spans="1:14" x14ac:dyDescent="0.25">
      <c r="A641">
        <v>14507</v>
      </c>
      <c r="B641" t="s">
        <v>35</v>
      </c>
      <c r="C641" t="s">
        <v>38</v>
      </c>
      <c r="D641" s="3">
        <v>100000</v>
      </c>
      <c r="E641">
        <v>2</v>
      </c>
      <c r="F641" t="s">
        <v>31</v>
      </c>
      <c r="G641" t="s">
        <v>28</v>
      </c>
      <c r="H641" t="s">
        <v>15</v>
      </c>
      <c r="I641">
        <v>3</v>
      </c>
      <c r="J641" t="s">
        <v>26</v>
      </c>
      <c r="K641" t="s">
        <v>32</v>
      </c>
      <c r="L641">
        <v>65</v>
      </c>
      <c r="M641" t="str">
        <f t="shared" si="9"/>
        <v>Elder</v>
      </c>
      <c r="N641" t="s">
        <v>18</v>
      </c>
    </row>
    <row r="642" spans="1:14" x14ac:dyDescent="0.25">
      <c r="A642">
        <v>25886</v>
      </c>
      <c r="B642" t="s">
        <v>35</v>
      </c>
      <c r="C642" t="s">
        <v>37</v>
      </c>
      <c r="D642" s="3">
        <v>60000</v>
      </c>
      <c r="E642">
        <v>2</v>
      </c>
      <c r="F642" t="s">
        <v>19</v>
      </c>
      <c r="G642" t="s">
        <v>21</v>
      </c>
      <c r="H642" t="s">
        <v>15</v>
      </c>
      <c r="I642">
        <v>2</v>
      </c>
      <c r="J642" t="s">
        <v>22</v>
      </c>
      <c r="K642" t="s">
        <v>32</v>
      </c>
      <c r="L642">
        <v>56</v>
      </c>
      <c r="M642" t="str">
        <f t="shared" si="9"/>
        <v>Adult</v>
      </c>
      <c r="N642" t="s">
        <v>15</v>
      </c>
    </row>
    <row r="643" spans="1:14" x14ac:dyDescent="0.25">
      <c r="A643">
        <v>21441</v>
      </c>
      <c r="B643" t="s">
        <v>35</v>
      </c>
      <c r="C643" t="s">
        <v>38</v>
      </c>
      <c r="D643" s="3">
        <v>50000</v>
      </c>
      <c r="E643">
        <v>4</v>
      </c>
      <c r="F643" t="s">
        <v>13</v>
      </c>
      <c r="G643" t="s">
        <v>28</v>
      </c>
      <c r="H643" t="s">
        <v>15</v>
      </c>
      <c r="I643">
        <v>2</v>
      </c>
      <c r="J643" t="s">
        <v>46</v>
      </c>
      <c r="K643" t="s">
        <v>32</v>
      </c>
      <c r="L643">
        <v>64</v>
      </c>
      <c r="M643" t="str">
        <f t="shared" ref="M643:M706" si="10">IF(AND(L643:L1642&lt;=31,L643:L1642&gt;=18),"Youth",IF(AND(L643:L1642&gt;31,L643:L1642&lt;=60),"Adult",IF(L643:L1642&lt;18,"Child","Elder")))</f>
        <v>Elder</v>
      </c>
      <c r="N643" t="s">
        <v>18</v>
      </c>
    </row>
    <row r="644" spans="1:14" x14ac:dyDescent="0.25">
      <c r="A644">
        <v>21741</v>
      </c>
      <c r="B644" t="s">
        <v>35</v>
      </c>
      <c r="C644" t="s">
        <v>37</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35</v>
      </c>
      <c r="C645" t="s">
        <v>37</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35</v>
      </c>
      <c r="C646" t="s">
        <v>37</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36</v>
      </c>
      <c r="C647" t="s">
        <v>37</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36</v>
      </c>
      <c r="C648" t="s">
        <v>37</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Youth</v>
      </c>
      <c r="N649" t="s">
        <v>18</v>
      </c>
    </row>
    <row r="650" spans="1:14" x14ac:dyDescent="0.25">
      <c r="A650">
        <v>25872</v>
      </c>
      <c r="B650" t="s">
        <v>36</v>
      </c>
      <c r="C650" t="s">
        <v>37</v>
      </c>
      <c r="D650" s="3">
        <v>70000</v>
      </c>
      <c r="E650">
        <v>2</v>
      </c>
      <c r="F650" t="s">
        <v>13</v>
      </c>
      <c r="G650" t="s">
        <v>28</v>
      </c>
      <c r="H650" t="s">
        <v>18</v>
      </c>
      <c r="I650">
        <v>1</v>
      </c>
      <c r="J650" t="s">
        <v>22</v>
      </c>
      <c r="K650" t="s">
        <v>32</v>
      </c>
      <c r="L650">
        <v>58</v>
      </c>
      <c r="M650" t="str">
        <f t="shared" si="10"/>
        <v>Adult</v>
      </c>
      <c r="N650" t="s">
        <v>15</v>
      </c>
    </row>
    <row r="651" spans="1:14" x14ac:dyDescent="0.25">
      <c r="A651">
        <v>19164</v>
      </c>
      <c r="B651" t="s">
        <v>36</v>
      </c>
      <c r="C651" t="s">
        <v>37</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36</v>
      </c>
      <c r="C652" t="s">
        <v>37</v>
      </c>
      <c r="D652" s="3">
        <v>70000</v>
      </c>
      <c r="E652">
        <v>5</v>
      </c>
      <c r="F652" t="s">
        <v>31</v>
      </c>
      <c r="G652" t="s">
        <v>28</v>
      </c>
      <c r="H652" t="s">
        <v>15</v>
      </c>
      <c r="I652">
        <v>2</v>
      </c>
      <c r="J652" t="s">
        <v>46</v>
      </c>
      <c r="K652" t="s">
        <v>32</v>
      </c>
      <c r="L652">
        <v>67</v>
      </c>
      <c r="M652" t="str">
        <f t="shared" si="10"/>
        <v>Elder</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35</v>
      </c>
      <c r="C654" t="s">
        <v>38</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Youth</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Youth</v>
      </c>
      <c r="N656" t="s">
        <v>15</v>
      </c>
    </row>
    <row r="657" spans="1:14" x14ac:dyDescent="0.25">
      <c r="A657">
        <v>26236</v>
      </c>
      <c r="B657" t="s">
        <v>35</v>
      </c>
      <c r="C657" t="s">
        <v>37</v>
      </c>
      <c r="D657" s="3">
        <v>40000</v>
      </c>
      <c r="E657">
        <v>3</v>
      </c>
      <c r="F657" t="s">
        <v>19</v>
      </c>
      <c r="G657" t="s">
        <v>20</v>
      </c>
      <c r="H657" t="s">
        <v>15</v>
      </c>
      <c r="I657">
        <v>1</v>
      </c>
      <c r="J657" t="s">
        <v>16</v>
      </c>
      <c r="K657" t="s">
        <v>32</v>
      </c>
      <c r="L657">
        <v>31</v>
      </c>
      <c r="M657" t="str">
        <f t="shared" si="10"/>
        <v>Youth</v>
      </c>
      <c r="N657" t="s">
        <v>18</v>
      </c>
    </row>
    <row r="658" spans="1:14" x14ac:dyDescent="0.25">
      <c r="A658">
        <v>17531</v>
      </c>
      <c r="B658" t="s">
        <v>35</v>
      </c>
      <c r="C658" t="s">
        <v>38</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35</v>
      </c>
      <c r="C659" t="s">
        <v>38</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36</v>
      </c>
      <c r="C661" t="s">
        <v>37</v>
      </c>
      <c r="D661" s="3">
        <v>60000</v>
      </c>
      <c r="E661">
        <v>4</v>
      </c>
      <c r="F661" t="s">
        <v>13</v>
      </c>
      <c r="G661" t="s">
        <v>28</v>
      </c>
      <c r="H661" t="s">
        <v>15</v>
      </c>
      <c r="I661">
        <v>2</v>
      </c>
      <c r="J661" t="s">
        <v>46</v>
      </c>
      <c r="K661" t="s">
        <v>32</v>
      </c>
      <c r="L661">
        <v>63</v>
      </c>
      <c r="M661" t="str">
        <f t="shared" si="10"/>
        <v>Elder</v>
      </c>
      <c r="N661" t="s">
        <v>18</v>
      </c>
    </row>
    <row r="662" spans="1:14" x14ac:dyDescent="0.25">
      <c r="A662">
        <v>21599</v>
      </c>
      <c r="B662" t="s">
        <v>35</v>
      </c>
      <c r="C662" t="s">
        <v>37</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36</v>
      </c>
      <c r="C664" t="s">
        <v>37</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35</v>
      </c>
      <c r="C665" t="s">
        <v>37</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35</v>
      </c>
      <c r="C666" t="s">
        <v>37</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35</v>
      </c>
      <c r="C667" t="s">
        <v>38</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35</v>
      </c>
      <c r="C668" t="s">
        <v>37</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35</v>
      </c>
      <c r="C669" t="s">
        <v>37</v>
      </c>
      <c r="D669" s="3">
        <v>40000</v>
      </c>
      <c r="E669">
        <v>5</v>
      </c>
      <c r="F669" t="s">
        <v>27</v>
      </c>
      <c r="G669" t="s">
        <v>21</v>
      </c>
      <c r="H669" t="s">
        <v>18</v>
      </c>
      <c r="I669">
        <v>2</v>
      </c>
      <c r="J669" t="s">
        <v>46</v>
      </c>
      <c r="K669" t="s">
        <v>32</v>
      </c>
      <c r="L669">
        <v>61</v>
      </c>
      <c r="M669" t="str">
        <f t="shared" si="10"/>
        <v>Elder</v>
      </c>
      <c r="N669" t="s">
        <v>18</v>
      </c>
    </row>
    <row r="670" spans="1:14" x14ac:dyDescent="0.25">
      <c r="A670">
        <v>14592</v>
      </c>
      <c r="B670" t="s">
        <v>35</v>
      </c>
      <c r="C670" t="s">
        <v>37</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35</v>
      </c>
      <c r="C671" t="s">
        <v>37</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35</v>
      </c>
      <c r="C672" t="s">
        <v>38</v>
      </c>
      <c r="D672" s="3">
        <v>70000</v>
      </c>
      <c r="E672">
        <v>2</v>
      </c>
      <c r="F672" t="s">
        <v>19</v>
      </c>
      <c r="G672" t="s">
        <v>21</v>
      </c>
      <c r="H672" t="s">
        <v>15</v>
      </c>
      <c r="I672">
        <v>1</v>
      </c>
      <c r="J672" t="s">
        <v>46</v>
      </c>
      <c r="K672" t="s">
        <v>32</v>
      </c>
      <c r="L672">
        <v>59</v>
      </c>
      <c r="M672" t="str">
        <f t="shared" si="10"/>
        <v>Adult</v>
      </c>
      <c r="N672" t="s">
        <v>18</v>
      </c>
    </row>
    <row r="673" spans="1:14" x14ac:dyDescent="0.25">
      <c r="A673">
        <v>22252</v>
      </c>
      <c r="B673" t="s">
        <v>36</v>
      </c>
      <c r="C673" t="s">
        <v>37</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36</v>
      </c>
      <c r="C674" t="s">
        <v>37</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36</v>
      </c>
      <c r="C675" t="s">
        <v>37</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35</v>
      </c>
      <c r="C676" t="s">
        <v>37</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35</v>
      </c>
      <c r="C677" t="s">
        <v>38</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35</v>
      </c>
      <c r="C678" t="s">
        <v>38</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35</v>
      </c>
      <c r="C679" t="s">
        <v>38</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Elder</v>
      </c>
      <c r="N680" t="s">
        <v>18</v>
      </c>
    </row>
    <row r="681" spans="1:14" x14ac:dyDescent="0.25">
      <c r="A681">
        <v>21770</v>
      </c>
      <c r="B681" t="s">
        <v>35</v>
      </c>
      <c r="C681" t="s">
        <v>38</v>
      </c>
      <c r="D681" s="3">
        <v>60000</v>
      </c>
      <c r="E681">
        <v>4</v>
      </c>
      <c r="F681" t="s">
        <v>13</v>
      </c>
      <c r="G681" t="s">
        <v>28</v>
      </c>
      <c r="H681" t="s">
        <v>15</v>
      </c>
      <c r="I681">
        <v>2</v>
      </c>
      <c r="J681" t="s">
        <v>46</v>
      </c>
      <c r="K681" t="s">
        <v>32</v>
      </c>
      <c r="L681">
        <v>60</v>
      </c>
      <c r="M681" t="str">
        <f t="shared" si="10"/>
        <v>Adult</v>
      </c>
      <c r="N681" t="s">
        <v>18</v>
      </c>
    </row>
    <row r="682" spans="1:14" x14ac:dyDescent="0.25">
      <c r="A682">
        <v>11165</v>
      </c>
      <c r="B682" t="s">
        <v>35</v>
      </c>
      <c r="C682" t="s">
        <v>37</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36</v>
      </c>
      <c r="C683" t="s">
        <v>37</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35</v>
      </c>
      <c r="C684" t="s">
        <v>38</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35</v>
      </c>
      <c r="C685" t="s">
        <v>37</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36</v>
      </c>
      <c r="C686" t="s">
        <v>37</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36</v>
      </c>
      <c r="C687" t="s">
        <v>37</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35</v>
      </c>
      <c r="C688" t="s">
        <v>37</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35</v>
      </c>
      <c r="C691" t="s">
        <v>38</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36</v>
      </c>
      <c r="C692" t="s">
        <v>37</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35</v>
      </c>
      <c r="C693" t="s">
        <v>38</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35</v>
      </c>
      <c r="C694" t="s">
        <v>38</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36</v>
      </c>
      <c r="C695" t="s">
        <v>37</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36</v>
      </c>
      <c r="C696" t="s">
        <v>37</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35</v>
      </c>
      <c r="C697" t="s">
        <v>38</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35</v>
      </c>
      <c r="C699" t="s">
        <v>37</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35</v>
      </c>
      <c r="C700" t="s">
        <v>38</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35</v>
      </c>
      <c r="C702" t="s">
        <v>37</v>
      </c>
      <c r="D702" s="3">
        <v>70000</v>
      </c>
      <c r="E702">
        <v>4</v>
      </c>
      <c r="F702" t="s">
        <v>13</v>
      </c>
      <c r="G702" t="s">
        <v>28</v>
      </c>
      <c r="H702" t="s">
        <v>15</v>
      </c>
      <c r="I702">
        <v>1</v>
      </c>
      <c r="J702" t="s">
        <v>26</v>
      </c>
      <c r="K702" t="s">
        <v>32</v>
      </c>
      <c r="L702">
        <v>59</v>
      </c>
      <c r="M702" t="str">
        <f t="shared" si="10"/>
        <v>Adult</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35</v>
      </c>
      <c r="C704" t="s">
        <v>38</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36</v>
      </c>
      <c r="C705" t="s">
        <v>37</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36</v>
      </c>
      <c r="C706" t="s">
        <v>37</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35</v>
      </c>
      <c r="C707" t="s">
        <v>37</v>
      </c>
      <c r="D707" s="3">
        <v>70000</v>
      </c>
      <c r="E707">
        <v>4</v>
      </c>
      <c r="F707" t="s">
        <v>13</v>
      </c>
      <c r="G707" t="s">
        <v>28</v>
      </c>
      <c r="H707" t="s">
        <v>15</v>
      </c>
      <c r="I707">
        <v>1</v>
      </c>
      <c r="J707" t="s">
        <v>46</v>
      </c>
      <c r="K707" t="s">
        <v>32</v>
      </c>
      <c r="L707">
        <v>59</v>
      </c>
      <c r="M707" t="str">
        <f t="shared" ref="M707:M770" si="11">IF(AND(L707:L1706&lt;=31,L707:L1706&gt;=18),"Youth",IF(AND(L707:L1706&gt;31,L707:L1706&lt;=60),"Adult",IF(L707:L1706&lt;18,"Child","Elder")))</f>
        <v>Adult</v>
      </c>
      <c r="N707" t="s">
        <v>18</v>
      </c>
    </row>
    <row r="708" spans="1:14" x14ac:dyDescent="0.25">
      <c r="A708">
        <v>20296</v>
      </c>
      <c r="B708" t="s">
        <v>36</v>
      </c>
      <c r="C708" t="s">
        <v>37</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35</v>
      </c>
      <c r="C709" t="s">
        <v>37</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35</v>
      </c>
      <c r="C710" t="s">
        <v>38</v>
      </c>
      <c r="D710" s="3">
        <v>70000</v>
      </c>
      <c r="E710">
        <v>5</v>
      </c>
      <c r="F710" t="s">
        <v>13</v>
      </c>
      <c r="G710" t="s">
        <v>28</v>
      </c>
      <c r="H710" t="s">
        <v>15</v>
      </c>
      <c r="I710">
        <v>4</v>
      </c>
      <c r="J710" t="s">
        <v>46</v>
      </c>
      <c r="K710" t="s">
        <v>32</v>
      </c>
      <c r="L710">
        <v>60</v>
      </c>
      <c r="M710" t="str">
        <f t="shared" si="11"/>
        <v>Adult</v>
      </c>
      <c r="N710" t="s">
        <v>18</v>
      </c>
    </row>
    <row r="711" spans="1:14" x14ac:dyDescent="0.25">
      <c r="A711">
        <v>23712</v>
      </c>
      <c r="B711" t="s">
        <v>36</v>
      </c>
      <c r="C711" t="s">
        <v>37</v>
      </c>
      <c r="D711" s="3">
        <v>70000</v>
      </c>
      <c r="E711">
        <v>2</v>
      </c>
      <c r="F711" t="s">
        <v>13</v>
      </c>
      <c r="G711" t="s">
        <v>28</v>
      </c>
      <c r="H711" t="s">
        <v>15</v>
      </c>
      <c r="I711">
        <v>1</v>
      </c>
      <c r="J711" t="s">
        <v>46</v>
      </c>
      <c r="K711" t="s">
        <v>32</v>
      </c>
      <c r="L711">
        <v>59</v>
      </c>
      <c r="M711" t="str">
        <f t="shared" si="11"/>
        <v>Adult</v>
      </c>
      <c r="N711" t="s">
        <v>18</v>
      </c>
    </row>
    <row r="712" spans="1:14" x14ac:dyDescent="0.25">
      <c r="A712">
        <v>23358</v>
      </c>
      <c r="B712" t="s">
        <v>35</v>
      </c>
      <c r="C712" t="s">
        <v>38</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35</v>
      </c>
      <c r="C713" t="s">
        <v>37</v>
      </c>
      <c r="D713" s="3">
        <v>70000</v>
      </c>
      <c r="E713">
        <v>2</v>
      </c>
      <c r="F713" t="s">
        <v>19</v>
      </c>
      <c r="G713" t="s">
        <v>21</v>
      </c>
      <c r="H713" t="s">
        <v>15</v>
      </c>
      <c r="I713">
        <v>1</v>
      </c>
      <c r="J713" t="s">
        <v>46</v>
      </c>
      <c r="K713" t="s">
        <v>32</v>
      </c>
      <c r="L713">
        <v>58</v>
      </c>
      <c r="M713" t="str">
        <f t="shared" si="11"/>
        <v>Adult</v>
      </c>
      <c r="N713" t="s">
        <v>18</v>
      </c>
    </row>
    <row r="714" spans="1:14" x14ac:dyDescent="0.25">
      <c r="A714">
        <v>28026</v>
      </c>
      <c r="B714" t="s">
        <v>35</v>
      </c>
      <c r="C714" t="s">
        <v>37</v>
      </c>
      <c r="D714" s="3">
        <v>40000</v>
      </c>
      <c r="E714">
        <v>2</v>
      </c>
      <c r="F714" t="s">
        <v>27</v>
      </c>
      <c r="G714" t="s">
        <v>21</v>
      </c>
      <c r="H714" t="s">
        <v>18</v>
      </c>
      <c r="I714">
        <v>2</v>
      </c>
      <c r="J714" t="s">
        <v>22</v>
      </c>
      <c r="K714" t="s">
        <v>32</v>
      </c>
      <c r="L714">
        <v>59</v>
      </c>
      <c r="M714" t="str">
        <f t="shared" si="11"/>
        <v>Adult</v>
      </c>
      <c r="N714" t="s">
        <v>18</v>
      </c>
    </row>
    <row r="715" spans="1:14" x14ac:dyDescent="0.25">
      <c r="A715">
        <v>11669</v>
      </c>
      <c r="B715" t="s">
        <v>36</v>
      </c>
      <c r="C715" t="s">
        <v>37</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35</v>
      </c>
      <c r="C716" t="s">
        <v>38</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35</v>
      </c>
      <c r="C717" t="s">
        <v>37</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36</v>
      </c>
      <c r="C718" t="s">
        <v>37</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35</v>
      </c>
      <c r="C720" t="s">
        <v>38</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35</v>
      </c>
      <c r="C721" t="s">
        <v>37</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36</v>
      </c>
      <c r="C722" t="s">
        <v>37</v>
      </c>
      <c r="D722" s="3">
        <v>40000</v>
      </c>
      <c r="E722">
        <v>5</v>
      </c>
      <c r="F722" t="s">
        <v>27</v>
      </c>
      <c r="G722" t="s">
        <v>21</v>
      </c>
      <c r="H722" t="s">
        <v>18</v>
      </c>
      <c r="I722">
        <v>3</v>
      </c>
      <c r="J722" t="s">
        <v>22</v>
      </c>
      <c r="K722" t="s">
        <v>32</v>
      </c>
      <c r="L722">
        <v>60</v>
      </c>
      <c r="M722" t="str">
        <f t="shared" si="11"/>
        <v>Adult</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36</v>
      </c>
      <c r="C724" t="s">
        <v>37</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36</v>
      </c>
      <c r="C725" t="s">
        <v>37</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35</v>
      </c>
      <c r="C726" t="s">
        <v>38</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35</v>
      </c>
      <c r="C727" t="s">
        <v>38</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35</v>
      </c>
      <c r="C728" t="s">
        <v>38</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35</v>
      </c>
      <c r="C729" t="s">
        <v>38</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35</v>
      </c>
      <c r="C730" t="s">
        <v>38</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35</v>
      </c>
      <c r="C731" t="s">
        <v>37</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36</v>
      </c>
      <c r="C732" t="s">
        <v>37</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35</v>
      </c>
      <c r="C733" t="s">
        <v>38</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36</v>
      </c>
      <c r="C734" t="s">
        <v>37</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36</v>
      </c>
      <c r="C736" t="s">
        <v>37</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36</v>
      </c>
      <c r="C737" t="s">
        <v>37</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35</v>
      </c>
      <c r="C738" t="s">
        <v>38</v>
      </c>
      <c r="D738" s="3">
        <v>40000</v>
      </c>
      <c r="E738">
        <v>0</v>
      </c>
      <c r="F738" t="s">
        <v>27</v>
      </c>
      <c r="G738" t="s">
        <v>14</v>
      </c>
      <c r="H738" t="s">
        <v>15</v>
      </c>
      <c r="I738">
        <v>1</v>
      </c>
      <c r="J738" t="s">
        <v>23</v>
      </c>
      <c r="K738" t="s">
        <v>32</v>
      </c>
      <c r="L738">
        <v>31</v>
      </c>
      <c r="M738" t="str">
        <f t="shared" si="11"/>
        <v>Youth</v>
      </c>
      <c r="N738" t="s">
        <v>18</v>
      </c>
    </row>
    <row r="739" spans="1:14" x14ac:dyDescent="0.25">
      <c r="A739">
        <v>18504</v>
      </c>
      <c r="B739" t="s">
        <v>35</v>
      </c>
      <c r="C739" t="s">
        <v>38</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36</v>
      </c>
      <c r="C740" t="s">
        <v>37</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35</v>
      </c>
      <c r="C741" t="s">
        <v>37</v>
      </c>
      <c r="D741" s="3">
        <v>60000</v>
      </c>
      <c r="E741">
        <v>2</v>
      </c>
      <c r="F741" t="s">
        <v>19</v>
      </c>
      <c r="G741" t="s">
        <v>21</v>
      </c>
      <c r="H741" t="s">
        <v>15</v>
      </c>
      <c r="I741">
        <v>1</v>
      </c>
      <c r="J741" t="s">
        <v>46</v>
      </c>
      <c r="K741" t="s">
        <v>32</v>
      </c>
      <c r="L741">
        <v>55</v>
      </c>
      <c r="M741" t="str">
        <f t="shared" si="11"/>
        <v>Adult</v>
      </c>
      <c r="N741" t="s">
        <v>18</v>
      </c>
    </row>
    <row r="742" spans="1:14" x14ac:dyDescent="0.25">
      <c r="A742">
        <v>17657</v>
      </c>
      <c r="B742" t="s">
        <v>35</v>
      </c>
      <c r="C742" t="s">
        <v>38</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35</v>
      </c>
      <c r="C743" t="s">
        <v>37</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35</v>
      </c>
      <c r="C745" t="s">
        <v>38</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35</v>
      </c>
      <c r="C746" t="s">
        <v>37</v>
      </c>
      <c r="D746" s="3">
        <v>70000</v>
      </c>
      <c r="E746">
        <v>4</v>
      </c>
      <c r="F746" t="s">
        <v>19</v>
      </c>
      <c r="G746" t="s">
        <v>21</v>
      </c>
      <c r="H746" t="s">
        <v>15</v>
      </c>
      <c r="I746">
        <v>1</v>
      </c>
      <c r="J746" t="s">
        <v>46</v>
      </c>
      <c r="K746" t="s">
        <v>32</v>
      </c>
      <c r="L746">
        <v>56</v>
      </c>
      <c r="M746" t="str">
        <f t="shared" si="11"/>
        <v>Adult</v>
      </c>
      <c r="N746" t="s">
        <v>18</v>
      </c>
    </row>
    <row r="747" spans="1:14" x14ac:dyDescent="0.25">
      <c r="A747">
        <v>12452</v>
      </c>
      <c r="B747" t="s">
        <v>35</v>
      </c>
      <c r="C747" t="s">
        <v>38</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35</v>
      </c>
      <c r="C748" t="s">
        <v>37</v>
      </c>
      <c r="D748" s="3">
        <v>60000</v>
      </c>
      <c r="E748">
        <v>2</v>
      </c>
      <c r="F748" t="s">
        <v>13</v>
      </c>
      <c r="G748" t="s">
        <v>28</v>
      </c>
      <c r="H748" t="s">
        <v>15</v>
      </c>
      <c r="I748">
        <v>0</v>
      </c>
      <c r="J748" t="s">
        <v>46</v>
      </c>
      <c r="K748" t="s">
        <v>32</v>
      </c>
      <c r="L748">
        <v>56</v>
      </c>
      <c r="M748" t="str">
        <f t="shared" si="11"/>
        <v>Adult</v>
      </c>
      <c r="N748" t="s">
        <v>18</v>
      </c>
    </row>
    <row r="749" spans="1:14" x14ac:dyDescent="0.25">
      <c r="A749">
        <v>12957</v>
      </c>
      <c r="B749" t="s">
        <v>36</v>
      </c>
      <c r="C749" t="s">
        <v>37</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35</v>
      </c>
      <c r="C750" t="s">
        <v>38</v>
      </c>
      <c r="D750" s="3">
        <v>130000</v>
      </c>
      <c r="E750">
        <v>2</v>
      </c>
      <c r="F750" t="s">
        <v>31</v>
      </c>
      <c r="G750" t="s">
        <v>28</v>
      </c>
      <c r="H750" t="s">
        <v>15</v>
      </c>
      <c r="I750">
        <v>3</v>
      </c>
      <c r="J750" t="s">
        <v>22</v>
      </c>
      <c r="K750" t="s">
        <v>32</v>
      </c>
      <c r="L750">
        <v>69</v>
      </c>
      <c r="M750" t="str">
        <f t="shared" si="11"/>
        <v>Elder</v>
      </c>
      <c r="N750" t="s">
        <v>18</v>
      </c>
    </row>
    <row r="751" spans="1:14" x14ac:dyDescent="0.25">
      <c r="A751">
        <v>20514</v>
      </c>
      <c r="B751" t="s">
        <v>35</v>
      </c>
      <c r="C751" t="s">
        <v>37</v>
      </c>
      <c r="D751" s="3">
        <v>70000</v>
      </c>
      <c r="E751">
        <v>2</v>
      </c>
      <c r="F751" t="s">
        <v>19</v>
      </c>
      <c r="G751" t="s">
        <v>21</v>
      </c>
      <c r="H751" t="s">
        <v>15</v>
      </c>
      <c r="I751">
        <v>1</v>
      </c>
      <c r="J751" t="s">
        <v>22</v>
      </c>
      <c r="K751" t="s">
        <v>32</v>
      </c>
      <c r="L751">
        <v>59</v>
      </c>
      <c r="M751" t="str">
        <f t="shared" si="11"/>
        <v>Adult</v>
      </c>
      <c r="N751" t="s">
        <v>18</v>
      </c>
    </row>
    <row r="752" spans="1:14" x14ac:dyDescent="0.25">
      <c r="A752">
        <v>20758</v>
      </c>
      <c r="B752" t="s">
        <v>35</v>
      </c>
      <c r="C752" t="s">
        <v>38</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35</v>
      </c>
      <c r="C753" t="s">
        <v>38</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35</v>
      </c>
      <c r="C754" t="s">
        <v>38</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36</v>
      </c>
      <c r="C755" t="s">
        <v>37</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35</v>
      </c>
      <c r="C756" t="s">
        <v>37</v>
      </c>
      <c r="D756" s="3">
        <v>40000</v>
      </c>
      <c r="E756">
        <v>4</v>
      </c>
      <c r="F756" t="s">
        <v>27</v>
      </c>
      <c r="G756" t="s">
        <v>21</v>
      </c>
      <c r="H756" t="s">
        <v>15</v>
      </c>
      <c r="I756">
        <v>2</v>
      </c>
      <c r="J756" t="s">
        <v>23</v>
      </c>
      <c r="K756" t="s">
        <v>32</v>
      </c>
      <c r="L756">
        <v>59</v>
      </c>
      <c r="M756" t="str">
        <f t="shared" si="11"/>
        <v>Adult</v>
      </c>
      <c r="N756" t="s">
        <v>15</v>
      </c>
    </row>
    <row r="757" spans="1:14" x14ac:dyDescent="0.25">
      <c r="A757">
        <v>27441</v>
      </c>
      <c r="B757" t="s">
        <v>35</v>
      </c>
      <c r="C757" t="s">
        <v>38</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35</v>
      </c>
      <c r="C758" t="s">
        <v>38</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36</v>
      </c>
      <c r="C760" t="s">
        <v>37</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36</v>
      </c>
      <c r="C761" t="s">
        <v>37</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35</v>
      </c>
      <c r="C763" t="s">
        <v>37</v>
      </c>
      <c r="D763" s="3">
        <v>60000</v>
      </c>
      <c r="E763">
        <v>5</v>
      </c>
      <c r="F763" t="s">
        <v>13</v>
      </c>
      <c r="G763" t="s">
        <v>28</v>
      </c>
      <c r="H763" t="s">
        <v>15</v>
      </c>
      <c r="I763">
        <v>3</v>
      </c>
      <c r="J763" t="s">
        <v>46</v>
      </c>
      <c r="K763" t="s">
        <v>32</v>
      </c>
      <c r="L763">
        <v>59</v>
      </c>
      <c r="M763" t="str">
        <f t="shared" si="11"/>
        <v>Adult</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35</v>
      </c>
      <c r="C765" t="s">
        <v>38</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35</v>
      </c>
      <c r="C766" t="s">
        <v>37</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36</v>
      </c>
      <c r="C767" t="s">
        <v>37</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35</v>
      </c>
      <c r="C768" t="s">
        <v>38</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35</v>
      </c>
      <c r="C769" t="s">
        <v>37</v>
      </c>
      <c r="D769" s="3">
        <v>60000</v>
      </c>
      <c r="E769">
        <v>2</v>
      </c>
      <c r="F769" t="s">
        <v>19</v>
      </c>
      <c r="G769" t="s">
        <v>21</v>
      </c>
      <c r="H769" t="s">
        <v>15</v>
      </c>
      <c r="I769">
        <v>2</v>
      </c>
      <c r="J769" t="s">
        <v>22</v>
      </c>
      <c r="K769" t="s">
        <v>32</v>
      </c>
      <c r="L769">
        <v>57</v>
      </c>
      <c r="M769" t="str">
        <f t="shared" si="11"/>
        <v>Adult</v>
      </c>
      <c r="N769" t="s">
        <v>15</v>
      </c>
    </row>
    <row r="770" spans="1:14" x14ac:dyDescent="0.25">
      <c r="A770">
        <v>13313</v>
      </c>
      <c r="B770" t="s">
        <v>35</v>
      </c>
      <c r="C770" t="s">
        <v>37</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35</v>
      </c>
      <c r="C771" t="s">
        <v>37</v>
      </c>
      <c r="D771" s="3">
        <v>100000</v>
      </c>
      <c r="E771">
        <v>4</v>
      </c>
      <c r="F771" t="s">
        <v>13</v>
      </c>
      <c r="G771" t="s">
        <v>28</v>
      </c>
      <c r="H771" t="s">
        <v>15</v>
      </c>
      <c r="I771">
        <v>4</v>
      </c>
      <c r="J771" t="s">
        <v>16</v>
      </c>
      <c r="K771" t="s">
        <v>32</v>
      </c>
      <c r="L771">
        <v>40</v>
      </c>
      <c r="M771" t="str">
        <f t="shared" ref="M771:M834" si="12">IF(AND(L771:L1770&lt;=31,L771:L1770&gt;=18),"Youth",IF(AND(L771:L1770&gt;31,L771:L1770&lt;=60),"Adult",IF(L771:L1770&lt;18,"Child","Elder")))</f>
        <v>Adult</v>
      </c>
      <c r="N771" t="s">
        <v>18</v>
      </c>
    </row>
    <row r="772" spans="1:14" x14ac:dyDescent="0.25">
      <c r="A772">
        <v>17699</v>
      </c>
      <c r="B772" t="s">
        <v>35</v>
      </c>
      <c r="C772" t="s">
        <v>38</v>
      </c>
      <c r="D772" s="3">
        <v>60000</v>
      </c>
      <c r="E772">
        <v>1</v>
      </c>
      <c r="F772" t="s">
        <v>31</v>
      </c>
      <c r="G772" t="s">
        <v>14</v>
      </c>
      <c r="H772" t="s">
        <v>18</v>
      </c>
      <c r="I772">
        <v>0</v>
      </c>
      <c r="J772" t="s">
        <v>16</v>
      </c>
      <c r="K772" t="s">
        <v>32</v>
      </c>
      <c r="L772">
        <v>55</v>
      </c>
      <c r="M772" t="str">
        <f t="shared" si="12"/>
        <v>Adult</v>
      </c>
      <c r="N772" t="s">
        <v>18</v>
      </c>
    </row>
    <row r="773" spans="1:14" x14ac:dyDescent="0.25">
      <c r="A773">
        <v>14657</v>
      </c>
      <c r="B773" t="s">
        <v>35</v>
      </c>
      <c r="C773" t="s">
        <v>38</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35</v>
      </c>
      <c r="C775" t="s">
        <v>37</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35</v>
      </c>
      <c r="C776" t="s">
        <v>37</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35</v>
      </c>
      <c r="C777" t="s">
        <v>38</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Adult</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35</v>
      </c>
      <c r="C780" t="s">
        <v>38</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35</v>
      </c>
      <c r="C781" t="s">
        <v>38</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35</v>
      </c>
      <c r="C782" t="s">
        <v>37</v>
      </c>
      <c r="D782" s="3">
        <v>60000</v>
      </c>
      <c r="E782">
        <v>2</v>
      </c>
      <c r="F782" t="s">
        <v>19</v>
      </c>
      <c r="G782" t="s">
        <v>21</v>
      </c>
      <c r="H782" t="s">
        <v>15</v>
      </c>
      <c r="I782">
        <v>1</v>
      </c>
      <c r="J782" t="s">
        <v>46</v>
      </c>
      <c r="K782" t="s">
        <v>32</v>
      </c>
      <c r="L782">
        <v>55</v>
      </c>
      <c r="M782" t="str">
        <f t="shared" si="12"/>
        <v>Adult</v>
      </c>
      <c r="N782" t="s">
        <v>18</v>
      </c>
    </row>
    <row r="783" spans="1:14" x14ac:dyDescent="0.25">
      <c r="A783">
        <v>19660</v>
      </c>
      <c r="B783" t="s">
        <v>35</v>
      </c>
      <c r="C783" t="s">
        <v>38</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35</v>
      </c>
      <c r="C785" t="s">
        <v>38</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36</v>
      </c>
      <c r="C786" t="s">
        <v>37</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36</v>
      </c>
      <c r="C787" t="s">
        <v>37</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35</v>
      </c>
      <c r="C788" t="s">
        <v>37</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36</v>
      </c>
      <c r="C789" t="s">
        <v>37</v>
      </c>
      <c r="D789" s="3">
        <v>70000</v>
      </c>
      <c r="E789">
        <v>2</v>
      </c>
      <c r="F789" t="s">
        <v>13</v>
      </c>
      <c r="G789" t="s">
        <v>28</v>
      </c>
      <c r="H789" t="s">
        <v>18</v>
      </c>
      <c r="I789">
        <v>1</v>
      </c>
      <c r="J789" t="s">
        <v>22</v>
      </c>
      <c r="K789" t="s">
        <v>32</v>
      </c>
      <c r="L789">
        <v>59</v>
      </c>
      <c r="M789" t="str">
        <f t="shared" si="12"/>
        <v>Adult</v>
      </c>
      <c r="N789" t="s">
        <v>15</v>
      </c>
    </row>
    <row r="790" spans="1:14" x14ac:dyDescent="0.25">
      <c r="A790">
        <v>26270</v>
      </c>
      <c r="B790" t="s">
        <v>36</v>
      </c>
      <c r="C790" t="s">
        <v>37</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35</v>
      </c>
      <c r="C791" t="s">
        <v>38</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36</v>
      </c>
      <c r="C792" t="s">
        <v>37</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35</v>
      </c>
      <c r="C793" t="s">
        <v>38</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35</v>
      </c>
      <c r="C795" t="s">
        <v>38</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35</v>
      </c>
      <c r="C796" t="s">
        <v>38</v>
      </c>
      <c r="D796" s="3">
        <v>50000</v>
      </c>
      <c r="E796">
        <v>2</v>
      </c>
      <c r="F796" t="s">
        <v>31</v>
      </c>
      <c r="G796" t="s">
        <v>28</v>
      </c>
      <c r="H796" t="s">
        <v>15</v>
      </c>
      <c r="I796">
        <v>2</v>
      </c>
      <c r="J796" t="s">
        <v>23</v>
      </c>
      <c r="K796" t="s">
        <v>32</v>
      </c>
      <c r="L796">
        <v>69</v>
      </c>
      <c r="M796" t="str">
        <f t="shared" si="12"/>
        <v>Elder</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35</v>
      </c>
      <c r="C798" t="s">
        <v>38</v>
      </c>
      <c r="D798" s="3">
        <v>70000</v>
      </c>
      <c r="E798">
        <v>5</v>
      </c>
      <c r="F798" t="s">
        <v>19</v>
      </c>
      <c r="G798" t="s">
        <v>21</v>
      </c>
      <c r="H798" t="s">
        <v>15</v>
      </c>
      <c r="I798">
        <v>2</v>
      </c>
      <c r="J798" t="s">
        <v>26</v>
      </c>
      <c r="K798" t="s">
        <v>32</v>
      </c>
      <c r="L798">
        <v>57</v>
      </c>
      <c r="M798" t="str">
        <f t="shared" si="12"/>
        <v>Adult</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36</v>
      </c>
      <c r="C800" t="s">
        <v>37</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36</v>
      </c>
      <c r="C801" t="s">
        <v>37</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35</v>
      </c>
      <c r="C803" t="s">
        <v>38</v>
      </c>
      <c r="D803" s="3">
        <v>70000</v>
      </c>
      <c r="E803">
        <v>4</v>
      </c>
      <c r="F803" t="s">
        <v>31</v>
      </c>
      <c r="G803" t="s">
        <v>28</v>
      </c>
      <c r="H803" t="s">
        <v>15</v>
      </c>
      <c r="I803">
        <v>2</v>
      </c>
      <c r="J803" t="s">
        <v>23</v>
      </c>
      <c r="K803" t="s">
        <v>32</v>
      </c>
      <c r="L803">
        <v>73</v>
      </c>
      <c r="M803" t="str">
        <f t="shared" si="12"/>
        <v>Elder</v>
      </c>
      <c r="N803" t="s">
        <v>18</v>
      </c>
    </row>
    <row r="804" spans="1:14" x14ac:dyDescent="0.25">
      <c r="A804">
        <v>28090</v>
      </c>
      <c r="B804" t="s">
        <v>35</v>
      </c>
      <c r="C804" t="s">
        <v>38</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35</v>
      </c>
      <c r="C805" t="s">
        <v>38</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35</v>
      </c>
      <c r="C806" t="s">
        <v>38</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36</v>
      </c>
      <c r="C807" t="s">
        <v>37</v>
      </c>
      <c r="D807" s="3">
        <v>40000</v>
      </c>
      <c r="E807">
        <v>0</v>
      </c>
      <c r="F807" t="s">
        <v>27</v>
      </c>
      <c r="G807" t="s">
        <v>14</v>
      </c>
      <c r="H807" t="s">
        <v>15</v>
      </c>
      <c r="I807">
        <v>2</v>
      </c>
      <c r="J807" t="s">
        <v>23</v>
      </c>
      <c r="K807" t="s">
        <v>32</v>
      </c>
      <c r="L807">
        <v>31</v>
      </c>
      <c r="M807" t="str">
        <f t="shared" si="12"/>
        <v>Youth</v>
      </c>
      <c r="N807" t="s">
        <v>18</v>
      </c>
    </row>
    <row r="808" spans="1:14" x14ac:dyDescent="0.25">
      <c r="A808">
        <v>23248</v>
      </c>
      <c r="B808" t="s">
        <v>35</v>
      </c>
      <c r="C808" t="s">
        <v>37</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36</v>
      </c>
      <c r="C809" t="s">
        <v>37</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35</v>
      </c>
      <c r="C811" t="s">
        <v>37</v>
      </c>
      <c r="D811" s="3">
        <v>40000</v>
      </c>
      <c r="E811">
        <v>4</v>
      </c>
      <c r="F811" t="s">
        <v>27</v>
      </c>
      <c r="G811" t="s">
        <v>21</v>
      </c>
      <c r="H811" t="s">
        <v>15</v>
      </c>
      <c r="I811">
        <v>2</v>
      </c>
      <c r="J811" t="s">
        <v>23</v>
      </c>
      <c r="K811" t="s">
        <v>32</v>
      </c>
      <c r="L811">
        <v>69</v>
      </c>
      <c r="M811" t="str">
        <f t="shared" si="12"/>
        <v>Elder</v>
      </c>
      <c r="N811" t="s">
        <v>18</v>
      </c>
    </row>
    <row r="812" spans="1:14" x14ac:dyDescent="0.25">
      <c r="A812">
        <v>20376</v>
      </c>
      <c r="B812" t="s">
        <v>36</v>
      </c>
      <c r="C812" t="s">
        <v>37</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35</v>
      </c>
      <c r="C813" t="s">
        <v>38</v>
      </c>
      <c r="D813" s="3">
        <v>60000</v>
      </c>
      <c r="E813">
        <v>0</v>
      </c>
      <c r="F813" t="s">
        <v>19</v>
      </c>
      <c r="G813" t="s">
        <v>14</v>
      </c>
      <c r="H813" t="s">
        <v>18</v>
      </c>
      <c r="I813">
        <v>2</v>
      </c>
      <c r="J813" t="s">
        <v>26</v>
      </c>
      <c r="K813" t="s">
        <v>32</v>
      </c>
      <c r="L813">
        <v>31</v>
      </c>
      <c r="M813" t="str">
        <f t="shared" si="12"/>
        <v>Youth</v>
      </c>
      <c r="N813" t="s">
        <v>18</v>
      </c>
    </row>
    <row r="814" spans="1:14" x14ac:dyDescent="0.25">
      <c r="A814">
        <v>15749</v>
      </c>
      <c r="B814" t="s">
        <v>36</v>
      </c>
      <c r="C814" t="s">
        <v>37</v>
      </c>
      <c r="D814" s="3">
        <v>70000</v>
      </c>
      <c r="E814">
        <v>4</v>
      </c>
      <c r="F814" t="s">
        <v>13</v>
      </c>
      <c r="G814" t="s">
        <v>28</v>
      </c>
      <c r="H814" t="s">
        <v>15</v>
      </c>
      <c r="I814">
        <v>2</v>
      </c>
      <c r="J814" t="s">
        <v>46</v>
      </c>
      <c r="K814" t="s">
        <v>32</v>
      </c>
      <c r="L814">
        <v>61</v>
      </c>
      <c r="M814" t="str">
        <f t="shared" si="12"/>
        <v>Elder</v>
      </c>
      <c r="N814" t="s">
        <v>18</v>
      </c>
    </row>
    <row r="815" spans="1:14" x14ac:dyDescent="0.25">
      <c r="A815">
        <v>25899</v>
      </c>
      <c r="B815" t="s">
        <v>35</v>
      </c>
      <c r="C815" t="s">
        <v>37</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36</v>
      </c>
      <c r="C816" t="s">
        <v>37</v>
      </c>
      <c r="D816" s="3">
        <v>70000</v>
      </c>
      <c r="E816">
        <v>4</v>
      </c>
      <c r="F816" t="s">
        <v>13</v>
      </c>
      <c r="G816" t="s">
        <v>28</v>
      </c>
      <c r="H816" t="s">
        <v>15</v>
      </c>
      <c r="I816">
        <v>2</v>
      </c>
      <c r="J816" t="s">
        <v>26</v>
      </c>
      <c r="K816" t="s">
        <v>32</v>
      </c>
      <c r="L816">
        <v>62</v>
      </c>
      <c r="M816" t="str">
        <f t="shared" si="12"/>
        <v>Elder</v>
      </c>
      <c r="N816" t="s">
        <v>15</v>
      </c>
    </row>
    <row r="817" spans="1:14" x14ac:dyDescent="0.25">
      <c r="A817">
        <v>23333</v>
      </c>
      <c r="B817" t="s">
        <v>35</v>
      </c>
      <c r="C817" t="s">
        <v>38</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35</v>
      </c>
      <c r="C818" t="s">
        <v>37</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35</v>
      </c>
      <c r="C819" t="s">
        <v>37</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35</v>
      </c>
      <c r="C820" t="s">
        <v>38</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36</v>
      </c>
      <c r="C821" t="s">
        <v>37</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35</v>
      </c>
      <c r="C823" t="s">
        <v>38</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35</v>
      </c>
      <c r="C824" t="s">
        <v>38</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36</v>
      </c>
      <c r="C825" t="s">
        <v>37</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35</v>
      </c>
      <c r="C827" t="s">
        <v>38</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35</v>
      </c>
      <c r="C828" t="s">
        <v>38</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36</v>
      </c>
      <c r="C829" t="s">
        <v>37</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36</v>
      </c>
      <c r="C830" t="s">
        <v>37</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Elder</v>
      </c>
      <c r="N831" t="s">
        <v>18</v>
      </c>
    </row>
    <row r="832" spans="1:14" x14ac:dyDescent="0.25">
      <c r="A832">
        <v>18411</v>
      </c>
      <c r="B832" t="s">
        <v>35</v>
      </c>
      <c r="C832" t="s">
        <v>38</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35</v>
      </c>
      <c r="C833" t="s">
        <v>37</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35</v>
      </c>
      <c r="C834" t="s">
        <v>37</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36</v>
      </c>
      <c r="C835" t="s">
        <v>37</v>
      </c>
      <c r="D835" s="3">
        <v>70000</v>
      </c>
      <c r="E835">
        <v>0</v>
      </c>
      <c r="F835" t="s">
        <v>13</v>
      </c>
      <c r="G835" t="s">
        <v>21</v>
      </c>
      <c r="H835" t="s">
        <v>18</v>
      </c>
      <c r="I835">
        <v>1</v>
      </c>
      <c r="J835" t="s">
        <v>16</v>
      </c>
      <c r="K835" t="s">
        <v>32</v>
      </c>
      <c r="L835">
        <v>37</v>
      </c>
      <c r="M835" t="str">
        <f t="shared" ref="M835:M898" si="13">IF(AND(L835:L1834&lt;=31,L835:L1834&gt;=18),"Youth",IF(AND(L835:L1834&gt;31,L835:L1834&lt;=60),"Adult",IF(L835:L1834&lt;18,"Child","Elder")))</f>
        <v>Adult</v>
      </c>
      <c r="N835" t="s">
        <v>15</v>
      </c>
    </row>
    <row r="836" spans="1:14" x14ac:dyDescent="0.25">
      <c r="A836">
        <v>19889</v>
      </c>
      <c r="B836" t="s">
        <v>36</v>
      </c>
      <c r="C836" t="s">
        <v>37</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36</v>
      </c>
      <c r="C837" t="s">
        <v>37</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35</v>
      </c>
      <c r="C838" t="s">
        <v>37</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35</v>
      </c>
      <c r="C839" t="s">
        <v>38</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36</v>
      </c>
      <c r="C840" t="s">
        <v>37</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36</v>
      </c>
      <c r="C841" t="s">
        <v>37</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35</v>
      </c>
      <c r="C842" t="s">
        <v>38</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35</v>
      </c>
      <c r="C843" t="s">
        <v>38</v>
      </c>
      <c r="D843" s="3">
        <v>120000</v>
      </c>
      <c r="E843">
        <v>2</v>
      </c>
      <c r="F843" t="s">
        <v>31</v>
      </c>
      <c r="G843" t="s">
        <v>28</v>
      </c>
      <c r="H843" t="s">
        <v>15</v>
      </c>
      <c r="I843">
        <v>3</v>
      </c>
      <c r="J843" t="s">
        <v>23</v>
      </c>
      <c r="K843" t="s">
        <v>32</v>
      </c>
      <c r="L843">
        <v>64</v>
      </c>
      <c r="M843" t="str">
        <f t="shared" si="13"/>
        <v>Elder</v>
      </c>
      <c r="N843" t="s">
        <v>18</v>
      </c>
    </row>
    <row r="844" spans="1:14" x14ac:dyDescent="0.25">
      <c r="A844">
        <v>15555</v>
      </c>
      <c r="B844" t="s">
        <v>35</v>
      </c>
      <c r="C844" t="s">
        <v>37</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35</v>
      </c>
      <c r="C846" t="s">
        <v>37</v>
      </c>
      <c r="D846" s="3">
        <v>40000</v>
      </c>
      <c r="E846">
        <v>5</v>
      </c>
      <c r="F846" t="s">
        <v>27</v>
      </c>
      <c r="G846" t="s">
        <v>21</v>
      </c>
      <c r="H846" t="s">
        <v>15</v>
      </c>
      <c r="I846">
        <v>2</v>
      </c>
      <c r="J846" t="s">
        <v>46</v>
      </c>
      <c r="K846" t="s">
        <v>32</v>
      </c>
      <c r="L846">
        <v>60</v>
      </c>
      <c r="M846" t="str">
        <f t="shared" si="13"/>
        <v>Adult</v>
      </c>
      <c r="N846" t="s">
        <v>18</v>
      </c>
    </row>
    <row r="847" spans="1:14" x14ac:dyDescent="0.25">
      <c r="A847">
        <v>25343</v>
      </c>
      <c r="B847" t="s">
        <v>36</v>
      </c>
      <c r="C847" t="s">
        <v>37</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35</v>
      </c>
      <c r="C848" t="s">
        <v>37</v>
      </c>
      <c r="D848" s="3">
        <v>70000</v>
      </c>
      <c r="E848">
        <v>4</v>
      </c>
      <c r="F848" t="s">
        <v>19</v>
      </c>
      <c r="G848" t="s">
        <v>21</v>
      </c>
      <c r="H848" t="s">
        <v>18</v>
      </c>
      <c r="I848">
        <v>1</v>
      </c>
      <c r="J848" t="s">
        <v>26</v>
      </c>
      <c r="K848" t="s">
        <v>32</v>
      </c>
      <c r="L848">
        <v>56</v>
      </c>
      <c r="M848" t="str">
        <f t="shared" si="13"/>
        <v>Adult</v>
      </c>
      <c r="N848" t="s">
        <v>18</v>
      </c>
    </row>
    <row r="849" spans="1:14" x14ac:dyDescent="0.25">
      <c r="A849">
        <v>17482</v>
      </c>
      <c r="B849" t="s">
        <v>36</v>
      </c>
      <c r="C849" t="s">
        <v>37</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35</v>
      </c>
      <c r="C851" t="s">
        <v>37</v>
      </c>
      <c r="D851" s="3">
        <v>40000</v>
      </c>
      <c r="E851">
        <v>5</v>
      </c>
      <c r="F851" t="s">
        <v>27</v>
      </c>
      <c r="G851" t="s">
        <v>21</v>
      </c>
      <c r="H851" t="s">
        <v>18</v>
      </c>
      <c r="I851">
        <v>2</v>
      </c>
      <c r="J851" t="s">
        <v>22</v>
      </c>
      <c r="K851" t="s">
        <v>32</v>
      </c>
      <c r="L851">
        <v>60</v>
      </c>
      <c r="M851" t="str">
        <f t="shared" si="13"/>
        <v>Adult</v>
      </c>
      <c r="N851" t="s">
        <v>18</v>
      </c>
    </row>
    <row r="852" spans="1:14" x14ac:dyDescent="0.25">
      <c r="A852">
        <v>12205</v>
      </c>
      <c r="B852" t="s">
        <v>36</v>
      </c>
      <c r="C852" t="s">
        <v>37</v>
      </c>
      <c r="D852" s="3">
        <v>130000</v>
      </c>
      <c r="E852">
        <v>2</v>
      </c>
      <c r="F852" t="s">
        <v>13</v>
      </c>
      <c r="G852" t="s">
        <v>28</v>
      </c>
      <c r="H852" t="s">
        <v>18</v>
      </c>
      <c r="I852">
        <v>4</v>
      </c>
      <c r="J852" t="s">
        <v>16</v>
      </c>
      <c r="K852" t="s">
        <v>32</v>
      </c>
      <c r="L852">
        <v>67</v>
      </c>
      <c r="M852" t="str">
        <f t="shared" si="13"/>
        <v>Elder</v>
      </c>
      <c r="N852" t="s">
        <v>18</v>
      </c>
    </row>
    <row r="853" spans="1:14" x14ac:dyDescent="0.25">
      <c r="A853">
        <v>16751</v>
      </c>
      <c r="B853" t="s">
        <v>35</v>
      </c>
      <c r="C853" t="s">
        <v>38</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35</v>
      </c>
      <c r="C856" t="s">
        <v>37</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36</v>
      </c>
      <c r="C857" t="s">
        <v>37</v>
      </c>
      <c r="D857" s="3">
        <v>30000</v>
      </c>
      <c r="E857">
        <v>0</v>
      </c>
      <c r="F857" t="s">
        <v>19</v>
      </c>
      <c r="G857" t="s">
        <v>14</v>
      </c>
      <c r="H857" t="s">
        <v>18</v>
      </c>
      <c r="I857">
        <v>1</v>
      </c>
      <c r="J857" t="s">
        <v>26</v>
      </c>
      <c r="K857" t="s">
        <v>32</v>
      </c>
      <c r="L857">
        <v>31</v>
      </c>
      <c r="M857" t="str">
        <f t="shared" si="13"/>
        <v>Youth</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35</v>
      </c>
      <c r="C859" t="s">
        <v>37</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35</v>
      </c>
      <c r="C860" t="s">
        <v>38</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35</v>
      </c>
      <c r="C861" t="s">
        <v>38</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35</v>
      </c>
      <c r="C863" t="s">
        <v>37</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35</v>
      </c>
      <c r="C864" t="s">
        <v>38</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Youth</v>
      </c>
      <c r="N866" t="s">
        <v>18</v>
      </c>
    </row>
    <row r="867" spans="1:14" x14ac:dyDescent="0.25">
      <c r="A867">
        <v>22046</v>
      </c>
      <c r="B867" t="s">
        <v>36</v>
      </c>
      <c r="C867" t="s">
        <v>37</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35</v>
      </c>
      <c r="C868" t="s">
        <v>38</v>
      </c>
      <c r="D868" s="3">
        <v>60000</v>
      </c>
      <c r="E868">
        <v>2</v>
      </c>
      <c r="F868" t="s">
        <v>27</v>
      </c>
      <c r="G868" t="s">
        <v>21</v>
      </c>
      <c r="H868" t="s">
        <v>15</v>
      </c>
      <c r="I868">
        <v>2</v>
      </c>
      <c r="J868" t="s">
        <v>46</v>
      </c>
      <c r="K868" t="s">
        <v>32</v>
      </c>
      <c r="L868">
        <v>55</v>
      </c>
      <c r="M868" t="str">
        <f t="shared" si="13"/>
        <v>Adult</v>
      </c>
      <c r="N868" t="s">
        <v>18</v>
      </c>
    </row>
    <row r="869" spans="1:14" x14ac:dyDescent="0.25">
      <c r="A869">
        <v>26693</v>
      </c>
      <c r="B869" t="s">
        <v>35</v>
      </c>
      <c r="C869" t="s">
        <v>38</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36</v>
      </c>
      <c r="C870" t="s">
        <v>38</v>
      </c>
      <c r="D870" s="3">
        <v>30000</v>
      </c>
      <c r="E870">
        <v>5</v>
      </c>
      <c r="F870" t="s">
        <v>29</v>
      </c>
      <c r="G870" t="s">
        <v>14</v>
      </c>
      <c r="H870" t="s">
        <v>15</v>
      </c>
      <c r="I870">
        <v>3</v>
      </c>
      <c r="J870" t="s">
        <v>46</v>
      </c>
      <c r="K870" t="s">
        <v>32</v>
      </c>
      <c r="L870">
        <v>60</v>
      </c>
      <c r="M870" t="str">
        <f t="shared" si="13"/>
        <v>Adult</v>
      </c>
      <c r="N870" t="s">
        <v>15</v>
      </c>
    </row>
    <row r="871" spans="1:14" x14ac:dyDescent="0.25">
      <c r="A871">
        <v>26065</v>
      </c>
      <c r="B871" t="s">
        <v>36</v>
      </c>
      <c r="C871" t="s">
        <v>37</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35</v>
      </c>
      <c r="C872" t="s">
        <v>38</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35</v>
      </c>
      <c r="C873" t="s">
        <v>38</v>
      </c>
      <c r="D873" s="3">
        <v>60000</v>
      </c>
      <c r="E873">
        <v>2</v>
      </c>
      <c r="F873" t="s">
        <v>27</v>
      </c>
      <c r="G873" t="s">
        <v>21</v>
      </c>
      <c r="H873" t="s">
        <v>15</v>
      </c>
      <c r="I873">
        <v>2</v>
      </c>
      <c r="J873" t="s">
        <v>46</v>
      </c>
      <c r="K873" t="s">
        <v>32</v>
      </c>
      <c r="L873">
        <v>55</v>
      </c>
      <c r="M873" t="str">
        <f t="shared" si="13"/>
        <v>Adult</v>
      </c>
      <c r="N873" t="s">
        <v>18</v>
      </c>
    </row>
    <row r="874" spans="1:14" x14ac:dyDescent="0.25">
      <c r="A874">
        <v>22118</v>
      </c>
      <c r="B874" t="s">
        <v>36</v>
      </c>
      <c r="C874" t="s">
        <v>37</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35</v>
      </c>
      <c r="C875" t="s">
        <v>38</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35</v>
      </c>
      <c r="C876" t="s">
        <v>37</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36</v>
      </c>
      <c r="C877" t="s">
        <v>37</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35</v>
      </c>
      <c r="C879" t="s">
        <v>38</v>
      </c>
      <c r="D879" s="3">
        <v>70000</v>
      </c>
      <c r="E879">
        <v>5</v>
      </c>
      <c r="F879" t="s">
        <v>13</v>
      </c>
      <c r="G879" t="s">
        <v>28</v>
      </c>
      <c r="H879" t="s">
        <v>15</v>
      </c>
      <c r="I879">
        <v>2</v>
      </c>
      <c r="J879" t="s">
        <v>22</v>
      </c>
      <c r="K879" t="s">
        <v>32</v>
      </c>
      <c r="L879">
        <v>61</v>
      </c>
      <c r="M879" t="str">
        <f t="shared" si="13"/>
        <v>Elder</v>
      </c>
      <c r="N879" t="s">
        <v>18</v>
      </c>
    </row>
    <row r="880" spans="1:14" x14ac:dyDescent="0.25">
      <c r="A880">
        <v>28278</v>
      </c>
      <c r="B880" t="s">
        <v>35</v>
      </c>
      <c r="C880" t="s">
        <v>38</v>
      </c>
      <c r="D880" s="3">
        <v>50000</v>
      </c>
      <c r="E880">
        <v>2</v>
      </c>
      <c r="F880" t="s">
        <v>31</v>
      </c>
      <c r="G880" t="s">
        <v>28</v>
      </c>
      <c r="H880" t="s">
        <v>15</v>
      </c>
      <c r="I880">
        <v>2</v>
      </c>
      <c r="J880" t="s">
        <v>23</v>
      </c>
      <c r="K880" t="s">
        <v>32</v>
      </c>
      <c r="L880">
        <v>71</v>
      </c>
      <c r="M880" t="str">
        <f t="shared" si="13"/>
        <v>Elder</v>
      </c>
      <c r="N880" t="s">
        <v>18</v>
      </c>
    </row>
    <row r="881" spans="1:14" x14ac:dyDescent="0.25">
      <c r="A881">
        <v>24416</v>
      </c>
      <c r="B881" t="s">
        <v>35</v>
      </c>
      <c r="C881" t="s">
        <v>38</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35</v>
      </c>
      <c r="C882" t="s">
        <v>38</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35</v>
      </c>
      <c r="C883" t="s">
        <v>37</v>
      </c>
      <c r="D883" s="3">
        <v>80000</v>
      </c>
      <c r="E883">
        <v>4</v>
      </c>
      <c r="F883" t="s">
        <v>31</v>
      </c>
      <c r="G883" t="s">
        <v>28</v>
      </c>
      <c r="H883" t="s">
        <v>15</v>
      </c>
      <c r="I883">
        <v>2</v>
      </c>
      <c r="J883" t="s">
        <v>16</v>
      </c>
      <c r="K883" t="s">
        <v>32</v>
      </c>
      <c r="L883">
        <v>72</v>
      </c>
      <c r="M883" t="str">
        <f t="shared" si="13"/>
        <v>Elder</v>
      </c>
      <c r="N883" t="s">
        <v>15</v>
      </c>
    </row>
    <row r="884" spans="1:14" x14ac:dyDescent="0.25">
      <c r="A884">
        <v>14872</v>
      </c>
      <c r="B884" t="s">
        <v>35</v>
      </c>
      <c r="C884" t="s">
        <v>38</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35</v>
      </c>
      <c r="C885" t="s">
        <v>37</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35</v>
      </c>
      <c r="C886" t="s">
        <v>38</v>
      </c>
      <c r="D886" s="3">
        <v>80000</v>
      </c>
      <c r="E886">
        <v>4</v>
      </c>
      <c r="F886" t="s">
        <v>31</v>
      </c>
      <c r="G886" t="s">
        <v>28</v>
      </c>
      <c r="H886" t="s">
        <v>15</v>
      </c>
      <c r="I886">
        <v>2</v>
      </c>
      <c r="J886" t="s">
        <v>23</v>
      </c>
      <c r="K886" t="s">
        <v>32</v>
      </c>
      <c r="L886">
        <v>68</v>
      </c>
      <c r="M886" t="str">
        <f t="shared" si="13"/>
        <v>Elder</v>
      </c>
      <c r="N886" t="s">
        <v>18</v>
      </c>
    </row>
    <row r="887" spans="1:14" x14ac:dyDescent="0.25">
      <c r="A887">
        <v>23801</v>
      </c>
      <c r="B887" t="s">
        <v>35</v>
      </c>
      <c r="C887" t="s">
        <v>37</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35</v>
      </c>
      <c r="C888" t="s">
        <v>38</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35</v>
      </c>
      <c r="C889" t="s">
        <v>38</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36</v>
      </c>
      <c r="C890" t="s">
        <v>37</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35</v>
      </c>
      <c r="C891" t="s">
        <v>37</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35</v>
      </c>
      <c r="C892" t="s">
        <v>37</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Elder</v>
      </c>
      <c r="N893" t="s">
        <v>15</v>
      </c>
    </row>
    <row r="894" spans="1:14" x14ac:dyDescent="0.25">
      <c r="A894">
        <v>17000</v>
      </c>
      <c r="B894" t="s">
        <v>36</v>
      </c>
      <c r="C894" t="s">
        <v>37</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35</v>
      </c>
      <c r="C895" t="s">
        <v>38</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35</v>
      </c>
      <c r="C896" t="s">
        <v>38</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35</v>
      </c>
      <c r="C897" t="s">
        <v>37</v>
      </c>
      <c r="D897" s="3">
        <v>50000</v>
      </c>
      <c r="E897">
        <v>4</v>
      </c>
      <c r="F897" t="s">
        <v>13</v>
      </c>
      <c r="G897" t="s">
        <v>28</v>
      </c>
      <c r="H897" t="s">
        <v>15</v>
      </c>
      <c r="I897">
        <v>2</v>
      </c>
      <c r="J897" t="s">
        <v>26</v>
      </c>
      <c r="K897" t="s">
        <v>32</v>
      </c>
      <c r="L897">
        <v>64</v>
      </c>
      <c r="M897" t="str">
        <f t="shared" si="13"/>
        <v>Elder</v>
      </c>
      <c r="N897" t="s">
        <v>15</v>
      </c>
    </row>
    <row r="898" spans="1:14" x14ac:dyDescent="0.25">
      <c r="A898">
        <v>21583</v>
      </c>
      <c r="B898" t="s">
        <v>35</v>
      </c>
      <c r="C898" t="s">
        <v>37</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35</v>
      </c>
      <c r="C899" t="s">
        <v>38</v>
      </c>
      <c r="D899" s="3">
        <v>30000</v>
      </c>
      <c r="E899">
        <v>0</v>
      </c>
      <c r="F899" t="s">
        <v>29</v>
      </c>
      <c r="G899" t="s">
        <v>20</v>
      </c>
      <c r="H899" t="s">
        <v>18</v>
      </c>
      <c r="I899">
        <v>2</v>
      </c>
      <c r="J899" t="s">
        <v>16</v>
      </c>
      <c r="K899" t="s">
        <v>32</v>
      </c>
      <c r="L899">
        <v>28</v>
      </c>
      <c r="M899" t="str">
        <f t="shared" ref="M899:M962" si="14">IF(AND(L899:L1898&lt;=31,L899:L1898&gt;=18),"Youth",IF(AND(L899:L1898&gt;31,L899:L1898&lt;=60),"Adult",IF(L899:L1898&lt;18,"Child","Elder")))</f>
        <v>Youth</v>
      </c>
      <c r="N899" t="s">
        <v>18</v>
      </c>
    </row>
    <row r="900" spans="1:14" x14ac:dyDescent="0.25">
      <c r="A900">
        <v>18066</v>
      </c>
      <c r="B900" t="s">
        <v>36</v>
      </c>
      <c r="C900" t="s">
        <v>38</v>
      </c>
      <c r="D900" s="3">
        <v>70000</v>
      </c>
      <c r="E900">
        <v>5</v>
      </c>
      <c r="F900" t="s">
        <v>13</v>
      </c>
      <c r="G900" t="s">
        <v>28</v>
      </c>
      <c r="H900" t="s">
        <v>15</v>
      </c>
      <c r="I900">
        <v>3</v>
      </c>
      <c r="J900" t="s">
        <v>46</v>
      </c>
      <c r="K900" t="s">
        <v>32</v>
      </c>
      <c r="L900">
        <v>60</v>
      </c>
      <c r="M900" t="str">
        <f t="shared" si="14"/>
        <v>Adult</v>
      </c>
      <c r="N900" t="s">
        <v>15</v>
      </c>
    </row>
    <row r="901" spans="1:14" x14ac:dyDescent="0.25">
      <c r="A901">
        <v>28192</v>
      </c>
      <c r="B901" t="s">
        <v>35</v>
      </c>
      <c r="C901" t="s">
        <v>37</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35</v>
      </c>
      <c r="C902" t="s">
        <v>38</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36</v>
      </c>
      <c r="C903" t="s">
        <v>37</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Elder</v>
      </c>
      <c r="N905" t="s">
        <v>18</v>
      </c>
    </row>
    <row r="906" spans="1:14" x14ac:dyDescent="0.25">
      <c r="A906">
        <v>26305</v>
      </c>
      <c r="B906" t="s">
        <v>36</v>
      </c>
      <c r="C906" t="s">
        <v>37</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35</v>
      </c>
      <c r="C908" t="s">
        <v>38</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35</v>
      </c>
      <c r="C909" t="s">
        <v>38</v>
      </c>
      <c r="D909" s="3">
        <v>50000</v>
      </c>
      <c r="E909">
        <v>4</v>
      </c>
      <c r="F909" t="s">
        <v>13</v>
      </c>
      <c r="G909" t="s">
        <v>28</v>
      </c>
      <c r="H909" t="s">
        <v>15</v>
      </c>
      <c r="I909">
        <v>2</v>
      </c>
      <c r="J909" t="s">
        <v>46</v>
      </c>
      <c r="K909" t="s">
        <v>32</v>
      </c>
      <c r="L909">
        <v>63</v>
      </c>
      <c r="M909" t="str">
        <f t="shared" si="14"/>
        <v>Elder</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35</v>
      </c>
      <c r="C911" t="s">
        <v>38</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35</v>
      </c>
      <c r="C912" t="s">
        <v>38</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35</v>
      </c>
      <c r="C913" t="s">
        <v>37</v>
      </c>
      <c r="D913" s="3">
        <v>80000</v>
      </c>
      <c r="E913">
        <v>5</v>
      </c>
      <c r="F913" t="s">
        <v>13</v>
      </c>
      <c r="G913" t="s">
        <v>28</v>
      </c>
      <c r="H913" t="s">
        <v>15</v>
      </c>
      <c r="I913">
        <v>2</v>
      </c>
      <c r="J913" t="s">
        <v>23</v>
      </c>
      <c r="K913" t="s">
        <v>32</v>
      </c>
      <c r="L913">
        <v>64</v>
      </c>
      <c r="M913" t="str">
        <f t="shared" si="14"/>
        <v>Elder</v>
      </c>
      <c r="N913" t="s">
        <v>18</v>
      </c>
    </row>
    <row r="914" spans="1:14" x14ac:dyDescent="0.25">
      <c r="A914">
        <v>27190</v>
      </c>
      <c r="B914" t="s">
        <v>35</v>
      </c>
      <c r="C914" t="s">
        <v>37</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35</v>
      </c>
      <c r="C917" t="s">
        <v>38</v>
      </c>
      <c r="D917" s="3">
        <v>60000</v>
      </c>
      <c r="E917">
        <v>3</v>
      </c>
      <c r="F917" t="s">
        <v>31</v>
      </c>
      <c r="G917" t="s">
        <v>28</v>
      </c>
      <c r="H917" t="s">
        <v>15</v>
      </c>
      <c r="I917">
        <v>2</v>
      </c>
      <c r="J917" t="s">
        <v>46</v>
      </c>
      <c r="K917" t="s">
        <v>32</v>
      </c>
      <c r="L917">
        <v>64</v>
      </c>
      <c r="M917" t="str">
        <f t="shared" si="14"/>
        <v>Elder</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35</v>
      </c>
      <c r="C920" t="s">
        <v>37</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35</v>
      </c>
      <c r="C921" t="s">
        <v>37</v>
      </c>
      <c r="D921" s="3">
        <v>40000</v>
      </c>
      <c r="E921">
        <v>4</v>
      </c>
      <c r="F921" t="s">
        <v>27</v>
      </c>
      <c r="G921" t="s">
        <v>21</v>
      </c>
      <c r="H921" t="s">
        <v>15</v>
      </c>
      <c r="I921">
        <v>2</v>
      </c>
      <c r="J921" t="s">
        <v>46</v>
      </c>
      <c r="K921" t="s">
        <v>32</v>
      </c>
      <c r="L921">
        <v>61</v>
      </c>
      <c r="M921" t="str">
        <f t="shared" si="14"/>
        <v>Elder</v>
      </c>
      <c r="N921" t="s">
        <v>18</v>
      </c>
    </row>
    <row r="922" spans="1:14" x14ac:dyDescent="0.25">
      <c r="A922">
        <v>20754</v>
      </c>
      <c r="B922" t="s">
        <v>35</v>
      </c>
      <c r="C922" t="s">
        <v>38</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36</v>
      </c>
      <c r="C923" t="s">
        <v>37</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35</v>
      </c>
      <c r="C924" t="s">
        <v>37</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36</v>
      </c>
      <c r="C927" t="s">
        <v>37</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36</v>
      </c>
      <c r="C928" t="s">
        <v>37</v>
      </c>
      <c r="D928" s="3">
        <v>40000</v>
      </c>
      <c r="E928">
        <v>2</v>
      </c>
      <c r="F928" t="s">
        <v>27</v>
      </c>
      <c r="G928" t="s">
        <v>21</v>
      </c>
      <c r="H928" t="s">
        <v>15</v>
      </c>
      <c r="I928">
        <v>2</v>
      </c>
      <c r="J928" t="s">
        <v>46</v>
      </c>
      <c r="K928" t="s">
        <v>32</v>
      </c>
      <c r="L928">
        <v>57</v>
      </c>
      <c r="M928" t="str">
        <f t="shared" si="14"/>
        <v>Adult</v>
      </c>
      <c r="N928" t="s">
        <v>18</v>
      </c>
    </row>
    <row r="929" spans="1:14" x14ac:dyDescent="0.25">
      <c r="A929">
        <v>11823</v>
      </c>
      <c r="B929" t="s">
        <v>35</v>
      </c>
      <c r="C929" t="s">
        <v>37</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35</v>
      </c>
      <c r="C930" t="s">
        <v>38</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35</v>
      </c>
      <c r="C931" t="s">
        <v>38</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35</v>
      </c>
      <c r="C932" t="s">
        <v>38</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35</v>
      </c>
      <c r="C933" t="s">
        <v>37</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36</v>
      </c>
      <c r="C934" t="s">
        <v>37</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35</v>
      </c>
      <c r="C936" t="s">
        <v>38</v>
      </c>
      <c r="D936" s="3">
        <v>60000</v>
      </c>
      <c r="E936">
        <v>2</v>
      </c>
      <c r="F936" t="s">
        <v>13</v>
      </c>
      <c r="G936" t="s">
        <v>28</v>
      </c>
      <c r="H936" t="s">
        <v>15</v>
      </c>
      <c r="I936">
        <v>0</v>
      </c>
      <c r="J936" t="s">
        <v>22</v>
      </c>
      <c r="K936" t="s">
        <v>32</v>
      </c>
      <c r="L936">
        <v>59</v>
      </c>
      <c r="M936" t="str">
        <f t="shared" si="14"/>
        <v>Adult</v>
      </c>
      <c r="N936" t="s">
        <v>18</v>
      </c>
    </row>
    <row r="937" spans="1:14" x14ac:dyDescent="0.25">
      <c r="A937">
        <v>18050</v>
      </c>
      <c r="B937" t="s">
        <v>35</v>
      </c>
      <c r="C937" t="s">
        <v>37</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35</v>
      </c>
      <c r="C938" t="s">
        <v>37</v>
      </c>
      <c r="D938" s="3">
        <v>60000</v>
      </c>
      <c r="E938">
        <v>4</v>
      </c>
      <c r="F938" t="s">
        <v>13</v>
      </c>
      <c r="G938" t="s">
        <v>28</v>
      </c>
      <c r="H938" t="s">
        <v>15</v>
      </c>
      <c r="I938">
        <v>2</v>
      </c>
      <c r="J938" t="s">
        <v>22</v>
      </c>
      <c r="K938" t="s">
        <v>32</v>
      </c>
      <c r="L938">
        <v>60</v>
      </c>
      <c r="M938" t="str">
        <f t="shared" si="14"/>
        <v>Adult</v>
      </c>
      <c r="N938" t="s">
        <v>18</v>
      </c>
    </row>
    <row r="939" spans="1:14" x14ac:dyDescent="0.25">
      <c r="A939">
        <v>11663</v>
      </c>
      <c r="B939" t="s">
        <v>35</v>
      </c>
      <c r="C939" t="s">
        <v>38</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35</v>
      </c>
      <c r="C940" t="s">
        <v>37</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36</v>
      </c>
      <c r="C942" t="s">
        <v>37</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35</v>
      </c>
      <c r="C943" t="s">
        <v>37</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35</v>
      </c>
      <c r="C944" t="s">
        <v>37</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35</v>
      </c>
      <c r="C945" t="s">
        <v>37</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35</v>
      </c>
      <c r="C946" t="s">
        <v>37</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35</v>
      </c>
      <c r="C948" t="s">
        <v>37</v>
      </c>
      <c r="D948" s="3">
        <v>90000</v>
      </c>
      <c r="E948">
        <v>5</v>
      </c>
      <c r="F948" t="s">
        <v>13</v>
      </c>
      <c r="G948" t="s">
        <v>28</v>
      </c>
      <c r="H948" t="s">
        <v>15</v>
      </c>
      <c r="I948">
        <v>2</v>
      </c>
      <c r="J948" t="s">
        <v>26</v>
      </c>
      <c r="K948" t="s">
        <v>32</v>
      </c>
      <c r="L948">
        <v>63</v>
      </c>
      <c r="M948" t="str">
        <f t="shared" si="14"/>
        <v>Elder</v>
      </c>
      <c r="N948" t="s">
        <v>15</v>
      </c>
    </row>
    <row r="949" spans="1:14" x14ac:dyDescent="0.25">
      <c r="A949">
        <v>11303</v>
      </c>
      <c r="B949" t="s">
        <v>36</v>
      </c>
      <c r="C949" t="s">
        <v>37</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36</v>
      </c>
      <c r="C950" t="s">
        <v>37</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35</v>
      </c>
      <c r="C951" t="s">
        <v>38</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36</v>
      </c>
      <c r="C952" t="s">
        <v>37</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35</v>
      </c>
      <c r="C953" t="s">
        <v>38</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35</v>
      </c>
      <c r="C954" t="s">
        <v>37</v>
      </c>
      <c r="D954" s="3">
        <v>70000</v>
      </c>
      <c r="E954">
        <v>4</v>
      </c>
      <c r="F954" t="s">
        <v>13</v>
      </c>
      <c r="G954" t="s">
        <v>28</v>
      </c>
      <c r="H954" t="s">
        <v>18</v>
      </c>
      <c r="I954">
        <v>1</v>
      </c>
      <c r="J954" t="s">
        <v>26</v>
      </c>
      <c r="K954" t="s">
        <v>32</v>
      </c>
      <c r="L954">
        <v>59</v>
      </c>
      <c r="M954" t="str">
        <f t="shared" si="14"/>
        <v>Adult</v>
      </c>
      <c r="N954" t="s">
        <v>18</v>
      </c>
    </row>
    <row r="955" spans="1:14" x14ac:dyDescent="0.25">
      <c r="A955">
        <v>17654</v>
      </c>
      <c r="B955" t="s">
        <v>36</v>
      </c>
      <c r="C955" t="s">
        <v>37</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35</v>
      </c>
      <c r="C956" t="s">
        <v>38</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35</v>
      </c>
      <c r="C957" t="s">
        <v>37</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35</v>
      </c>
      <c r="C958" t="s">
        <v>37</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35</v>
      </c>
      <c r="C959" t="s">
        <v>37</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35</v>
      </c>
      <c r="C960" t="s">
        <v>38</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35</v>
      </c>
      <c r="C961" t="s">
        <v>38</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35</v>
      </c>
      <c r="C963" t="s">
        <v>37</v>
      </c>
      <c r="D963" s="3">
        <v>120000</v>
      </c>
      <c r="E963">
        <v>2</v>
      </c>
      <c r="F963" t="s">
        <v>13</v>
      </c>
      <c r="G963" t="s">
        <v>28</v>
      </c>
      <c r="H963" t="s">
        <v>15</v>
      </c>
      <c r="I963">
        <v>3</v>
      </c>
      <c r="J963" t="s">
        <v>23</v>
      </c>
      <c r="K963" t="s">
        <v>32</v>
      </c>
      <c r="L963">
        <v>62</v>
      </c>
      <c r="M963" t="str">
        <f t="shared" ref="M963:M1001" si="15">IF(AND(L963:L1962&lt;=31,L963:L1962&gt;=18),"Youth",IF(AND(L963:L1962&gt;31,L963:L1962&lt;=60),"Adult",IF(L963:L1962&lt;18,"Child","Elder")))</f>
        <v>Elder</v>
      </c>
      <c r="N963" t="s">
        <v>18</v>
      </c>
    </row>
    <row r="964" spans="1:14" x14ac:dyDescent="0.25">
      <c r="A964">
        <v>16813</v>
      </c>
      <c r="B964" t="s">
        <v>35</v>
      </c>
      <c r="C964" t="s">
        <v>38</v>
      </c>
      <c r="D964" s="3">
        <v>60000</v>
      </c>
      <c r="E964">
        <v>2</v>
      </c>
      <c r="F964" t="s">
        <v>19</v>
      </c>
      <c r="G964" t="s">
        <v>21</v>
      </c>
      <c r="H964" t="s">
        <v>15</v>
      </c>
      <c r="I964">
        <v>2</v>
      </c>
      <c r="J964" t="s">
        <v>46</v>
      </c>
      <c r="K964" t="s">
        <v>32</v>
      </c>
      <c r="L964">
        <v>55</v>
      </c>
      <c r="M964" t="str">
        <f t="shared" si="15"/>
        <v>Adult</v>
      </c>
      <c r="N964" t="s">
        <v>18</v>
      </c>
    </row>
    <row r="965" spans="1:14" x14ac:dyDescent="0.25">
      <c r="A965">
        <v>16007</v>
      </c>
      <c r="B965" t="s">
        <v>35</v>
      </c>
      <c r="C965" t="s">
        <v>37</v>
      </c>
      <c r="D965" s="3">
        <v>90000</v>
      </c>
      <c r="E965">
        <v>5</v>
      </c>
      <c r="F965" t="s">
        <v>13</v>
      </c>
      <c r="G965" t="s">
        <v>28</v>
      </c>
      <c r="H965" t="s">
        <v>15</v>
      </c>
      <c r="I965">
        <v>2</v>
      </c>
      <c r="J965" t="s">
        <v>26</v>
      </c>
      <c r="K965" t="s">
        <v>32</v>
      </c>
      <c r="L965">
        <v>66</v>
      </c>
      <c r="M965" t="str">
        <f t="shared" si="15"/>
        <v>Elder</v>
      </c>
      <c r="N965" t="s">
        <v>15</v>
      </c>
    </row>
    <row r="966" spans="1:14" x14ac:dyDescent="0.25">
      <c r="A966">
        <v>27434</v>
      </c>
      <c r="B966" t="s">
        <v>36</v>
      </c>
      <c r="C966" t="s">
        <v>38</v>
      </c>
      <c r="D966" s="3">
        <v>70000</v>
      </c>
      <c r="E966">
        <v>4</v>
      </c>
      <c r="F966" t="s">
        <v>19</v>
      </c>
      <c r="G966" t="s">
        <v>21</v>
      </c>
      <c r="H966" t="s">
        <v>15</v>
      </c>
      <c r="I966">
        <v>1</v>
      </c>
      <c r="J966" t="s">
        <v>46</v>
      </c>
      <c r="K966" t="s">
        <v>32</v>
      </c>
      <c r="L966">
        <v>56</v>
      </c>
      <c r="M966" t="str">
        <f t="shared" si="15"/>
        <v>Adult</v>
      </c>
      <c r="N966" t="s">
        <v>18</v>
      </c>
    </row>
    <row r="967" spans="1:14" x14ac:dyDescent="0.25">
      <c r="A967">
        <v>27756</v>
      </c>
      <c r="B967" t="s">
        <v>36</v>
      </c>
      <c r="C967" t="s">
        <v>37</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35</v>
      </c>
      <c r="C968" t="s">
        <v>37</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35</v>
      </c>
      <c r="C969" t="s">
        <v>38</v>
      </c>
      <c r="D969" s="3">
        <v>80000</v>
      </c>
      <c r="E969">
        <v>3</v>
      </c>
      <c r="F969" t="s">
        <v>13</v>
      </c>
      <c r="G969" t="s">
        <v>28</v>
      </c>
      <c r="H969" t="s">
        <v>15</v>
      </c>
      <c r="I969">
        <v>1</v>
      </c>
      <c r="J969" t="s">
        <v>26</v>
      </c>
      <c r="K969" t="s">
        <v>32</v>
      </c>
      <c r="L969">
        <v>56</v>
      </c>
      <c r="M969" t="str">
        <f t="shared" si="15"/>
        <v>Adult</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35</v>
      </c>
      <c r="C971" t="s">
        <v>38</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35</v>
      </c>
      <c r="C972" t="s">
        <v>37</v>
      </c>
      <c r="D972" s="3">
        <v>60000</v>
      </c>
      <c r="E972">
        <v>0</v>
      </c>
      <c r="F972" t="s">
        <v>19</v>
      </c>
      <c r="G972" t="s">
        <v>14</v>
      </c>
      <c r="H972" t="s">
        <v>15</v>
      </c>
      <c r="I972">
        <v>2</v>
      </c>
      <c r="J972" t="s">
        <v>23</v>
      </c>
      <c r="K972" t="s">
        <v>32</v>
      </c>
      <c r="L972">
        <v>31</v>
      </c>
      <c r="M972" t="str">
        <f t="shared" si="15"/>
        <v>Youth</v>
      </c>
      <c r="N972" t="s">
        <v>18</v>
      </c>
    </row>
    <row r="973" spans="1:14" x14ac:dyDescent="0.25">
      <c r="A973">
        <v>12192</v>
      </c>
      <c r="B973" t="s">
        <v>36</v>
      </c>
      <c r="C973" t="s">
        <v>37</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35</v>
      </c>
      <c r="C974" t="s">
        <v>37</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35</v>
      </c>
      <c r="C975" t="s">
        <v>38</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35</v>
      </c>
      <c r="C976" t="s">
        <v>38</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35</v>
      </c>
      <c r="C977" t="s">
        <v>38</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35</v>
      </c>
      <c r="C978" t="s">
        <v>37</v>
      </c>
      <c r="D978" s="3">
        <v>60000</v>
      </c>
      <c r="E978">
        <v>3</v>
      </c>
      <c r="F978" t="s">
        <v>13</v>
      </c>
      <c r="G978" t="s">
        <v>28</v>
      </c>
      <c r="H978" t="s">
        <v>15</v>
      </c>
      <c r="I978">
        <v>2</v>
      </c>
      <c r="J978" t="s">
        <v>46</v>
      </c>
      <c r="K978" t="s">
        <v>32</v>
      </c>
      <c r="L978">
        <v>66</v>
      </c>
      <c r="M978" t="str">
        <f t="shared" si="15"/>
        <v>Elder</v>
      </c>
      <c r="N978" t="s">
        <v>18</v>
      </c>
    </row>
    <row r="979" spans="1:14" x14ac:dyDescent="0.25">
      <c r="A979">
        <v>19741</v>
      </c>
      <c r="B979" t="s">
        <v>36</v>
      </c>
      <c r="C979" t="s">
        <v>37</v>
      </c>
      <c r="D979" s="3">
        <v>80000</v>
      </c>
      <c r="E979">
        <v>4</v>
      </c>
      <c r="F979" t="s">
        <v>31</v>
      </c>
      <c r="G979" t="s">
        <v>28</v>
      </c>
      <c r="H979" t="s">
        <v>15</v>
      </c>
      <c r="I979">
        <v>2</v>
      </c>
      <c r="J979" t="s">
        <v>23</v>
      </c>
      <c r="K979" t="s">
        <v>32</v>
      </c>
      <c r="L979">
        <v>65</v>
      </c>
      <c r="M979" t="str">
        <f t="shared" si="15"/>
        <v>Elder</v>
      </c>
      <c r="N979" t="s">
        <v>18</v>
      </c>
    </row>
    <row r="980" spans="1:14" x14ac:dyDescent="0.25">
      <c r="A980">
        <v>17450</v>
      </c>
      <c r="B980" t="s">
        <v>35</v>
      </c>
      <c r="C980" t="s">
        <v>38</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Youth</v>
      </c>
      <c r="N981" t="s">
        <v>18</v>
      </c>
    </row>
    <row r="982" spans="1:14" x14ac:dyDescent="0.25">
      <c r="A982">
        <v>18594</v>
      </c>
      <c r="B982" t="s">
        <v>36</v>
      </c>
      <c r="C982" t="s">
        <v>37</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35</v>
      </c>
      <c r="C983" t="s">
        <v>38</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35</v>
      </c>
      <c r="C985" t="s">
        <v>38</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35</v>
      </c>
      <c r="C986" t="s">
        <v>38</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36</v>
      </c>
      <c r="C987" t="s">
        <v>37</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36</v>
      </c>
      <c r="C988" t="s">
        <v>38</v>
      </c>
      <c r="D988" s="3">
        <v>40000</v>
      </c>
      <c r="E988">
        <v>5</v>
      </c>
      <c r="F988" t="s">
        <v>27</v>
      </c>
      <c r="G988" t="s">
        <v>21</v>
      </c>
      <c r="H988" t="s">
        <v>15</v>
      </c>
      <c r="I988">
        <v>4</v>
      </c>
      <c r="J988" t="s">
        <v>46</v>
      </c>
      <c r="K988" t="s">
        <v>32</v>
      </c>
      <c r="L988">
        <v>60</v>
      </c>
      <c r="M988" t="str">
        <f t="shared" si="15"/>
        <v>Adult</v>
      </c>
      <c r="N988" t="s">
        <v>15</v>
      </c>
    </row>
    <row r="989" spans="1:14" x14ac:dyDescent="0.25">
      <c r="A989">
        <v>28972</v>
      </c>
      <c r="B989" t="s">
        <v>36</v>
      </c>
      <c r="C989" t="s">
        <v>37</v>
      </c>
      <c r="D989" s="3">
        <v>60000</v>
      </c>
      <c r="E989">
        <v>3</v>
      </c>
      <c r="F989" t="s">
        <v>31</v>
      </c>
      <c r="G989" t="s">
        <v>28</v>
      </c>
      <c r="H989" t="s">
        <v>15</v>
      </c>
      <c r="I989">
        <v>2</v>
      </c>
      <c r="J989" t="s">
        <v>46</v>
      </c>
      <c r="K989" t="s">
        <v>32</v>
      </c>
      <c r="L989">
        <v>66</v>
      </c>
      <c r="M989" t="str">
        <f t="shared" si="15"/>
        <v>Elder</v>
      </c>
      <c r="N989" t="s">
        <v>18</v>
      </c>
    </row>
    <row r="990" spans="1:14" x14ac:dyDescent="0.25">
      <c r="A990">
        <v>22730</v>
      </c>
      <c r="B990" t="s">
        <v>35</v>
      </c>
      <c r="C990" t="s">
        <v>38</v>
      </c>
      <c r="D990" s="3">
        <v>70000</v>
      </c>
      <c r="E990">
        <v>5</v>
      </c>
      <c r="F990" t="s">
        <v>13</v>
      </c>
      <c r="G990" t="s">
        <v>28</v>
      </c>
      <c r="H990" t="s">
        <v>15</v>
      </c>
      <c r="I990">
        <v>2</v>
      </c>
      <c r="J990" t="s">
        <v>46</v>
      </c>
      <c r="K990" t="s">
        <v>32</v>
      </c>
      <c r="L990">
        <v>63</v>
      </c>
      <c r="M990" t="str">
        <f t="shared" si="15"/>
        <v>Elder</v>
      </c>
      <c r="N990" t="s">
        <v>18</v>
      </c>
    </row>
    <row r="991" spans="1:14" x14ac:dyDescent="0.25">
      <c r="A991">
        <v>29134</v>
      </c>
      <c r="B991" t="s">
        <v>35</v>
      </c>
      <c r="C991" t="s">
        <v>38</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36</v>
      </c>
      <c r="C992" t="s">
        <v>37</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36</v>
      </c>
      <c r="C993" t="s">
        <v>37</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35</v>
      </c>
      <c r="C994" t="s">
        <v>38</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35</v>
      </c>
      <c r="C996" t="s">
        <v>38</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35</v>
      </c>
      <c r="C997" t="s">
        <v>38</v>
      </c>
      <c r="D997" s="3">
        <v>60000</v>
      </c>
      <c r="E997" s="1">
        <v>2</v>
      </c>
      <c r="F997" t="s">
        <v>27</v>
      </c>
      <c r="G997" t="s">
        <v>21</v>
      </c>
      <c r="H997" t="s">
        <v>15</v>
      </c>
      <c r="I997">
        <v>2</v>
      </c>
      <c r="J997" t="s">
        <v>22</v>
      </c>
      <c r="K997" t="s">
        <v>32</v>
      </c>
      <c r="L997">
        <v>54</v>
      </c>
      <c r="M997" t="str">
        <f t="shared" si="15"/>
        <v>Adult</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35</v>
      </c>
      <c r="C999" t="s">
        <v>38</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36</v>
      </c>
      <c r="C1001" t="s">
        <v>38</v>
      </c>
      <c r="D1001" s="3">
        <v>60000</v>
      </c>
      <c r="E1001">
        <v>3</v>
      </c>
      <c r="F1001" t="s">
        <v>27</v>
      </c>
      <c r="G1001" t="s">
        <v>21</v>
      </c>
      <c r="H1001" t="s">
        <v>15</v>
      </c>
      <c r="I1001">
        <v>2</v>
      </c>
      <c r="J1001" t="s">
        <v>46</v>
      </c>
      <c r="K1001" t="s">
        <v>32</v>
      </c>
      <c r="L1001">
        <v>53</v>
      </c>
      <c r="M1001" t="str">
        <f t="shared" si="15"/>
        <v>Adult</v>
      </c>
      <c r="N1001" t="s">
        <v>15</v>
      </c>
    </row>
  </sheetData>
  <conditionalFormatting sqref="A1:A1001">
    <cfRule type="duplicateValues" dxfId="5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2"/>
  <sheetViews>
    <sheetView topLeftCell="I11" workbookViewId="0">
      <selection activeCell="AH22" sqref="AH22"/>
    </sheetView>
  </sheetViews>
  <sheetFormatPr defaultRowHeight="15" x14ac:dyDescent="0.25"/>
  <cols>
    <col min="1" max="1" width="17.85546875" customWidth="1"/>
    <col min="2" max="2" width="16.28515625" customWidth="1"/>
    <col min="3" max="3" width="6" customWidth="1"/>
    <col min="4" max="5" width="11.28515625" customWidth="1"/>
    <col min="6" max="6" width="4.140625" customWidth="1"/>
    <col min="7" max="7" width="14.42578125" customWidth="1"/>
    <col min="8" max="8" width="11" customWidth="1"/>
    <col min="9" max="9" width="4.140625" customWidth="1"/>
    <col min="10" max="10" width="14.140625" customWidth="1"/>
    <col min="11" max="11" width="11" customWidth="1"/>
    <col min="12" max="12" width="4.140625" customWidth="1"/>
    <col min="13" max="13" width="22.85546875" customWidth="1"/>
    <col min="14" max="14" width="16.28515625" customWidth="1"/>
    <col min="15" max="15" width="4.140625" customWidth="1"/>
    <col min="16" max="17" width="11.28515625" customWidth="1"/>
    <col min="18" max="18" width="14.28515625" customWidth="1"/>
    <col min="19" max="19" width="11.28515625" customWidth="1"/>
    <col min="20" max="56" width="3" customWidth="1"/>
    <col min="57" max="57" width="12.42578125" bestFit="1" customWidth="1"/>
    <col min="58" max="58" width="14.7109375" bestFit="1" customWidth="1"/>
    <col min="59" max="98" width="3" customWidth="1"/>
    <col min="99" max="99" width="18" bestFit="1" customWidth="1"/>
    <col min="100" max="100" width="9.5703125" bestFit="1" customWidth="1"/>
    <col min="101" max="131" width="3" customWidth="1"/>
    <col min="132" max="132" width="12.5703125" bestFit="1" customWidth="1"/>
    <col min="133" max="133" width="13.85546875" bestFit="1" customWidth="1"/>
    <col min="134" max="169" width="3" customWidth="1"/>
    <col min="170" max="170" width="17" bestFit="1" customWidth="1"/>
    <col min="171" max="171" width="16.140625" bestFit="1" customWidth="1"/>
    <col min="172" max="208" width="3" customWidth="1"/>
    <col min="209" max="209" width="19.28515625" bestFit="1" customWidth="1"/>
    <col min="210" max="210" width="11.28515625" bestFit="1" customWidth="1"/>
  </cols>
  <sheetData>
    <row r="2" spans="1:16" x14ac:dyDescent="0.25">
      <c r="A2" s="6" t="s">
        <v>44</v>
      </c>
      <c r="B2" s="6" t="s">
        <v>41</v>
      </c>
      <c r="M2" s="6" t="s">
        <v>45</v>
      </c>
      <c r="N2" s="6" t="s">
        <v>41</v>
      </c>
    </row>
    <row r="3" spans="1:16" x14ac:dyDescent="0.25">
      <c r="A3" s="6" t="s">
        <v>43</v>
      </c>
      <c r="B3" t="s">
        <v>18</v>
      </c>
      <c r="C3" t="s">
        <v>15</v>
      </c>
      <c r="D3" t="s">
        <v>42</v>
      </c>
      <c r="M3" s="6" t="s">
        <v>43</v>
      </c>
      <c r="N3" t="s">
        <v>18</v>
      </c>
      <c r="O3" t="s">
        <v>15</v>
      </c>
      <c r="P3" t="s">
        <v>42</v>
      </c>
    </row>
    <row r="4" spans="1:16" x14ac:dyDescent="0.25">
      <c r="A4" s="7" t="s">
        <v>37</v>
      </c>
      <c r="B4" s="2">
        <v>40000</v>
      </c>
      <c r="C4" s="2">
        <v>40000</v>
      </c>
      <c r="D4" s="2">
        <v>40000</v>
      </c>
      <c r="M4" s="7" t="s">
        <v>40</v>
      </c>
      <c r="N4" s="5">
        <v>27</v>
      </c>
      <c r="O4" s="5">
        <v>68</v>
      </c>
      <c r="P4" s="5">
        <v>95</v>
      </c>
    </row>
    <row r="5" spans="1:16" x14ac:dyDescent="0.25">
      <c r="A5" s="7" t="s">
        <v>38</v>
      </c>
      <c r="B5" s="2">
        <v>40000</v>
      </c>
      <c r="C5" s="2">
        <v>40000</v>
      </c>
      <c r="D5" s="2">
        <v>40000</v>
      </c>
      <c r="M5" s="7" t="s">
        <v>47</v>
      </c>
      <c r="N5" s="5">
        <v>8</v>
      </c>
      <c r="O5" s="5">
        <v>9</v>
      </c>
      <c r="P5" s="5">
        <v>17</v>
      </c>
    </row>
    <row r="6" spans="1:16" x14ac:dyDescent="0.25">
      <c r="A6" s="7" t="s">
        <v>42</v>
      </c>
      <c r="B6" s="2">
        <v>40000</v>
      </c>
      <c r="C6" s="2">
        <v>40000</v>
      </c>
      <c r="D6" s="2">
        <v>40000</v>
      </c>
      <c r="M6" s="7" t="s">
        <v>48</v>
      </c>
      <c r="N6" s="5">
        <v>29</v>
      </c>
      <c r="O6" s="5">
        <v>13</v>
      </c>
      <c r="P6" s="5">
        <v>42</v>
      </c>
    </row>
    <row r="7" spans="1:16" x14ac:dyDescent="0.25">
      <c r="M7" s="7" t="s">
        <v>42</v>
      </c>
      <c r="N7" s="5">
        <v>64</v>
      </c>
      <c r="O7" s="5">
        <v>90</v>
      </c>
      <c r="P7" s="5">
        <v>154</v>
      </c>
    </row>
    <row r="18" spans="1:16" x14ac:dyDescent="0.25">
      <c r="M18" s="6" t="s">
        <v>45</v>
      </c>
      <c r="N18" s="6" t="s">
        <v>41</v>
      </c>
    </row>
    <row r="19" spans="1:16" x14ac:dyDescent="0.25">
      <c r="A19" s="6" t="s">
        <v>45</v>
      </c>
      <c r="B19" s="6" t="s">
        <v>41</v>
      </c>
      <c r="M19" s="6" t="s">
        <v>43</v>
      </c>
      <c r="N19" t="s">
        <v>18</v>
      </c>
      <c r="O19" t="s">
        <v>15</v>
      </c>
      <c r="P19" t="s">
        <v>42</v>
      </c>
    </row>
    <row r="20" spans="1:16" x14ac:dyDescent="0.25">
      <c r="A20" s="6" t="s">
        <v>43</v>
      </c>
      <c r="B20" t="s">
        <v>18</v>
      </c>
      <c r="C20" t="s">
        <v>15</v>
      </c>
      <c r="D20" t="s">
        <v>42</v>
      </c>
      <c r="M20" s="7" t="s">
        <v>40</v>
      </c>
      <c r="N20" s="5">
        <v>27</v>
      </c>
      <c r="O20" s="5">
        <v>68</v>
      </c>
      <c r="P20" s="5">
        <v>95</v>
      </c>
    </row>
    <row r="21" spans="1:16" x14ac:dyDescent="0.25">
      <c r="A21" s="7" t="s">
        <v>16</v>
      </c>
      <c r="B21" s="5">
        <v>19</v>
      </c>
      <c r="C21" s="5">
        <v>45</v>
      </c>
      <c r="D21" s="5">
        <v>64</v>
      </c>
      <c r="M21" s="8" t="s">
        <v>17</v>
      </c>
      <c r="N21" s="5">
        <v>11</v>
      </c>
      <c r="O21" s="5">
        <v>44</v>
      </c>
      <c r="P21" s="5">
        <v>55</v>
      </c>
    </row>
    <row r="22" spans="1:16" x14ac:dyDescent="0.25">
      <c r="A22" s="7" t="s">
        <v>26</v>
      </c>
      <c r="B22" s="5">
        <v>9</v>
      </c>
      <c r="C22" s="5">
        <v>23</v>
      </c>
      <c r="D22" s="5">
        <v>32</v>
      </c>
      <c r="M22" s="8" t="s">
        <v>32</v>
      </c>
      <c r="N22" s="5">
        <v>15</v>
      </c>
      <c r="O22" s="5">
        <v>18</v>
      </c>
      <c r="P22" s="5">
        <v>33</v>
      </c>
    </row>
    <row r="23" spans="1:16" x14ac:dyDescent="0.25">
      <c r="A23" s="7" t="s">
        <v>22</v>
      </c>
      <c r="B23" s="5">
        <v>7</v>
      </c>
      <c r="C23" s="5">
        <v>4</v>
      </c>
      <c r="D23" s="5">
        <v>11</v>
      </c>
      <c r="M23" s="8" t="s">
        <v>24</v>
      </c>
      <c r="N23" s="5">
        <v>1</v>
      </c>
      <c r="O23" s="5">
        <v>6</v>
      </c>
      <c r="P23" s="5">
        <v>7</v>
      </c>
    </row>
    <row r="24" spans="1:16" x14ac:dyDescent="0.25">
      <c r="A24" s="7" t="s">
        <v>23</v>
      </c>
      <c r="B24" s="5">
        <v>24</v>
      </c>
      <c r="C24" s="5">
        <v>15</v>
      </c>
      <c r="D24" s="5">
        <v>39</v>
      </c>
      <c r="M24" s="7" t="s">
        <v>47</v>
      </c>
      <c r="N24" s="5">
        <v>8</v>
      </c>
      <c r="O24" s="5">
        <v>9</v>
      </c>
      <c r="P24" s="5">
        <v>17</v>
      </c>
    </row>
    <row r="25" spans="1:16" x14ac:dyDescent="0.25">
      <c r="A25" s="7" t="s">
        <v>46</v>
      </c>
      <c r="B25" s="5">
        <v>5</v>
      </c>
      <c r="C25" s="5">
        <v>3</v>
      </c>
      <c r="D25" s="5">
        <v>8</v>
      </c>
      <c r="M25" s="8" t="s">
        <v>17</v>
      </c>
      <c r="N25" s="5">
        <v>2</v>
      </c>
      <c r="O25" s="5"/>
      <c r="P25" s="5">
        <v>2</v>
      </c>
    </row>
    <row r="26" spans="1:16" x14ac:dyDescent="0.25">
      <c r="A26" s="7" t="s">
        <v>42</v>
      </c>
      <c r="B26" s="5">
        <v>64</v>
      </c>
      <c r="C26" s="5">
        <v>90</v>
      </c>
      <c r="D26" s="5">
        <v>154</v>
      </c>
      <c r="M26" s="8" t="s">
        <v>32</v>
      </c>
      <c r="N26" s="5">
        <v>4</v>
      </c>
      <c r="O26" s="5">
        <v>3</v>
      </c>
      <c r="P26" s="5">
        <v>7</v>
      </c>
    </row>
    <row r="27" spans="1:16" x14ac:dyDescent="0.25">
      <c r="M27" s="8" t="s">
        <v>24</v>
      </c>
      <c r="N27" s="5">
        <v>2</v>
      </c>
      <c r="O27" s="5">
        <v>6</v>
      </c>
      <c r="P27" s="5">
        <v>8</v>
      </c>
    </row>
    <row r="28" spans="1:16" x14ac:dyDescent="0.25">
      <c r="M28" s="7" t="s">
        <v>48</v>
      </c>
      <c r="N28" s="5">
        <v>29</v>
      </c>
      <c r="O28" s="5">
        <v>13</v>
      </c>
      <c r="P28" s="5">
        <v>42</v>
      </c>
    </row>
    <row r="29" spans="1:16" x14ac:dyDescent="0.25">
      <c r="M29" s="8" t="s">
        <v>17</v>
      </c>
      <c r="N29" s="5"/>
      <c r="O29" s="5">
        <v>1</v>
      </c>
      <c r="P29" s="5">
        <v>1</v>
      </c>
    </row>
    <row r="30" spans="1:16" x14ac:dyDescent="0.25">
      <c r="M30" s="8" t="s">
        <v>32</v>
      </c>
      <c r="N30" s="5">
        <v>29</v>
      </c>
      <c r="O30" s="5">
        <v>11</v>
      </c>
      <c r="P30" s="5">
        <v>40</v>
      </c>
    </row>
    <row r="31" spans="1:16" x14ac:dyDescent="0.25">
      <c r="M31" s="8" t="s">
        <v>24</v>
      </c>
      <c r="N31" s="5"/>
      <c r="O31" s="5">
        <v>1</v>
      </c>
      <c r="P31" s="5">
        <v>1</v>
      </c>
    </row>
    <row r="32" spans="1:16" x14ac:dyDescent="0.25">
      <c r="M32" s="7" t="s">
        <v>42</v>
      </c>
      <c r="N32" s="5">
        <v>64</v>
      </c>
      <c r="O32" s="5">
        <v>90</v>
      </c>
      <c r="P32" s="5">
        <v>154</v>
      </c>
    </row>
    <row r="33" spans="13:16" x14ac:dyDescent="0.25">
      <c r="M33" s="7"/>
      <c r="N33" s="5"/>
      <c r="O33" s="5"/>
      <c r="P33" s="5"/>
    </row>
    <row r="34" spans="13:16" x14ac:dyDescent="0.25">
      <c r="M34" s="7"/>
      <c r="N34" s="5"/>
      <c r="O34" s="5"/>
      <c r="P34" s="5"/>
    </row>
    <row r="35" spans="13:16" x14ac:dyDescent="0.25">
      <c r="M35" s="7"/>
      <c r="N35" s="5"/>
      <c r="O35" s="5"/>
      <c r="P35" s="5"/>
    </row>
    <row r="36" spans="13:16" x14ac:dyDescent="0.25">
      <c r="M36" s="7"/>
      <c r="N36" s="5"/>
      <c r="O36" s="5"/>
      <c r="P36" s="5"/>
    </row>
    <row r="37" spans="13:16" x14ac:dyDescent="0.25">
      <c r="M37" s="7"/>
      <c r="N37" s="5"/>
      <c r="O37" s="5"/>
      <c r="P37" s="5"/>
    </row>
    <row r="38" spans="13:16" x14ac:dyDescent="0.25">
      <c r="M38" s="7"/>
      <c r="N38" s="5"/>
      <c r="O38" s="5"/>
      <c r="P38" s="5"/>
    </row>
    <row r="39" spans="13:16" x14ac:dyDescent="0.25">
      <c r="M39" s="7"/>
      <c r="N39" s="5"/>
      <c r="O39" s="5"/>
      <c r="P39" s="5"/>
    </row>
    <row r="40" spans="13:16" x14ac:dyDescent="0.25">
      <c r="M40" s="7"/>
      <c r="N40" s="5"/>
      <c r="O40" s="5"/>
      <c r="P40" s="5"/>
    </row>
    <row r="41" spans="13:16" x14ac:dyDescent="0.25">
      <c r="M41" s="7"/>
      <c r="N41" s="5"/>
      <c r="O41" s="5"/>
      <c r="P41" s="5"/>
    </row>
    <row r="42" spans="13:16" x14ac:dyDescent="0.25">
      <c r="M42" s="7"/>
      <c r="N42" s="5"/>
      <c r="O42" s="5"/>
      <c r="P42" s="5"/>
    </row>
    <row r="43" spans="13:16" x14ac:dyDescent="0.25">
      <c r="M43" s="7"/>
      <c r="N43" s="5"/>
      <c r="O43" s="5"/>
      <c r="P43" s="5"/>
    </row>
    <row r="44" spans="13:16" x14ac:dyDescent="0.25">
      <c r="M44" s="7"/>
      <c r="N44" s="5"/>
      <c r="O44" s="5"/>
      <c r="P44" s="5"/>
    </row>
    <row r="45" spans="13:16" x14ac:dyDescent="0.25">
      <c r="M45" s="7"/>
      <c r="N45" s="5"/>
      <c r="O45" s="5"/>
      <c r="P45" s="5"/>
    </row>
    <row r="46" spans="13:16" x14ac:dyDescent="0.25">
      <c r="M46" s="7"/>
      <c r="N46" s="5"/>
      <c r="O46" s="5"/>
      <c r="P46" s="5"/>
    </row>
    <row r="47" spans="13:16" x14ac:dyDescent="0.25">
      <c r="M47" s="7"/>
      <c r="N47" s="5"/>
      <c r="O47" s="5"/>
      <c r="P47" s="5"/>
    </row>
    <row r="48" spans="13:16" x14ac:dyDescent="0.25">
      <c r="M48" s="7"/>
      <c r="N48" s="5"/>
      <c r="O48" s="5"/>
      <c r="P48" s="5"/>
    </row>
    <row r="49" spans="13:16" x14ac:dyDescent="0.25">
      <c r="M49" s="7"/>
      <c r="N49" s="5"/>
      <c r="O49" s="5"/>
      <c r="P49" s="5"/>
    </row>
    <row r="50" spans="13:16" x14ac:dyDescent="0.25">
      <c r="M50" s="7"/>
      <c r="N50" s="5"/>
      <c r="O50" s="5"/>
      <c r="P50" s="5"/>
    </row>
    <row r="51" spans="13:16" x14ac:dyDescent="0.25">
      <c r="M51" s="7"/>
      <c r="N51" s="5"/>
      <c r="O51" s="5"/>
      <c r="P51" s="5"/>
    </row>
    <row r="52" spans="13:16" x14ac:dyDescent="0.25">
      <c r="M52" s="7"/>
      <c r="N52" s="5"/>
      <c r="O52" s="5"/>
      <c r="P52" s="5"/>
    </row>
    <row r="53" spans="13:16" x14ac:dyDescent="0.25">
      <c r="M53" s="7"/>
      <c r="N53" s="5"/>
      <c r="O53" s="5"/>
      <c r="P53" s="5"/>
    </row>
    <row r="54" spans="13:16" x14ac:dyDescent="0.25">
      <c r="M54" s="7"/>
      <c r="N54" s="5"/>
      <c r="O54" s="5"/>
      <c r="P54" s="5"/>
    </row>
    <row r="55" spans="13:16" x14ac:dyDescent="0.25">
      <c r="M55" s="7"/>
      <c r="N55" s="5"/>
      <c r="O55" s="5"/>
      <c r="P55" s="5"/>
    </row>
    <row r="56" spans="13:16" x14ac:dyDescent="0.25">
      <c r="M56" s="7"/>
      <c r="N56" s="5"/>
      <c r="O56" s="5"/>
      <c r="P56" s="5"/>
    </row>
    <row r="57" spans="13:16" x14ac:dyDescent="0.25">
      <c r="M57" s="7"/>
      <c r="N57" s="5"/>
      <c r="O57" s="5"/>
      <c r="P57" s="5"/>
    </row>
    <row r="58" spans="13:16" x14ac:dyDescent="0.25">
      <c r="M58" s="7"/>
      <c r="N58" s="5"/>
      <c r="O58" s="5"/>
      <c r="P58" s="5"/>
    </row>
    <row r="59" spans="13:16" x14ac:dyDescent="0.25">
      <c r="M59" s="7"/>
      <c r="N59" s="5"/>
      <c r="O59" s="5"/>
      <c r="P59" s="5"/>
    </row>
    <row r="60" spans="13:16" x14ac:dyDescent="0.25">
      <c r="M60" s="7"/>
      <c r="N60" s="5"/>
      <c r="O60" s="5"/>
      <c r="P60" s="5"/>
    </row>
    <row r="61" spans="13:16" x14ac:dyDescent="0.25">
      <c r="M61" s="7"/>
      <c r="N61" s="5"/>
      <c r="O61" s="5"/>
      <c r="P61" s="5"/>
    </row>
    <row r="62" spans="13:16" x14ac:dyDescent="0.25">
      <c r="M62" s="7"/>
      <c r="N62" s="5"/>
      <c r="O62" s="5"/>
      <c r="P62" s="5"/>
    </row>
    <row r="63" spans="13:16" x14ac:dyDescent="0.25">
      <c r="M63" s="7"/>
      <c r="N63" s="5"/>
      <c r="O63" s="5"/>
      <c r="P63" s="5"/>
    </row>
    <row r="64" spans="13:16" x14ac:dyDescent="0.25">
      <c r="M64" s="7"/>
      <c r="N64" s="5"/>
      <c r="O64" s="5"/>
      <c r="P64" s="5"/>
    </row>
    <row r="65" spans="13:16" x14ac:dyDescent="0.25">
      <c r="M65" s="7"/>
      <c r="N65" s="5"/>
      <c r="O65" s="5"/>
      <c r="P65" s="5"/>
    </row>
    <row r="66" spans="13:16" x14ac:dyDescent="0.25">
      <c r="M66" s="7"/>
      <c r="N66" s="5"/>
      <c r="O66" s="5"/>
      <c r="P66" s="5"/>
    </row>
    <row r="67" spans="13:16" x14ac:dyDescent="0.25">
      <c r="M67" s="7"/>
      <c r="N67" s="5"/>
      <c r="O67" s="5"/>
      <c r="P67" s="5"/>
    </row>
    <row r="68" spans="13:16" x14ac:dyDescent="0.25">
      <c r="M68" s="7"/>
      <c r="N68" s="5"/>
      <c r="O68" s="5"/>
      <c r="P68" s="5"/>
    </row>
    <row r="69" spans="13:16" x14ac:dyDescent="0.25">
      <c r="M69" s="7"/>
      <c r="N69" s="5"/>
      <c r="O69" s="5"/>
      <c r="P69" s="5"/>
    </row>
    <row r="70" spans="13:16" x14ac:dyDescent="0.25">
      <c r="M70" s="7"/>
      <c r="N70" s="5"/>
      <c r="O70" s="5"/>
      <c r="P70" s="5"/>
    </row>
    <row r="71" spans="13:16" x14ac:dyDescent="0.25">
      <c r="M71" s="7"/>
      <c r="N71" s="5"/>
      <c r="O71" s="5"/>
      <c r="P71" s="5"/>
    </row>
    <row r="72" spans="13:16" x14ac:dyDescent="0.25">
      <c r="M72" s="7"/>
      <c r="N72" s="5"/>
      <c r="O72" s="5"/>
      <c r="P72" s="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workbookViewId="0">
      <selection activeCell="T21" sqref="T21"/>
    </sheetView>
  </sheetViews>
  <sheetFormatPr defaultRowHeight="15" x14ac:dyDescent="0.25"/>
  <cols>
    <col min="15" max="15" width="9" customWidth="1"/>
  </cols>
  <sheetData>
    <row r="1" spans="1:19" ht="15" customHeight="1" x14ac:dyDescent="0.25">
      <c r="A1" s="9" t="s">
        <v>49</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75" customHeight="1"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2022-12-21T17:46:59Z</dcterms:modified>
</cp:coreProperties>
</file>