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3C14CD82-C80E-444B-9679-60B098A0099C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Графік повний" sheetId="1" r:id="rId1"/>
    <sheet name="Графік 2-3" sheetId="2" r:id="rId2"/>
    <sheet name="Дихотомія" sheetId="3" r:id="rId3"/>
    <sheet name="Хорд" sheetId="4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C3" i="4"/>
  <c r="E3" i="4"/>
  <c r="F3" i="4" s="1"/>
  <c r="G3" i="4"/>
  <c r="I3" i="4"/>
  <c r="B3" i="4"/>
  <c r="C2" i="4"/>
  <c r="F2" i="4" s="1"/>
  <c r="H2" i="4" s="1"/>
  <c r="D2" i="4"/>
  <c r="E2" i="4"/>
  <c r="G2" i="4"/>
  <c r="E2" i="3"/>
  <c r="L2" i="3"/>
  <c r="D8" i="3"/>
  <c r="E8" i="3"/>
  <c r="F8" i="3"/>
  <c r="G8" i="3"/>
  <c r="H8" i="3"/>
  <c r="C8" i="3"/>
  <c r="D7" i="3"/>
  <c r="B8" i="3"/>
  <c r="B7" i="3"/>
  <c r="E7" i="3"/>
  <c r="F7" i="3"/>
  <c r="G7" i="3"/>
  <c r="H7" i="3"/>
  <c r="C7" i="3"/>
  <c r="C6" i="3"/>
  <c r="D6" i="3"/>
  <c r="E6" i="3"/>
  <c r="F6" i="3"/>
  <c r="G6" i="3"/>
  <c r="C5" i="3"/>
  <c r="B6" i="3"/>
  <c r="D5" i="3"/>
  <c r="H4" i="3"/>
  <c r="H5" i="3"/>
  <c r="H3" i="3"/>
  <c r="E5" i="3"/>
  <c r="F5" i="3"/>
  <c r="G5" i="3"/>
  <c r="D4" i="3"/>
  <c r="E4" i="3"/>
  <c r="F4" i="3"/>
  <c r="G4" i="3"/>
  <c r="C4" i="3"/>
  <c r="D3" i="3"/>
  <c r="E3" i="3"/>
  <c r="F3" i="3"/>
  <c r="G3" i="3"/>
  <c r="B3" i="3"/>
  <c r="D2" i="3"/>
  <c r="G2" i="3"/>
  <c r="F2" i="3"/>
  <c r="B2" i="1"/>
  <c r="B4" i="2"/>
  <c r="B5" i="2"/>
  <c r="B6" i="2"/>
  <c r="B7" i="2"/>
  <c r="B8" i="2"/>
  <c r="B9" i="2"/>
  <c r="B10" i="2"/>
  <c r="B11" i="2"/>
  <c r="B12" i="2"/>
  <c r="B3" i="2"/>
  <c r="B2" i="2"/>
  <c r="H3" i="4" l="1"/>
  <c r="B4" i="4" s="1"/>
  <c r="H6" i="3"/>
  <c r="B20" i="1"/>
  <c r="B21" i="1"/>
  <c r="B22" i="1"/>
  <c r="B23" i="1"/>
  <c r="B24" i="1"/>
  <c r="B25" i="1"/>
  <c r="B2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C4" i="4" l="1"/>
  <c r="E4" i="4"/>
  <c r="G4" i="4" l="1"/>
  <c r="F4" i="4"/>
  <c r="H4" i="4" s="1"/>
  <c r="B5" i="4" s="1"/>
  <c r="I4" i="4"/>
  <c r="C5" i="4" l="1"/>
  <c r="E5" i="4"/>
  <c r="G5" i="4" l="1"/>
  <c r="I5" i="4"/>
  <c r="F5" i="4"/>
  <c r="H5" i="4" s="1"/>
  <c r="B6" i="4" s="1"/>
  <c r="C6" i="4" l="1"/>
  <c r="E6" i="4"/>
  <c r="I6" i="4" l="1"/>
  <c r="F6" i="4"/>
  <c r="G6" i="4"/>
  <c r="H6" i="4" l="1"/>
</calcChain>
</file>

<file path=xl/sharedStrings.xml><?xml version="1.0" encoding="utf-8"?>
<sst xmlns="http://schemas.openxmlformats.org/spreadsheetml/2006/main" count="25" uniqueCount="21">
  <si>
    <t>x</t>
  </si>
  <si>
    <t>y = sin(x)-0.2x</t>
  </si>
  <si>
    <t>n</t>
  </si>
  <si>
    <t>an</t>
  </si>
  <si>
    <t>bn</t>
  </si>
  <si>
    <t>xn=(a+b)/2</t>
  </si>
  <si>
    <t>f(xn)</t>
  </si>
  <si>
    <t>f(an)</t>
  </si>
  <si>
    <t>f(bn)</t>
  </si>
  <si>
    <t>eps=0,01</t>
  </si>
  <si>
    <t>xn</t>
  </si>
  <si>
    <t>f(b)</t>
  </si>
  <si>
    <t>(b-xn)</t>
  </si>
  <si>
    <t>f(xn)(b-xn)</t>
  </si>
  <si>
    <t>f(b)-f(xn)</t>
  </si>
  <si>
    <t>(f(xn)(b-xn))/(f(b)-f(xn))</t>
  </si>
  <si>
    <t>|xn-x(n-1)|</t>
  </si>
  <si>
    <t>Відповідь</t>
  </si>
  <si>
    <t xml:space="preserve">x = </t>
  </si>
  <si>
    <t>+-0,01</t>
  </si>
  <si>
    <t>&lt;eps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</si>
</sst>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= sinx-0,2x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2791557305336832E-2"/>
          <c:y val="0.17171296296296298"/>
          <c:w val="0.88398622047244091"/>
          <c:h val="0.7069674103237095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'Графік повний'!$A$2:$A$26</c:f>
              <c:numCache>
                <c:formatCode>General</c:formatCode>
                <c:ptCount val="25"/>
                <c:pt idx="0">
                  <c:v>-12</c:v>
                </c:pt>
                <c:pt idx="1">
                  <c:v>-11</c:v>
                </c:pt>
                <c:pt idx="2">
                  <c:v>-10</c:v>
                </c:pt>
                <c:pt idx="3">
                  <c:v>-9</c:v>
                </c:pt>
                <c:pt idx="4">
                  <c:v>-8</c:v>
                </c:pt>
                <c:pt idx="5">
                  <c:v>-7</c:v>
                </c:pt>
                <c:pt idx="6">
                  <c:v>-6</c:v>
                </c:pt>
                <c:pt idx="7">
                  <c:v>-5</c:v>
                </c:pt>
                <c:pt idx="8">
                  <c:v>-4</c:v>
                </c:pt>
                <c:pt idx="9">
                  <c:v>-3</c:v>
                </c:pt>
                <c:pt idx="10">
                  <c:v>-2</c:v>
                </c:pt>
                <c:pt idx="11">
                  <c:v>-1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</c:numCache>
            </c:numRef>
          </c:xVal>
          <c:yVal>
            <c:numRef>
              <c:f>'Графік повний'!$B$2:$B$26</c:f>
              <c:numCache>
                <c:formatCode>General</c:formatCode>
                <c:ptCount val="25"/>
                <c:pt idx="0">
                  <c:v>2.9365729180004352</c:v>
                </c:pt>
                <c:pt idx="1">
                  <c:v>3.1999902065507038</c:v>
                </c:pt>
                <c:pt idx="2">
                  <c:v>2.5440211108893696</c:v>
                </c:pt>
                <c:pt idx="3">
                  <c:v>1.3878815147582435</c:v>
                </c:pt>
                <c:pt idx="4">
                  <c:v>0.6106417533766183</c:v>
                </c:pt>
                <c:pt idx="5">
                  <c:v>0.74301340128121107</c:v>
                </c:pt>
                <c:pt idx="6">
                  <c:v>1.479415498198926</c:v>
                </c:pt>
                <c:pt idx="7">
                  <c:v>1.9589242746631386</c:v>
                </c:pt>
                <c:pt idx="8">
                  <c:v>1.5568024953079282</c:v>
                </c:pt>
                <c:pt idx="9">
                  <c:v>0.45887999194013285</c:v>
                </c:pt>
                <c:pt idx="10">
                  <c:v>-0.50929742682568169</c:v>
                </c:pt>
                <c:pt idx="11">
                  <c:v>-0.64147098480789655</c:v>
                </c:pt>
                <c:pt idx="12">
                  <c:v>0</c:v>
                </c:pt>
                <c:pt idx="13">
                  <c:v>0.64147098480789655</c:v>
                </c:pt>
                <c:pt idx="14">
                  <c:v>0.50929742682568169</c:v>
                </c:pt>
                <c:pt idx="15">
                  <c:v>-0.45887999194013285</c:v>
                </c:pt>
                <c:pt idx="16">
                  <c:v>-1.5568024953079282</c:v>
                </c:pt>
                <c:pt idx="17">
                  <c:v>-1.9589242746631386</c:v>
                </c:pt>
                <c:pt idx="18">
                  <c:v>-1.479415498198926</c:v>
                </c:pt>
                <c:pt idx="19">
                  <c:v>-0.74301340128121107</c:v>
                </c:pt>
                <c:pt idx="20">
                  <c:v>-0.6106417533766183</c:v>
                </c:pt>
                <c:pt idx="21">
                  <c:v>-1.3878815147582435</c:v>
                </c:pt>
                <c:pt idx="22">
                  <c:v>-2.5440211108893696</c:v>
                </c:pt>
                <c:pt idx="23">
                  <c:v>-3.1999902065507038</c:v>
                </c:pt>
                <c:pt idx="24">
                  <c:v>-2.9365729180004352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71-4BCD-80D2-562A10B3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80991"/>
        <c:axId val="864009647"/>
      </c:scatterChart>
      <c:valAx>
        <c:axId val="86438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009647"/>
        <c:crosses val="autoZero"/>
        <c:crossBetween val="midCat"/>
      </c:valAx>
      <c:valAx>
        <c:axId val="86400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438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= [2; 3]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'Графік 2-3'!$A$2:$A$12</c:f>
              <c:numCache>
                <c:formatCode>General</c:formatCode>
                <c:ptCount val="11"/>
                <c:pt idx="0">
                  <c:v>2</c:v>
                </c:pt>
                <c:pt idx="1">
                  <c:v>2.1</c:v>
                </c:pt>
                <c:pt idx="2">
                  <c:v>2.2000000000000002</c:v>
                </c:pt>
                <c:pt idx="3">
                  <c:v>2.2999999999999998</c:v>
                </c:pt>
                <c:pt idx="4">
                  <c:v>2.4</c:v>
                </c:pt>
                <c:pt idx="5">
                  <c:v>2.5</c:v>
                </c:pt>
                <c:pt idx="6">
                  <c:v>2.6</c:v>
                </c:pt>
                <c:pt idx="7">
                  <c:v>2.7</c:v>
                </c:pt>
                <c:pt idx="8">
                  <c:v>2.8</c:v>
                </c:pt>
                <c:pt idx="9">
                  <c:v>2.9</c:v>
                </c:pt>
                <c:pt idx="10">
                  <c:v>3</c:v>
                </c:pt>
              </c:numCache>
            </c:numRef>
          </c:xVal>
          <c:yVal>
            <c:numRef>
              <c:f>'Графік 2-3'!$B$2:$B$12</c:f>
              <c:numCache>
                <c:formatCode>General</c:formatCode>
                <c:ptCount val="11"/>
                <c:pt idx="0">
                  <c:v>0.50929742682568169</c:v>
                </c:pt>
                <c:pt idx="1">
                  <c:v>0.44320936664887367</c:v>
                </c:pt>
                <c:pt idx="2">
                  <c:v>0.36849640381959003</c:v>
                </c:pt>
                <c:pt idx="3">
                  <c:v>0.28570521217672029</c:v>
                </c:pt>
                <c:pt idx="4">
                  <c:v>0.19546318055115097</c:v>
                </c:pt>
                <c:pt idx="5">
                  <c:v>9.8472144103956549E-2</c:v>
                </c:pt>
                <c:pt idx="6">
                  <c:v>-4.4986281785358573E-3</c:v>
                </c:pt>
                <c:pt idx="7">
                  <c:v>-0.11262011976617026</c:v>
                </c:pt>
                <c:pt idx="8">
                  <c:v>-0.22501184984409484</c:v>
                </c:pt>
                <c:pt idx="9">
                  <c:v>-0.34075067078601751</c:v>
                </c:pt>
                <c:pt idx="10">
                  <c:v>-0.45887999194013285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7B-40C3-8D60-DCD89F86A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046799"/>
        <c:axId val="382016287"/>
      </c:scatterChart>
      <c:valAx>
        <c:axId val="38904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016287"/>
        <c:crosses val="autoZero"/>
        <c:crossBetween val="midCat"/>
      </c:valAx>
      <c:valAx>
        <c:axId val="382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04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581025</xdr:colOff>
      <xdr:row>3</xdr:row>
      <xdr:rowOff>138112</xdr:rowOff>
    </xdr:from>
    <xdr:to>
      <xdr:col>10</xdr:col>
      <xdr:colOff>276225</xdr:colOff>
      <xdr:row>18</xdr:row>
      <xdr:rowOff>23812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D211F4B-60EB-4A58-B72C-7677D9231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185737</xdr:rowOff>
    </xdr:from>
    <xdr:to>
      <xdr:col>9</xdr:col>
      <xdr:colOff>352425</xdr:colOff>
      <xdr:row>15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6A44396-16EB-40DB-99C6-4DF74D251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zoomScale="115" zoomScaleNormal="115" workbookViewId="0">
      <selection activeCell="B3" sqref="B3"/>
    </sheetView>
  </sheetViews>
  <sheetFormatPr defaultRowHeight="15" x14ac:dyDescent="0.25"/>
  <cols>
    <col min="2" max="2" width="16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-12</v>
      </c>
      <c r="B2">
        <f>SIN(A2)-0.2*A2</f>
        <v>2.9365729180004352</v>
      </c>
    </row>
    <row r="3" spans="1:2" x14ac:dyDescent="0.25">
      <c r="A3">
        <v>-11</v>
      </c>
      <c r="B3">
        <f t="shared" ref="B3:B8" si="0">SIN(A3)-0.2*A3</f>
        <v>3.1999902065507038</v>
      </c>
    </row>
    <row r="4" spans="1:2" x14ac:dyDescent="0.25">
      <c r="A4">
        <v>-10</v>
      </c>
      <c r="B4">
        <f t="shared" si="0"/>
        <v>2.5440211108893696</v>
      </c>
    </row>
    <row r="5" spans="1:2" x14ac:dyDescent="0.25">
      <c r="A5">
        <v>-9</v>
      </c>
      <c r="B5">
        <f t="shared" si="0"/>
        <v>1.3878815147582435</v>
      </c>
    </row>
    <row r="6" spans="1:2" x14ac:dyDescent="0.25">
      <c r="A6">
        <v>-8</v>
      </c>
      <c r="B6">
        <f t="shared" si="0"/>
        <v>0.6106417533766183</v>
      </c>
    </row>
    <row r="7" spans="1:2" x14ac:dyDescent="0.25">
      <c r="A7">
        <v>-7</v>
      </c>
      <c r="B7">
        <f t="shared" si="0"/>
        <v>0.74301340128121107</v>
      </c>
    </row>
    <row r="8" spans="1:2" x14ac:dyDescent="0.25">
      <c r="A8">
        <v>-6</v>
      </c>
      <c r="B8">
        <f t="shared" si="0"/>
        <v>1.479415498198926</v>
      </c>
    </row>
    <row r="9" spans="1:2" x14ac:dyDescent="0.25">
      <c r="A9">
        <v>-5</v>
      </c>
      <c r="B9">
        <f>SIN(A9)-0.2*A9</f>
        <v>1.9589242746631386</v>
      </c>
    </row>
    <row r="10" spans="1:2" x14ac:dyDescent="0.25">
      <c r="A10">
        <v>-4</v>
      </c>
      <c r="B10">
        <f t="shared" ref="B10:B26" si="1">SIN(A10)-0.2*A10</f>
        <v>1.5568024953079282</v>
      </c>
    </row>
    <row r="11" spans="1:2" x14ac:dyDescent="0.25">
      <c r="A11">
        <v>-3</v>
      </c>
      <c r="B11">
        <f t="shared" si="1"/>
        <v>0.45887999194013285</v>
      </c>
    </row>
    <row r="12" spans="1:2" x14ac:dyDescent="0.25">
      <c r="A12">
        <v>-2</v>
      </c>
      <c r="B12">
        <f t="shared" si="1"/>
        <v>-0.50929742682568169</v>
      </c>
    </row>
    <row r="13" spans="1:2" x14ac:dyDescent="0.25">
      <c r="A13">
        <v>-1</v>
      </c>
      <c r="B13">
        <f t="shared" si="1"/>
        <v>-0.64147098480789655</v>
      </c>
    </row>
    <row r="14" spans="1:2" x14ac:dyDescent="0.25">
      <c r="A14">
        <v>0</v>
      </c>
      <c r="B14">
        <f t="shared" si="1"/>
        <v>0</v>
      </c>
    </row>
    <row r="15" spans="1:2" x14ac:dyDescent="0.25">
      <c r="A15">
        <v>1</v>
      </c>
      <c r="B15">
        <f t="shared" si="1"/>
        <v>0.64147098480789655</v>
      </c>
    </row>
    <row r="16" spans="1:2" x14ac:dyDescent="0.25">
      <c r="A16">
        <v>2</v>
      </c>
      <c r="B16">
        <f t="shared" si="1"/>
        <v>0.50929742682568169</v>
      </c>
    </row>
    <row r="17" spans="1:2" x14ac:dyDescent="0.25">
      <c r="A17">
        <v>3</v>
      </c>
      <c r="B17">
        <f t="shared" si="1"/>
        <v>-0.45887999194013285</v>
      </c>
    </row>
    <row r="18" spans="1:2" x14ac:dyDescent="0.25">
      <c r="A18">
        <v>4</v>
      </c>
      <c r="B18">
        <f t="shared" si="1"/>
        <v>-1.5568024953079282</v>
      </c>
    </row>
    <row r="19" spans="1:2" x14ac:dyDescent="0.25">
      <c r="A19">
        <v>5</v>
      </c>
      <c r="B19">
        <f t="shared" si="1"/>
        <v>-1.9589242746631386</v>
      </c>
    </row>
    <row r="20" spans="1:2" x14ac:dyDescent="0.25">
      <c r="A20">
        <v>6</v>
      </c>
      <c r="B20">
        <f t="shared" si="1"/>
        <v>-1.479415498198926</v>
      </c>
    </row>
    <row r="21" spans="1:2" x14ac:dyDescent="0.25">
      <c r="A21">
        <v>7</v>
      </c>
      <c r="B21">
        <f t="shared" si="1"/>
        <v>-0.74301340128121107</v>
      </c>
    </row>
    <row r="22" spans="1:2" x14ac:dyDescent="0.25">
      <c r="A22">
        <v>8</v>
      </c>
      <c r="B22">
        <f t="shared" si="1"/>
        <v>-0.6106417533766183</v>
      </c>
    </row>
    <row r="23" spans="1:2" x14ac:dyDescent="0.25">
      <c r="A23">
        <v>9</v>
      </c>
      <c r="B23">
        <f t="shared" si="1"/>
        <v>-1.3878815147582435</v>
      </c>
    </row>
    <row r="24" spans="1:2" x14ac:dyDescent="0.25">
      <c r="A24">
        <v>10</v>
      </c>
      <c r="B24">
        <f t="shared" si="1"/>
        <v>-2.5440211108893696</v>
      </c>
    </row>
    <row r="25" spans="1:2" x14ac:dyDescent="0.25">
      <c r="A25">
        <v>11</v>
      </c>
      <c r="B25">
        <f t="shared" si="1"/>
        <v>-3.1999902065507038</v>
      </c>
    </row>
    <row r="26" spans="1:2" x14ac:dyDescent="0.25">
      <c r="A26">
        <v>12</v>
      </c>
      <c r="B26">
        <f t="shared" si="1"/>
        <v>-2.9365729180004352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D2A5D-3A77-4AEC-954E-93DB627C4298}">
  <dimension ref="A1:B12"/>
  <sheetViews>
    <sheetView workbookViewId="0">
      <selection activeCell="M6" sqref="M6"/>
    </sheetView>
  </sheetViews>
  <sheetFormatPr defaultRowHeight="15" x14ac:dyDescent="0.25"/>
  <cols>
    <col min="2" max="2" width="13.28515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2</v>
      </c>
      <c r="B2" s="1">
        <f>SIN(A2)-0.2*A2</f>
        <v>0.50929742682568169</v>
      </c>
    </row>
    <row r="3" spans="1:2" x14ac:dyDescent="0.25">
      <c r="A3" s="1">
        <v>2.1</v>
      </c>
      <c r="B3" s="1">
        <f>SIN(A3)-0.2*A3</f>
        <v>0.44320936664887367</v>
      </c>
    </row>
    <row r="4" spans="1:2" x14ac:dyDescent="0.25">
      <c r="A4" s="1">
        <v>2.2000000000000002</v>
      </c>
      <c r="B4" s="1">
        <f t="shared" ref="B4:B12" si="0">SIN(A4)-0.2*A4</f>
        <v>0.36849640381959003</v>
      </c>
    </row>
    <row r="5" spans="1:2" x14ac:dyDescent="0.25">
      <c r="A5" s="1">
        <v>2.2999999999999998</v>
      </c>
      <c r="B5" s="1">
        <f t="shared" si="0"/>
        <v>0.28570521217672029</v>
      </c>
    </row>
    <row r="6" spans="1:2" x14ac:dyDescent="0.25">
      <c r="A6" s="1">
        <v>2.4</v>
      </c>
      <c r="B6" s="1">
        <f t="shared" si="0"/>
        <v>0.19546318055115097</v>
      </c>
    </row>
    <row r="7" spans="1:2" x14ac:dyDescent="0.25">
      <c r="A7" s="1">
        <v>2.5</v>
      </c>
      <c r="B7" s="1">
        <f t="shared" si="0"/>
        <v>9.8472144103956549E-2</v>
      </c>
    </row>
    <row r="8" spans="1:2" x14ac:dyDescent="0.25">
      <c r="A8" s="1">
        <v>2.6</v>
      </c>
      <c r="B8" s="1">
        <f t="shared" si="0"/>
        <v>-4.4986281785358573E-3</v>
      </c>
    </row>
    <row r="9" spans="1:2" x14ac:dyDescent="0.25">
      <c r="A9" s="1">
        <v>2.7</v>
      </c>
      <c r="B9" s="1">
        <f t="shared" si="0"/>
        <v>-0.11262011976617026</v>
      </c>
    </row>
    <row r="10" spans="1:2" x14ac:dyDescent="0.25">
      <c r="A10" s="1">
        <v>2.8</v>
      </c>
      <c r="B10" s="1">
        <f t="shared" si="0"/>
        <v>-0.22501184984409484</v>
      </c>
    </row>
    <row r="11" spans="1:2" x14ac:dyDescent="0.25">
      <c r="A11" s="1">
        <v>2.9</v>
      </c>
      <c r="B11" s="1">
        <f t="shared" si="0"/>
        <v>-0.34075067078601751</v>
      </c>
    </row>
    <row r="12" spans="1:2" x14ac:dyDescent="0.25">
      <c r="A12" s="1">
        <v>3</v>
      </c>
      <c r="B12" s="1">
        <f t="shared" si="0"/>
        <v>-0.45887999194013285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DFDB5-FF4B-43D1-8EDD-F128882929BC}">
  <dimension ref="A1:M8"/>
  <sheetViews>
    <sheetView zoomScale="145" zoomScaleNormal="145" workbookViewId="0">
      <selection activeCell="I9" sqref="I9"/>
    </sheetView>
  </sheetViews>
  <sheetFormatPr defaultRowHeight="15" x14ac:dyDescent="0.25"/>
  <cols>
    <col min="4" max="4" width="10.5703125" bestFit="1" customWidth="1"/>
    <col min="10" max="10" width="9.85546875" bestFit="1" customWidth="1"/>
    <col min="11" max="11" width="3.85546875" bestFit="1" customWidth="1"/>
  </cols>
  <sheetData>
    <row r="1" spans="1:13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13" x14ac:dyDescent="0.25">
      <c r="A2">
        <v>0</v>
      </c>
      <c r="B2">
        <v>2</v>
      </c>
      <c r="C2">
        <v>3</v>
      </c>
      <c r="D2">
        <f t="shared" ref="D2:D8" si="0">(B2+C2)/2</f>
        <v>2.5</v>
      </c>
      <c r="E2">
        <f t="shared" ref="E2:E8" si="1">SIN(D2)-0.2*D2</f>
        <v>9.8472144103956549E-2</v>
      </c>
      <c r="F2">
        <f t="shared" ref="F2:G8" si="2">SIN(B2)-0.2*B2</f>
        <v>0.50929742682568169</v>
      </c>
      <c r="G2">
        <f t="shared" si="2"/>
        <v>-0.45887999194013285</v>
      </c>
      <c r="J2" t="s">
        <v>17</v>
      </c>
      <c r="K2" t="s">
        <v>18</v>
      </c>
      <c r="L2">
        <f>(B8+C8)/2</f>
        <v>2.6015625</v>
      </c>
      <c r="M2" s="2" t="s">
        <v>19</v>
      </c>
    </row>
    <row r="3" spans="1:13" x14ac:dyDescent="0.25">
      <c r="A3">
        <v>1</v>
      </c>
      <c r="B3">
        <f>(B2+C2)/2</f>
        <v>2.5</v>
      </c>
      <c r="C3">
        <v>3</v>
      </c>
      <c r="D3">
        <f t="shared" si="0"/>
        <v>2.75</v>
      </c>
      <c r="E3">
        <f t="shared" si="1"/>
        <v>-0.16833900794766837</v>
      </c>
      <c r="F3">
        <f t="shared" si="2"/>
        <v>9.8472144103956549E-2</v>
      </c>
      <c r="G3">
        <f t="shared" si="2"/>
        <v>-0.45887999194013285</v>
      </c>
      <c r="H3">
        <f>ABS(D3-D2)</f>
        <v>0.25</v>
      </c>
    </row>
    <row r="4" spans="1:13" x14ac:dyDescent="0.25">
      <c r="A4">
        <v>2</v>
      </c>
      <c r="B4">
        <v>2.5</v>
      </c>
      <c r="C4">
        <f>(B3+C3)/2</f>
        <v>2.75</v>
      </c>
      <c r="D4">
        <f t="shared" si="0"/>
        <v>2.625</v>
      </c>
      <c r="E4">
        <f t="shared" si="1"/>
        <v>-3.1079701389910841E-2</v>
      </c>
      <c r="F4">
        <f t="shared" si="2"/>
        <v>9.8472144103956549E-2</v>
      </c>
      <c r="G4">
        <f t="shared" si="2"/>
        <v>-0.16833900794766837</v>
      </c>
      <c r="H4">
        <f t="shared" ref="H4:H5" si="3">ABS(D4-D3)</f>
        <v>0.125</v>
      </c>
    </row>
    <row r="5" spans="1:13" x14ac:dyDescent="0.25">
      <c r="A5">
        <v>3</v>
      </c>
      <c r="B5">
        <v>2.5</v>
      </c>
      <c r="C5">
        <f>(B4+C4)/2</f>
        <v>2.625</v>
      </c>
      <c r="D5">
        <f t="shared" si="0"/>
        <v>2.5625</v>
      </c>
      <c r="E5">
        <f t="shared" si="1"/>
        <v>3.4764749925465188E-2</v>
      </c>
      <c r="F5">
        <f t="shared" si="2"/>
        <v>9.8472144103956549E-2</v>
      </c>
      <c r="G5">
        <f t="shared" si="2"/>
        <v>-3.1079701389910841E-2</v>
      </c>
      <c r="H5">
        <f t="shared" si="3"/>
        <v>6.25E-2</v>
      </c>
    </row>
    <row r="6" spans="1:13" x14ac:dyDescent="0.25">
      <c r="A6">
        <v>4</v>
      </c>
      <c r="B6">
        <f>(B5+C5)/2</f>
        <v>2.5625</v>
      </c>
      <c r="C6">
        <f>(B4+C4)/2</f>
        <v>2.625</v>
      </c>
      <c r="D6">
        <f t="shared" si="0"/>
        <v>2.59375</v>
      </c>
      <c r="E6">
        <f t="shared" si="1"/>
        <v>2.0968233098018763E-3</v>
      </c>
      <c r="F6">
        <f t="shared" si="2"/>
        <v>3.4764749925465188E-2</v>
      </c>
      <c r="G6">
        <f t="shared" si="2"/>
        <v>-3.1079701389910841E-2</v>
      </c>
      <c r="H6">
        <f t="shared" ref="H6" si="4">ABS(D6-D5)</f>
        <v>3.125E-2</v>
      </c>
    </row>
    <row r="7" spans="1:13" x14ac:dyDescent="0.25">
      <c r="A7">
        <v>5</v>
      </c>
      <c r="B7">
        <f>(B6+C6)/2</f>
        <v>2.59375</v>
      </c>
      <c r="C7">
        <f>(B4+C4)/2</f>
        <v>2.625</v>
      </c>
      <c r="D7">
        <f t="shared" si="0"/>
        <v>2.609375</v>
      </c>
      <c r="E7">
        <f t="shared" si="1"/>
        <v>-1.4429496269081632E-2</v>
      </c>
      <c r="F7">
        <f t="shared" si="2"/>
        <v>2.0968233098018763E-3</v>
      </c>
      <c r="G7">
        <f t="shared" si="2"/>
        <v>-3.1079701389910841E-2</v>
      </c>
      <c r="H7">
        <f t="shared" ref="H7" si="5">ABS(D7-D6)</f>
        <v>1.5625E-2</v>
      </c>
    </row>
    <row r="8" spans="1:13" x14ac:dyDescent="0.25">
      <c r="A8">
        <v>6</v>
      </c>
      <c r="B8">
        <f>(B6+C6)/2</f>
        <v>2.59375</v>
      </c>
      <c r="C8">
        <f>(B7+C7)/2</f>
        <v>2.609375</v>
      </c>
      <c r="D8">
        <f t="shared" si="0"/>
        <v>2.6015625</v>
      </c>
      <c r="E8">
        <f t="shared" si="1"/>
        <v>-6.1506455848872044E-3</v>
      </c>
      <c r="F8">
        <f t="shared" si="2"/>
        <v>2.0968233098018763E-3</v>
      </c>
      <c r="G8">
        <f t="shared" si="2"/>
        <v>-1.4429496269081632E-2</v>
      </c>
      <c r="H8">
        <f t="shared" ref="H8" si="6">ABS(D8-D7)</f>
        <v>7.8125E-3</v>
      </c>
      <c r="I8" t="s">
        <v>20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DF390-5390-4B53-ABBA-D3A78D7DC126}">
  <dimension ref="A1:J8"/>
  <sheetViews>
    <sheetView zoomScale="160" zoomScaleNormal="160" workbookViewId="0">
      <selection activeCell="J5" sqref="J5"/>
    </sheetView>
  </sheetViews>
  <sheetFormatPr defaultRowHeight="15" x14ac:dyDescent="0.25"/>
  <cols>
    <col min="5" max="5" width="6.42578125" bestFit="1" customWidth="1"/>
    <col min="6" max="6" width="9.28515625" bestFit="1" customWidth="1"/>
    <col min="7" max="7" width="13.28515625" bestFit="1" customWidth="1"/>
    <col min="8" max="8" width="23.140625" bestFit="1" customWidth="1"/>
    <col min="9" max="9" width="12.7109375" bestFit="1" customWidth="1"/>
  </cols>
  <sheetData>
    <row r="1" spans="1:10" x14ac:dyDescent="0.25">
      <c r="B1" t="s">
        <v>10</v>
      </c>
      <c r="C1" t="s">
        <v>6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</row>
    <row r="2" spans="1:10" x14ac:dyDescent="0.25">
      <c r="A2">
        <v>0</v>
      </c>
      <c r="B2">
        <v>2</v>
      </c>
      <c r="C2">
        <f>SIN(B2)-0.2*B2</f>
        <v>0.50929742682568169</v>
      </c>
      <c r="D2">
        <f>SIN(3)-0.2*3</f>
        <v>-0.45887999194013285</v>
      </c>
      <c r="E2">
        <f>3-B2</f>
        <v>1</v>
      </c>
      <c r="F2">
        <f>C2*E2</f>
        <v>0.50929742682568169</v>
      </c>
      <c r="G2">
        <f>D2-C2</f>
        <v>-0.96817741876581453</v>
      </c>
      <c r="H2" s="1">
        <f>F2/G2</f>
        <v>-0.52603729125898147</v>
      </c>
    </row>
    <row r="3" spans="1:10" x14ac:dyDescent="0.25">
      <c r="A3">
        <v>1</v>
      </c>
      <c r="B3">
        <f>B2-H2</f>
        <v>2.5260372912589815</v>
      </c>
      <c r="C3">
        <f>SIN(B3)-0.2*B3</f>
        <v>7.2204580240616378E-2</v>
      </c>
      <c r="D3">
        <f>SIN(3)-0.2*3</f>
        <v>-0.45887999194013285</v>
      </c>
      <c r="E3">
        <f>3-B3</f>
        <v>0.47396270874101853</v>
      </c>
      <c r="F3">
        <f>C3*E3</f>
        <v>3.4222278434350765E-2</v>
      </c>
      <c r="G3">
        <f>D3-C3</f>
        <v>-0.53108457218074923</v>
      </c>
      <c r="H3" s="1">
        <f>F3/G3</f>
        <v>-6.4438472188763862E-2</v>
      </c>
      <c r="I3">
        <f>ABS(C3-C2)</f>
        <v>0.43709284658506531</v>
      </c>
    </row>
    <row r="4" spans="1:10" x14ac:dyDescent="0.25">
      <c r="A4">
        <v>2</v>
      </c>
      <c r="B4">
        <f>B3-H3</f>
        <v>2.5904757634477455</v>
      </c>
      <c r="C4">
        <f>SIN(B4)-0.2*B4</f>
        <v>5.543926266305288E-3</v>
      </c>
      <c r="D4">
        <f>SIN(3)-0.2*3</f>
        <v>-0.45887999194013285</v>
      </c>
      <c r="E4">
        <f>3-B4</f>
        <v>0.40952423655225445</v>
      </c>
      <c r="F4">
        <f>C4*E4</f>
        <v>2.2703721717106636E-3</v>
      </c>
      <c r="G4">
        <f>D4-C4</f>
        <v>-0.46442391820643814</v>
      </c>
      <c r="H4" s="1">
        <f>F4/G4</f>
        <v>-4.8885771871496828E-3</v>
      </c>
      <c r="I4">
        <f>ABS(C4-C3)</f>
        <v>6.666065397431109E-2</v>
      </c>
    </row>
    <row r="5" spans="1:10" x14ac:dyDescent="0.25">
      <c r="A5">
        <v>3</v>
      </c>
      <c r="B5">
        <f>B4-H4</f>
        <v>2.5953643406348954</v>
      </c>
      <c r="C5">
        <f>SIN(B5)-0.2*B5</f>
        <v>3.9519496046547253E-4</v>
      </c>
      <c r="D5">
        <f>SIN(3)-0.2*3</f>
        <v>-0.45887999194013285</v>
      </c>
      <c r="E5">
        <f>3-B5</f>
        <v>0.40463565936510459</v>
      </c>
      <c r="F5">
        <f>C5*E5</f>
        <v>1.5990997340571293E-4</v>
      </c>
      <c r="G5">
        <f>D5-C5</f>
        <v>-0.45927518690059832</v>
      </c>
      <c r="H5" s="1">
        <f>F5/G5</f>
        <v>-3.4817899587578308E-4</v>
      </c>
      <c r="I5">
        <f>ABS(C5-C4)</f>
        <v>5.1487313058398154E-3</v>
      </c>
      <c r="J5" t="s">
        <v>20</v>
      </c>
    </row>
    <row r="6" spans="1:10" x14ac:dyDescent="0.25">
      <c r="A6">
        <v>4</v>
      </c>
      <c r="B6">
        <f>B5-H5</f>
        <v>2.5957125196307711</v>
      </c>
      <c r="C6">
        <f>SIN(B6)-0.2*B6</f>
        <v>2.8012256507170541E-5</v>
      </c>
      <c r="D6">
        <f>SIN(3)-0.2*3</f>
        <v>-0.45887999194013285</v>
      </c>
      <c r="E6">
        <f>3-B6</f>
        <v>0.4042874803692289</v>
      </c>
      <c r="F6">
        <f>C6*E6</f>
        <v>1.1325004602740514E-5</v>
      </c>
      <c r="G6">
        <f>D6-C6</f>
        <v>-0.45890800419664002</v>
      </c>
      <c r="H6" s="1">
        <f>F6/G6</f>
        <v>-2.4678158801274254E-5</v>
      </c>
      <c r="I6">
        <f>ABS(C6-C5)</f>
        <v>3.6718270395830199E-4</v>
      </c>
    </row>
    <row r="7" spans="1:10" x14ac:dyDescent="0.25">
      <c r="H7" s="1"/>
    </row>
    <row r="8" spans="1:10" x14ac:dyDescent="0.25">
      <c r="H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Графік повний</vt:lpstr>
      <vt:lpstr>Графік 2-3</vt:lpstr>
      <vt:lpstr>Дихотомія</vt:lpstr>
      <vt:lpstr>Хорд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2022-04-24T10:57:19Z</dcterms:modified>
</cp:coreProperties>
</file>