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Y:\GST\GLOBAL PHARMA\GST ANNUAL RETURN 2020-21\ARUL\"/>
    </mc:Choice>
  </mc:AlternateContent>
  <bookViews>
    <workbookView xWindow="0" yWindow="0" windowWidth="20490" windowHeight="7800" tabRatio="818" firstSheet="1" activeTab="3"/>
  </bookViews>
  <sheets>
    <sheet name="Info" sheetId="1" state="hidden" r:id="rId1"/>
    <sheet name="Index" sheetId="2" r:id="rId2"/>
    <sheet name="Filing Date" sheetId="3" r:id="rId3"/>
    <sheet name="ANALYSIS" sheetId="25" r:id="rId4"/>
    <sheet name="CONSO" sheetId="24" r:id="rId5"/>
    <sheet name="B2B" sheetId="4" r:id="rId6"/>
    <sheet name="B2BA" sheetId="6" r:id="rId7"/>
    <sheet name="B2CS" sheetId="8" r:id="rId8"/>
    <sheet name="B2CSA" sheetId="9" r:id="rId9"/>
    <sheet name="EXP" sheetId="10" r:id="rId10"/>
    <sheet name="EXPA" sheetId="11" r:id="rId11"/>
    <sheet name="HSN" sheetId="22" r:id="rId12"/>
    <sheet name="GSTR3B" sheetId="23" r:id="rId13"/>
    <sheet name="RCM" sheetId="28" r:id="rId14"/>
    <sheet name="Sheet4" sheetId="27" r:id="rId15"/>
    <sheet name="Sheet3" sheetId="26" r:id="rId16"/>
  </sheets>
  <definedNames>
    <definedName name="_xlnm._FilterDatabase" localSheetId="5" hidden="1">B2B!$A$1:$O$1</definedName>
    <definedName name="_xlnm._FilterDatabase" localSheetId="4" hidden="1">CONSO!$A$1:$R$277</definedName>
    <definedName name="_xlnm._FilterDatabase" localSheetId="9" hidden="1">EXP!$A$1:$N$233</definedName>
    <definedName name="_xlnm._FilterDatabase" localSheetId="10" hidden="1">EXPA!$A$1:$O$13</definedName>
    <definedName name="_xlnm._FilterDatabase" localSheetId="12" hidden="1">GSTR3B!$A$1:$J$642</definedName>
    <definedName name="_xlnm._FilterDatabase" localSheetId="11" hidden="1">HSN!$A$1:$M$25</definedName>
    <definedName name="_xlnm._FilterDatabase" localSheetId="15" hidden="1">Sheet3!$A$1:$I$25</definedName>
  </definedNames>
  <calcPr calcId="162913"/>
  <pivotCaches>
    <pivotCache cacheId="0" r:id="rId17"/>
    <pivotCache cacheId="1" r:id="rId18"/>
  </pivotCaches>
</workbook>
</file>

<file path=xl/calcChain.xml><?xml version="1.0" encoding="utf-8"?>
<calcChain xmlns="http://schemas.openxmlformats.org/spreadsheetml/2006/main">
  <c r="K288" i="24" l="1"/>
  <c r="F50" i="25"/>
  <c r="E50" i="25"/>
  <c r="D50" i="25"/>
  <c r="C50" i="25"/>
  <c r="B50" i="25"/>
  <c r="F49" i="25"/>
  <c r="E49" i="25"/>
  <c r="D49" i="25"/>
  <c r="C49" i="25"/>
  <c r="B49" i="25"/>
  <c r="F48" i="25"/>
  <c r="E48" i="25"/>
  <c r="D48" i="25"/>
  <c r="C48" i="25"/>
  <c r="B48" i="25"/>
  <c r="F47" i="25"/>
  <c r="E47" i="25"/>
  <c r="D47" i="25"/>
  <c r="C47" i="25"/>
  <c r="B47" i="25"/>
  <c r="F46" i="25"/>
  <c r="E46" i="25"/>
  <c r="D46" i="25"/>
  <c r="C46" i="25"/>
  <c r="B46" i="25"/>
  <c r="F45" i="25"/>
  <c r="E45" i="25"/>
  <c r="D45" i="25"/>
  <c r="C45" i="25"/>
  <c r="B45" i="25"/>
  <c r="F44" i="25"/>
  <c r="E44" i="25"/>
  <c r="D44" i="25"/>
  <c r="C44" i="25"/>
  <c r="B44" i="25"/>
  <c r="F43" i="25"/>
  <c r="E43" i="25"/>
  <c r="D43" i="25"/>
  <c r="C43" i="25"/>
  <c r="B43" i="25"/>
  <c r="F42" i="25"/>
  <c r="E42" i="25"/>
  <c r="D42" i="25"/>
  <c r="C42" i="25"/>
  <c r="B42" i="25"/>
  <c r="F41" i="25"/>
  <c r="E41" i="25"/>
  <c r="D41" i="25"/>
  <c r="C41" i="25"/>
  <c r="B41" i="25"/>
  <c r="F40" i="25"/>
  <c r="E40" i="25"/>
  <c r="D40" i="25"/>
  <c r="D52" i="25" s="1"/>
  <c r="C40" i="25"/>
  <c r="B40" i="25"/>
  <c r="F39" i="25"/>
  <c r="E39" i="25"/>
  <c r="D39" i="25"/>
  <c r="C39" i="25"/>
  <c r="B39" i="25"/>
  <c r="E52" i="25"/>
  <c r="M34" i="25"/>
  <c r="L34" i="25"/>
  <c r="K34" i="25"/>
  <c r="J34" i="25"/>
  <c r="I34" i="25"/>
  <c r="F34" i="25"/>
  <c r="E34" i="25"/>
  <c r="D34" i="25"/>
  <c r="C34" i="25"/>
  <c r="B34" i="25"/>
  <c r="A277" i="24"/>
  <c r="A276" i="24"/>
  <c r="A275" i="24"/>
  <c r="A274" i="24"/>
  <c r="A273" i="24"/>
  <c r="A272" i="24"/>
  <c r="A271" i="24"/>
  <c r="A270" i="24"/>
  <c r="A269" i="24"/>
  <c r="A268" i="24"/>
  <c r="A267" i="24"/>
  <c r="A266" i="24"/>
  <c r="A265" i="24"/>
  <c r="A264" i="24"/>
  <c r="A263" i="24"/>
  <c r="A262" i="24"/>
  <c r="A261" i="24"/>
  <c r="A260" i="24"/>
  <c r="A259" i="24"/>
  <c r="A258" i="24"/>
  <c r="A257" i="24"/>
  <c r="A256" i="24"/>
  <c r="A255" i="24"/>
  <c r="A254" i="24"/>
  <c r="A253" i="24"/>
  <c r="A252" i="24"/>
  <c r="A251" i="24"/>
  <c r="A250" i="24"/>
  <c r="A249" i="24"/>
  <c r="A248" i="24"/>
  <c r="A247" i="24"/>
  <c r="A246" i="24"/>
  <c r="A245" i="24"/>
  <c r="A244" i="24"/>
  <c r="A243" i="24"/>
  <c r="A242" i="24"/>
  <c r="A241" i="24"/>
  <c r="A240" i="24"/>
  <c r="A239" i="24"/>
  <c r="A238" i="24"/>
  <c r="A237" i="24"/>
  <c r="A236" i="24"/>
  <c r="A235" i="24"/>
  <c r="A234" i="24"/>
  <c r="A233" i="24"/>
  <c r="A232" i="24"/>
  <c r="A231" i="24"/>
  <c r="A230" i="24"/>
  <c r="A229" i="24"/>
  <c r="A228" i="24"/>
  <c r="A227" i="24"/>
  <c r="A226" i="24"/>
  <c r="A225" i="24"/>
  <c r="A224" i="24"/>
  <c r="A223" i="24"/>
  <c r="A222" i="24"/>
  <c r="A221" i="24"/>
  <c r="A220" i="24"/>
  <c r="A219" i="24"/>
  <c r="A218" i="24"/>
  <c r="A217" i="24"/>
  <c r="A216" i="24"/>
  <c r="A215" i="24"/>
  <c r="A214" i="24"/>
  <c r="A213" i="24"/>
  <c r="A212" i="24"/>
  <c r="A211" i="24"/>
  <c r="A210" i="24"/>
  <c r="A209" i="24"/>
  <c r="A208" i="24"/>
  <c r="A207" i="24"/>
  <c r="A206" i="24"/>
  <c r="A205" i="24"/>
  <c r="A204" i="24"/>
  <c r="A203" i="24"/>
  <c r="A202" i="24"/>
  <c r="A201" i="24"/>
  <c r="A200" i="24"/>
  <c r="A199" i="24"/>
  <c r="A198" i="24"/>
  <c r="A197" i="24"/>
  <c r="A196" i="24"/>
  <c r="A195" i="24"/>
  <c r="A194" i="24"/>
  <c r="A193" i="24"/>
  <c r="A192" i="24"/>
  <c r="A191" i="24"/>
  <c r="A190" i="24"/>
  <c r="A189" i="24"/>
  <c r="A188" i="24"/>
  <c r="A187" i="24"/>
  <c r="A186" i="24"/>
  <c r="A185" i="24"/>
  <c r="A184" i="24"/>
  <c r="A183" i="24"/>
  <c r="A182" i="24"/>
  <c r="A181" i="24"/>
  <c r="A180" i="24"/>
  <c r="A179" i="24"/>
  <c r="A178" i="24"/>
  <c r="A177" i="24"/>
  <c r="A176" i="24"/>
  <c r="A175" i="24"/>
  <c r="A174" i="24"/>
  <c r="A173" i="24"/>
  <c r="A172" i="24"/>
  <c r="A171" i="24"/>
  <c r="A170" i="24"/>
  <c r="A169" i="24"/>
  <c r="A168" i="24"/>
  <c r="A167" i="24"/>
  <c r="A166" i="24"/>
  <c r="A165" i="24"/>
  <c r="A164" i="24"/>
  <c r="A163" i="24"/>
  <c r="A162" i="24"/>
  <c r="A161" i="24"/>
  <c r="A160" i="24"/>
  <c r="A159" i="24"/>
  <c r="A158" i="24"/>
  <c r="A157" i="24"/>
  <c r="A156" i="24"/>
  <c r="A155" i="24"/>
  <c r="A154" i="24"/>
  <c r="A153" i="24"/>
  <c r="A152" i="24"/>
  <c r="A151" i="24"/>
  <c r="A150" i="24"/>
  <c r="A149" i="24"/>
  <c r="A148" i="24"/>
  <c r="A147" i="24"/>
  <c r="A146" i="24"/>
  <c r="A145" i="24"/>
  <c r="A144" i="24"/>
  <c r="A143" i="24"/>
  <c r="A142" i="24"/>
  <c r="A141" i="24"/>
  <c r="A140" i="24"/>
  <c r="A139" i="24"/>
  <c r="A138" i="24"/>
  <c r="A137" i="24"/>
  <c r="A136" i="24"/>
  <c r="A135" i="24"/>
  <c r="A134" i="24"/>
  <c r="A133" i="24"/>
  <c r="A132" i="24"/>
  <c r="A131" i="24"/>
  <c r="A130" i="24"/>
  <c r="A129" i="24"/>
  <c r="A128" i="24"/>
  <c r="A127" i="24"/>
  <c r="A126" i="24"/>
  <c r="A125" i="24"/>
  <c r="A124" i="24"/>
  <c r="A123" i="24"/>
  <c r="A122" i="24"/>
  <c r="A121" i="24"/>
  <c r="A120" i="24"/>
  <c r="A119" i="24"/>
  <c r="A118" i="24"/>
  <c r="A117" i="24"/>
  <c r="A116" i="24"/>
  <c r="A115" i="24"/>
  <c r="A114" i="24"/>
  <c r="A113" i="24"/>
  <c r="A112" i="24"/>
  <c r="A111" i="24"/>
  <c r="A110" i="24"/>
  <c r="A109" i="24"/>
  <c r="A108" i="24"/>
  <c r="A107" i="24"/>
  <c r="A106" i="24"/>
  <c r="A105" i="24"/>
  <c r="A104" i="24"/>
  <c r="A103" i="24"/>
  <c r="A102" i="24"/>
  <c r="A101" i="24"/>
  <c r="A100" i="24"/>
  <c r="A99" i="24"/>
  <c r="A98" i="24"/>
  <c r="A97" i="24"/>
  <c r="A96" i="24"/>
  <c r="A95" i="24"/>
  <c r="A94" i="24"/>
  <c r="A93" i="24"/>
  <c r="A92" i="24"/>
  <c r="A91" i="24"/>
  <c r="A90" i="24"/>
  <c r="A89" i="24"/>
  <c r="A88" i="24"/>
  <c r="A87" i="24"/>
  <c r="A86" i="24"/>
  <c r="A85" i="24"/>
  <c r="A84" i="24"/>
  <c r="A83" i="24"/>
  <c r="A82" i="24"/>
  <c r="A81" i="24"/>
  <c r="A80" i="24"/>
  <c r="A79" i="24"/>
  <c r="A78" i="24"/>
  <c r="A77" i="24"/>
  <c r="A76" i="24"/>
  <c r="A75" i="24"/>
  <c r="A74" i="24"/>
  <c r="A73" i="24"/>
  <c r="A72" i="24"/>
  <c r="A71" i="24"/>
  <c r="A70" i="24"/>
  <c r="A69" i="24"/>
  <c r="A68" i="24"/>
  <c r="A67" i="24"/>
  <c r="A66" i="24"/>
  <c r="A65" i="24"/>
  <c r="A64" i="24"/>
  <c r="A63" i="24"/>
  <c r="A62" i="24"/>
  <c r="A61" i="24"/>
  <c r="A60" i="24"/>
  <c r="A59" i="24"/>
  <c r="A58" i="24"/>
  <c r="A57" i="24"/>
  <c r="A56" i="24"/>
  <c r="A55" i="24"/>
  <c r="A54" i="24"/>
  <c r="A53" i="24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29" i="24"/>
  <c r="A28" i="24"/>
  <c r="A27" i="24"/>
  <c r="A26" i="24"/>
  <c r="A25" i="24"/>
  <c r="A24" i="24"/>
  <c r="A23" i="24"/>
  <c r="A22" i="24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A4" i="24"/>
  <c r="A3" i="24"/>
  <c r="A2" i="24"/>
  <c r="A1" i="2"/>
  <c r="B52" i="25" l="1"/>
  <c r="F52" i="25"/>
  <c r="C52" i="25"/>
</calcChain>
</file>

<file path=xl/sharedStrings.xml><?xml version="1.0" encoding="utf-8"?>
<sst xmlns="http://schemas.openxmlformats.org/spreadsheetml/2006/main" count="8032" uniqueCount="854">
  <si>
    <t>gstin</t>
  </si>
  <si>
    <t>33AABCG8774H1ZF</t>
  </si>
  <si>
    <t>012021</t>
  </si>
  <si>
    <t>B2B</t>
  </si>
  <si>
    <t>11-02-2021</t>
  </si>
  <si>
    <t>fp</t>
  </si>
  <si>
    <t>B2CL</t>
  </si>
  <si>
    <t>filing_typ</t>
  </si>
  <si>
    <t>B2BA</t>
  </si>
  <si>
    <t>gt</t>
  </si>
  <si>
    <t>B2CLA</t>
  </si>
  <si>
    <t>cur_gt</t>
  </si>
  <si>
    <t>B2CS</t>
  </si>
  <si>
    <t>exp</t>
  </si>
  <si>
    <t>B2CSA</t>
  </si>
  <si>
    <t>fil_dt</t>
  </si>
  <si>
    <t>EXP1</t>
  </si>
  <si>
    <t>012022</t>
  </si>
  <si>
    <t>EXP2</t>
  </si>
  <si>
    <t>HSN</t>
  </si>
  <si>
    <t>DOCS</t>
  </si>
  <si>
    <t>10-02-2022</t>
  </si>
  <si>
    <t>b2b</t>
  </si>
  <si>
    <t>022021</t>
  </si>
  <si>
    <t>11-03-2021</t>
  </si>
  <si>
    <t>032021</t>
  </si>
  <si>
    <t>b2ba</t>
  </si>
  <si>
    <t>10-04-2021</t>
  </si>
  <si>
    <t>042020</t>
  </si>
  <si>
    <t>042021</t>
  </si>
  <si>
    <t>11-05-2020</t>
  </si>
  <si>
    <t>expa</t>
  </si>
  <si>
    <t>052020</t>
  </si>
  <si>
    <t>08-05-2021</t>
  </si>
  <si>
    <t>052021</t>
  </si>
  <si>
    <t>06-06-2020</t>
  </si>
  <si>
    <t>b2cs</t>
  </si>
  <si>
    <t>062020</t>
  </si>
  <si>
    <t>08-06-2021</t>
  </si>
  <si>
    <t>062021</t>
  </si>
  <si>
    <t>b2csa</t>
  </si>
  <si>
    <t>07-07-2020</t>
  </si>
  <si>
    <t>072020</t>
  </si>
  <si>
    <t>072021</t>
  </si>
  <si>
    <t>11-07-2021</t>
  </si>
  <si>
    <t>082020</t>
  </si>
  <si>
    <t>01-08-2020</t>
  </si>
  <si>
    <t>082021</t>
  </si>
  <si>
    <t>11-08-2021</t>
  </si>
  <si>
    <t>092020</t>
  </si>
  <si>
    <t>02-09-2020</t>
  </si>
  <si>
    <t>092021</t>
  </si>
  <si>
    <t>11-09-2021</t>
  </si>
  <si>
    <t>102020</t>
  </si>
  <si>
    <t>102021</t>
  </si>
  <si>
    <t>07-10-2020</t>
  </si>
  <si>
    <t>112020</t>
  </si>
  <si>
    <t>13-10-2021</t>
  </si>
  <si>
    <t>112021</t>
  </si>
  <si>
    <t>05-11-2020</t>
  </si>
  <si>
    <t>122020</t>
  </si>
  <si>
    <t>12-11-2021</t>
  </si>
  <si>
    <t>122021</t>
  </si>
  <si>
    <t>02-12-2020</t>
  </si>
  <si>
    <t>sysint_updated</t>
  </si>
  <si>
    <t>10-12-2021</t>
  </si>
  <si>
    <t>09-01-2021</t>
  </si>
  <si>
    <t>11-01-2022</t>
  </si>
  <si>
    <t>Period</t>
  </si>
  <si>
    <t>Financial Year</t>
  </si>
  <si>
    <t>Type of Return</t>
  </si>
  <si>
    <t>Date of  filing</t>
  </si>
  <si>
    <t>Due Date</t>
  </si>
  <si>
    <t>GSTR1</t>
  </si>
  <si>
    <t>20.02.2021</t>
  </si>
  <si>
    <t>err</t>
  </si>
  <si>
    <t>20.03.2021</t>
  </si>
  <si>
    <t>20.04.2021</t>
  </si>
  <si>
    <t>20.05.2020</t>
  </si>
  <si>
    <t>20.05.2021</t>
  </si>
  <si>
    <t>20.06.2020</t>
  </si>
  <si>
    <t>20.06.2021</t>
  </si>
  <si>
    <t>20.07.2020</t>
  </si>
  <si>
    <t>20.07.2021</t>
  </si>
  <si>
    <t>20.08.2020</t>
  </si>
  <si>
    <t>20.08.2021</t>
  </si>
  <si>
    <t>20.09.2020</t>
  </si>
  <si>
    <t>20.09.2021</t>
  </si>
  <si>
    <t>20.10.2020</t>
  </si>
  <si>
    <t>20.10.2021</t>
  </si>
  <si>
    <t>20.11.2020</t>
  </si>
  <si>
    <t>20.11.2021</t>
  </si>
  <si>
    <t>20.12.2020</t>
  </si>
  <si>
    <t>20.12.2021</t>
  </si>
  <si>
    <t>20.01.2021</t>
  </si>
  <si>
    <t>20.01.2022</t>
  </si>
  <si>
    <t>GSTR3B</t>
  </si>
  <si>
    <t>20-02-2021</t>
  </si>
  <si>
    <t>20-03-2021</t>
  </si>
  <si>
    <t>20-04-2021</t>
  </si>
  <si>
    <t>10-05-2020</t>
  </si>
  <si>
    <t>18-01-2021</t>
  </si>
  <si>
    <t>Customer GSTIN</t>
  </si>
  <si>
    <t>Total Invoice Value</t>
  </si>
  <si>
    <t>Type of Invoice</t>
  </si>
  <si>
    <t>Place of Supply</t>
  </si>
  <si>
    <t>Date of Invoice</t>
  </si>
  <si>
    <t>Rcm Applicable</t>
  </si>
  <si>
    <t>Invoice Number</t>
  </si>
  <si>
    <t>Rate</t>
  </si>
  <si>
    <t>Taxable Value</t>
  </si>
  <si>
    <t>IGST</t>
  </si>
  <si>
    <t>CGST</t>
  </si>
  <si>
    <t>SGST</t>
  </si>
  <si>
    <t>CESS</t>
  </si>
  <si>
    <t>Dealer GSTIN</t>
  </si>
  <si>
    <t>Filing Period</t>
  </si>
  <si>
    <t>06AACCV7777L1ZM</t>
  </si>
  <si>
    <t>R</t>
  </si>
  <si>
    <t>06</t>
  </si>
  <si>
    <t>N</t>
  </si>
  <si>
    <t>232</t>
  </si>
  <si>
    <t>24AACCM6133D1ZY</t>
  </si>
  <si>
    <t>SEWOP</t>
  </si>
  <si>
    <t>24</t>
  </si>
  <si>
    <t>228</t>
  </si>
  <si>
    <t>06AAAFP9077E1Z6</t>
  </si>
  <si>
    <t>12-12-2020</t>
  </si>
  <si>
    <t>0193A</t>
  </si>
  <si>
    <t>SEWP</t>
  </si>
  <si>
    <t>212</t>
  </si>
  <si>
    <t>09-02-2021</t>
  </si>
  <si>
    <t>33ALIPS4142C1ZE</t>
  </si>
  <si>
    <t>33</t>
  </si>
  <si>
    <t>10-02-2021</t>
  </si>
  <si>
    <t>EX-07</t>
  </si>
  <si>
    <t>08-03-2021</t>
  </si>
  <si>
    <t>245</t>
  </si>
  <si>
    <t>33AACCI1071L1ZR</t>
  </si>
  <si>
    <t>23-03-2021</t>
  </si>
  <si>
    <t>258</t>
  </si>
  <si>
    <t>259</t>
  </si>
  <si>
    <t>33AADCC6814E1Z2</t>
  </si>
  <si>
    <t>253</t>
  </si>
  <si>
    <t>07-05-2020</t>
  </si>
  <si>
    <t>21</t>
  </si>
  <si>
    <t>20-04-2020</t>
  </si>
  <si>
    <t>14</t>
  </si>
  <si>
    <t>28-05-2020</t>
  </si>
  <si>
    <t>EX-01</t>
  </si>
  <si>
    <t>EX-02</t>
  </si>
  <si>
    <t>48</t>
  </si>
  <si>
    <t>32</t>
  </si>
  <si>
    <t>16-06-2020</t>
  </si>
  <si>
    <t>46</t>
  </si>
  <si>
    <t>47</t>
  </si>
  <si>
    <t>53</t>
  </si>
  <si>
    <t>56</t>
  </si>
  <si>
    <t>54</t>
  </si>
  <si>
    <t>55</t>
  </si>
  <si>
    <t>29</t>
  </si>
  <si>
    <t>45</t>
  </si>
  <si>
    <t>84</t>
  </si>
  <si>
    <t>10-07-2020</t>
  </si>
  <si>
    <t>74</t>
  </si>
  <si>
    <t>66</t>
  </si>
  <si>
    <t>75</t>
  </si>
  <si>
    <t>65</t>
  </si>
  <si>
    <t>86</t>
  </si>
  <si>
    <t>77</t>
  </si>
  <si>
    <t>106</t>
  </si>
  <si>
    <t>96</t>
  </si>
  <si>
    <t>97</t>
  </si>
  <si>
    <t>25-08-2020</t>
  </si>
  <si>
    <t>112</t>
  </si>
  <si>
    <t>13-08-2020</t>
  </si>
  <si>
    <t>EX-03</t>
  </si>
  <si>
    <t>111</t>
  </si>
  <si>
    <t>110</t>
  </si>
  <si>
    <t>27</t>
  </si>
  <si>
    <t>88</t>
  </si>
  <si>
    <t>27-08-2020</t>
  </si>
  <si>
    <t>118</t>
  </si>
  <si>
    <t>119</t>
  </si>
  <si>
    <t>117</t>
  </si>
  <si>
    <t>120</t>
  </si>
  <si>
    <t>123</t>
  </si>
  <si>
    <t>122</t>
  </si>
  <si>
    <t>18-09-2020</t>
  </si>
  <si>
    <t>133</t>
  </si>
  <si>
    <t>08-09-2020</t>
  </si>
  <si>
    <t>125</t>
  </si>
  <si>
    <t>EX-04</t>
  </si>
  <si>
    <t>EX-05</t>
  </si>
  <si>
    <t>157</t>
  </si>
  <si>
    <t>158</t>
  </si>
  <si>
    <t>23-10-2020</t>
  </si>
  <si>
    <t>163</t>
  </si>
  <si>
    <t>14-10-2020</t>
  </si>
  <si>
    <t>EX-06</t>
  </si>
  <si>
    <t>180</t>
  </si>
  <si>
    <t>161</t>
  </si>
  <si>
    <t>178</t>
  </si>
  <si>
    <t>175</t>
  </si>
  <si>
    <t>170</t>
  </si>
  <si>
    <t>171</t>
  </si>
  <si>
    <t>190</t>
  </si>
  <si>
    <t>191</t>
  </si>
  <si>
    <t>192</t>
  </si>
  <si>
    <t>193</t>
  </si>
  <si>
    <t>194</t>
  </si>
  <si>
    <t>196</t>
  </si>
  <si>
    <t>29-12-2020</t>
  </si>
  <si>
    <t>204</t>
  </si>
  <si>
    <t>195</t>
  </si>
  <si>
    <t>202</t>
  </si>
  <si>
    <t>205</t>
  </si>
  <si>
    <t>214</t>
  </si>
  <si>
    <t>215</t>
  </si>
  <si>
    <t>216</t>
  </si>
  <si>
    <t>217</t>
  </si>
  <si>
    <t>208</t>
  </si>
  <si>
    <t>209</t>
  </si>
  <si>
    <t>207</t>
  </si>
  <si>
    <t>Old Invoice Number</t>
  </si>
  <si>
    <t>Old Invoice Date</t>
  </si>
  <si>
    <t>Invoice Date</t>
  </si>
  <si>
    <t>RCM Applicability</t>
  </si>
  <si>
    <t>Diff % Tax Rate</t>
  </si>
  <si>
    <t>Invoice Type</t>
  </si>
  <si>
    <t>212A</t>
  </si>
  <si>
    <t>Supply Type</t>
  </si>
  <si>
    <t>E-Commerce Supply</t>
  </si>
  <si>
    <t>Differential Tax Rate</t>
  </si>
  <si>
    <t>INTRA</t>
  </si>
  <si>
    <t>OE</t>
  </si>
  <si>
    <t>Original Month</t>
  </si>
  <si>
    <t>E-Comerce Supply?</t>
  </si>
  <si>
    <t>Export Type</t>
  </si>
  <si>
    <t>Invoice Value</t>
  </si>
  <si>
    <t>Port Code</t>
  </si>
  <si>
    <t>Shipping Bill Number</t>
  </si>
  <si>
    <t>Shipping Bill Date</t>
  </si>
  <si>
    <t>WPAY</t>
  </si>
  <si>
    <t>206</t>
  </si>
  <si>
    <t>INMAA1</t>
  </si>
  <si>
    <t>7755448</t>
  </si>
  <si>
    <t>07-01-2021</t>
  </si>
  <si>
    <t>08-01-2021</t>
  </si>
  <si>
    <t>7781029</t>
  </si>
  <si>
    <t>7842936</t>
  </si>
  <si>
    <t>12-01-2021</t>
  </si>
  <si>
    <t>210</t>
  </si>
  <si>
    <t>7842870</t>
  </si>
  <si>
    <t>211</t>
  </si>
  <si>
    <t>INKAT1</t>
  </si>
  <si>
    <t>7842986</t>
  </si>
  <si>
    <t>213</t>
  </si>
  <si>
    <t>7827571</t>
  </si>
  <si>
    <t>11-01-2021</t>
  </si>
  <si>
    <t>7842883</t>
  </si>
  <si>
    <t>7956606</t>
  </si>
  <si>
    <t>16-01-2021</t>
  </si>
  <si>
    <t>7956963</t>
  </si>
  <si>
    <t>8004714</t>
  </si>
  <si>
    <t>19-01-2021</t>
  </si>
  <si>
    <t>221</t>
  </si>
  <si>
    <t>INMAA4</t>
  </si>
  <si>
    <t>8272777</t>
  </si>
  <si>
    <t>30-01-2021</t>
  </si>
  <si>
    <t>WOPAY</t>
  </si>
  <si>
    <t>05-01-2021</t>
  </si>
  <si>
    <t>7732201</t>
  </si>
  <si>
    <t>200</t>
  </si>
  <si>
    <t>INNSA1</t>
  </si>
  <si>
    <t>220</t>
  </si>
  <si>
    <t>222</t>
  </si>
  <si>
    <t>223</t>
  </si>
  <si>
    <t>224</t>
  </si>
  <si>
    <t>225</t>
  </si>
  <si>
    <t>227</t>
  </si>
  <si>
    <t>230</t>
  </si>
  <si>
    <t>226</t>
  </si>
  <si>
    <t>231</t>
  </si>
  <si>
    <t>8329369</t>
  </si>
  <si>
    <t>01-02-2021</t>
  </si>
  <si>
    <t>8331336</t>
  </si>
  <si>
    <t>8331358</t>
  </si>
  <si>
    <t>8331633</t>
  </si>
  <si>
    <t>8388170</t>
  </si>
  <si>
    <t>04-02-2021</t>
  </si>
  <si>
    <t>8511996</t>
  </si>
  <si>
    <t>229</t>
  </si>
  <si>
    <t>8556876</t>
  </si>
  <si>
    <t>8557148</t>
  </si>
  <si>
    <t>8698779</t>
  </si>
  <si>
    <t>17-02-2021</t>
  </si>
  <si>
    <t>218</t>
  </si>
  <si>
    <t>8620922</t>
  </si>
  <si>
    <t>13-02-2021</t>
  </si>
  <si>
    <t>8367781</t>
  </si>
  <si>
    <t>03-02-2021</t>
  </si>
  <si>
    <t>8556915</t>
  </si>
  <si>
    <t>233</t>
  </si>
  <si>
    <t>8818301</t>
  </si>
  <si>
    <t>22-02-2021</t>
  </si>
  <si>
    <t>235</t>
  </si>
  <si>
    <t>8812100</t>
  </si>
  <si>
    <t>21-02-2021</t>
  </si>
  <si>
    <t>236</t>
  </si>
  <si>
    <t>19-02-2021</t>
  </si>
  <si>
    <t>8812117</t>
  </si>
  <si>
    <t>239</t>
  </si>
  <si>
    <t>26-02-2021</t>
  </si>
  <si>
    <t>8963689</t>
  </si>
  <si>
    <t>8778787</t>
  </si>
  <si>
    <t>219</t>
  </si>
  <si>
    <t>INKPK6</t>
  </si>
  <si>
    <t>8401296</t>
  </si>
  <si>
    <t>246</t>
  </si>
  <si>
    <t>9362355</t>
  </si>
  <si>
    <t>15-03-2021</t>
  </si>
  <si>
    <t>247</t>
  </si>
  <si>
    <t>9316023</t>
  </si>
  <si>
    <t>12-03-2021</t>
  </si>
  <si>
    <t>248</t>
  </si>
  <si>
    <t>9385570</t>
  </si>
  <si>
    <t>16-03-2021</t>
  </si>
  <si>
    <t>249</t>
  </si>
  <si>
    <t>9420415</t>
  </si>
  <si>
    <t>17-03-2021</t>
  </si>
  <si>
    <t>250</t>
  </si>
  <si>
    <t>01-04-2021</t>
  </si>
  <si>
    <t>251</t>
  </si>
  <si>
    <t>INTUT1</t>
  </si>
  <si>
    <t>9419832</t>
  </si>
  <si>
    <t>252</t>
  </si>
  <si>
    <t>9472931</t>
  </si>
  <si>
    <t>19-03-2021</t>
  </si>
  <si>
    <t>254</t>
  </si>
  <si>
    <t>INTVT6</t>
  </si>
  <si>
    <t>9537066</t>
  </si>
  <si>
    <t>22-03-2021</t>
  </si>
  <si>
    <t>255</t>
  </si>
  <si>
    <t>9577918</t>
  </si>
  <si>
    <t>256</t>
  </si>
  <si>
    <t>9578907</t>
  </si>
  <si>
    <t>257</t>
  </si>
  <si>
    <t>9576758</t>
  </si>
  <si>
    <t>260</t>
  </si>
  <si>
    <t>9615962</t>
  </si>
  <si>
    <t>24-03-2021</t>
  </si>
  <si>
    <t>261</t>
  </si>
  <si>
    <t>9705222</t>
  </si>
  <si>
    <t>27-03-2021</t>
  </si>
  <si>
    <t>262</t>
  </si>
  <si>
    <t>9630839</t>
  </si>
  <si>
    <t>25-03-2021</t>
  </si>
  <si>
    <t>263</t>
  </si>
  <si>
    <t>9774638</t>
  </si>
  <si>
    <t>31-03-2021</t>
  </si>
  <si>
    <t>264</t>
  </si>
  <si>
    <t>9770962</t>
  </si>
  <si>
    <t>265</t>
  </si>
  <si>
    <t>9762206</t>
  </si>
  <si>
    <t>30-03-2021</t>
  </si>
  <si>
    <t>266</t>
  </si>
  <si>
    <t>9803069</t>
  </si>
  <si>
    <t>267</t>
  </si>
  <si>
    <t>269</t>
  </si>
  <si>
    <t>234</t>
  </si>
  <si>
    <t>8814607</t>
  </si>
  <si>
    <t>237</t>
  </si>
  <si>
    <t>9024602</t>
  </si>
  <si>
    <t>01-03-2021</t>
  </si>
  <si>
    <t>238</t>
  </si>
  <si>
    <t>9209172</t>
  </si>
  <si>
    <t>240</t>
  </si>
  <si>
    <t>9094780</t>
  </si>
  <si>
    <t>04-03-2021</t>
  </si>
  <si>
    <t>241</t>
  </si>
  <si>
    <t>02-03-2021</t>
  </si>
  <si>
    <t>9059453</t>
  </si>
  <si>
    <t>242</t>
  </si>
  <si>
    <t>9120978</t>
  </si>
  <si>
    <t>243</t>
  </si>
  <si>
    <t>9166313</t>
  </si>
  <si>
    <t>06-03-2021</t>
  </si>
  <si>
    <t>244</t>
  </si>
  <si>
    <t>9139987</t>
  </si>
  <si>
    <t>05-03-2021</t>
  </si>
  <si>
    <t>1</t>
  </si>
  <si>
    <t>2425327</t>
  </si>
  <si>
    <t>17-04-2020</t>
  </si>
  <si>
    <t>10</t>
  </si>
  <si>
    <t>2512969</t>
  </si>
  <si>
    <t>29-04-2020</t>
  </si>
  <si>
    <t>11</t>
  </si>
  <si>
    <t>2512797</t>
  </si>
  <si>
    <t>12</t>
  </si>
  <si>
    <t>2476153</t>
  </si>
  <si>
    <t>25-04-2020</t>
  </si>
  <si>
    <t>15</t>
  </si>
  <si>
    <t>2481640</t>
  </si>
  <si>
    <t>2</t>
  </si>
  <si>
    <t>2425383</t>
  </si>
  <si>
    <t>3</t>
  </si>
  <si>
    <t>2453497</t>
  </si>
  <si>
    <t>22-04-2020</t>
  </si>
  <si>
    <t>5</t>
  </si>
  <si>
    <t>2450598</t>
  </si>
  <si>
    <t>21-04-2020</t>
  </si>
  <si>
    <t>6</t>
  </si>
  <si>
    <t>2448875</t>
  </si>
  <si>
    <t>7</t>
  </si>
  <si>
    <t>2449157</t>
  </si>
  <si>
    <t>8</t>
  </si>
  <si>
    <t>2450656</t>
  </si>
  <si>
    <t>9</t>
  </si>
  <si>
    <t>2435611</t>
  </si>
  <si>
    <t>19-04-2020</t>
  </si>
  <si>
    <t>4</t>
  </si>
  <si>
    <t>2442768</t>
  </si>
  <si>
    <t>13</t>
  </si>
  <si>
    <t>17</t>
  </si>
  <si>
    <t>18</t>
  </si>
  <si>
    <t>19</t>
  </si>
  <si>
    <t>1490400</t>
  </si>
  <si>
    <t>30-04-2021</t>
  </si>
  <si>
    <t>22</t>
  </si>
  <si>
    <t>23</t>
  </si>
  <si>
    <t>25</t>
  </si>
  <si>
    <t>268</t>
  </si>
  <si>
    <t>9828766</t>
  </si>
  <si>
    <t>INSNF6</t>
  </si>
  <si>
    <t>22-04-2021</t>
  </si>
  <si>
    <t>16</t>
  </si>
  <si>
    <t>20</t>
  </si>
  <si>
    <t>26</t>
  </si>
  <si>
    <t>2563132</t>
  </si>
  <si>
    <t>05-05-2020</t>
  </si>
  <si>
    <t>2536663</t>
  </si>
  <si>
    <t>02-05-2020</t>
  </si>
  <si>
    <t>2536662</t>
  </si>
  <si>
    <t>2577469</t>
  </si>
  <si>
    <t>2711111</t>
  </si>
  <si>
    <t>18-05-2020</t>
  </si>
  <si>
    <t>2728218</t>
  </si>
  <si>
    <t>19-05-2020</t>
  </si>
  <si>
    <t>2728258</t>
  </si>
  <si>
    <t>2728255</t>
  </si>
  <si>
    <t>2882509</t>
  </si>
  <si>
    <t>28</t>
  </si>
  <si>
    <t>2879295</t>
  </si>
  <si>
    <t>2884397</t>
  </si>
  <si>
    <t>30</t>
  </si>
  <si>
    <t>2884343</t>
  </si>
  <si>
    <t>34</t>
  </si>
  <si>
    <t>37</t>
  </si>
  <si>
    <t>38</t>
  </si>
  <si>
    <t>39</t>
  </si>
  <si>
    <t>40</t>
  </si>
  <si>
    <t>41</t>
  </si>
  <si>
    <t>42</t>
  </si>
  <si>
    <t>43</t>
  </si>
  <si>
    <t>44</t>
  </si>
  <si>
    <t>31</t>
  </si>
  <si>
    <t>35</t>
  </si>
  <si>
    <t>36</t>
  </si>
  <si>
    <t>2982913</t>
  </si>
  <si>
    <t>03-06-2020</t>
  </si>
  <si>
    <t>14-05-2020</t>
  </si>
  <si>
    <t>2987579</t>
  </si>
  <si>
    <t>2990961</t>
  </si>
  <si>
    <t>04-06-2020</t>
  </si>
  <si>
    <t>2964995</t>
  </si>
  <si>
    <t>02-06-2020</t>
  </si>
  <si>
    <t>2964923</t>
  </si>
  <si>
    <t>3105510</t>
  </si>
  <si>
    <t>10-06-2020</t>
  </si>
  <si>
    <t>3054994</t>
  </si>
  <si>
    <t>08-06-2020</t>
  </si>
  <si>
    <t>3055364</t>
  </si>
  <si>
    <t>3126270</t>
  </si>
  <si>
    <t>11-06-2020</t>
  </si>
  <si>
    <t>3201466</t>
  </si>
  <si>
    <t>3206142</t>
  </si>
  <si>
    <t>3195910</t>
  </si>
  <si>
    <t>3199152</t>
  </si>
  <si>
    <t>3241957</t>
  </si>
  <si>
    <t>17-06-2020</t>
  </si>
  <si>
    <t>3240327</t>
  </si>
  <si>
    <t>3242673</t>
  </si>
  <si>
    <t>49</t>
  </si>
  <si>
    <t>3256951</t>
  </si>
  <si>
    <t>18-06-2020</t>
  </si>
  <si>
    <t>50</t>
  </si>
  <si>
    <t>3257039</t>
  </si>
  <si>
    <t>51</t>
  </si>
  <si>
    <t>3314466</t>
  </si>
  <si>
    <t>20-06-2020</t>
  </si>
  <si>
    <t>52</t>
  </si>
  <si>
    <t>3314573</t>
  </si>
  <si>
    <t>3396536</t>
  </si>
  <si>
    <t>24-06-2020</t>
  </si>
  <si>
    <t>3396761</t>
  </si>
  <si>
    <t>3396602</t>
  </si>
  <si>
    <t>3396528</t>
  </si>
  <si>
    <t>57</t>
  </si>
  <si>
    <t>3382215</t>
  </si>
  <si>
    <t>61</t>
  </si>
  <si>
    <t>63</t>
  </si>
  <si>
    <t>64</t>
  </si>
  <si>
    <t>67</t>
  </si>
  <si>
    <t>68</t>
  </si>
  <si>
    <t>69</t>
  </si>
  <si>
    <t>70</t>
  </si>
  <si>
    <t>58</t>
  </si>
  <si>
    <t>62</t>
  </si>
  <si>
    <t>3587823</t>
  </si>
  <si>
    <t>03-07-2020</t>
  </si>
  <si>
    <t>59</t>
  </si>
  <si>
    <t>3586173</t>
  </si>
  <si>
    <t>60</t>
  </si>
  <si>
    <t>02-07-2020</t>
  </si>
  <si>
    <t>3573771</t>
  </si>
  <si>
    <t>3710088</t>
  </si>
  <si>
    <t>09-07-2020</t>
  </si>
  <si>
    <t>3690447</t>
  </si>
  <si>
    <t>08-07-2020</t>
  </si>
  <si>
    <t>3718385</t>
  </si>
  <si>
    <t>3718421</t>
  </si>
  <si>
    <t>3718456</t>
  </si>
  <si>
    <t>3718485</t>
  </si>
  <si>
    <t>71</t>
  </si>
  <si>
    <t>3742867</t>
  </si>
  <si>
    <t>72</t>
  </si>
  <si>
    <t>3742892</t>
  </si>
  <si>
    <t>76</t>
  </si>
  <si>
    <t>3886069</t>
  </si>
  <si>
    <t>17-07-2020</t>
  </si>
  <si>
    <t>3955244</t>
  </si>
  <si>
    <t>21-07-2020</t>
  </si>
  <si>
    <t>79</t>
  </si>
  <si>
    <t>3984033</t>
  </si>
  <si>
    <t>22-07-2020</t>
  </si>
  <si>
    <t>80</t>
  </si>
  <si>
    <t>4012260</t>
  </si>
  <si>
    <t>23-07-2020</t>
  </si>
  <si>
    <t>81</t>
  </si>
  <si>
    <t>4124131</t>
  </si>
  <si>
    <t>28-07-2020</t>
  </si>
  <si>
    <t>82</t>
  </si>
  <si>
    <t>4131536</t>
  </si>
  <si>
    <t>83</t>
  </si>
  <si>
    <t>4128381</t>
  </si>
  <si>
    <t>85</t>
  </si>
  <si>
    <t>4128417</t>
  </si>
  <si>
    <t>4130639</t>
  </si>
  <si>
    <t>73</t>
  </si>
  <si>
    <t>78</t>
  </si>
  <si>
    <t>3981364</t>
  </si>
  <si>
    <t>100</t>
  </si>
  <si>
    <t>101</t>
  </si>
  <si>
    <t>102</t>
  </si>
  <si>
    <t>103</t>
  </si>
  <si>
    <t>104</t>
  </si>
  <si>
    <t>87</t>
  </si>
  <si>
    <t>89</t>
  </si>
  <si>
    <t>90</t>
  </si>
  <si>
    <t>91</t>
  </si>
  <si>
    <t>92</t>
  </si>
  <si>
    <t>93</t>
  </si>
  <si>
    <t>94</t>
  </si>
  <si>
    <t>95</t>
  </si>
  <si>
    <t>98</t>
  </si>
  <si>
    <t>99</t>
  </si>
  <si>
    <t>4491812</t>
  </si>
  <si>
    <t>14-08-2020</t>
  </si>
  <si>
    <t>4536701</t>
  </si>
  <si>
    <t>18-08-2020</t>
  </si>
  <si>
    <t>19-08-2020</t>
  </si>
  <si>
    <t>4576260</t>
  </si>
  <si>
    <t>4687523</t>
  </si>
  <si>
    <t>105</t>
  </si>
  <si>
    <t>4657509</t>
  </si>
  <si>
    <t>24-08-2020</t>
  </si>
  <si>
    <t>4657395</t>
  </si>
  <si>
    <t>107</t>
  </si>
  <si>
    <t>4657400</t>
  </si>
  <si>
    <t>108</t>
  </si>
  <si>
    <t>4699323</t>
  </si>
  <si>
    <t>109</t>
  </si>
  <si>
    <t>4685155</t>
  </si>
  <si>
    <t>4694503</t>
  </si>
  <si>
    <t>113</t>
  </si>
  <si>
    <t>4725473</t>
  </si>
  <si>
    <t>26-08-2020</t>
  </si>
  <si>
    <t>114</t>
  </si>
  <si>
    <t>4724207</t>
  </si>
  <si>
    <t>4478096</t>
  </si>
  <si>
    <t>4657540</t>
  </si>
  <si>
    <t>4411383</t>
  </si>
  <si>
    <t>11-08-2020</t>
  </si>
  <si>
    <t>4230667</t>
  </si>
  <si>
    <t>02-08-2020</t>
  </si>
  <si>
    <t>4227763</t>
  </si>
  <si>
    <t>4226855</t>
  </si>
  <si>
    <t>4308403</t>
  </si>
  <si>
    <t>06-08-2020</t>
  </si>
  <si>
    <t>4419163</t>
  </si>
  <si>
    <t>4433454</t>
  </si>
  <si>
    <t>12-08-2020</t>
  </si>
  <si>
    <t>4433472</t>
  </si>
  <si>
    <t>4462043</t>
  </si>
  <si>
    <t>4458558</t>
  </si>
  <si>
    <t>4537602</t>
  </si>
  <si>
    <t>4492846</t>
  </si>
  <si>
    <t>115</t>
  </si>
  <si>
    <t>116</t>
  </si>
  <si>
    <t>124</t>
  </si>
  <si>
    <t>127</t>
  </si>
  <si>
    <t>121</t>
  </si>
  <si>
    <t>126</t>
  </si>
  <si>
    <t>130</t>
  </si>
  <si>
    <t>131</t>
  </si>
  <si>
    <t>5040096</t>
  </si>
  <si>
    <t>4753019</t>
  </si>
  <si>
    <t>4752703</t>
  </si>
  <si>
    <t>4914022</t>
  </si>
  <si>
    <t>5023593</t>
  </si>
  <si>
    <t>5040181</t>
  </si>
  <si>
    <t>5052158</t>
  </si>
  <si>
    <t>09-09-2020</t>
  </si>
  <si>
    <t>5072693</t>
  </si>
  <si>
    <t>128</t>
  </si>
  <si>
    <t>5072653</t>
  </si>
  <si>
    <t>129</t>
  </si>
  <si>
    <t>11-09-2020</t>
  </si>
  <si>
    <t>5122535</t>
  </si>
  <si>
    <t>5184371</t>
  </si>
  <si>
    <t>15-09-2020</t>
  </si>
  <si>
    <t>5280939</t>
  </si>
  <si>
    <t>132</t>
  </si>
  <si>
    <t>5281077</t>
  </si>
  <si>
    <t>135</t>
  </si>
  <si>
    <t>5341670</t>
  </si>
  <si>
    <t>22-09-2020</t>
  </si>
  <si>
    <t>136</t>
  </si>
  <si>
    <t>5416880</t>
  </si>
  <si>
    <t>24-09-2020</t>
  </si>
  <si>
    <t>137</t>
  </si>
  <si>
    <t>5417009</t>
  </si>
  <si>
    <t>138</t>
  </si>
  <si>
    <t>5417084</t>
  </si>
  <si>
    <t>134</t>
  </si>
  <si>
    <t>140</t>
  </si>
  <si>
    <t>147</t>
  </si>
  <si>
    <t>148</t>
  </si>
  <si>
    <t>149</t>
  </si>
  <si>
    <t>153</t>
  </si>
  <si>
    <t>154</t>
  </si>
  <si>
    <t>155</t>
  </si>
  <si>
    <t>156</t>
  </si>
  <si>
    <t>159</t>
  </si>
  <si>
    <t>141</t>
  </si>
  <si>
    <t>142</t>
  </si>
  <si>
    <t>143</t>
  </si>
  <si>
    <t>145</t>
  </si>
  <si>
    <t>146</t>
  </si>
  <si>
    <t>160</t>
  </si>
  <si>
    <t>17-10-2020</t>
  </si>
  <si>
    <t>6019208</t>
  </si>
  <si>
    <t>21-10-2020</t>
  </si>
  <si>
    <t>22-10-2020</t>
  </si>
  <si>
    <t>6072008</t>
  </si>
  <si>
    <t>162</t>
  </si>
  <si>
    <t>6074919</t>
  </si>
  <si>
    <t>164</t>
  </si>
  <si>
    <t>27-10-2020</t>
  </si>
  <si>
    <t>6173267</t>
  </si>
  <si>
    <t>28-10-2020</t>
  </si>
  <si>
    <t>165</t>
  </si>
  <si>
    <t>6222055</t>
  </si>
  <si>
    <t>30-10-2020</t>
  </si>
  <si>
    <t>5264267</t>
  </si>
  <si>
    <t>5438706</t>
  </si>
  <si>
    <t>25-09-2020</t>
  </si>
  <si>
    <t>5482014</t>
  </si>
  <si>
    <t>28-09-2020</t>
  </si>
  <si>
    <t>5582530</t>
  </si>
  <si>
    <t>01-10-2020</t>
  </si>
  <si>
    <t>5550322</t>
  </si>
  <si>
    <t>30-09-2020</t>
  </si>
  <si>
    <t>5550369</t>
  </si>
  <si>
    <t>144</t>
  </si>
  <si>
    <t>5582807</t>
  </si>
  <si>
    <t>5587573</t>
  </si>
  <si>
    <t>5578334</t>
  </si>
  <si>
    <t>5633014</t>
  </si>
  <si>
    <t>05-10-2020</t>
  </si>
  <si>
    <t>5576442</t>
  </si>
  <si>
    <t>5676489</t>
  </si>
  <si>
    <t>06-10-2020</t>
  </si>
  <si>
    <t>151</t>
  </si>
  <si>
    <t>5784617</t>
  </si>
  <si>
    <t>12-10-2020</t>
  </si>
  <si>
    <t>152</t>
  </si>
  <si>
    <t>5855612</t>
  </si>
  <si>
    <t>5853009</t>
  </si>
  <si>
    <t>5855620</t>
  </si>
  <si>
    <t>5888067</t>
  </si>
  <si>
    <t>15-10-2020</t>
  </si>
  <si>
    <t>5869201</t>
  </si>
  <si>
    <t>5888074</t>
  </si>
  <si>
    <t>5888086</t>
  </si>
  <si>
    <t>5888145</t>
  </si>
  <si>
    <t>166</t>
  </si>
  <si>
    <t>168</t>
  </si>
  <si>
    <t>169</t>
  </si>
  <si>
    <t>172</t>
  </si>
  <si>
    <t>174</t>
  </si>
  <si>
    <t>177</t>
  </si>
  <si>
    <t>181</t>
  </si>
  <si>
    <t>167</t>
  </si>
  <si>
    <t>173</t>
  </si>
  <si>
    <t>179</t>
  </si>
  <si>
    <t>6380794</t>
  </si>
  <si>
    <t>06-11-2020</t>
  </si>
  <si>
    <t>6452635</t>
  </si>
  <si>
    <t>09-11-2020</t>
  </si>
  <si>
    <t>6452797</t>
  </si>
  <si>
    <t>6453062</t>
  </si>
  <si>
    <t>6633362</t>
  </si>
  <si>
    <t>19-11-2020</t>
  </si>
  <si>
    <t>6636500</t>
  </si>
  <si>
    <t>6634658</t>
  </si>
  <si>
    <t>176</t>
  </si>
  <si>
    <t>6698591</t>
  </si>
  <si>
    <t>23-11-2020</t>
  </si>
  <si>
    <t>6672469</t>
  </si>
  <si>
    <t>20-11-2020</t>
  </si>
  <si>
    <t>6672455</t>
  </si>
  <si>
    <t>6824570</t>
  </si>
  <si>
    <t>27-11-2020</t>
  </si>
  <si>
    <t>6859120</t>
  </si>
  <si>
    <t>30-11-2020</t>
  </si>
  <si>
    <t>182</t>
  </si>
  <si>
    <t>183</t>
  </si>
  <si>
    <t>184</t>
  </si>
  <si>
    <t>186</t>
  </si>
  <si>
    <t>187</t>
  </si>
  <si>
    <t>188</t>
  </si>
  <si>
    <t>189</t>
  </si>
  <si>
    <t>197</t>
  </si>
  <si>
    <t>198</t>
  </si>
  <si>
    <t>199</t>
  </si>
  <si>
    <t>185</t>
  </si>
  <si>
    <t>6972642</t>
  </si>
  <si>
    <t>04-12-2020</t>
  </si>
  <si>
    <t>6992264</t>
  </si>
  <si>
    <t>6993637</t>
  </si>
  <si>
    <t>6994121</t>
  </si>
  <si>
    <t>07-12-2020</t>
  </si>
  <si>
    <t>7047907</t>
  </si>
  <si>
    <t>7215520</t>
  </si>
  <si>
    <t>15-12-2020</t>
  </si>
  <si>
    <t>7369456</t>
  </si>
  <si>
    <t>21-12-2020</t>
  </si>
  <si>
    <t>7369247</t>
  </si>
  <si>
    <t>7426327</t>
  </si>
  <si>
    <t>24-12-2020</t>
  </si>
  <si>
    <t>7439804</t>
  </si>
  <si>
    <t>7426355</t>
  </si>
  <si>
    <t>203</t>
  </si>
  <si>
    <t>7546182</t>
  </si>
  <si>
    <t>6992329</t>
  </si>
  <si>
    <t>7171806</t>
  </si>
  <si>
    <t>7165557</t>
  </si>
  <si>
    <t>7087608</t>
  </si>
  <si>
    <t>09-12-2020</t>
  </si>
  <si>
    <t>11-12-2020</t>
  </si>
  <si>
    <t>7156559</t>
  </si>
  <si>
    <t>7154419</t>
  </si>
  <si>
    <t>201</t>
  </si>
  <si>
    <t>7446650</t>
  </si>
  <si>
    <t>9813461</t>
  </si>
  <si>
    <t>1300671</t>
  </si>
  <si>
    <t>02-02-2021</t>
  </si>
  <si>
    <t>Description</t>
  </si>
  <si>
    <t>S No</t>
  </si>
  <si>
    <t>HSN Code</t>
  </si>
  <si>
    <t>UQC</t>
  </si>
  <si>
    <t>QTY</t>
  </si>
  <si>
    <t>Value</t>
  </si>
  <si>
    <t>3004</t>
  </si>
  <si>
    <t>PHARMA</t>
  </si>
  <si>
    <t>NOS</t>
  </si>
  <si>
    <t>62142010</t>
  </si>
  <si>
    <t>MEIS SCRIPT</t>
  </si>
  <si>
    <t>PHARMACY</t>
  </si>
  <si>
    <t>30040000</t>
  </si>
  <si>
    <t>Pharma</t>
  </si>
  <si>
    <t>1819000</t>
  </si>
  <si>
    <t>Cartoon</t>
  </si>
  <si>
    <t>4819</t>
  </si>
  <si>
    <t>CARTON</t>
  </si>
  <si>
    <t>pharma</t>
  </si>
  <si>
    <t>PACKING MATERIAL</t>
  </si>
  <si>
    <t>MEIS</t>
  </si>
  <si>
    <t>packaing material</t>
  </si>
  <si>
    <t>PACKING</t>
  </si>
  <si>
    <t>GSTIN</t>
  </si>
  <si>
    <t>3.1 (a) Taxable Supplies</t>
  </si>
  <si>
    <t>3.1 (b) Zero Rated Supplies</t>
  </si>
  <si>
    <t>3.1 (c) Nil Rated, Exempted Supplies</t>
  </si>
  <si>
    <t>3.1 (d) RCM INWARD Supplies</t>
  </si>
  <si>
    <t>3.1 (e) Non GST Supplies</t>
  </si>
  <si>
    <t>Supplies made to unregistered Persons</t>
  </si>
  <si>
    <t>Supplies made to Composition Taxable Persons</t>
  </si>
  <si>
    <t>Supplies made to UIN HOLDERS</t>
  </si>
  <si>
    <t xml:space="preserve">ITC Net </t>
  </si>
  <si>
    <t>Interest Payable</t>
  </si>
  <si>
    <t>Late Fees</t>
  </si>
  <si>
    <t>Cash paid Total</t>
  </si>
  <si>
    <t>IGST Demand Adjusted</t>
  </si>
  <si>
    <t>CGST ITC Utilisation</t>
  </si>
  <si>
    <t>SGST ITC Utilisation</t>
  </si>
  <si>
    <t>CESS ITC Utilisation</t>
  </si>
  <si>
    <t>Fy 2020-21</t>
  </si>
  <si>
    <t>ITC Eligible IMPG</t>
  </si>
  <si>
    <t>ITC Eligible IMPS</t>
  </si>
  <si>
    <t>ITC Eligible ISRC</t>
  </si>
  <si>
    <t>ITC Eligible ISD</t>
  </si>
  <si>
    <t>ITC Eligible OTH</t>
  </si>
  <si>
    <t>ITC Reversed RUL</t>
  </si>
  <si>
    <t>ITC Reversed OTH</t>
  </si>
  <si>
    <t>Ineligible ITC  RUL</t>
  </si>
  <si>
    <t>Ineligible ITC  OTH</t>
  </si>
  <si>
    <t>Cash paid</t>
  </si>
  <si>
    <t>TYPE</t>
  </si>
  <si>
    <t>PERIOD</t>
  </si>
  <si>
    <t>f</t>
  </si>
  <si>
    <t>Row Labels</t>
  </si>
  <si>
    <t>(blank)</t>
  </si>
  <si>
    <t>Grand Total</t>
  </si>
  <si>
    <t>Sum of Taxable Value</t>
  </si>
  <si>
    <t>Sum of IGST</t>
  </si>
  <si>
    <t>Sum of CGST</t>
  </si>
  <si>
    <t>Sum of SGST</t>
  </si>
  <si>
    <t>Sum of CESS</t>
  </si>
  <si>
    <t>GSTR1 VS GSTR3B</t>
  </si>
  <si>
    <t>INVOICE INSERT IN MAY 2020</t>
  </si>
  <si>
    <t>RCM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</si>
</sst>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yyyy\-mm\-dd\ h:mm:ss"/>
  </numFmts>
  <fonts count="4" x14ac:knownFonts="1"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6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2" borderId="0" xfId="0" applyFill="1"/>
    <xf numFmtId="14" fontId="0" fillId="0" borderId="0" xfId="0" applyNumberFormat="1"/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43" fontId="0" fillId="0" borderId="0" xfId="1" applyFont="1"/>
    <xf numFmtId="0" fontId="0" fillId="4" borderId="0" xfId="0" applyFill="1"/>
    <xf numFmtId="43" fontId="0" fillId="4" borderId="0" xfId="0" applyNumberFormat="1" applyFill="1"/>
    <xf numFmtId="43" fontId="0" fillId="4" borderId="0" xfId="1" applyFont="1" applyFill="1"/>
    <xf numFmtId="0" fontId="0" fillId="4" borderId="1" xfId="0" applyFill="1" applyBorder="1"/>
    <xf numFmtId="0" fontId="0" fillId="4" borderId="1" xfId="0" applyFill="1" applyBorder="1" applyAlignment="1">
      <alignment horizontal="left"/>
    </xf>
    <xf numFmtId="43" fontId="0" fillId="4" borderId="1" xfId="0" applyNumberFormat="1" applyFill="1" applyBorder="1"/>
    <xf numFmtId="0" fontId="0" fillId="4" borderId="1" xfId="0" applyNumberFormat="1" applyFill="1" applyBorder="1"/>
    <xf numFmtId="0" fontId="3" fillId="5" borderId="1" xfId="0" applyFont="1" applyFill="1" applyBorder="1"/>
    <xf numFmtId="43" fontId="0" fillId="4" borderId="1" xfId="1" applyFont="1" applyFill="1" applyBorder="1"/>
    <xf numFmtId="0" fontId="0" fillId="4" borderId="0" xfId="0" applyFill="1" applyAlignment="1">
      <alignment horizontal="center"/>
    </xf>
    <xf numFmtId="0" fontId="3" fillId="4" borderId="0" xfId="0" applyFont="1" applyFill="1"/>
    <xf numFmtId="43" fontId="0" fillId="4" borderId="0" xfId="0" applyNumberFormat="1" applyFill="1" applyBorder="1"/>
    <xf numFmtId="43" fontId="3" fillId="4" borderId="0" xfId="0" applyNumberFormat="1" applyFont="1" applyFill="1"/>
    <xf numFmtId="0" fontId="0" fillId="2" borderId="0" xfId="0" applyFill="1" applyAlignment="1">
      <alignment horizontal="center"/>
    </xf>
    <xf numFmtId="43" fontId="0" fillId="0" borderId="0" xfId="1" applyFont="1" applyAlignment="1">
      <alignment horizontal="center"/>
    </xf>
    <xf numFmtId="0" fontId="3" fillId="4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14">
    <dxf>
      <numFmt numFmtId="35" formatCode="_ * #,##0.00_ ;_ * \-#,##0.00_ ;_ * &quot;-&quot;??_ ;_ @_ 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35" formatCode="_ * #,##0.00_ ;_ * \-#,##0.00_ ;_ * &quot;-&quot;??_ ;_ @_ 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MOFFICE3" refreshedDate="44615.642595833335" createdVersion="6" refreshedVersion="6" minRefreshableVersion="3" recordCount="277">
  <cacheSource type="worksheet">
    <worksheetSource ref="A1:Q1048576" sheet="CONSO"/>
  </cacheSource>
  <cacheFields count="17">
    <cacheField name="PERIOD" numFmtId="0">
      <sharedItems containsBlank="1" count="13">
        <s v="122020"/>
        <s v="012021"/>
        <s v="022021"/>
        <s v="032021"/>
        <s v="052020"/>
        <s v="042020"/>
        <s v="062020"/>
        <s v="072020"/>
        <s v="082020"/>
        <s v="092020"/>
        <s v="102020"/>
        <s v="112020"/>
        <m/>
      </sharedItems>
    </cacheField>
    <cacheField name="TYPE" numFmtId="0">
      <sharedItems containsBlank="1"/>
    </cacheField>
    <cacheField name="Customer GSTIN" numFmtId="0">
      <sharedItems containsBlank="1"/>
    </cacheField>
    <cacheField name="Total Invoice Value" numFmtId="0">
      <sharedItems containsString="0" containsBlank="1" containsNumber="1" minValue="0" maxValue="16913672.16"/>
    </cacheField>
    <cacheField name="Type of Invoice" numFmtId="0">
      <sharedItems containsBlank="1"/>
    </cacheField>
    <cacheField name="Place of Supply" numFmtId="0">
      <sharedItems containsBlank="1"/>
    </cacheField>
    <cacheField name="Date of Invoice" numFmtId="0">
      <sharedItems containsDate="1" containsBlank="1" containsMixedTypes="1" minDate="2020-04-13T00:00:00" maxDate="2021-03-31T00:00:00"/>
    </cacheField>
    <cacheField name="Rcm Applicable" numFmtId="0">
      <sharedItems containsBlank="1"/>
    </cacheField>
    <cacheField name="Invoice Number" numFmtId="0">
      <sharedItems containsBlank="1"/>
    </cacheField>
    <cacheField name="Rate" numFmtId="0">
      <sharedItems containsString="0" containsBlank="1" containsNumber="1" minValue="0" maxValue="18"/>
    </cacheField>
    <cacheField name="Taxable Value" numFmtId="0">
      <sharedItems containsString="0" containsBlank="1" containsNumber="1" containsInteger="1" minValue="0" maxValue="15101493"/>
    </cacheField>
    <cacheField name="IGST" numFmtId="0">
      <sharedItems containsString="0" containsBlank="1" containsNumber="1" minValue="0" maxValue="1812179.16"/>
    </cacheField>
    <cacheField name="CGST" numFmtId="0">
      <sharedItems containsString="0" containsBlank="1" containsNumber="1" minValue="0" maxValue="4458.24"/>
    </cacheField>
    <cacheField name="SGST" numFmtId="0">
      <sharedItems containsString="0" containsBlank="1" containsNumber="1" minValue="0" maxValue="4458.24"/>
    </cacheField>
    <cacheField name="CESS" numFmtId="0">
      <sharedItems containsNonDate="0" containsString="0" containsBlank="1"/>
    </cacheField>
    <cacheField name="Dealer GSTIN" numFmtId="0">
      <sharedItems containsBlank="1"/>
    </cacheField>
    <cacheField name="Filing Period" numFmtId="0">
      <sharedItems containsBlank="1" count="15">
        <s v="022021"/>
        <s v="032021"/>
        <s v="052020"/>
        <s v="062020"/>
        <s v="072020"/>
        <s v="082020"/>
        <s v="092020"/>
        <s v="102020"/>
        <s v="112020"/>
        <s v="122020"/>
        <s v="012021"/>
        <s v="042020"/>
        <s v="042021"/>
        <s v="06202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AMOFFICE3" refreshedDate="44615.644133564812" createdVersion="6" refreshedVersion="6" minRefreshableVersion="3" recordCount="25">
  <cacheSource type="worksheet">
    <worksheetSource ref="A1:I1048576" sheet="Sheet3"/>
  </cacheSource>
  <cacheFields count="9">
    <cacheField name="GSTIN" numFmtId="0">
      <sharedItems containsBlank="1"/>
    </cacheField>
    <cacheField name="Period" numFmtId="0">
      <sharedItems containsBlank="1" count="13">
        <s v="012021"/>
        <s v="022021"/>
        <s v="032021"/>
        <s v="042020"/>
        <s v="052020"/>
        <s v="062020"/>
        <s v="072020"/>
        <s v="082020"/>
        <s v="092020"/>
        <s v="102020"/>
        <s v="112020"/>
        <s v="122020"/>
        <m/>
      </sharedItems>
    </cacheField>
    <cacheField name="Financial Year" numFmtId="0">
      <sharedItems containsBlank="1"/>
    </cacheField>
    <cacheField name="Description" numFmtId="0">
      <sharedItems containsBlank="1"/>
    </cacheField>
    <cacheField name="Taxable Value" numFmtId="0">
      <sharedItems containsString="0" containsBlank="1" containsNumber="1" containsInteger="1" minValue="400998" maxValue="74514501"/>
    </cacheField>
    <cacheField name="IGST" numFmtId="0">
      <sharedItems containsString="0" containsBlank="1" containsNumber="1" minValue="0" maxValue="7022708"/>
    </cacheField>
    <cacheField name="CGST" numFmtId="0">
      <sharedItems containsString="0" containsBlank="1" containsNumber="1" minValue="0" maxValue="72045"/>
    </cacheField>
    <cacheField name="SGST" numFmtId="0">
      <sharedItems containsString="0" containsBlank="1" containsNumber="1" minValue="0" maxValue="72045"/>
    </cacheField>
    <cacheField name="CESS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7">
  <r>
    <x v="0"/>
    <s v="B2B"/>
    <s v="06AAAFP9077E1Z6"/>
    <n v="830720"/>
    <s v="R"/>
    <s v="06"/>
    <d v="2020-12-12T00:00:00"/>
    <s v="N"/>
    <s v="0193A"/>
    <n v="18"/>
    <n v="704000"/>
    <n v="126720"/>
    <m/>
    <m/>
    <m/>
    <s v="33AABCG8774H1ZF"/>
    <x v="0"/>
  </r>
  <r>
    <x v="1"/>
    <s v="B2B"/>
    <s v="24AACCM6133D1ZY"/>
    <n v="0"/>
    <s v="SEWP"/>
    <s v="24"/>
    <d v="2021-01-09T00:00:00"/>
    <s v="N"/>
    <s v="212A"/>
    <n v="0"/>
    <n v="0"/>
    <n v="0"/>
    <m/>
    <m/>
    <m/>
    <s v="33AABCG8774H1ZF"/>
    <x v="1"/>
  </r>
  <r>
    <x v="2"/>
    <s v="B2B"/>
    <s v="24AACCM6133D1ZY"/>
    <n v="1883782"/>
    <s v="SEWP"/>
    <s v="24"/>
    <d v="2021-02-09T00:00:00"/>
    <s v="N"/>
    <s v="228"/>
    <n v="12"/>
    <n v="1681948"/>
    <n v="201833.76"/>
    <m/>
    <m/>
    <m/>
    <s v="33AABCG8774H1ZF"/>
    <x v="0"/>
  </r>
  <r>
    <x v="2"/>
    <s v="B2B"/>
    <s v="33ALIPS4142C1ZE"/>
    <n v="433132"/>
    <s v="R"/>
    <s v="33"/>
    <d v="2021-02-10T00:00:00"/>
    <s v="N"/>
    <s v="EX-07"/>
    <n v="0"/>
    <n v="433132"/>
    <m/>
    <n v="0"/>
    <n v="0"/>
    <m/>
    <s v="33AABCG8774H1ZF"/>
    <x v="0"/>
  </r>
  <r>
    <x v="3"/>
    <s v="B2B"/>
    <s v="06AACCV7777L1ZM"/>
    <n v="1341139.8"/>
    <s v="R"/>
    <s v="06"/>
    <d v="2021-03-08T00:00:00"/>
    <s v="N"/>
    <s v="245"/>
    <n v="0.1"/>
    <n v="1339800"/>
    <n v="1339.8"/>
    <m/>
    <m/>
    <m/>
    <s v="33AABCG8774H1ZF"/>
    <x v="1"/>
  </r>
  <r>
    <x v="3"/>
    <s v="B2B"/>
    <s v="33AACCI1071L1ZR"/>
    <n v="251557.31"/>
    <s v="R"/>
    <s v="33"/>
    <d v="2021-03-23T00:00:00"/>
    <s v="N"/>
    <s v="258"/>
    <n v="0.1"/>
    <n v="251306"/>
    <m/>
    <n v="125.65"/>
    <n v="125.65"/>
    <m/>
    <s v="33AABCG8774H1ZF"/>
    <x v="1"/>
  </r>
  <r>
    <x v="3"/>
    <s v="B2B"/>
    <s v="33AACCI1071L1ZR"/>
    <n v="103898.8"/>
    <s v="R"/>
    <s v="33"/>
    <d v="2021-03-23T00:00:00"/>
    <s v="N"/>
    <s v="259"/>
    <n v="0.1"/>
    <n v="103795"/>
    <m/>
    <n v="51.9"/>
    <n v="51.9"/>
    <m/>
    <s v="33AABCG8774H1ZF"/>
    <x v="1"/>
  </r>
  <r>
    <x v="3"/>
    <s v="B2B"/>
    <s v="33AADCC6814E1Z2"/>
    <n v="32096"/>
    <s v="R"/>
    <s v="33"/>
    <d v="2021-03-18T00:00:00"/>
    <s v="N"/>
    <s v="253"/>
    <n v="18"/>
    <n v="27200"/>
    <m/>
    <n v="2448"/>
    <n v="2448"/>
    <m/>
    <s v="33AABCG8774H1ZF"/>
    <x v="1"/>
  </r>
  <r>
    <x v="4"/>
    <s v="B2B"/>
    <s v="24AACCM6133D1ZY"/>
    <n v="198431"/>
    <s v="SEWOP"/>
    <s v="24"/>
    <d v="2020-05-07T00:00:00"/>
    <s v="N"/>
    <s v="21"/>
    <n v="0"/>
    <n v="198431"/>
    <m/>
    <m/>
    <m/>
    <m/>
    <s v="33AABCG8774H1ZF"/>
    <x v="2"/>
  </r>
  <r>
    <x v="5"/>
    <s v="B2B"/>
    <s v="24AACCM6133D1ZY"/>
    <n v="378398"/>
    <s v="SEWOP"/>
    <s v="24"/>
    <d v="2020-04-20T00:00:00"/>
    <s v="N"/>
    <s v="14"/>
    <n v="0"/>
    <n v="378398"/>
    <m/>
    <m/>
    <m/>
    <m/>
    <s v="33AABCG8774H1ZF"/>
    <x v="2"/>
  </r>
  <r>
    <x v="4"/>
    <s v="B2B"/>
    <s v="33ALIPS4142C1ZE"/>
    <n v="1242047"/>
    <s v="R"/>
    <s v="33"/>
    <d v="2020-05-28T00:00:00"/>
    <s v="N"/>
    <s v="EX-01"/>
    <n v="0"/>
    <n v="1242047"/>
    <m/>
    <n v="0"/>
    <n v="0"/>
    <m/>
    <s v="33AABCG8774H1ZF"/>
    <x v="2"/>
  </r>
  <r>
    <x v="4"/>
    <s v="B2B"/>
    <s v="33ALIPS4142C1ZE"/>
    <n v="2206877"/>
    <s v="R"/>
    <s v="33"/>
    <d v="2020-05-29T00:00:00"/>
    <s v="N"/>
    <s v="EX-02"/>
    <n v="0"/>
    <n v="2206877"/>
    <m/>
    <n v="0"/>
    <n v="0"/>
    <m/>
    <s v="33AABCG8774H1ZF"/>
    <x v="2"/>
  </r>
  <r>
    <x v="4"/>
    <s v="B2B"/>
    <s v="24AACCM6133D1ZY"/>
    <n v="1232741"/>
    <s v="SEWOP"/>
    <s v="24"/>
    <d v="2020-05-29T00:00:00"/>
    <s v="N"/>
    <s v="32"/>
    <n v="0"/>
    <n v="1232741"/>
    <m/>
    <m/>
    <m/>
    <m/>
    <s v="33AABCG8774H1ZF"/>
    <x v="3"/>
  </r>
  <r>
    <x v="6"/>
    <s v="B2B"/>
    <s v="24AACCM6133D1ZY"/>
    <n v="460920"/>
    <s v="SEWP"/>
    <s v="24"/>
    <d v="2020-06-16T00:00:00"/>
    <s v="N"/>
    <s v="48"/>
    <n v="12"/>
    <n v="411536"/>
    <n v="49384.32"/>
    <m/>
    <m/>
    <m/>
    <s v="33AABCG8774H1ZF"/>
    <x v="3"/>
  </r>
  <r>
    <x v="6"/>
    <s v="B2B"/>
    <s v="24AACCM6133D1ZY"/>
    <n v="749336"/>
    <s v="SEWP"/>
    <s v="24"/>
    <d v="2020-06-16T00:00:00"/>
    <s v="N"/>
    <s v="46"/>
    <n v="12"/>
    <n v="669050"/>
    <n v="80286"/>
    <m/>
    <m/>
    <m/>
    <s v="33AABCG8774H1ZF"/>
    <x v="3"/>
  </r>
  <r>
    <x v="6"/>
    <s v="B2B"/>
    <s v="24AACCM6133D1ZY"/>
    <n v="2205163"/>
    <s v="SEWP"/>
    <s v="24"/>
    <d v="2020-06-16T00:00:00"/>
    <s v="N"/>
    <s v="47"/>
    <n v="12"/>
    <n v="1968896"/>
    <n v="236267.51999999999"/>
    <m/>
    <m/>
    <m/>
    <s v="33AABCG8774H1ZF"/>
    <x v="3"/>
  </r>
  <r>
    <x v="7"/>
    <s v="B2B"/>
    <s v="24AACCM6133D1ZY"/>
    <n v="4153233"/>
    <s v="SEWP"/>
    <s v="24"/>
    <d v="2020-07-24T00:00:00"/>
    <s v="N"/>
    <s v="84"/>
    <n v="12"/>
    <n v="3708244"/>
    <n v="444989.28"/>
    <m/>
    <m/>
    <m/>
    <s v="33AABCG8774H1ZF"/>
    <x v="4"/>
  </r>
  <r>
    <x v="7"/>
    <s v="B2B"/>
    <s v="24AACCM6133D1ZY"/>
    <n v="1014008"/>
    <s v="SEWP"/>
    <s v="24"/>
    <d v="2020-07-10T00:00:00"/>
    <s v="N"/>
    <s v="74"/>
    <n v="12"/>
    <n v="905364"/>
    <n v="108643.68"/>
    <m/>
    <m/>
    <m/>
    <s v="33AABCG8774H1ZF"/>
    <x v="4"/>
  </r>
  <r>
    <x v="7"/>
    <s v="B2B"/>
    <s v="24AACCM6133D1ZY"/>
    <n v="11085082"/>
    <s v="SEWP"/>
    <s v="24"/>
    <d v="2020-07-04T00:00:00"/>
    <s v="N"/>
    <s v="66"/>
    <n v="12"/>
    <n v="9897395"/>
    <n v="1187687.3999999999"/>
    <m/>
    <m/>
    <m/>
    <s v="33AABCG8774H1ZF"/>
    <x v="4"/>
  </r>
  <r>
    <x v="7"/>
    <s v="B2B"/>
    <s v="24AACCM6133D1ZY"/>
    <n v="680649"/>
    <s v="SEWP"/>
    <s v="24"/>
    <d v="2020-07-14T00:00:00"/>
    <s v="N"/>
    <s v="75"/>
    <n v="12"/>
    <n v="607722"/>
    <n v="72926.64"/>
    <m/>
    <m/>
    <m/>
    <s v="33AABCG8774H1ZF"/>
    <x v="4"/>
  </r>
  <r>
    <x v="7"/>
    <s v="B2B"/>
    <s v="24AACCM6133D1ZY"/>
    <n v="249988"/>
    <s v="SEWP"/>
    <s v="24"/>
    <d v="2020-07-04T00:00:00"/>
    <s v="N"/>
    <s v="65"/>
    <n v="12"/>
    <n v="223204"/>
    <n v="26784.48"/>
    <m/>
    <m/>
    <m/>
    <s v="33AABCG8774H1ZF"/>
    <x v="4"/>
  </r>
  <r>
    <x v="8"/>
    <s v="B2B"/>
    <s v="24AACCM6133D1ZY"/>
    <n v="4870889"/>
    <s v="SEWP"/>
    <s v="24"/>
    <d v="2020-08-25T00:00:00"/>
    <s v="N"/>
    <s v="112"/>
    <n v="12"/>
    <n v="4349008"/>
    <n v="521880.96"/>
    <m/>
    <m/>
    <m/>
    <s v="33AABCG8774H1ZF"/>
    <x v="5"/>
  </r>
  <r>
    <x v="8"/>
    <s v="B2B"/>
    <s v="33ALIPS4142C1ZE"/>
    <n v="1245667"/>
    <s v="R"/>
    <s v="33"/>
    <d v="2020-08-13T00:00:00"/>
    <s v="N"/>
    <s v="EX-03"/>
    <n v="0"/>
    <n v="1245667"/>
    <m/>
    <n v="0"/>
    <n v="0"/>
    <m/>
    <s v="33AABCG8774H1ZF"/>
    <x v="5"/>
  </r>
  <r>
    <x v="8"/>
    <s v="B2B"/>
    <s v="24AACCM6133D1ZY"/>
    <n v="5549599"/>
    <s v="SEWP"/>
    <s v="24"/>
    <d v="2020-08-27T00:00:00"/>
    <s v="N"/>
    <s v="118"/>
    <n v="12"/>
    <n v="4954999"/>
    <n v="594599.88"/>
    <m/>
    <m/>
    <m/>
    <s v="33AABCG8774H1ZF"/>
    <x v="6"/>
  </r>
  <r>
    <x v="8"/>
    <s v="B2B"/>
    <s v="24AACCM6133D1ZY"/>
    <n v="6077867"/>
    <s v="SEWP"/>
    <s v="24"/>
    <d v="2020-08-27T00:00:00"/>
    <s v="N"/>
    <s v="119"/>
    <n v="12"/>
    <n v="5426667"/>
    <n v="651200.04"/>
    <m/>
    <m/>
    <m/>
    <s v="33AABCG8774H1ZF"/>
    <x v="6"/>
  </r>
  <r>
    <x v="8"/>
    <s v="B2B"/>
    <s v="24AACCM6133D1ZY"/>
    <n v="1490545"/>
    <s v="SEWP"/>
    <s v="24"/>
    <d v="2020-08-27T00:00:00"/>
    <s v="N"/>
    <s v="117"/>
    <n v="12"/>
    <n v="1330844"/>
    <n v="159701.28"/>
    <m/>
    <m/>
    <m/>
    <s v="33AABCG8774H1ZF"/>
    <x v="6"/>
  </r>
  <r>
    <x v="9"/>
    <s v="B2B"/>
    <s v="24AACCM6133D1ZY"/>
    <n v="2845877"/>
    <s v="SEWOP"/>
    <s v="24"/>
    <d v="2020-09-01T00:00:00"/>
    <s v="N"/>
    <s v="120"/>
    <n v="0"/>
    <n v="2845877"/>
    <m/>
    <m/>
    <m/>
    <m/>
    <s v="33AABCG8774H1ZF"/>
    <x v="6"/>
  </r>
  <r>
    <x v="9"/>
    <s v="B2B"/>
    <s v="33AACCI1071L1ZR"/>
    <n v="215645.4"/>
    <s v="R"/>
    <s v="33"/>
    <d v="2020-09-07T00:00:00"/>
    <s v="N"/>
    <s v="123"/>
    <n v="0.1"/>
    <n v="215430"/>
    <m/>
    <n v="107.72"/>
    <n v="107.72"/>
    <m/>
    <s v="33AABCG8774H1ZF"/>
    <x v="6"/>
  </r>
  <r>
    <x v="9"/>
    <s v="B2B"/>
    <s v="33AACCI1071L1ZR"/>
    <n v="111417.3"/>
    <s v="R"/>
    <s v="33"/>
    <d v="2020-09-07T00:00:00"/>
    <s v="N"/>
    <s v="122"/>
    <n v="0.1"/>
    <n v="111306"/>
    <m/>
    <n v="55.65"/>
    <n v="55.65"/>
    <m/>
    <s v="33AABCG8774H1ZF"/>
    <x v="6"/>
  </r>
  <r>
    <x v="9"/>
    <s v="B2B"/>
    <s v="33AACCI1071L1ZR"/>
    <n v="108775.7"/>
    <s v="R"/>
    <s v="33"/>
    <d v="2020-09-18T00:00:00"/>
    <s v="N"/>
    <s v="133"/>
    <n v="0.1"/>
    <n v="108667"/>
    <m/>
    <n v="54.33"/>
    <n v="54.33"/>
    <m/>
    <s v="33AABCG8774H1ZF"/>
    <x v="6"/>
  </r>
  <r>
    <x v="9"/>
    <s v="B2B"/>
    <s v="33AADCC6814E1Z2"/>
    <n v="32928"/>
    <s v="R"/>
    <s v="33"/>
    <d v="2020-09-08T00:00:00"/>
    <s v="N"/>
    <s v="125"/>
    <n v="12"/>
    <n v="29400"/>
    <m/>
    <n v="1764"/>
    <n v="1764"/>
    <m/>
    <s v="33AABCG8774H1ZF"/>
    <x v="6"/>
  </r>
  <r>
    <x v="9"/>
    <s v="B2B"/>
    <s v="33ALIPS4142C1ZE"/>
    <n v="663370"/>
    <s v="R"/>
    <s v="33"/>
    <d v="2020-09-02T00:00:00"/>
    <s v="N"/>
    <s v="EX-04"/>
    <n v="0"/>
    <n v="663370"/>
    <m/>
    <n v="0"/>
    <n v="0"/>
    <m/>
    <s v="33AABCG8774H1ZF"/>
    <x v="6"/>
  </r>
  <r>
    <x v="9"/>
    <s v="B2B"/>
    <s v="33ALIPS4142C1ZE"/>
    <n v="181443"/>
    <s v="R"/>
    <s v="33"/>
    <d v="2020-09-10T00:00:00"/>
    <s v="N"/>
    <s v="EX-05"/>
    <n v="0"/>
    <n v="181443"/>
    <m/>
    <n v="0"/>
    <n v="0"/>
    <m/>
    <s v="33AABCG8774H1ZF"/>
    <x v="6"/>
  </r>
  <r>
    <x v="10"/>
    <s v="B2B"/>
    <s v="06AACCV7777L1ZM"/>
    <n v="1156155"/>
    <s v="R"/>
    <s v="06"/>
    <d v="2020-10-23T00:00:00"/>
    <s v="N"/>
    <s v="163"/>
    <n v="0.1"/>
    <n v="1155000"/>
    <n v="1155"/>
    <m/>
    <m/>
    <m/>
    <s v="33AABCG8774H1ZF"/>
    <x v="7"/>
  </r>
  <r>
    <x v="10"/>
    <s v="B2B"/>
    <s v="33ALIPS4142C1ZE"/>
    <n v="1237603"/>
    <s v="R"/>
    <s v="33"/>
    <d v="2020-10-14T00:00:00"/>
    <s v="N"/>
    <s v="EX-06"/>
    <n v="0"/>
    <n v="1237603"/>
    <m/>
    <n v="0"/>
    <n v="0"/>
    <m/>
    <s v="33AABCG8774H1ZF"/>
    <x v="7"/>
  </r>
  <r>
    <x v="11"/>
    <s v="B2B"/>
    <s v="24AACCM6133D1ZY"/>
    <n v="4138555.68"/>
    <s v="SEWP"/>
    <s v="24"/>
    <d v="2020-11-18T00:00:00"/>
    <s v="N"/>
    <s v="178"/>
    <n v="12"/>
    <n v="3695139"/>
    <n v="443416.68"/>
    <m/>
    <m/>
    <m/>
    <s v="33AABCG8774H1ZF"/>
    <x v="8"/>
  </r>
  <r>
    <x v="11"/>
    <s v="B2B"/>
    <s v="24AACCM6133D1ZY"/>
    <n v="16913672.16"/>
    <s v="SEWP"/>
    <s v="24"/>
    <d v="2020-11-18T00:00:00"/>
    <s v="N"/>
    <s v="175"/>
    <n v="12"/>
    <n v="15101493"/>
    <n v="1812179.16"/>
    <m/>
    <m/>
    <m/>
    <s v="33AABCG8774H1ZF"/>
    <x v="8"/>
  </r>
  <r>
    <x v="11"/>
    <s v="B2B"/>
    <s v="33AACCI1071L1ZR"/>
    <n v="292129.84000000003"/>
    <s v="R"/>
    <s v="33"/>
    <d v="2020-11-07T00:00:00"/>
    <s v="N"/>
    <s v="170"/>
    <n v="0.1"/>
    <n v="291838"/>
    <m/>
    <n v="145.91999999999999"/>
    <n v="145.91999999999999"/>
    <m/>
    <s v="33AABCG8774H1ZF"/>
    <x v="8"/>
  </r>
  <r>
    <x v="11"/>
    <s v="B2B"/>
    <s v="33AACCI1071L1ZR"/>
    <n v="109269.16"/>
    <s v="R"/>
    <s v="33"/>
    <d v="2020-11-07T00:00:00"/>
    <s v="N"/>
    <s v="171"/>
    <n v="0.1"/>
    <n v="109160"/>
    <m/>
    <n v="54.58"/>
    <n v="54.58"/>
    <m/>
    <s v="33AABCG8774H1ZF"/>
    <x v="8"/>
  </r>
  <r>
    <x v="0"/>
    <s v="B2B"/>
    <s v="06AAAFP9077E1Z6"/>
    <n v="519200"/>
    <s v="R"/>
    <s v="06"/>
    <d v="2020-12-29T00:00:00"/>
    <s v="N"/>
    <s v="204"/>
    <n v="18"/>
    <n v="440000"/>
    <n v="79200"/>
    <m/>
    <m/>
    <m/>
    <s v="33AABCG8774H1ZF"/>
    <x v="9"/>
  </r>
  <r>
    <x v="0"/>
    <s v="B2B"/>
    <s v="06AAAFP9077E1Z6"/>
    <n v="1246080"/>
    <s v="R"/>
    <s v="06"/>
    <d v="2020-12-17T00:00:00"/>
    <s v="N"/>
    <s v="195"/>
    <n v="18"/>
    <n v="1056000"/>
    <n v="190080"/>
    <m/>
    <m/>
    <m/>
    <s v="33AABCG8774H1ZF"/>
    <x v="9"/>
  </r>
  <r>
    <x v="0"/>
    <s v="B2B"/>
    <s v="24AACCM6133D1ZY"/>
    <n v="1422776"/>
    <s v="SEWOP"/>
    <s v="24"/>
    <d v="2020-12-16T00:00:00"/>
    <s v="N"/>
    <s v="194"/>
    <n v="0"/>
    <n v="1422776"/>
    <m/>
    <m/>
    <m/>
    <m/>
    <s v="33AABCG8774H1ZF"/>
    <x v="9"/>
  </r>
  <r>
    <x v="0"/>
    <s v="B2B"/>
    <s v="33AACCI1071L1ZR"/>
    <n v="251557.31"/>
    <s v="R"/>
    <s v="33"/>
    <d v="2020-12-28T00:00:00"/>
    <s v="N"/>
    <s v="202"/>
    <n v="0.1"/>
    <n v="251306"/>
    <m/>
    <n v="125.65"/>
    <n v="125.65"/>
    <m/>
    <s v="33AABCG8774H1ZF"/>
    <x v="9"/>
  </r>
  <r>
    <x v="0"/>
    <s v="B2B"/>
    <s v="33AADCC6814E1Z2"/>
    <n v="58452.480000000003"/>
    <s v="R"/>
    <s v="33"/>
    <d v="2020-12-29T00:00:00"/>
    <s v="N"/>
    <s v="205"/>
    <n v="18"/>
    <n v="49536"/>
    <m/>
    <n v="4458.24"/>
    <n v="4458.24"/>
    <m/>
    <s v="33AABCG8774H1ZF"/>
    <x v="9"/>
  </r>
  <r>
    <x v="1"/>
    <s v="WPAY"/>
    <m/>
    <n v="3788820"/>
    <m/>
    <m/>
    <d v="2021-01-08T00:00:00"/>
    <m/>
    <s v="208"/>
    <n v="12"/>
    <n v="3382875"/>
    <n v="405945"/>
    <m/>
    <m/>
    <m/>
    <s v="33AABCG8774H1ZF"/>
    <x v="10"/>
  </r>
  <r>
    <x v="1"/>
    <s v="WPAY"/>
    <m/>
    <n v="5687336.4800000004"/>
    <m/>
    <m/>
    <d v="2021-01-09T00:00:00"/>
    <m/>
    <s v="209"/>
    <n v="12"/>
    <n v="5077979"/>
    <n v="609357.48"/>
    <m/>
    <m/>
    <m/>
    <s v="33AABCG8774H1ZF"/>
    <x v="10"/>
  </r>
  <r>
    <x v="1"/>
    <s v="WPAY"/>
    <m/>
    <n v="212517.76000000001"/>
    <m/>
    <m/>
    <d v="2021-01-09T00:00:00"/>
    <m/>
    <s v="210"/>
    <n v="12"/>
    <n v="189748"/>
    <n v="22769.759999999998"/>
    <m/>
    <m/>
    <m/>
    <s v="33AABCG8774H1ZF"/>
    <x v="10"/>
  </r>
  <r>
    <x v="1"/>
    <s v="WPAY"/>
    <m/>
    <n v="6413860.3200000003"/>
    <m/>
    <m/>
    <d v="2021-01-08T00:00:00"/>
    <m/>
    <s v="211"/>
    <n v="12"/>
    <n v="5726661"/>
    <n v="687199.32"/>
    <m/>
    <m/>
    <m/>
    <s v="33AABCG8774H1ZF"/>
    <x v="10"/>
  </r>
  <r>
    <x v="1"/>
    <s v="WPAY"/>
    <m/>
    <n v="2429280"/>
    <m/>
    <m/>
    <d v="2021-01-09T00:00:00"/>
    <m/>
    <s v="213"/>
    <n v="12"/>
    <n v="2169000"/>
    <n v="260280"/>
    <m/>
    <m/>
    <m/>
    <s v="33AABCG8774H1ZF"/>
    <x v="10"/>
  </r>
  <r>
    <x v="1"/>
    <s v="WPAY"/>
    <m/>
    <n v="80976"/>
    <m/>
    <m/>
    <d v="2021-01-09T00:00:00"/>
    <m/>
    <s v="214"/>
    <n v="12"/>
    <n v="72300"/>
    <n v="8676"/>
    <m/>
    <m/>
    <m/>
    <s v="33AABCG8774H1ZF"/>
    <x v="10"/>
  </r>
  <r>
    <x v="1"/>
    <s v="WPAY"/>
    <m/>
    <n v="758282.56"/>
    <m/>
    <m/>
    <d v="2021-01-12T00:00:00"/>
    <m/>
    <s v="215"/>
    <n v="12"/>
    <n v="677038"/>
    <n v="81244.56"/>
    <m/>
    <m/>
    <m/>
    <s v="33AABCG8774H1ZF"/>
    <x v="10"/>
  </r>
  <r>
    <x v="1"/>
    <s v="WPAY"/>
    <m/>
    <n v="4501162.4000000004"/>
    <m/>
    <m/>
    <d v="2021-01-12T00:00:00"/>
    <m/>
    <s v="216"/>
    <n v="12"/>
    <n v="4018895"/>
    <n v="482267.4"/>
    <m/>
    <m/>
    <m/>
    <s v="33AABCG8774H1ZF"/>
    <x v="10"/>
  </r>
  <r>
    <x v="1"/>
    <s v="WPAY"/>
    <m/>
    <n v="1390155.2"/>
    <m/>
    <m/>
    <d v="2021-01-15T00:00:00"/>
    <m/>
    <s v="217"/>
    <n v="12"/>
    <n v="1241210"/>
    <n v="148945.20000000001"/>
    <m/>
    <m/>
    <m/>
    <s v="33AABCG8774H1ZF"/>
    <x v="10"/>
  </r>
  <r>
    <x v="1"/>
    <s v="WPAY"/>
    <m/>
    <n v="739334.4"/>
    <m/>
    <m/>
    <d v="2021-01-28T00:00:00"/>
    <m/>
    <s v="221"/>
    <n v="12"/>
    <n v="660120"/>
    <n v="79214.399999999994"/>
    <m/>
    <m/>
    <m/>
    <s v="33AABCG8774H1ZF"/>
    <x v="10"/>
  </r>
  <r>
    <x v="1"/>
    <s v="WOPAY"/>
    <m/>
    <n v="2824347"/>
    <m/>
    <m/>
    <d v="2021-01-05T00:00:00"/>
    <m/>
    <s v="207"/>
    <n v="0"/>
    <n v="2824347"/>
    <n v="0"/>
    <m/>
    <m/>
    <m/>
    <s v="33AABCG8774H1ZF"/>
    <x v="10"/>
  </r>
  <r>
    <x v="1"/>
    <s v="WPAY"/>
    <m/>
    <n v="5792141.5999999996"/>
    <m/>
    <m/>
    <d v="2021-01-27T00:00:00"/>
    <m/>
    <s v="220"/>
    <n v="12"/>
    <n v="5171555"/>
    <n v="620586.6"/>
    <m/>
    <m/>
    <m/>
    <s v="33AABCG8774H1ZF"/>
    <x v="0"/>
  </r>
  <r>
    <x v="1"/>
    <s v="WPAY"/>
    <m/>
    <n v="3025996.96"/>
    <m/>
    <m/>
    <d v="2021-01-29T00:00:00"/>
    <m/>
    <s v="222"/>
    <n v="12"/>
    <n v="2701783"/>
    <n v="324213.96000000002"/>
    <m/>
    <m/>
    <m/>
    <s v="33AABCG8774H1ZF"/>
    <x v="0"/>
  </r>
  <r>
    <x v="1"/>
    <s v="WPAY"/>
    <m/>
    <n v="1251215.8400000001"/>
    <m/>
    <m/>
    <d v="2021-01-29T00:00:00"/>
    <m/>
    <s v="223"/>
    <n v="12"/>
    <n v="1117157"/>
    <n v="134058.84"/>
    <m/>
    <m/>
    <m/>
    <s v="33AABCG8774H1ZF"/>
    <x v="0"/>
  </r>
  <r>
    <x v="1"/>
    <s v="WPAY"/>
    <m/>
    <n v="1238334.72"/>
    <m/>
    <m/>
    <d v="2021-01-29T00:00:00"/>
    <m/>
    <s v="224"/>
    <n v="12"/>
    <n v="1105656"/>
    <n v="132678.72"/>
    <m/>
    <m/>
    <m/>
    <s v="33AABCG8774H1ZF"/>
    <x v="0"/>
  </r>
  <r>
    <x v="2"/>
    <s v="WPAY"/>
    <m/>
    <n v="4973641.12"/>
    <m/>
    <m/>
    <d v="2021-02-04T00:00:00"/>
    <m/>
    <s v="227"/>
    <n v="12"/>
    <n v="4440751"/>
    <n v="532890.12"/>
    <m/>
    <m/>
    <m/>
    <s v="33AABCG8774H1ZF"/>
    <x v="0"/>
  </r>
  <r>
    <x v="2"/>
    <s v="WPAY"/>
    <m/>
    <n v="3446046.24"/>
    <m/>
    <m/>
    <d v="2021-02-09T00:00:00"/>
    <m/>
    <s v="229"/>
    <n v="12"/>
    <n v="3076827"/>
    <n v="369219.24"/>
    <m/>
    <m/>
    <m/>
    <s v="33AABCG8774H1ZF"/>
    <x v="0"/>
  </r>
  <r>
    <x v="2"/>
    <s v="WPAY"/>
    <m/>
    <n v="244634.88"/>
    <m/>
    <m/>
    <d v="2021-02-09T00:00:00"/>
    <m/>
    <s v="230"/>
    <n v="12"/>
    <n v="218424"/>
    <n v="26210.880000000001"/>
    <m/>
    <m/>
    <m/>
    <s v="33AABCG8774H1ZF"/>
    <x v="0"/>
  </r>
  <r>
    <x v="2"/>
    <s v="WPAY"/>
    <m/>
    <n v="3923362.24"/>
    <m/>
    <m/>
    <d v="2021-02-15T00:00:00"/>
    <m/>
    <s v="232"/>
    <n v="12"/>
    <n v="3503002"/>
    <n v="420360.24"/>
    <m/>
    <m/>
    <m/>
    <s v="33AABCG8774H1ZF"/>
    <x v="0"/>
  </r>
  <r>
    <x v="1"/>
    <s v="WOPAY"/>
    <m/>
    <n v="321200"/>
    <m/>
    <m/>
    <d v="2021-01-22T00:00:00"/>
    <m/>
    <s v="218"/>
    <n v="0"/>
    <n v="321200"/>
    <n v="0"/>
    <m/>
    <m/>
    <m/>
    <s v="33AABCG8774H1ZF"/>
    <x v="0"/>
  </r>
  <r>
    <x v="2"/>
    <s v="WOPAY"/>
    <m/>
    <n v="2739060"/>
    <m/>
    <m/>
    <d v="2021-02-01T00:00:00"/>
    <m/>
    <s v="226"/>
    <n v="0"/>
    <n v="2739060"/>
    <n v="0"/>
    <m/>
    <m/>
    <m/>
    <s v="33AABCG8774H1ZF"/>
    <x v="0"/>
  </r>
  <r>
    <x v="2"/>
    <s v="WOPAY"/>
    <m/>
    <n v="522494"/>
    <m/>
    <m/>
    <d v="2021-02-09T00:00:00"/>
    <m/>
    <s v="231"/>
    <n v="0"/>
    <n v="522494"/>
    <n v="0"/>
    <m/>
    <m/>
    <m/>
    <s v="33AABCG8774H1ZF"/>
    <x v="0"/>
  </r>
  <r>
    <x v="2"/>
    <s v="WOPAY"/>
    <m/>
    <n v="3711802"/>
    <m/>
    <m/>
    <d v="2021-02-17T00:00:00"/>
    <m/>
    <s v="233"/>
    <n v="0"/>
    <n v="3711802"/>
    <n v="0"/>
    <m/>
    <m/>
    <m/>
    <s v="33AABCG8774H1ZF"/>
    <x v="0"/>
  </r>
  <r>
    <x v="2"/>
    <s v="WOPAY"/>
    <m/>
    <n v="1629781"/>
    <m/>
    <m/>
    <d v="2021-02-18T00:00:00"/>
    <m/>
    <s v="235"/>
    <n v="0"/>
    <n v="1629781"/>
    <n v="0"/>
    <m/>
    <m/>
    <m/>
    <s v="33AABCG8774H1ZF"/>
    <x v="0"/>
  </r>
  <r>
    <x v="2"/>
    <s v="WOPAY"/>
    <m/>
    <n v="34656"/>
    <m/>
    <m/>
    <d v="2021-02-19T00:00:00"/>
    <m/>
    <s v="236"/>
    <n v="0"/>
    <n v="34656"/>
    <n v="0"/>
    <m/>
    <m/>
    <m/>
    <s v="33AABCG8774H1ZF"/>
    <x v="0"/>
  </r>
  <r>
    <x v="2"/>
    <s v="WOPAY"/>
    <m/>
    <n v="1758214"/>
    <m/>
    <m/>
    <d v="2021-02-26T00:00:00"/>
    <m/>
    <s v="239"/>
    <n v="0"/>
    <n v="1758214"/>
    <n v="0"/>
    <m/>
    <m/>
    <m/>
    <s v="33AABCG8774H1ZF"/>
    <x v="0"/>
  </r>
  <r>
    <x v="1"/>
    <s v="WPAY"/>
    <m/>
    <n v="668052"/>
    <m/>
    <m/>
    <d v="2021-01-09T00:00:00"/>
    <m/>
    <s v="212"/>
    <n v="12"/>
    <n v="596475"/>
    <n v="71577"/>
    <m/>
    <m/>
    <m/>
    <s v="33AABCG8774H1ZF"/>
    <x v="1"/>
  </r>
  <r>
    <x v="1"/>
    <s v="WPAY"/>
    <m/>
    <n v="6483981.2800000003"/>
    <m/>
    <m/>
    <d v="2021-01-27T00:00:00"/>
    <m/>
    <s v="219"/>
    <n v="12"/>
    <n v="5789269"/>
    <n v="694712.28"/>
    <m/>
    <m/>
    <m/>
    <s v="33AABCG8774H1ZF"/>
    <x v="1"/>
  </r>
  <r>
    <x v="3"/>
    <s v="WPAY"/>
    <m/>
    <n v="1388233.28"/>
    <m/>
    <m/>
    <d v="2021-03-09T00:00:00"/>
    <m/>
    <s v="246"/>
    <n v="12"/>
    <n v="1239494"/>
    <n v="148739.28"/>
    <m/>
    <m/>
    <m/>
    <s v="33AABCG8774H1ZF"/>
    <x v="1"/>
  </r>
  <r>
    <x v="3"/>
    <s v="WPAY"/>
    <m/>
    <n v="801362.24"/>
    <m/>
    <m/>
    <d v="2021-03-11T00:00:00"/>
    <m/>
    <s v="247"/>
    <n v="12"/>
    <n v="715502"/>
    <n v="85860.24"/>
    <m/>
    <m/>
    <m/>
    <s v="33AABCG8774H1ZF"/>
    <x v="1"/>
  </r>
  <r>
    <x v="3"/>
    <s v="WPAY"/>
    <m/>
    <n v="1819440"/>
    <m/>
    <m/>
    <d v="2021-03-11T00:00:00"/>
    <m/>
    <s v="248"/>
    <n v="12"/>
    <n v="1624500"/>
    <n v="194940"/>
    <m/>
    <m/>
    <m/>
    <s v="33AABCG8774H1ZF"/>
    <x v="1"/>
  </r>
  <r>
    <x v="3"/>
    <s v="WPAY"/>
    <m/>
    <n v="252156.79999999999"/>
    <m/>
    <m/>
    <d v="2021-03-11T00:00:00"/>
    <m/>
    <s v="249"/>
    <n v="12"/>
    <n v="225140"/>
    <n v="27016.799999999999"/>
    <m/>
    <m/>
    <m/>
    <s v="33AABCG8774H1ZF"/>
    <x v="1"/>
  </r>
  <r>
    <x v="3"/>
    <s v="WPAY"/>
    <m/>
    <n v="7004844"/>
    <m/>
    <m/>
    <d v="2021-03-11T00:00:00"/>
    <m/>
    <s v="251"/>
    <n v="12"/>
    <n v="6254325"/>
    <n v="750519"/>
    <m/>
    <m/>
    <m/>
    <s v="33AABCG8774H1ZF"/>
    <x v="1"/>
  </r>
  <r>
    <x v="3"/>
    <s v="WPAY"/>
    <m/>
    <n v="7970135.04"/>
    <m/>
    <m/>
    <d v="2021-03-17T00:00:00"/>
    <m/>
    <s v="252"/>
    <n v="12"/>
    <n v="7116192"/>
    <n v="853943.04"/>
    <m/>
    <m/>
    <m/>
    <s v="33AABCG8774H1ZF"/>
    <x v="1"/>
  </r>
  <r>
    <x v="3"/>
    <s v="WPAY"/>
    <m/>
    <n v="5086091.3600000003"/>
    <m/>
    <m/>
    <d v="2021-03-19T00:00:00"/>
    <m/>
    <s v="254"/>
    <n v="12"/>
    <n v="4541153"/>
    <n v="544938.36"/>
    <m/>
    <m/>
    <m/>
    <s v="33AABCG8774H1ZF"/>
    <x v="1"/>
  </r>
  <r>
    <x v="3"/>
    <s v="WPAY"/>
    <m/>
    <n v="658529.76"/>
    <m/>
    <m/>
    <d v="2021-03-22T00:00:00"/>
    <m/>
    <s v="255"/>
    <n v="12"/>
    <n v="587973"/>
    <n v="70556.759999999995"/>
    <m/>
    <m/>
    <m/>
    <s v="33AABCG8774H1ZF"/>
    <x v="1"/>
  </r>
  <r>
    <x v="3"/>
    <s v="WPAY"/>
    <m/>
    <n v="5265736"/>
    <m/>
    <m/>
    <d v="2021-03-22T00:00:00"/>
    <m/>
    <s v="256"/>
    <n v="12"/>
    <n v="4701550"/>
    <n v="564186"/>
    <m/>
    <m/>
    <m/>
    <s v="33AABCG8774H1ZF"/>
    <x v="1"/>
  </r>
  <r>
    <x v="3"/>
    <s v="WPAY"/>
    <m/>
    <n v="610139.04"/>
    <m/>
    <m/>
    <d v="2021-03-22T00:00:00"/>
    <m/>
    <s v="257"/>
    <n v="12"/>
    <n v="544767"/>
    <n v="65372.04"/>
    <m/>
    <m/>
    <m/>
    <s v="33AABCG8774H1ZF"/>
    <x v="1"/>
  </r>
  <r>
    <x v="3"/>
    <s v="WPAY"/>
    <m/>
    <n v="370910.4"/>
    <m/>
    <m/>
    <d v="2021-03-23T00:00:00"/>
    <m/>
    <s v="260"/>
    <n v="12"/>
    <n v="331170"/>
    <n v="39740.400000000001"/>
    <m/>
    <m/>
    <m/>
    <s v="33AABCG8774H1ZF"/>
    <x v="1"/>
  </r>
  <r>
    <x v="3"/>
    <s v="WPAY"/>
    <m/>
    <n v="130312"/>
    <m/>
    <m/>
    <d v="2021-03-23T00:00:00"/>
    <m/>
    <s v="261"/>
    <n v="12"/>
    <n v="116350"/>
    <n v="13962"/>
    <m/>
    <m/>
    <m/>
    <s v="33AABCG8774H1ZF"/>
    <x v="1"/>
  </r>
  <r>
    <x v="3"/>
    <s v="WPAY"/>
    <m/>
    <n v="3793064.8"/>
    <m/>
    <m/>
    <d v="2021-03-24T00:00:00"/>
    <m/>
    <s v="262"/>
    <n v="12"/>
    <n v="3386665"/>
    <n v="406399.8"/>
    <m/>
    <m/>
    <m/>
    <s v="33AABCG8774H1ZF"/>
    <x v="1"/>
  </r>
  <r>
    <x v="3"/>
    <s v="WPAY"/>
    <m/>
    <n v="4963785.12"/>
    <m/>
    <m/>
    <d v="2021-03-29T00:00:00"/>
    <m/>
    <s v="263"/>
    <n v="12"/>
    <n v="4431951"/>
    <n v="531834.12"/>
    <m/>
    <m/>
    <m/>
    <s v="33AABCG8774H1ZF"/>
    <x v="1"/>
  </r>
  <r>
    <x v="3"/>
    <s v="WPAY"/>
    <m/>
    <n v="526596"/>
    <m/>
    <m/>
    <d v="2021-03-29T00:00:00"/>
    <m/>
    <s v="264"/>
    <n v="12"/>
    <n v="470175"/>
    <n v="56421"/>
    <m/>
    <m/>
    <m/>
    <s v="33AABCG8774H1ZF"/>
    <x v="1"/>
  </r>
  <r>
    <x v="3"/>
    <s v="WPAY"/>
    <m/>
    <n v="165785.76"/>
    <m/>
    <m/>
    <d v="2021-03-29T00:00:00"/>
    <m/>
    <s v="265"/>
    <n v="12"/>
    <n v="148023"/>
    <n v="17762.759999999998"/>
    <m/>
    <m/>
    <m/>
    <s v="33AABCG8774H1ZF"/>
    <x v="1"/>
  </r>
  <r>
    <x v="3"/>
    <s v="WPAY"/>
    <m/>
    <n v="2272030.88"/>
    <m/>
    <m/>
    <d v="2021-03-30T00:00:00"/>
    <m/>
    <s v="266"/>
    <n v="12"/>
    <n v="2028599"/>
    <n v="243431.88"/>
    <m/>
    <m/>
    <m/>
    <s v="33AABCG8774H1ZF"/>
    <x v="1"/>
  </r>
  <r>
    <x v="2"/>
    <s v="WOPAY"/>
    <m/>
    <n v="844625"/>
    <m/>
    <m/>
    <d v="2021-02-18T00:00:00"/>
    <m/>
    <s v="234"/>
    <n v="0"/>
    <n v="844625"/>
    <n v="0"/>
    <m/>
    <m/>
    <m/>
    <s v="33AABCG8774H1ZF"/>
    <x v="1"/>
  </r>
  <r>
    <x v="2"/>
    <s v="WOPAY"/>
    <m/>
    <n v="8240760"/>
    <m/>
    <m/>
    <d v="2021-02-25T00:00:00"/>
    <m/>
    <s v="237"/>
    <n v="0"/>
    <n v="8240760"/>
    <n v="0"/>
    <m/>
    <m/>
    <m/>
    <s v="33AABCG8774H1ZF"/>
    <x v="1"/>
  </r>
  <r>
    <x v="3"/>
    <s v="WOPAY"/>
    <m/>
    <n v="5687671"/>
    <m/>
    <m/>
    <d v="2021-03-03T00:00:00"/>
    <m/>
    <s v="238"/>
    <n v="0"/>
    <n v="5687671"/>
    <n v="0"/>
    <m/>
    <m/>
    <m/>
    <s v="33AABCG8774H1ZF"/>
    <x v="1"/>
  </r>
  <r>
    <x v="3"/>
    <s v="WOPAY"/>
    <m/>
    <n v="95760"/>
    <m/>
    <m/>
    <d v="2021-03-01T00:00:00"/>
    <m/>
    <s v="240"/>
    <n v="0"/>
    <n v="95760"/>
    <n v="0"/>
    <m/>
    <m/>
    <m/>
    <s v="33AABCG8774H1ZF"/>
    <x v="1"/>
  </r>
  <r>
    <x v="3"/>
    <s v="WOPAY"/>
    <m/>
    <n v="5099998"/>
    <m/>
    <m/>
    <d v="2021-03-02T00:00:00"/>
    <m/>
    <s v="241"/>
    <n v="0"/>
    <n v="5099998"/>
    <n v="0"/>
    <m/>
    <m/>
    <m/>
    <s v="33AABCG8774H1ZF"/>
    <x v="1"/>
  </r>
  <r>
    <x v="3"/>
    <s v="WOPAY"/>
    <m/>
    <n v="1106136"/>
    <m/>
    <m/>
    <d v="2021-03-02T00:00:00"/>
    <m/>
    <s v="242"/>
    <n v="0"/>
    <n v="1106136"/>
    <n v="0"/>
    <m/>
    <m/>
    <m/>
    <s v="33AABCG8774H1ZF"/>
    <x v="1"/>
  </r>
  <r>
    <x v="3"/>
    <s v="WOPAY"/>
    <m/>
    <n v="2055234"/>
    <m/>
    <m/>
    <d v="2021-03-04T00:00:00"/>
    <m/>
    <s v="243"/>
    <n v="0"/>
    <n v="2055234"/>
    <n v="0"/>
    <m/>
    <m/>
    <m/>
    <s v="33AABCG8774H1ZF"/>
    <x v="1"/>
  </r>
  <r>
    <x v="3"/>
    <s v="WOPAY"/>
    <m/>
    <n v="696009"/>
    <m/>
    <m/>
    <d v="2021-03-04T00:00:00"/>
    <m/>
    <s v="244"/>
    <n v="0"/>
    <n v="696009"/>
    <n v="0"/>
    <m/>
    <m/>
    <m/>
    <s v="33AABCG8774H1ZF"/>
    <x v="1"/>
  </r>
  <r>
    <x v="5"/>
    <s v="WPAY"/>
    <m/>
    <n v="4389834"/>
    <m/>
    <m/>
    <d v="2020-04-13T00:00:00"/>
    <m/>
    <s v="1"/>
    <n v="12"/>
    <n v="3919509"/>
    <n v="470341.08"/>
    <m/>
    <m/>
    <m/>
    <s v="33AABCG8774H1ZF"/>
    <x v="11"/>
  </r>
  <r>
    <x v="5"/>
    <s v="WPAY"/>
    <m/>
    <n v="2323289"/>
    <m/>
    <m/>
    <d v="2020-04-20T00:00:00"/>
    <m/>
    <s v="10"/>
    <n v="12"/>
    <n v="2074365"/>
    <n v="248923.8"/>
    <m/>
    <m/>
    <m/>
    <s v="33AABCG8774H1ZF"/>
    <x v="11"/>
  </r>
  <r>
    <x v="5"/>
    <s v="WPAY"/>
    <m/>
    <n v="594689"/>
    <m/>
    <m/>
    <d v="2020-04-20T00:00:00"/>
    <m/>
    <s v="11"/>
    <n v="12"/>
    <n v="530972"/>
    <n v="63716.639999999999"/>
    <m/>
    <m/>
    <m/>
    <s v="33AABCG8774H1ZF"/>
    <x v="11"/>
  </r>
  <r>
    <x v="5"/>
    <s v="WPAY"/>
    <m/>
    <n v="3177992"/>
    <m/>
    <m/>
    <d v="2020-04-20T00:00:00"/>
    <m/>
    <s v="12"/>
    <n v="12"/>
    <n v="2837492"/>
    <n v="340499.04"/>
    <m/>
    <m/>
    <m/>
    <s v="33AABCG8774H1ZF"/>
    <x v="11"/>
  </r>
  <r>
    <x v="5"/>
    <s v="WPAY"/>
    <m/>
    <n v="2911486"/>
    <m/>
    <m/>
    <d v="2020-04-24T00:00:00"/>
    <m/>
    <s v="15"/>
    <n v="12"/>
    <n v="2599541"/>
    <n v="311944.92"/>
    <m/>
    <m/>
    <m/>
    <s v="33AABCG8774H1ZF"/>
    <x v="11"/>
  </r>
  <r>
    <x v="5"/>
    <s v="WPAY"/>
    <m/>
    <n v="157947"/>
    <m/>
    <m/>
    <d v="2020-04-13T00:00:00"/>
    <m/>
    <s v="2"/>
    <n v="12"/>
    <n v="141024"/>
    <n v="16922.88"/>
    <m/>
    <m/>
    <m/>
    <s v="33AABCG8774H1ZF"/>
    <x v="11"/>
  </r>
  <r>
    <x v="5"/>
    <s v="WPAY"/>
    <m/>
    <n v="1178987"/>
    <m/>
    <m/>
    <d v="2020-04-13T00:00:00"/>
    <m/>
    <s v="3"/>
    <n v="12"/>
    <n v="1052667"/>
    <n v="126320.04"/>
    <m/>
    <m/>
    <m/>
    <s v="33AABCG8774H1ZF"/>
    <x v="11"/>
  </r>
  <r>
    <x v="5"/>
    <s v="WPAY"/>
    <m/>
    <n v="1983863"/>
    <m/>
    <m/>
    <d v="2020-04-13T00:00:00"/>
    <m/>
    <s v="5"/>
    <n v="12"/>
    <n v="1771306"/>
    <n v="212556.72"/>
    <m/>
    <m/>
    <m/>
    <s v="33AABCG8774H1ZF"/>
    <x v="11"/>
  </r>
  <r>
    <x v="5"/>
    <s v="WPAY"/>
    <m/>
    <n v="2288740"/>
    <m/>
    <m/>
    <d v="2020-04-13T00:00:00"/>
    <m/>
    <s v="6"/>
    <n v="12"/>
    <n v="2043518"/>
    <n v="245222.16"/>
    <m/>
    <m/>
    <m/>
    <s v="33AABCG8774H1ZF"/>
    <x v="11"/>
  </r>
  <r>
    <x v="5"/>
    <s v="WPAY"/>
    <m/>
    <n v="2212430"/>
    <m/>
    <m/>
    <d v="2020-04-13T00:00:00"/>
    <m/>
    <s v="7"/>
    <n v="12"/>
    <n v="1975384"/>
    <n v="237046.08"/>
    <m/>
    <m/>
    <m/>
    <s v="33AABCG8774H1ZF"/>
    <x v="11"/>
  </r>
  <r>
    <x v="5"/>
    <s v="WPAY"/>
    <m/>
    <n v="2016017"/>
    <m/>
    <m/>
    <d v="2020-04-18T00:00:00"/>
    <m/>
    <s v="8"/>
    <n v="12"/>
    <n v="1800015"/>
    <n v="216001.8"/>
    <m/>
    <m/>
    <m/>
    <s v="33AABCG8774H1ZF"/>
    <x v="11"/>
  </r>
  <r>
    <x v="5"/>
    <s v="WPAY"/>
    <m/>
    <n v="1209142"/>
    <m/>
    <m/>
    <d v="2020-04-18T00:00:00"/>
    <m/>
    <s v="9"/>
    <n v="12"/>
    <n v="1079591"/>
    <n v="129550.92"/>
    <m/>
    <m/>
    <m/>
    <s v="33AABCG8774H1ZF"/>
    <x v="11"/>
  </r>
  <r>
    <x v="5"/>
    <s v="WOPAY"/>
    <m/>
    <n v="3646284"/>
    <m/>
    <m/>
    <d v="2020-04-13T00:00:00"/>
    <m/>
    <s v="4"/>
    <n v="0"/>
    <n v="3646284"/>
    <n v="0"/>
    <m/>
    <m/>
    <m/>
    <s v="33AABCG8774H1ZF"/>
    <x v="11"/>
  </r>
  <r>
    <x v="3"/>
    <s v="WOPAY"/>
    <m/>
    <n v="6029579"/>
    <m/>
    <m/>
    <d v="2021-03-30T00:00:00"/>
    <m/>
    <s v="268"/>
    <n v="0"/>
    <n v="6029579"/>
    <n v="0"/>
    <m/>
    <m/>
    <m/>
    <s v="33AABCG8774H1ZF"/>
    <x v="12"/>
  </r>
  <r>
    <x v="5"/>
    <s v="WPAY"/>
    <m/>
    <n v="3319640"/>
    <m/>
    <m/>
    <d v="2020-04-24T00:00:00"/>
    <m/>
    <s v="16"/>
    <n v="12"/>
    <n v="2963967"/>
    <n v="355676.04"/>
    <m/>
    <m/>
    <m/>
    <s v="33AABCG8774H1ZF"/>
    <x v="2"/>
  </r>
  <r>
    <x v="5"/>
    <s v="WPAY"/>
    <m/>
    <n v="2690249"/>
    <m/>
    <m/>
    <d v="2020-04-30T00:00:00"/>
    <m/>
    <s v="18"/>
    <n v="12"/>
    <n v="2402015"/>
    <n v="288241.8"/>
    <m/>
    <m/>
    <m/>
    <s v="33AABCG8774H1ZF"/>
    <x v="2"/>
  </r>
  <r>
    <x v="5"/>
    <s v="WPAY"/>
    <m/>
    <n v="1453640"/>
    <m/>
    <m/>
    <d v="2020-04-30T00:00:00"/>
    <m/>
    <s v="19"/>
    <n v="12"/>
    <n v="1297894"/>
    <n v="155747.28"/>
    <m/>
    <m/>
    <m/>
    <s v="33AABCG8774H1ZF"/>
    <x v="2"/>
  </r>
  <r>
    <x v="4"/>
    <s v="WPAY"/>
    <m/>
    <n v="4640011"/>
    <m/>
    <m/>
    <d v="2020-05-04T00:00:00"/>
    <m/>
    <s v="20"/>
    <n v="12"/>
    <n v="4142869"/>
    <n v="497144.28"/>
    <m/>
    <m/>
    <m/>
    <s v="33AABCG8774H1ZF"/>
    <x v="2"/>
  </r>
  <r>
    <x v="4"/>
    <s v="WPAY"/>
    <m/>
    <n v="4023516"/>
    <m/>
    <m/>
    <d v="2020-05-15T00:00:00"/>
    <m/>
    <s v="23"/>
    <n v="12"/>
    <n v="3592425"/>
    <n v="431091"/>
    <m/>
    <m/>
    <m/>
    <s v="33AABCG8774H1ZF"/>
    <x v="2"/>
  </r>
  <r>
    <x v="4"/>
    <s v="WPAY"/>
    <m/>
    <n v="5409816"/>
    <m/>
    <m/>
    <d v="2020-05-15T00:00:00"/>
    <m/>
    <s v="24"/>
    <n v="12"/>
    <n v="4830197"/>
    <n v="579623.64"/>
    <m/>
    <m/>
    <m/>
    <s v="33AABCG8774H1ZF"/>
    <x v="2"/>
  </r>
  <r>
    <x v="4"/>
    <s v="WPAY"/>
    <m/>
    <n v="422184"/>
    <m/>
    <m/>
    <d v="2020-05-15T00:00:00"/>
    <m/>
    <s v="25"/>
    <n v="12"/>
    <n v="376950"/>
    <n v="45234"/>
    <m/>
    <m/>
    <m/>
    <s v="33AABCG8774H1ZF"/>
    <x v="2"/>
  </r>
  <r>
    <x v="4"/>
    <s v="WPAY"/>
    <m/>
    <n v="456792"/>
    <m/>
    <m/>
    <d v="2020-05-15T00:00:00"/>
    <m/>
    <s v="26"/>
    <n v="12"/>
    <n v="407850"/>
    <n v="48942"/>
    <m/>
    <m/>
    <m/>
    <s v="33AABCG8774H1ZF"/>
    <x v="2"/>
  </r>
  <r>
    <x v="4"/>
    <s v="WPAY"/>
    <m/>
    <n v="2805239"/>
    <m/>
    <m/>
    <d v="2020-05-25T00:00:00"/>
    <m/>
    <s v="27"/>
    <n v="12"/>
    <n v="2504682"/>
    <n v="300561.84000000003"/>
    <m/>
    <m/>
    <m/>
    <s v="33AABCG8774H1ZF"/>
    <x v="2"/>
  </r>
  <r>
    <x v="4"/>
    <s v="WPAY"/>
    <m/>
    <n v="200680"/>
    <m/>
    <m/>
    <d v="2020-05-25T00:00:00"/>
    <m/>
    <s v="28"/>
    <n v="12"/>
    <n v="179179"/>
    <n v="21501.48"/>
    <m/>
    <m/>
    <m/>
    <s v="33AABCG8774H1ZF"/>
    <x v="2"/>
  </r>
  <r>
    <x v="4"/>
    <s v="WPAY"/>
    <m/>
    <n v="52143"/>
    <m/>
    <m/>
    <d v="2020-05-25T00:00:00"/>
    <m/>
    <s v="29"/>
    <n v="18"/>
    <n v="44191"/>
    <n v="7954.38"/>
    <m/>
    <m/>
    <m/>
    <s v="33AABCG8774H1ZF"/>
    <x v="2"/>
  </r>
  <r>
    <x v="4"/>
    <s v="WPAY"/>
    <m/>
    <n v="162622"/>
    <m/>
    <m/>
    <d v="2020-05-25T00:00:00"/>
    <m/>
    <s v="30"/>
    <n v="18"/>
    <n v="137816"/>
    <n v="24806.880000000001"/>
    <m/>
    <m/>
    <m/>
    <s v="33AABCG8774H1ZF"/>
    <x v="2"/>
  </r>
  <r>
    <x v="5"/>
    <s v="WOPAY"/>
    <m/>
    <n v="2054622"/>
    <m/>
    <m/>
    <d v="2020-04-20T00:00:00"/>
    <m/>
    <s v="13"/>
    <n v="0"/>
    <n v="2054622"/>
    <n v="0"/>
    <m/>
    <m/>
    <m/>
    <s v="33AABCG8774H1ZF"/>
    <x v="2"/>
  </r>
  <r>
    <x v="5"/>
    <s v="WPAY"/>
    <m/>
    <n v="452995"/>
    <m/>
    <m/>
    <d v="2020-04-27T00:00:00"/>
    <m/>
    <s v="17"/>
    <n v="12"/>
    <n v="404460"/>
    <n v="48535.199999999997"/>
    <m/>
    <m/>
    <m/>
    <s v="33AABCG8774H1ZF"/>
    <x v="3"/>
  </r>
  <r>
    <x v="4"/>
    <s v="WPAY"/>
    <m/>
    <n v="3060394"/>
    <m/>
    <m/>
    <d v="2020-05-27T00:00:00"/>
    <m/>
    <s v="31"/>
    <n v="18"/>
    <n v="2593555"/>
    <n v="466839.9"/>
    <m/>
    <m/>
    <m/>
    <s v="33AABCG8774H1ZF"/>
    <x v="3"/>
  </r>
  <r>
    <x v="6"/>
    <s v="WPAY"/>
    <m/>
    <n v="1703215"/>
    <m/>
    <m/>
    <d v="2020-06-01T00:00:00"/>
    <m/>
    <s v="33"/>
    <n v="12"/>
    <n v="1520732"/>
    <n v="182487.84"/>
    <m/>
    <m/>
    <m/>
    <s v="33AABCG8774H1ZF"/>
    <x v="3"/>
  </r>
  <r>
    <x v="6"/>
    <s v="WPAY"/>
    <m/>
    <n v="1890656"/>
    <m/>
    <m/>
    <d v="2020-06-01T00:00:00"/>
    <m/>
    <s v="34"/>
    <n v="12"/>
    <n v="1688092"/>
    <n v="202571.04"/>
    <m/>
    <m/>
    <m/>
    <s v="33AABCG8774H1ZF"/>
    <x v="3"/>
  </r>
  <r>
    <x v="6"/>
    <s v="WPAY"/>
    <m/>
    <n v="1169072"/>
    <m/>
    <m/>
    <d v="2020-06-05T00:00:00"/>
    <m/>
    <s v="36"/>
    <n v="18"/>
    <n v="990742"/>
    <n v="178333.56"/>
    <m/>
    <m/>
    <m/>
    <s v="33AABCG8774H1ZF"/>
    <x v="3"/>
  </r>
  <r>
    <x v="6"/>
    <s v="WPAY"/>
    <m/>
    <n v="418197"/>
    <m/>
    <m/>
    <d v="2020-06-05T00:00:00"/>
    <m/>
    <s v="37"/>
    <n v="12"/>
    <n v="373391"/>
    <n v="44806.92"/>
    <m/>
    <m/>
    <m/>
    <s v="33AABCG8774H1ZF"/>
    <x v="3"/>
  </r>
  <r>
    <x v="6"/>
    <s v="WPAY"/>
    <m/>
    <n v="3053063"/>
    <m/>
    <m/>
    <d v="2020-06-09T00:00:00"/>
    <m/>
    <s v="38"/>
    <n v="18"/>
    <n v="2587344"/>
    <n v="465721.92"/>
    <m/>
    <m/>
    <m/>
    <s v="33AABCG8774H1ZF"/>
    <x v="3"/>
  </r>
  <r>
    <x v="6"/>
    <s v="WPAY"/>
    <m/>
    <n v="397321"/>
    <m/>
    <m/>
    <d v="2020-06-11T00:00:00"/>
    <m/>
    <s v="39"/>
    <n v="12"/>
    <n v="354751"/>
    <n v="42570.12"/>
    <m/>
    <m/>
    <m/>
    <s v="33AABCG8774H1ZF"/>
    <x v="3"/>
  </r>
  <r>
    <x v="6"/>
    <s v="WPAY"/>
    <m/>
    <n v="1649869"/>
    <m/>
    <m/>
    <d v="2020-06-11T00:00:00"/>
    <m/>
    <s v="40"/>
    <n v="12"/>
    <n v="1473098"/>
    <n v="176771.76"/>
    <m/>
    <m/>
    <m/>
    <s v="33AABCG8774H1ZF"/>
    <x v="3"/>
  </r>
  <r>
    <x v="6"/>
    <s v="WPAY"/>
    <m/>
    <n v="3234823"/>
    <m/>
    <m/>
    <d v="2020-06-11T00:00:00"/>
    <m/>
    <s v="41"/>
    <n v="12"/>
    <n v="2888247"/>
    <n v="346589.64"/>
    <m/>
    <m/>
    <m/>
    <s v="33AABCG8774H1ZF"/>
    <x v="3"/>
  </r>
  <r>
    <x v="6"/>
    <s v="WPAY"/>
    <m/>
    <n v="733587"/>
    <m/>
    <m/>
    <d v="2020-06-11T00:00:00"/>
    <m/>
    <s v="42"/>
    <n v="12"/>
    <n v="654989"/>
    <n v="78598.679999999993"/>
    <m/>
    <m/>
    <m/>
    <s v="33AABCG8774H1ZF"/>
    <x v="3"/>
  </r>
  <r>
    <x v="6"/>
    <s v="WPAY"/>
    <m/>
    <n v="721172"/>
    <m/>
    <m/>
    <d v="2020-06-11T00:00:00"/>
    <m/>
    <s v="43"/>
    <n v="12"/>
    <n v="643905"/>
    <n v="77268.600000000006"/>
    <m/>
    <m/>
    <m/>
    <s v="33AABCG8774H1ZF"/>
    <x v="3"/>
  </r>
  <r>
    <x v="6"/>
    <s v="WPAY"/>
    <m/>
    <n v="1629754"/>
    <m/>
    <m/>
    <d v="2020-06-16T00:00:00"/>
    <m/>
    <s v="44"/>
    <n v="12"/>
    <n v="1455138"/>
    <n v="174616.56"/>
    <m/>
    <m/>
    <m/>
    <s v="33AABCG8774H1ZF"/>
    <x v="3"/>
  </r>
  <r>
    <x v="6"/>
    <s v="WPAY"/>
    <m/>
    <n v="171793"/>
    <m/>
    <m/>
    <d v="2020-06-16T00:00:00"/>
    <m/>
    <s v="45"/>
    <n v="12"/>
    <n v="153387"/>
    <n v="18406.439999999999"/>
    <m/>
    <m/>
    <m/>
    <s v="33AABCG8774H1ZF"/>
    <x v="3"/>
  </r>
  <r>
    <x v="6"/>
    <s v="WPAY"/>
    <m/>
    <n v="1599989"/>
    <m/>
    <m/>
    <d v="2020-06-17T00:00:00"/>
    <m/>
    <s v="49"/>
    <n v="12"/>
    <n v="1428565"/>
    <n v="171427.8"/>
    <m/>
    <m/>
    <m/>
    <s v="33AABCG8774H1ZF"/>
    <x v="3"/>
  </r>
  <r>
    <x v="6"/>
    <s v="WPAY"/>
    <m/>
    <n v="864747"/>
    <m/>
    <m/>
    <d v="2020-06-17T00:00:00"/>
    <m/>
    <s v="50"/>
    <n v="18"/>
    <n v="732842"/>
    <n v="131911.56"/>
    <m/>
    <m/>
    <m/>
    <s v="33AABCG8774H1ZF"/>
    <x v="3"/>
  </r>
  <r>
    <x v="6"/>
    <s v="WPAY"/>
    <m/>
    <n v="6594628"/>
    <m/>
    <m/>
    <d v="2020-06-18T00:00:00"/>
    <m/>
    <s v="51"/>
    <n v="18"/>
    <n v="5588668"/>
    <n v="1005960.24"/>
    <m/>
    <m/>
    <m/>
    <s v="33AABCG8774H1ZF"/>
    <x v="3"/>
  </r>
  <r>
    <x v="6"/>
    <s v="WPAY"/>
    <m/>
    <n v="6594628"/>
    <m/>
    <m/>
    <d v="2020-06-18T00:00:00"/>
    <m/>
    <s v="52"/>
    <n v="18"/>
    <n v="5588668"/>
    <n v="1005960.24"/>
    <m/>
    <m/>
    <m/>
    <s v="33AABCG8774H1ZF"/>
    <x v="3"/>
  </r>
  <r>
    <x v="6"/>
    <s v="WPAY"/>
    <m/>
    <n v="864983"/>
    <m/>
    <m/>
    <d v="2020-06-20T00:00:00"/>
    <m/>
    <s v="53"/>
    <n v="12"/>
    <n v="772307"/>
    <n v="92676.84"/>
    <m/>
    <m/>
    <m/>
    <s v="33AABCG8774H1ZF"/>
    <x v="3"/>
  </r>
  <r>
    <x v="6"/>
    <s v="WPAY"/>
    <m/>
    <n v="1077516"/>
    <m/>
    <m/>
    <d v="2020-06-20T00:00:00"/>
    <m/>
    <s v="54"/>
    <n v="12"/>
    <n v="962068"/>
    <n v="115448.16"/>
    <m/>
    <m/>
    <m/>
    <s v="33AABCG8774H1ZF"/>
    <x v="3"/>
  </r>
  <r>
    <x v="6"/>
    <s v="WPAY"/>
    <m/>
    <n v="3367968"/>
    <m/>
    <m/>
    <d v="2020-06-20T00:00:00"/>
    <m/>
    <s v="55"/>
    <n v="12"/>
    <n v="3007119"/>
    <n v="360854.28"/>
    <m/>
    <m/>
    <m/>
    <s v="33AABCG8774H1ZF"/>
    <x v="3"/>
  </r>
  <r>
    <x v="6"/>
    <s v="WPAY"/>
    <m/>
    <n v="1307078"/>
    <m/>
    <m/>
    <d v="2020-06-20T00:00:00"/>
    <m/>
    <s v="56"/>
    <n v="12"/>
    <n v="1167036"/>
    <n v="140044.32"/>
    <m/>
    <m/>
    <m/>
    <s v="33AABCG8774H1ZF"/>
    <x v="3"/>
  </r>
  <r>
    <x v="6"/>
    <s v="WPAY"/>
    <m/>
    <n v="405081"/>
    <m/>
    <m/>
    <d v="2020-06-23T00:00:00"/>
    <m/>
    <s v="57"/>
    <n v="12"/>
    <n v="361680"/>
    <n v="43401.599999999999"/>
    <m/>
    <m/>
    <m/>
    <s v="33AABCG8774H1ZF"/>
    <x v="3"/>
  </r>
  <r>
    <x v="7"/>
    <s v="WPAY"/>
    <m/>
    <n v="5247312"/>
    <m/>
    <m/>
    <d v="2020-07-01T00:00:00"/>
    <m/>
    <s v="58"/>
    <n v="12"/>
    <n v="4685100"/>
    <n v="562212"/>
    <m/>
    <m/>
    <m/>
    <s v="33AABCG8774H1ZF"/>
    <x v="4"/>
  </r>
  <r>
    <x v="7"/>
    <s v="WPAY"/>
    <m/>
    <n v="2286453"/>
    <m/>
    <m/>
    <d v="2020-07-01T00:00:00"/>
    <m/>
    <s v="59"/>
    <n v="12"/>
    <n v="2041476"/>
    <n v="244977.12"/>
    <m/>
    <m/>
    <m/>
    <s v="33AABCG8774H1ZF"/>
    <x v="4"/>
  </r>
  <r>
    <x v="7"/>
    <s v="WPAY"/>
    <m/>
    <n v="4532338"/>
    <m/>
    <m/>
    <d v="2020-07-02T00:00:00"/>
    <m/>
    <s v="60"/>
    <n v="12"/>
    <n v="4046730"/>
    <n v="485607.6"/>
    <m/>
    <m/>
    <m/>
    <s v="33AABCG8774H1ZF"/>
    <x v="4"/>
  </r>
  <r>
    <x v="7"/>
    <s v="WPAY"/>
    <m/>
    <n v="1340974"/>
    <m/>
    <m/>
    <d v="2020-07-04T00:00:00"/>
    <m/>
    <s v="63"/>
    <n v="12"/>
    <n v="1197298"/>
    <n v="143675.76"/>
    <m/>
    <m/>
    <m/>
    <s v="33AABCG8774H1ZF"/>
    <x v="4"/>
  </r>
  <r>
    <x v="7"/>
    <s v="WPAY"/>
    <m/>
    <n v="333819"/>
    <m/>
    <m/>
    <d v="2020-07-04T00:00:00"/>
    <m/>
    <s v="64"/>
    <n v="12"/>
    <n v="298053"/>
    <n v="35766.36"/>
    <m/>
    <m/>
    <m/>
    <s v="33AABCG8774H1ZF"/>
    <x v="4"/>
  </r>
  <r>
    <x v="7"/>
    <s v="WPAY"/>
    <m/>
    <n v="381625"/>
    <m/>
    <m/>
    <d v="2020-07-06T00:00:00"/>
    <m/>
    <s v="67"/>
    <n v="12"/>
    <n v="340737"/>
    <n v="40888.44"/>
    <m/>
    <m/>
    <m/>
    <s v="33AABCG8774H1ZF"/>
    <x v="4"/>
  </r>
  <r>
    <x v="7"/>
    <s v="WPAY"/>
    <m/>
    <n v="335326"/>
    <m/>
    <m/>
    <d v="2020-07-06T00:00:00"/>
    <m/>
    <s v="68"/>
    <n v="12"/>
    <n v="299398"/>
    <n v="35927.760000000002"/>
    <m/>
    <m/>
    <m/>
    <s v="33AABCG8774H1ZF"/>
    <x v="4"/>
  </r>
  <r>
    <x v="7"/>
    <s v="WPAY"/>
    <m/>
    <n v="1862812"/>
    <m/>
    <m/>
    <d v="2020-07-06T00:00:00"/>
    <m/>
    <s v="69"/>
    <n v="12"/>
    <n v="1663225"/>
    <n v="199587"/>
    <m/>
    <m/>
    <m/>
    <s v="33AABCG8774H1ZF"/>
    <x v="4"/>
  </r>
  <r>
    <x v="7"/>
    <s v="WPAY"/>
    <m/>
    <n v="203756"/>
    <m/>
    <m/>
    <d v="2020-07-06T00:00:00"/>
    <m/>
    <s v="70"/>
    <n v="12"/>
    <n v="181925"/>
    <n v="21831"/>
    <m/>
    <m/>
    <m/>
    <s v="33AABCG8774H1ZF"/>
    <x v="4"/>
  </r>
  <r>
    <x v="7"/>
    <s v="WPAY"/>
    <m/>
    <n v="1558658"/>
    <m/>
    <m/>
    <d v="2020-07-08T00:00:00"/>
    <m/>
    <s v="71"/>
    <n v="18"/>
    <n v="1320897"/>
    <n v="237761.46"/>
    <m/>
    <m/>
    <m/>
    <s v="33AABCG8774H1ZF"/>
    <x v="4"/>
  </r>
  <r>
    <x v="7"/>
    <s v="WPAY"/>
    <m/>
    <n v="1204828"/>
    <m/>
    <m/>
    <d v="2020-07-08T00:00:00"/>
    <m/>
    <s v="72"/>
    <n v="12"/>
    <n v="1075739"/>
    <n v="129088.68"/>
    <m/>
    <m/>
    <m/>
    <s v="33AABCG8774H1ZF"/>
    <x v="4"/>
  </r>
  <r>
    <x v="7"/>
    <s v="WPAY"/>
    <m/>
    <n v="1099156"/>
    <m/>
    <m/>
    <d v="2020-07-08T00:00:00"/>
    <m/>
    <s v="76"/>
    <n v="18"/>
    <n v="931488"/>
    <n v="167667.84"/>
    <m/>
    <m/>
    <m/>
    <s v="33AABCG8774H1ZF"/>
    <x v="4"/>
  </r>
  <r>
    <x v="7"/>
    <s v="WPAY"/>
    <m/>
    <n v="3849754"/>
    <m/>
    <m/>
    <d v="2020-07-17T00:00:00"/>
    <m/>
    <s v="77"/>
    <n v="12"/>
    <n v="3437280"/>
    <n v="412473.59999999998"/>
    <m/>
    <m/>
    <m/>
    <s v="33AABCG8774H1ZF"/>
    <x v="4"/>
  </r>
  <r>
    <x v="7"/>
    <s v="WPAY"/>
    <m/>
    <n v="5399246"/>
    <m/>
    <m/>
    <d v="2020-07-21T00:00:00"/>
    <m/>
    <s v="79"/>
    <n v="12"/>
    <n v="4820755"/>
    <n v="578490.6"/>
    <m/>
    <m/>
    <m/>
    <s v="33AABCG8774H1ZF"/>
    <x v="4"/>
  </r>
  <r>
    <x v="7"/>
    <s v="WPAY"/>
    <m/>
    <n v="1126878"/>
    <m/>
    <m/>
    <d v="2020-07-22T00:00:00"/>
    <m/>
    <s v="80"/>
    <n v="12"/>
    <n v="1006141"/>
    <n v="120736.92"/>
    <m/>
    <m/>
    <m/>
    <s v="33AABCG8774H1ZF"/>
    <x v="4"/>
  </r>
  <r>
    <x v="7"/>
    <s v="WPAY"/>
    <m/>
    <n v="1204614"/>
    <m/>
    <m/>
    <d v="2020-07-23T00:00:00"/>
    <m/>
    <s v="81"/>
    <n v="12"/>
    <n v="1075548"/>
    <n v="129065.76"/>
    <m/>
    <m/>
    <m/>
    <s v="33AABCG8774H1ZF"/>
    <x v="4"/>
  </r>
  <r>
    <x v="7"/>
    <s v="WPAY"/>
    <m/>
    <n v="5279455"/>
    <m/>
    <m/>
    <d v="2020-07-23T00:00:00"/>
    <m/>
    <s v="82"/>
    <n v="12"/>
    <n v="4713799"/>
    <n v="565655.88"/>
    <m/>
    <m/>
    <m/>
    <s v="33AABCG8774H1ZF"/>
    <x v="4"/>
  </r>
  <r>
    <x v="7"/>
    <s v="WPAY"/>
    <m/>
    <n v="885718"/>
    <m/>
    <m/>
    <d v="2020-07-23T00:00:00"/>
    <m/>
    <s v="83"/>
    <n v="12"/>
    <n v="790820"/>
    <n v="94898.4"/>
    <m/>
    <m/>
    <m/>
    <s v="33AABCG8774H1ZF"/>
    <x v="4"/>
  </r>
  <r>
    <x v="7"/>
    <s v="WPAY"/>
    <m/>
    <n v="373726"/>
    <m/>
    <m/>
    <d v="2020-07-27T00:00:00"/>
    <m/>
    <s v="85"/>
    <n v="12"/>
    <n v="333684"/>
    <n v="40042.080000000002"/>
    <m/>
    <m/>
    <m/>
    <s v="33AABCG8774H1ZF"/>
    <x v="4"/>
  </r>
  <r>
    <x v="7"/>
    <s v="WPAY"/>
    <m/>
    <n v="8729674"/>
    <m/>
    <m/>
    <d v="2020-07-27T00:00:00"/>
    <m/>
    <s v="86"/>
    <n v="12"/>
    <n v="7794352"/>
    <n v="935322.24"/>
    <m/>
    <m/>
    <m/>
    <s v="33AABCG8774H1ZF"/>
    <x v="4"/>
  </r>
  <r>
    <x v="7"/>
    <s v="WOPAY"/>
    <m/>
    <n v="146279"/>
    <m/>
    <m/>
    <d v="2020-07-10T00:00:00"/>
    <m/>
    <s v="73"/>
    <n v="0"/>
    <n v="146279"/>
    <n v="0"/>
    <m/>
    <m/>
    <m/>
    <s v="33AABCG8774H1ZF"/>
    <x v="4"/>
  </r>
  <r>
    <x v="7"/>
    <s v="WOPAY"/>
    <m/>
    <n v="1210636"/>
    <m/>
    <m/>
    <d v="2020-07-17T00:00:00"/>
    <m/>
    <s v="78"/>
    <n v="0"/>
    <n v="1210636"/>
    <n v="0"/>
    <m/>
    <m/>
    <m/>
    <s v="33AABCG8774H1ZF"/>
    <x v="4"/>
  </r>
  <r>
    <x v="8"/>
    <s v="WPAY"/>
    <m/>
    <n v="704894.4"/>
    <m/>
    <m/>
    <d v="2020-08-13T00:00:00"/>
    <m/>
    <s v="100"/>
    <n v="12"/>
    <n v="629370"/>
    <n v="75524.399999999994"/>
    <m/>
    <m/>
    <m/>
    <s v="33AABCG8774H1ZF"/>
    <x v="5"/>
  </r>
  <r>
    <x v="8"/>
    <s v="WPAY"/>
    <m/>
    <n v="1252184.6399999999"/>
    <m/>
    <m/>
    <d v="2020-08-14T00:00:00"/>
    <m/>
    <s v="101"/>
    <n v="12"/>
    <n v="1118022"/>
    <n v="134162.64000000001"/>
    <m/>
    <m/>
    <m/>
    <s v="33AABCG8774H1ZF"/>
    <x v="5"/>
  </r>
  <r>
    <x v="8"/>
    <s v="WPAY"/>
    <m/>
    <n v="4083749.6"/>
    <m/>
    <m/>
    <d v="2020-08-19T00:00:00"/>
    <m/>
    <s v="102"/>
    <n v="12"/>
    <n v="3646205"/>
    <n v="437544.6"/>
    <m/>
    <m/>
    <m/>
    <s v="33AABCG8774H1ZF"/>
    <x v="5"/>
  </r>
  <r>
    <x v="8"/>
    <s v="WPAY"/>
    <m/>
    <n v="3276245.22"/>
    <m/>
    <m/>
    <d v="2020-08-19T00:00:00"/>
    <m/>
    <s v="104"/>
    <n v="18"/>
    <n v="2776479"/>
    <n v="499766.22"/>
    <m/>
    <m/>
    <m/>
    <s v="33AABCG8774H1ZF"/>
    <x v="5"/>
  </r>
  <r>
    <x v="7"/>
    <s v="WPAY"/>
    <m/>
    <n v="1285465.44"/>
    <m/>
    <m/>
    <d v="2020-07-02T00:00:00"/>
    <m/>
    <s v="105"/>
    <n v="12"/>
    <n v="1147737"/>
    <n v="137728.44"/>
    <m/>
    <m/>
    <m/>
    <s v="33AABCG8774H1ZF"/>
    <x v="5"/>
  </r>
  <r>
    <x v="7"/>
    <s v="WPAY"/>
    <m/>
    <n v="291547.2"/>
    <m/>
    <m/>
    <d v="2020-07-02T00:00:00"/>
    <m/>
    <s v="106"/>
    <n v="12"/>
    <n v="260310"/>
    <n v="31237.200000000001"/>
    <m/>
    <m/>
    <m/>
    <s v="33AABCG8774H1ZF"/>
    <x v="5"/>
  </r>
  <r>
    <x v="7"/>
    <s v="WPAY"/>
    <m/>
    <n v="115376.8"/>
    <m/>
    <m/>
    <d v="2020-07-02T00:00:00"/>
    <m/>
    <s v="107"/>
    <n v="12"/>
    <n v="103015"/>
    <n v="12361.8"/>
    <m/>
    <m/>
    <m/>
    <s v="33AABCG8774H1ZF"/>
    <x v="5"/>
  </r>
  <r>
    <x v="8"/>
    <s v="WPAY"/>
    <m/>
    <n v="718414.68"/>
    <m/>
    <m/>
    <d v="2020-08-19T00:00:00"/>
    <m/>
    <s v="109"/>
    <n v="18"/>
    <n v="608826"/>
    <n v="109588.68"/>
    <m/>
    <m/>
    <m/>
    <s v="33AABCG8774H1ZF"/>
    <x v="5"/>
  </r>
  <r>
    <x v="8"/>
    <s v="WPAY"/>
    <m/>
    <n v="3102673.28"/>
    <m/>
    <m/>
    <d v="2020-08-24T00:00:00"/>
    <m/>
    <s v="110"/>
    <n v="12"/>
    <n v="2770244"/>
    <n v="332429.28000000003"/>
    <m/>
    <m/>
    <m/>
    <s v="33AABCG8774H1ZF"/>
    <x v="5"/>
  </r>
  <r>
    <x v="8"/>
    <s v="WPAY"/>
    <m/>
    <n v="1745894.08"/>
    <m/>
    <m/>
    <d v="2020-08-25T00:00:00"/>
    <m/>
    <s v="113"/>
    <n v="12"/>
    <n v="1558834"/>
    <n v="187060.08"/>
    <m/>
    <m/>
    <m/>
    <s v="33AABCG8774H1ZF"/>
    <x v="5"/>
  </r>
  <r>
    <x v="8"/>
    <s v="WPAY"/>
    <m/>
    <n v="1249110.24"/>
    <m/>
    <m/>
    <d v="2020-08-25T00:00:00"/>
    <m/>
    <s v="114"/>
    <n v="12"/>
    <n v="1115277"/>
    <n v="133833.24"/>
    <m/>
    <m/>
    <m/>
    <s v="33AABCG8774H1ZF"/>
    <x v="5"/>
  </r>
  <r>
    <x v="7"/>
    <s v="WPAY"/>
    <m/>
    <n v="1904340.48"/>
    <m/>
    <m/>
    <d v="2020-07-02T00:00:00"/>
    <m/>
    <s v="61"/>
    <n v="12"/>
    <n v="1700304"/>
    <n v="204036.48000000001"/>
    <m/>
    <m/>
    <m/>
    <s v="33AABCG8774H1ZF"/>
    <x v="5"/>
  </r>
  <r>
    <x v="7"/>
    <s v="WPAY"/>
    <m/>
    <n v="6092811.2000000002"/>
    <m/>
    <m/>
    <d v="2020-07-02T00:00:00"/>
    <m/>
    <s v="62"/>
    <n v="12"/>
    <n v="5440010"/>
    <n v="652801.19999999995"/>
    <m/>
    <m/>
    <m/>
    <s v="33AABCG8774H1ZF"/>
    <x v="5"/>
  </r>
  <r>
    <x v="7"/>
    <s v="WPAY"/>
    <m/>
    <n v="343123.20000000001"/>
    <m/>
    <m/>
    <d v="2020-07-27T00:00:00"/>
    <m/>
    <s v="87"/>
    <n v="12"/>
    <n v="306360"/>
    <n v="36763.199999999997"/>
    <m/>
    <m/>
    <m/>
    <s v="33AABCG8774H1ZF"/>
    <x v="5"/>
  </r>
  <r>
    <x v="7"/>
    <s v="WPAY"/>
    <m/>
    <n v="4568043.2"/>
    <m/>
    <m/>
    <d v="2020-07-30T00:00:00"/>
    <m/>
    <s v="88"/>
    <n v="12"/>
    <n v="4078610"/>
    <n v="489433.2"/>
    <m/>
    <m/>
    <m/>
    <s v="33AABCG8774H1ZF"/>
    <x v="5"/>
  </r>
  <r>
    <x v="7"/>
    <s v="WPAY"/>
    <m/>
    <n v="4785606.5599999996"/>
    <m/>
    <m/>
    <d v="2020-07-31T00:00:00"/>
    <m/>
    <s v="89"/>
    <n v="12"/>
    <n v="4272863"/>
    <n v="512743.56"/>
    <m/>
    <m/>
    <m/>
    <s v="33AABCG8774H1ZF"/>
    <x v="5"/>
  </r>
  <r>
    <x v="7"/>
    <s v="WPAY"/>
    <m/>
    <n v="51936.639999999999"/>
    <m/>
    <m/>
    <d v="2020-07-31T00:00:00"/>
    <m/>
    <s v="90"/>
    <n v="12"/>
    <n v="46372"/>
    <n v="5564.64"/>
    <m/>
    <m/>
    <m/>
    <s v="33AABCG8774H1ZF"/>
    <x v="5"/>
  </r>
  <r>
    <x v="8"/>
    <s v="WPAY"/>
    <m/>
    <n v="2314651.36"/>
    <m/>
    <m/>
    <d v="2020-08-05T00:00:00"/>
    <m/>
    <s v="91"/>
    <n v="12"/>
    <n v="2066653"/>
    <n v="247998.36"/>
    <m/>
    <m/>
    <m/>
    <s v="33AABCG8774H1ZF"/>
    <x v="5"/>
  </r>
  <r>
    <x v="8"/>
    <s v="WPAY"/>
    <m/>
    <n v="6468225.1200000001"/>
    <m/>
    <m/>
    <d v="2020-08-11T00:00:00"/>
    <m/>
    <s v="92"/>
    <n v="12"/>
    <n v="5775201"/>
    <n v="693024.12"/>
    <m/>
    <m/>
    <m/>
    <s v="33AABCG8774H1ZF"/>
    <x v="5"/>
  </r>
  <r>
    <x v="8"/>
    <s v="WPAY"/>
    <m/>
    <n v="3013519.04"/>
    <m/>
    <m/>
    <d v="2020-08-11T00:00:00"/>
    <m/>
    <s v="93"/>
    <n v="12"/>
    <n v="2690642"/>
    <n v="322877.03999999998"/>
    <m/>
    <m/>
    <m/>
    <s v="33AABCG8774H1ZF"/>
    <x v="5"/>
  </r>
  <r>
    <x v="8"/>
    <s v="WPAY"/>
    <m/>
    <n v="2758255.36"/>
    <m/>
    <m/>
    <d v="2020-08-11T00:00:00"/>
    <m/>
    <s v="94"/>
    <n v="12"/>
    <n v="2462728"/>
    <n v="295527.36"/>
    <m/>
    <m/>
    <m/>
    <s v="33AABCG8774H1ZF"/>
    <x v="5"/>
  </r>
  <r>
    <x v="8"/>
    <s v="WPAY"/>
    <m/>
    <n v="4130239.68"/>
    <m/>
    <m/>
    <d v="2020-08-12T00:00:00"/>
    <m/>
    <s v="95"/>
    <n v="12"/>
    <n v="3687714"/>
    <n v="442525.68"/>
    <m/>
    <m/>
    <m/>
    <s v="33AABCG8774H1ZF"/>
    <x v="5"/>
  </r>
  <r>
    <x v="8"/>
    <s v="WPAY"/>
    <m/>
    <n v="512447.04"/>
    <m/>
    <m/>
    <d v="2020-08-12T00:00:00"/>
    <m/>
    <s v="96"/>
    <n v="12"/>
    <n v="457542"/>
    <n v="54905.04"/>
    <m/>
    <m/>
    <m/>
    <s v="33AABCG8774H1ZF"/>
    <x v="5"/>
  </r>
  <r>
    <x v="8"/>
    <s v="WPAY"/>
    <m/>
    <n v="1261417.92"/>
    <m/>
    <m/>
    <d v="2020-08-13T00:00:00"/>
    <m/>
    <s v="97"/>
    <n v="12"/>
    <n v="1126266"/>
    <n v="135151.92000000001"/>
    <m/>
    <m/>
    <m/>
    <s v="33AABCG8774H1ZF"/>
    <x v="5"/>
  </r>
  <r>
    <x v="8"/>
    <s v="WPAY"/>
    <m/>
    <n v="2543889.6"/>
    <m/>
    <m/>
    <d v="2020-08-13T00:00:00"/>
    <m/>
    <s v="99"/>
    <n v="12"/>
    <n v="2271330"/>
    <n v="272559.59999999998"/>
    <m/>
    <m/>
    <m/>
    <s v="33AABCG8774H1ZF"/>
    <x v="5"/>
  </r>
  <r>
    <x v="8"/>
    <s v="WPAY"/>
    <m/>
    <n v="955944.6"/>
    <m/>
    <m/>
    <d v="2020-08-13T00:00:00"/>
    <m/>
    <s v="103"/>
    <n v="12"/>
    <n v="853522"/>
    <n v="102422.64"/>
    <m/>
    <m/>
    <m/>
    <s v="33AABCG8774H1ZF"/>
    <x v="6"/>
  </r>
  <r>
    <x v="8"/>
    <s v="WPAY"/>
    <m/>
    <n v="6541695"/>
    <m/>
    <m/>
    <d v="2020-08-26T00:00:00"/>
    <m/>
    <s v="115"/>
    <n v="18"/>
    <n v="5543809"/>
    <n v="997885.62"/>
    <m/>
    <m/>
    <m/>
    <s v="33AABCG8774H1ZF"/>
    <x v="6"/>
  </r>
  <r>
    <x v="8"/>
    <s v="WPAY"/>
    <m/>
    <n v="5723983"/>
    <m/>
    <m/>
    <d v="2020-08-26T00:00:00"/>
    <m/>
    <s v="116"/>
    <n v="18"/>
    <n v="4850833"/>
    <n v="873149.94"/>
    <m/>
    <m/>
    <m/>
    <s v="33AABCG8774H1ZF"/>
    <x v="6"/>
  </r>
  <r>
    <x v="9"/>
    <s v="WPAY"/>
    <m/>
    <n v="3046954"/>
    <m/>
    <m/>
    <d v="2020-09-01T00:00:00"/>
    <m/>
    <s v="121"/>
    <n v="18"/>
    <n v="2582164"/>
    <n v="464789.52"/>
    <m/>
    <m/>
    <m/>
    <s v="33AABCG8774H1ZF"/>
    <x v="6"/>
  </r>
  <r>
    <x v="9"/>
    <s v="WPAY"/>
    <m/>
    <n v="320135.2"/>
    <m/>
    <m/>
    <d v="2020-09-07T00:00:00"/>
    <m/>
    <s v="124"/>
    <n v="12"/>
    <n v="285835"/>
    <n v="34300.199999999997"/>
    <m/>
    <m/>
    <m/>
    <s v="33AABCG8774H1ZF"/>
    <x v="6"/>
  </r>
  <r>
    <x v="8"/>
    <s v="WPAY"/>
    <m/>
    <n v="6134635"/>
    <m/>
    <m/>
    <d v="2020-08-13T00:00:00"/>
    <m/>
    <s v="98"/>
    <n v="12"/>
    <n v="5477353"/>
    <n v="657282.36"/>
    <m/>
    <m/>
    <m/>
    <s v="33AABCG8774H1ZF"/>
    <x v="6"/>
  </r>
  <r>
    <x v="9"/>
    <s v="WOPAY"/>
    <m/>
    <n v="5715661"/>
    <m/>
    <m/>
    <d v="2020-09-08T00:00:00"/>
    <m/>
    <s v="126"/>
    <n v="0"/>
    <n v="5715661"/>
    <n v="0"/>
    <m/>
    <m/>
    <m/>
    <s v="33AABCG8774H1ZF"/>
    <x v="6"/>
  </r>
  <r>
    <x v="9"/>
    <s v="WOPAY"/>
    <m/>
    <n v="4943563"/>
    <m/>
    <m/>
    <d v="2020-09-09T00:00:00"/>
    <m/>
    <s v="127"/>
    <n v="0"/>
    <n v="4943563"/>
    <n v="0"/>
    <m/>
    <m/>
    <m/>
    <s v="33AABCG8774H1ZF"/>
    <x v="6"/>
  </r>
  <r>
    <x v="9"/>
    <s v="WOPAY"/>
    <m/>
    <n v="644614"/>
    <m/>
    <m/>
    <d v="2020-09-09T00:00:00"/>
    <m/>
    <s v="128"/>
    <n v="0"/>
    <n v="644614"/>
    <n v="0"/>
    <m/>
    <m/>
    <m/>
    <s v="33AABCG8774H1ZF"/>
    <x v="6"/>
  </r>
  <r>
    <x v="9"/>
    <s v="WOPAY"/>
    <m/>
    <n v="680270"/>
    <m/>
    <m/>
    <d v="2020-09-11T00:00:00"/>
    <m/>
    <s v="129"/>
    <n v="0"/>
    <n v="680270"/>
    <n v="0"/>
    <m/>
    <m/>
    <m/>
    <s v="33AABCG8774H1ZF"/>
    <x v="6"/>
  </r>
  <r>
    <x v="9"/>
    <s v="WOPAY"/>
    <m/>
    <n v="4203243"/>
    <m/>
    <m/>
    <d v="2020-09-14T00:00:00"/>
    <m/>
    <s v="130"/>
    <n v="0"/>
    <n v="4203243"/>
    <n v="0"/>
    <m/>
    <m/>
    <m/>
    <s v="33AABCG8774H1ZF"/>
    <x v="6"/>
  </r>
  <r>
    <x v="9"/>
    <s v="WOPAY"/>
    <m/>
    <n v="2056443"/>
    <m/>
    <m/>
    <d v="2020-09-17T00:00:00"/>
    <m/>
    <s v="131"/>
    <n v="0"/>
    <n v="2056443"/>
    <n v="0"/>
    <m/>
    <m/>
    <m/>
    <s v="33AABCG8774H1ZF"/>
    <x v="6"/>
  </r>
  <r>
    <x v="9"/>
    <s v="WOPAY"/>
    <m/>
    <n v="1435704"/>
    <m/>
    <m/>
    <d v="2020-09-17T00:00:00"/>
    <m/>
    <s v="132"/>
    <n v="0"/>
    <n v="1435704"/>
    <n v="0"/>
    <m/>
    <m/>
    <m/>
    <s v="33AABCG8774H1ZF"/>
    <x v="6"/>
  </r>
  <r>
    <x v="9"/>
    <s v="WOPAY"/>
    <m/>
    <n v="5450583"/>
    <m/>
    <m/>
    <d v="2020-09-21T00:00:00"/>
    <m/>
    <s v="135"/>
    <n v="0"/>
    <n v="5450583"/>
    <n v="0"/>
    <m/>
    <m/>
    <m/>
    <s v="33AABCG8774H1ZF"/>
    <x v="6"/>
  </r>
  <r>
    <x v="9"/>
    <s v="WOPAY"/>
    <m/>
    <n v="2347274"/>
    <m/>
    <m/>
    <d v="2020-09-23T00:00:00"/>
    <m/>
    <s v="136"/>
    <n v="0"/>
    <n v="2347274"/>
    <n v="0"/>
    <m/>
    <m/>
    <m/>
    <s v="33AABCG8774H1ZF"/>
    <x v="6"/>
  </r>
  <r>
    <x v="9"/>
    <s v="WOPAY"/>
    <m/>
    <n v="1874770"/>
    <m/>
    <m/>
    <d v="2020-09-23T00:00:00"/>
    <m/>
    <s v="137"/>
    <n v="0"/>
    <n v="1874770"/>
    <n v="0"/>
    <m/>
    <m/>
    <m/>
    <s v="33AABCG8774H1ZF"/>
    <x v="6"/>
  </r>
  <r>
    <x v="9"/>
    <s v="WOPAY"/>
    <m/>
    <n v="236196"/>
    <m/>
    <m/>
    <d v="2020-09-23T00:00:00"/>
    <m/>
    <s v="138"/>
    <n v="0"/>
    <n v="236196"/>
    <n v="0"/>
    <m/>
    <m/>
    <m/>
    <s v="33AABCG8774H1ZF"/>
    <x v="6"/>
  </r>
  <r>
    <x v="10"/>
    <s v="WPAY"/>
    <m/>
    <n v="4346573"/>
    <m/>
    <m/>
    <d v="2020-10-29T00:00:00"/>
    <m/>
    <s v="165"/>
    <n v="12"/>
    <n v="3880872"/>
    <n v="465704.64"/>
    <m/>
    <m/>
    <m/>
    <s v="33AABCG8774H1ZF"/>
    <x v="7"/>
  </r>
  <r>
    <x v="8"/>
    <s v="WOPAY"/>
    <m/>
    <n v="1674370"/>
    <m/>
    <m/>
    <d v="2020-08-25T00:00:00"/>
    <m/>
    <s v="111"/>
    <n v="0"/>
    <n v="1674370"/>
    <n v="0"/>
    <m/>
    <m/>
    <m/>
    <s v="33AABCG8774H1ZF"/>
    <x v="7"/>
  </r>
  <r>
    <x v="9"/>
    <s v="WOPAY"/>
    <m/>
    <n v="2327365"/>
    <m/>
    <m/>
    <d v="2020-09-19T00:00:00"/>
    <m/>
    <s v="134"/>
    <n v="0"/>
    <n v="2327365"/>
    <n v="0"/>
    <m/>
    <m/>
    <m/>
    <s v="33AABCG8774H1ZF"/>
    <x v="7"/>
  </r>
  <r>
    <x v="9"/>
    <s v="WOPAY"/>
    <m/>
    <n v="1969393"/>
    <m/>
    <m/>
    <d v="2020-09-24T00:00:00"/>
    <m/>
    <s v="140"/>
    <n v="0"/>
    <n v="1969393"/>
    <n v="0"/>
    <m/>
    <m/>
    <m/>
    <s v="33AABCG8774H1ZF"/>
    <x v="7"/>
  </r>
  <r>
    <x v="9"/>
    <s v="WOPAY"/>
    <m/>
    <n v="394740"/>
    <m/>
    <m/>
    <d v="2020-09-28T00:00:00"/>
    <m/>
    <s v="141"/>
    <n v="0"/>
    <n v="394740"/>
    <n v="0"/>
    <m/>
    <m/>
    <m/>
    <s v="33AABCG8774H1ZF"/>
    <x v="7"/>
  </r>
  <r>
    <x v="9"/>
    <s v="WOPAY"/>
    <m/>
    <n v="255150"/>
    <m/>
    <m/>
    <d v="2020-09-28T00:00:00"/>
    <m/>
    <s v="142"/>
    <n v="0"/>
    <n v="255150"/>
    <n v="0"/>
    <m/>
    <m/>
    <m/>
    <s v="33AABCG8774H1ZF"/>
    <x v="7"/>
  </r>
  <r>
    <x v="9"/>
    <s v="WOPAY"/>
    <m/>
    <n v="157464"/>
    <m/>
    <m/>
    <d v="2020-09-28T00:00:00"/>
    <m/>
    <s v="143"/>
    <n v="0"/>
    <n v="157464"/>
    <n v="0"/>
    <m/>
    <m/>
    <m/>
    <s v="33AABCG8774H1ZF"/>
    <x v="7"/>
  </r>
  <r>
    <x v="9"/>
    <s v="WOPAY"/>
    <m/>
    <n v="1682649"/>
    <m/>
    <m/>
    <d v="2020-09-29T00:00:00"/>
    <m/>
    <s v="144"/>
    <n v="0"/>
    <n v="1682649"/>
    <n v="0"/>
    <m/>
    <m/>
    <m/>
    <s v="33AABCG8774H1ZF"/>
    <x v="7"/>
  </r>
  <r>
    <x v="9"/>
    <s v="WOPAY"/>
    <m/>
    <n v="4508225"/>
    <m/>
    <m/>
    <d v="2020-09-29T00:00:00"/>
    <m/>
    <s v="145"/>
    <n v="0"/>
    <n v="4508225"/>
    <n v="0"/>
    <m/>
    <m/>
    <m/>
    <s v="33AABCG8774H1ZF"/>
    <x v="7"/>
  </r>
  <r>
    <x v="9"/>
    <s v="WOPAY"/>
    <m/>
    <n v="1067785"/>
    <m/>
    <m/>
    <d v="2020-09-29T00:00:00"/>
    <m/>
    <s v="146"/>
    <n v="0"/>
    <n v="1067785"/>
    <n v="0"/>
    <m/>
    <m/>
    <m/>
    <s v="33AABCG8774H1ZF"/>
    <x v="7"/>
  </r>
  <r>
    <x v="9"/>
    <s v="WOPAY"/>
    <m/>
    <n v="1001986"/>
    <m/>
    <m/>
    <d v="2020-09-30T00:00:00"/>
    <m/>
    <s v="147"/>
    <n v="0"/>
    <n v="1001986"/>
    <n v="0"/>
    <m/>
    <m/>
    <m/>
    <s v="33AABCG8774H1ZF"/>
    <x v="7"/>
  </r>
  <r>
    <x v="10"/>
    <s v="WOPAY"/>
    <m/>
    <n v="4105337"/>
    <m/>
    <m/>
    <d v="2020-10-01T00:00:00"/>
    <m/>
    <s v="148"/>
    <n v="0"/>
    <n v="4105337"/>
    <n v="0"/>
    <m/>
    <m/>
    <m/>
    <s v="33AABCG8774H1ZF"/>
    <x v="7"/>
  </r>
  <r>
    <x v="10"/>
    <s v="WOPAY"/>
    <m/>
    <n v="349440"/>
    <m/>
    <m/>
    <d v="2020-10-03T00:00:00"/>
    <m/>
    <s v="149"/>
    <n v="0"/>
    <n v="349440"/>
    <n v="0"/>
    <m/>
    <m/>
    <m/>
    <s v="33AABCG8774H1ZF"/>
    <x v="7"/>
  </r>
  <r>
    <x v="10"/>
    <s v="WOPAY"/>
    <m/>
    <n v="5323230"/>
    <m/>
    <m/>
    <d v="2020-10-09T00:00:00"/>
    <m/>
    <s v="151"/>
    <n v="0"/>
    <n v="5323230"/>
    <n v="0"/>
    <m/>
    <m/>
    <m/>
    <s v="33AABCG8774H1ZF"/>
    <x v="7"/>
  </r>
  <r>
    <x v="10"/>
    <s v="WOPAY"/>
    <m/>
    <n v="233016"/>
    <m/>
    <m/>
    <d v="2020-10-13T00:00:00"/>
    <m/>
    <s v="152"/>
    <n v="0"/>
    <n v="233016"/>
    <n v="0"/>
    <m/>
    <m/>
    <m/>
    <s v="33AABCG8774H1ZF"/>
    <x v="7"/>
  </r>
  <r>
    <x v="10"/>
    <s v="WOPAY"/>
    <m/>
    <n v="4034087"/>
    <m/>
    <m/>
    <d v="2020-10-13T00:00:00"/>
    <m/>
    <s v="153"/>
    <n v="0"/>
    <n v="4034087"/>
    <n v="0"/>
    <m/>
    <m/>
    <m/>
    <s v="33AABCG8774H1ZF"/>
    <x v="7"/>
  </r>
  <r>
    <x v="10"/>
    <s v="WOPAY"/>
    <m/>
    <n v="1334892"/>
    <m/>
    <m/>
    <d v="2020-10-13T00:00:00"/>
    <m/>
    <s v="154"/>
    <n v="0"/>
    <n v="1334892"/>
    <n v="0"/>
    <m/>
    <m/>
    <m/>
    <s v="33AABCG8774H1ZF"/>
    <x v="7"/>
  </r>
  <r>
    <x v="10"/>
    <s v="WOPAY"/>
    <m/>
    <n v="951876"/>
    <m/>
    <m/>
    <d v="2020-10-13T00:00:00"/>
    <m/>
    <s v="155"/>
    <n v="0"/>
    <n v="951876"/>
    <n v="0"/>
    <m/>
    <m/>
    <m/>
    <s v="33AABCG8774H1ZF"/>
    <x v="7"/>
  </r>
  <r>
    <x v="10"/>
    <s v="WOPAY"/>
    <m/>
    <n v="2614406"/>
    <m/>
    <m/>
    <d v="2020-10-14T00:00:00"/>
    <m/>
    <s v="156"/>
    <n v="0"/>
    <n v="2614406"/>
    <n v="0"/>
    <m/>
    <m/>
    <m/>
    <s v="33AABCG8774H1ZF"/>
    <x v="7"/>
  </r>
  <r>
    <x v="10"/>
    <s v="WOPAY"/>
    <m/>
    <n v="473644"/>
    <m/>
    <m/>
    <d v="2020-10-14T00:00:00"/>
    <m/>
    <s v="157"/>
    <n v="0"/>
    <n v="473644"/>
    <n v="0"/>
    <m/>
    <m/>
    <m/>
    <s v="33AABCG8774H1ZF"/>
    <x v="7"/>
  </r>
  <r>
    <x v="10"/>
    <s v="WOPAY"/>
    <m/>
    <n v="104025"/>
    <m/>
    <m/>
    <d v="2020-10-14T00:00:00"/>
    <m/>
    <s v="158"/>
    <n v="0"/>
    <n v="104025"/>
    <n v="0"/>
    <m/>
    <m/>
    <m/>
    <s v="33AABCG8774H1ZF"/>
    <x v="7"/>
  </r>
  <r>
    <x v="10"/>
    <s v="WOPAY"/>
    <m/>
    <n v="735939"/>
    <m/>
    <m/>
    <d v="2020-10-14T00:00:00"/>
    <m/>
    <s v="159"/>
    <n v="0"/>
    <n v="735939"/>
    <n v="0"/>
    <m/>
    <m/>
    <m/>
    <s v="33AABCG8774H1ZF"/>
    <x v="7"/>
  </r>
  <r>
    <x v="11"/>
    <s v="WPAY"/>
    <m/>
    <n v="4300465.12"/>
    <m/>
    <m/>
    <d v="2020-11-05T00:00:00"/>
    <m/>
    <s v="166"/>
    <n v="12"/>
    <n v="3839701"/>
    <n v="460764.12"/>
    <m/>
    <m/>
    <m/>
    <s v="33AABCG8774H1ZF"/>
    <x v="8"/>
  </r>
  <r>
    <x v="11"/>
    <s v="WPAY"/>
    <m/>
    <n v="675222.24"/>
    <m/>
    <m/>
    <d v="2020-11-07T00:00:00"/>
    <m/>
    <s v="167"/>
    <n v="12"/>
    <n v="602877"/>
    <n v="72345.240000000005"/>
    <m/>
    <m/>
    <m/>
    <s v="33AABCG8774H1ZF"/>
    <x v="8"/>
  </r>
  <r>
    <x v="11"/>
    <s v="WPAY"/>
    <m/>
    <n v="3180956.8"/>
    <m/>
    <m/>
    <d v="2020-11-07T00:00:00"/>
    <m/>
    <s v="168"/>
    <n v="12"/>
    <n v="2840140"/>
    <n v="340816.8"/>
    <m/>
    <m/>
    <m/>
    <s v="33AABCG8774H1ZF"/>
    <x v="8"/>
  </r>
  <r>
    <x v="11"/>
    <s v="WPAY"/>
    <m/>
    <n v="1141389.76"/>
    <m/>
    <m/>
    <d v="2020-11-07T00:00:00"/>
    <m/>
    <s v="169"/>
    <n v="12"/>
    <n v="1019098"/>
    <n v="122291.76"/>
    <m/>
    <m/>
    <m/>
    <s v="33AABCG8774H1ZF"/>
    <x v="8"/>
  </r>
  <r>
    <x v="11"/>
    <s v="WPAY"/>
    <m/>
    <n v="2312709.14"/>
    <m/>
    <m/>
    <d v="2020-11-17T00:00:00"/>
    <m/>
    <s v="172"/>
    <n v="18"/>
    <n v="1959923"/>
    <n v="352786.14"/>
    <m/>
    <m/>
    <m/>
    <s v="33AABCG8774H1ZF"/>
    <x v="8"/>
  </r>
  <r>
    <x v="11"/>
    <s v="WPAY"/>
    <m/>
    <n v="2064200.32"/>
    <m/>
    <m/>
    <d v="2020-11-17T00:00:00"/>
    <m/>
    <s v="173"/>
    <n v="12"/>
    <n v="1843036"/>
    <n v="221164.32"/>
    <m/>
    <m/>
    <m/>
    <s v="33AABCG8774H1ZF"/>
    <x v="8"/>
  </r>
  <r>
    <x v="11"/>
    <s v="WPAY"/>
    <m/>
    <n v="346626.56"/>
    <m/>
    <m/>
    <d v="2020-11-17T00:00:00"/>
    <m/>
    <s v="174"/>
    <n v="12"/>
    <n v="309488"/>
    <n v="37138.559999999998"/>
    <m/>
    <m/>
    <m/>
    <s v="33AABCG8774H1ZF"/>
    <x v="8"/>
  </r>
  <r>
    <x v="11"/>
    <s v="WPAY"/>
    <m/>
    <n v="4308653.4400000004"/>
    <m/>
    <m/>
    <d v="2020-11-19T00:00:00"/>
    <m/>
    <s v="176"/>
    <n v="12"/>
    <n v="3847012"/>
    <n v="461641.44"/>
    <m/>
    <m/>
    <m/>
    <s v="33AABCG8774H1ZF"/>
    <x v="8"/>
  </r>
  <r>
    <x v="11"/>
    <s v="WPAY"/>
    <m/>
    <n v="2298913.12"/>
    <m/>
    <m/>
    <d v="2020-11-17T00:00:00"/>
    <m/>
    <s v="177"/>
    <n v="12"/>
    <n v="2052601"/>
    <n v="246312.12"/>
    <m/>
    <m/>
    <m/>
    <s v="33AABCG8774H1ZF"/>
    <x v="8"/>
  </r>
  <r>
    <x v="11"/>
    <s v="WPAY"/>
    <m/>
    <n v="78160.84"/>
    <m/>
    <m/>
    <d v="2020-11-17T00:00:00"/>
    <m/>
    <s v="179"/>
    <n v="18"/>
    <n v="66238"/>
    <n v="11922.84"/>
    <m/>
    <m/>
    <m/>
    <s v="33AABCG8774H1ZF"/>
    <x v="8"/>
  </r>
  <r>
    <x v="11"/>
    <s v="WPAY"/>
    <m/>
    <n v="1879881.92"/>
    <m/>
    <m/>
    <d v="2020-11-24T00:00:00"/>
    <m/>
    <s v="180"/>
    <n v="12"/>
    <n v="1678466"/>
    <n v="201415.92"/>
    <m/>
    <m/>
    <m/>
    <s v="33AABCG8774H1ZF"/>
    <x v="8"/>
  </r>
  <r>
    <x v="11"/>
    <s v="WPAY"/>
    <m/>
    <n v="3581627.84"/>
    <m/>
    <m/>
    <d v="2020-11-28T00:00:00"/>
    <m/>
    <s v="181"/>
    <n v="12"/>
    <n v="3197882"/>
    <n v="383745.84"/>
    <m/>
    <m/>
    <m/>
    <s v="33AABCG8774H1ZF"/>
    <x v="8"/>
  </r>
  <r>
    <x v="0"/>
    <s v="WPAY"/>
    <m/>
    <n v="2327374.1800000002"/>
    <m/>
    <m/>
    <d v="2020-12-02T00:00:00"/>
    <m/>
    <s v="182"/>
    <n v="18"/>
    <n v="1972351"/>
    <n v="355023.18"/>
    <m/>
    <m/>
    <m/>
    <s v="33AABCG8774H1ZF"/>
    <x v="9"/>
  </r>
  <r>
    <x v="0"/>
    <s v="WPAY"/>
    <m/>
    <n v="184205.28"/>
    <m/>
    <m/>
    <d v="2020-12-03T00:00:00"/>
    <m/>
    <s v="183"/>
    <n v="12"/>
    <n v="164469"/>
    <n v="19736.28"/>
    <m/>
    <m/>
    <m/>
    <s v="33AABCG8774H1ZF"/>
    <x v="9"/>
  </r>
  <r>
    <x v="0"/>
    <s v="WPAY"/>
    <m/>
    <n v="2811187.68"/>
    <m/>
    <m/>
    <d v="2020-12-03T00:00:00"/>
    <m/>
    <s v="184"/>
    <n v="12"/>
    <n v="2509989"/>
    <n v="301198.68"/>
    <m/>
    <m/>
    <m/>
    <s v="33AABCG8774H1ZF"/>
    <x v="9"/>
  </r>
  <r>
    <x v="0"/>
    <s v="WPAY"/>
    <m/>
    <n v="432535.03999999998"/>
    <m/>
    <m/>
    <d v="2020-12-03T00:00:00"/>
    <m/>
    <s v="185"/>
    <n v="12"/>
    <n v="386192"/>
    <n v="46343.040000000001"/>
    <m/>
    <m/>
    <m/>
    <s v="33AABCG8774H1ZF"/>
    <x v="9"/>
  </r>
  <r>
    <x v="0"/>
    <s v="WPAY"/>
    <m/>
    <n v="4322889.76"/>
    <m/>
    <m/>
    <d v="2020-12-07T00:00:00"/>
    <m/>
    <s v="187"/>
    <n v="12"/>
    <n v="3859723"/>
    <n v="463166.76"/>
    <m/>
    <m/>
    <m/>
    <s v="33AABCG8774H1ZF"/>
    <x v="9"/>
  </r>
  <r>
    <x v="0"/>
    <s v="WPAY"/>
    <m/>
    <n v="7005693.04"/>
    <m/>
    <m/>
    <d v="2020-12-14T00:00:00"/>
    <m/>
    <s v="193"/>
    <n v="18"/>
    <n v="5937028"/>
    <n v="1068665.04"/>
    <m/>
    <m/>
    <m/>
    <s v="33AABCG8774H1ZF"/>
    <x v="9"/>
  </r>
  <r>
    <x v="0"/>
    <s v="WPAY"/>
    <m/>
    <n v="4428790.24"/>
    <m/>
    <m/>
    <d v="2020-12-19T00:00:00"/>
    <m/>
    <s v="196"/>
    <n v="12"/>
    <n v="3954277"/>
    <n v="474513.24"/>
    <m/>
    <m/>
    <m/>
    <s v="33AABCG8774H1ZF"/>
    <x v="9"/>
  </r>
  <r>
    <x v="0"/>
    <s v="WPAY"/>
    <m/>
    <n v="745685.92"/>
    <m/>
    <m/>
    <d v="2020-12-19T00:00:00"/>
    <m/>
    <s v="197"/>
    <n v="12"/>
    <n v="665791"/>
    <n v="79894.92"/>
    <m/>
    <m/>
    <m/>
    <s v="33AABCG8774H1ZF"/>
    <x v="9"/>
  </r>
  <r>
    <x v="0"/>
    <s v="WPAY"/>
    <m/>
    <n v="554162.56000000006"/>
    <m/>
    <m/>
    <d v="2020-12-23T00:00:00"/>
    <m/>
    <s v="198"/>
    <n v="12"/>
    <n v="494788"/>
    <n v="59374.559999999998"/>
    <m/>
    <m/>
    <m/>
    <s v="33AABCG8774H1ZF"/>
    <x v="9"/>
  </r>
  <r>
    <x v="0"/>
    <s v="WPAY"/>
    <m/>
    <n v="1692964"/>
    <m/>
    <m/>
    <d v="2020-12-23T00:00:00"/>
    <m/>
    <s v="199"/>
    <n v="12"/>
    <n v="1511575"/>
    <n v="181389"/>
    <m/>
    <m/>
    <m/>
    <s v="33AABCG8774H1ZF"/>
    <x v="9"/>
  </r>
  <r>
    <x v="0"/>
    <s v="WPAY"/>
    <m/>
    <n v="2532295.36"/>
    <m/>
    <m/>
    <d v="2020-12-23T00:00:00"/>
    <m/>
    <s v="200"/>
    <n v="12"/>
    <n v="2260978"/>
    <n v="271317.36"/>
    <m/>
    <m/>
    <m/>
    <s v="33AABCG8774H1ZF"/>
    <x v="9"/>
  </r>
  <r>
    <x v="0"/>
    <s v="WPAY"/>
    <m/>
    <n v="3044092.8"/>
    <m/>
    <m/>
    <d v="2020-12-29T00:00:00"/>
    <m/>
    <s v="203"/>
    <n v="12"/>
    <n v="2717940"/>
    <n v="326152.8"/>
    <m/>
    <m/>
    <m/>
    <s v="33AABCG8774H1ZF"/>
    <x v="9"/>
  </r>
  <r>
    <x v="0"/>
    <s v="WOPAY"/>
    <m/>
    <n v="6822288"/>
    <m/>
    <m/>
    <d v="2020-12-03T00:00:00"/>
    <m/>
    <s v="186"/>
    <n v="0"/>
    <n v="6822288"/>
    <n v="0"/>
    <m/>
    <m/>
    <m/>
    <s v="33AABCG8774H1ZF"/>
    <x v="9"/>
  </r>
  <r>
    <x v="0"/>
    <s v="WOPAY"/>
    <m/>
    <n v="2108246"/>
    <m/>
    <m/>
    <d v="2020-12-08T00:00:00"/>
    <m/>
    <s v="188"/>
    <n v="0"/>
    <n v="2108246"/>
    <n v="0"/>
    <m/>
    <m/>
    <m/>
    <s v="33AABCG8774H1ZF"/>
    <x v="9"/>
  </r>
  <r>
    <x v="0"/>
    <s v="WOPAY"/>
    <m/>
    <n v="1469563"/>
    <m/>
    <m/>
    <d v="2020-12-08T00:00:00"/>
    <m/>
    <s v="189"/>
    <n v="0"/>
    <n v="1469563"/>
    <n v="0"/>
    <m/>
    <m/>
    <m/>
    <s v="33AABCG8774H1ZF"/>
    <x v="9"/>
  </r>
  <r>
    <x v="0"/>
    <s v="WOPAY"/>
    <m/>
    <n v="4775601"/>
    <m/>
    <m/>
    <d v="2020-12-08T00:00:00"/>
    <m/>
    <s v="190"/>
    <n v="0"/>
    <n v="4775601"/>
    <n v="0"/>
    <m/>
    <m/>
    <m/>
    <s v="33AABCG8774H1ZF"/>
    <x v="9"/>
  </r>
  <r>
    <x v="0"/>
    <s v="WOPAY"/>
    <m/>
    <n v="5514571"/>
    <m/>
    <m/>
    <d v="2020-12-11T00:00:00"/>
    <m/>
    <s v="191"/>
    <n v="0"/>
    <n v="5514571"/>
    <n v="0"/>
    <m/>
    <m/>
    <m/>
    <s v="33AABCG8774H1ZF"/>
    <x v="9"/>
  </r>
  <r>
    <x v="0"/>
    <s v="WOPAY"/>
    <m/>
    <n v="351420"/>
    <m/>
    <m/>
    <d v="2020-12-11T00:00:00"/>
    <m/>
    <s v="192"/>
    <n v="0"/>
    <n v="351420"/>
    <n v="0"/>
    <m/>
    <m/>
    <m/>
    <s v="33AABCG8774H1ZF"/>
    <x v="9"/>
  </r>
  <r>
    <x v="0"/>
    <s v="WOPAY"/>
    <m/>
    <n v="2779806"/>
    <m/>
    <m/>
    <d v="2020-12-23T00:00:00"/>
    <m/>
    <s v="201"/>
    <n v="0"/>
    <n v="2779806"/>
    <n v="0"/>
    <m/>
    <m/>
    <m/>
    <s v="33AABCG8774H1ZF"/>
    <x v="9"/>
  </r>
  <r>
    <x v="8"/>
    <s v="WPAY"/>
    <m/>
    <n v="2000896.8"/>
    <m/>
    <m/>
    <s v="19-08-2020"/>
    <m/>
    <s v="108"/>
    <n v="12"/>
    <n v="1786515"/>
    <n v="214381.8"/>
    <m/>
    <m/>
    <m/>
    <s v="33AABCG8774H1ZF"/>
    <x v="8"/>
  </r>
  <r>
    <x v="10"/>
    <s v="WPAY"/>
    <m/>
    <n v="8046333"/>
    <m/>
    <m/>
    <s v="17-10-2020"/>
    <m/>
    <s v="160"/>
    <n v="12"/>
    <n v="7184226"/>
    <n v="862107.12"/>
    <m/>
    <m/>
    <m/>
    <s v="33AABCG8774H1ZF"/>
    <x v="9"/>
  </r>
  <r>
    <x v="10"/>
    <s v="WPAY"/>
    <m/>
    <n v="1850306"/>
    <m/>
    <m/>
    <s v="22-10-2020"/>
    <m/>
    <s v="161"/>
    <n v="12"/>
    <n v="1652037"/>
    <n v="198244.44"/>
    <m/>
    <m/>
    <m/>
    <s v="33AABCG8774H1ZF"/>
    <x v="9"/>
  </r>
  <r>
    <x v="10"/>
    <s v="WPAY"/>
    <m/>
    <n v="697830"/>
    <m/>
    <m/>
    <s v="22-10-2020"/>
    <m/>
    <s v="162"/>
    <n v="12"/>
    <n v="623065"/>
    <n v="74767.8"/>
    <m/>
    <m/>
    <m/>
    <s v="33AABCG8774H1ZF"/>
    <x v="9"/>
  </r>
  <r>
    <x v="10"/>
    <s v="WPAY"/>
    <m/>
    <n v="1001365"/>
    <m/>
    <m/>
    <s v="27-10-2020"/>
    <m/>
    <s v="164"/>
    <n v="12"/>
    <n v="894077"/>
    <n v="107289.24"/>
    <m/>
    <m/>
    <m/>
    <s v="33AABCG8774H1ZF"/>
    <x v="9"/>
  </r>
  <r>
    <x v="1"/>
    <s v="WPAY"/>
    <m/>
    <n v="463044.96"/>
    <m/>
    <m/>
    <s v="05-01-2021"/>
    <m/>
    <s v="206"/>
    <n v="12"/>
    <n v="413433"/>
    <n v="49611.96"/>
    <m/>
    <m/>
    <m/>
    <s v="33AABCG8774H1ZF"/>
    <x v="13"/>
  </r>
  <r>
    <x v="4"/>
    <s v="WPAY"/>
    <m/>
    <n v="5008474"/>
    <m/>
    <m/>
    <s v="14-05-2020"/>
    <m/>
    <s v="22"/>
    <n v="12"/>
    <n v="4471857"/>
    <n v="536622.84"/>
    <m/>
    <m/>
    <m/>
    <s v="33AABCG8774H1ZF"/>
    <x v="8"/>
  </r>
  <r>
    <x v="2"/>
    <s v="WPAY"/>
    <m/>
    <n v="7692428.7999999998"/>
    <m/>
    <m/>
    <s v="02-02-2021"/>
    <m/>
    <s v="225"/>
    <n v="12"/>
    <n v="6868240"/>
    <n v="824188.8"/>
    <m/>
    <m/>
    <m/>
    <s v="33AABCG8774H1ZF"/>
    <x v="13"/>
  </r>
  <r>
    <x v="3"/>
    <s v="WPAY"/>
    <m/>
    <n v="436665.59999999998"/>
    <m/>
    <m/>
    <s v="11-03-2021"/>
    <m/>
    <s v="250"/>
    <n v="12"/>
    <n v="389880"/>
    <n v="46785.599999999999"/>
    <m/>
    <m/>
    <m/>
    <s v="33AABCG8774H1ZF"/>
    <x v="12"/>
  </r>
  <r>
    <x v="3"/>
    <s v="WPAY"/>
    <m/>
    <n v="5463688.1600000001"/>
    <m/>
    <m/>
    <s v="30-03-2021"/>
    <m/>
    <s v="267"/>
    <n v="12"/>
    <n v="4878293"/>
    <n v="585395.16"/>
    <m/>
    <m/>
    <m/>
    <s v="33AABCG8774H1ZF"/>
    <x v="12"/>
  </r>
  <r>
    <x v="3"/>
    <s v="WPAY"/>
    <m/>
    <n v="885319.7"/>
    <m/>
    <m/>
    <s v="31-03-2021"/>
    <m/>
    <s v="269"/>
    <n v="12"/>
    <n v="790464"/>
    <n v="94855.679999999993"/>
    <m/>
    <m/>
    <m/>
    <s v="33AABCG8774H1ZF"/>
    <x v="12"/>
  </r>
  <r>
    <x v="6"/>
    <s v="WPAY"/>
    <m/>
    <n v="4341599"/>
    <m/>
    <m/>
    <s v="04-06-2020"/>
    <m/>
    <s v="35"/>
    <n v="12"/>
    <n v="3876429"/>
    <n v="465171.48"/>
    <m/>
    <m/>
    <m/>
    <s v="33AABCG8774H1ZF"/>
    <x v="8"/>
  </r>
  <r>
    <x v="12"/>
    <m/>
    <m/>
    <m/>
    <m/>
    <m/>
    <m/>
    <m/>
    <m/>
    <m/>
    <m/>
    <m/>
    <m/>
    <m/>
    <m/>
    <m/>
    <x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">
  <r>
    <s v="33AABCG8774H1ZF"/>
    <x v="0"/>
    <s v="Fy 2020-21"/>
    <s v="3.1 (b) Zero Rated Supplies"/>
    <n v="26453606"/>
    <n v="2835511.08"/>
    <n v="0"/>
    <n v="0"/>
    <n v="0"/>
  </r>
  <r>
    <s v="33AABCG8774H1ZF"/>
    <x v="1"/>
    <s v="Fy 2020-21"/>
    <s v="3.1 (a) Taxable Supplies"/>
    <n v="1137132"/>
    <n v="126720"/>
    <n v="0"/>
    <n v="0"/>
    <n v="0"/>
  </r>
  <r>
    <s v="33AABCG8774H1ZF"/>
    <x v="1"/>
    <s v="Fy 2020-21"/>
    <s v="3.1 (b) Zero Rated Supplies"/>
    <n v="41199025"/>
    <n v="3657818.16"/>
    <n v="0"/>
    <n v="0"/>
    <n v="0"/>
  </r>
  <r>
    <s v="33AABCG8774H1ZF"/>
    <x v="2"/>
    <s v="Fy 2020-21"/>
    <s v="3.1 (a) Taxable Supplies"/>
    <n v="1722101"/>
    <n v="1339.8"/>
    <n v="2625.55"/>
    <n v="2625.55"/>
    <n v="0"/>
  </r>
  <r>
    <s v="33AABCG8774H1ZF"/>
    <x v="2"/>
    <s v="Fy 2020-21"/>
    <s v="3.1 (b) Zero Rated Supplies"/>
    <n v="74514501"/>
    <n v="6082596.96"/>
    <n v="0"/>
    <n v="0"/>
    <n v="0"/>
  </r>
  <r>
    <s v="33AABCG8774H1ZF"/>
    <x v="2"/>
    <s v="Fy 2020-21"/>
    <s v="3.1 (d) RCM INWARD Supplies"/>
    <n v="2034029"/>
    <n v="32826"/>
    <n v="72045"/>
    <n v="72045"/>
    <n v="0"/>
  </r>
  <r>
    <s v="33AABCG8774H1ZF"/>
    <x v="3"/>
    <s v="Fy 2020-21"/>
    <s v="3.1 (b) Zero Rated Supplies"/>
    <n v="25471668"/>
    <n v="2619032"/>
    <n v="0"/>
    <n v="0"/>
    <n v="0"/>
  </r>
  <r>
    <s v="33AABCG8774H1ZF"/>
    <x v="4"/>
    <s v="Fy 2020-21"/>
    <s v="3.1 (b) Zero Rated Supplies"/>
    <n v="25511486"/>
    <n v="2756497"/>
    <n v="0"/>
    <n v="0"/>
    <n v="0"/>
  </r>
  <r>
    <s v="33AABCG8774H1ZF"/>
    <x v="4"/>
    <s v="Fy 2020-21"/>
    <s v="3.1 (c) Nil Rated, Exempted Supplies"/>
    <n v="3448924"/>
    <n v="0"/>
    <n v="0"/>
    <n v="0"/>
    <n v="0"/>
  </r>
  <r>
    <s v="33AABCG8774H1ZF"/>
    <x v="5"/>
    <s v="Fy 2020-21"/>
    <s v="3.1 (b) Zero Rated Supplies"/>
    <n v="50021299"/>
    <n v="6939469"/>
    <n v="0"/>
    <n v="0"/>
    <n v="0"/>
  </r>
  <r>
    <s v="33AABCG8774H1ZF"/>
    <x v="6"/>
    <s v="Fy 2020-21"/>
    <s v="3.1 (b) Zero Rated Supplies"/>
    <n v="58753289"/>
    <n v="7022708"/>
    <n v="0"/>
    <n v="0"/>
    <n v="0"/>
  </r>
  <r>
    <s v="33AABCG8774H1ZF"/>
    <x v="7"/>
    <s v="Fy 2020-21"/>
    <s v="3.1 (a) Taxable Supplies"/>
    <n v="4349008"/>
    <n v="521881"/>
    <n v="0"/>
    <n v="0"/>
    <n v="0"/>
  </r>
  <r>
    <s v="33AABCG8774H1ZF"/>
    <x v="7"/>
    <s v="Fy 2020-21"/>
    <s v="3.1 (b) Zero Rated Supplies"/>
    <n v="53903429"/>
    <n v="6671529.7800000003"/>
    <n v="0"/>
    <n v="0"/>
    <n v="0"/>
  </r>
  <r>
    <s v="33AABCG8774H1ZF"/>
    <x v="7"/>
    <s v="Fy 2020-21"/>
    <s v="3.1 (c) Nil Rated, Exempted Supplies"/>
    <n v="1245667"/>
    <n v="0"/>
    <n v="0"/>
    <n v="0"/>
    <n v="0"/>
  </r>
  <r>
    <s v="33AABCG8774H1ZF"/>
    <x v="8"/>
    <s v="Fy 2020-21"/>
    <s v="3.1 (a) Taxable Supplies"/>
    <n v="464803"/>
    <n v="0"/>
    <n v="1981.91"/>
    <n v="1981.91"/>
    <n v="0"/>
  </r>
  <r>
    <s v="33AABCG8774H1ZF"/>
    <x v="8"/>
    <s v="Fy 2020-21"/>
    <s v="3.1 (b) Zero Rated Supplies"/>
    <n v="63740224"/>
    <n v="4535313"/>
    <n v="0"/>
    <n v="0"/>
    <n v="0"/>
  </r>
  <r>
    <s v="33AABCG8774H1ZF"/>
    <x v="8"/>
    <s v="Fy 2020-21"/>
    <s v="3.1 (c) Nil Rated, Exempted Supplies"/>
    <n v="844813"/>
    <n v="0"/>
    <n v="0"/>
    <n v="0"/>
    <n v="0"/>
  </r>
  <r>
    <s v="33AABCG8774H1ZF"/>
    <x v="9"/>
    <s v="Fy 2020-21"/>
    <s v="3.1 (a) Taxable Supplies"/>
    <n v="1155000"/>
    <n v="1155"/>
    <n v="0"/>
    <n v="0"/>
    <n v="0"/>
  </r>
  <r>
    <s v="33AABCG8774H1ZF"/>
    <x v="9"/>
    <s v="Fy 2020-21"/>
    <s v="3.1 (b) Zero Rated Supplies"/>
    <n v="49533296"/>
    <n v="1708130"/>
    <n v="0"/>
    <n v="0"/>
    <n v="0"/>
  </r>
  <r>
    <s v="33AABCG8774H1ZF"/>
    <x v="9"/>
    <s v="Fy 2020-21"/>
    <s v="3.1 (c) Nil Rated, Exempted Supplies"/>
    <n v="1237603"/>
    <n v="0"/>
    <n v="0"/>
    <n v="0"/>
    <n v="0"/>
  </r>
  <r>
    <s v="33AABCG8774H1ZF"/>
    <x v="10"/>
    <s v="Fy 2020-21"/>
    <s v="3.1 (a) Taxable Supplies"/>
    <n v="400998"/>
    <n v="0"/>
    <n v="200"/>
    <n v="200"/>
    <n v="0"/>
  </r>
  <r>
    <s v="33AABCG8774H1ZF"/>
    <x v="10"/>
    <s v="Fy 2020-21"/>
    <s v="3.1 (b) Zero Rated Supplies"/>
    <n v="42053094"/>
    <n v="5167909"/>
    <n v="0"/>
    <n v="0"/>
    <n v="0"/>
  </r>
  <r>
    <s v="33AABCG8774H1ZF"/>
    <x v="11"/>
    <s v="Fy 2020-21"/>
    <s v="3.1 (a) Taxable Supplies"/>
    <n v="1796842"/>
    <n v="269280"/>
    <n v="4583.8900000000003"/>
    <n v="4583.8900000000003"/>
    <n v="0"/>
  </r>
  <r>
    <s v="33AABCG8774H1ZF"/>
    <x v="11"/>
    <s v="Fy 2020-21"/>
    <s v="3.1 (b) Zero Rated Supplies"/>
    <n v="51679372"/>
    <n v="3646774.86"/>
    <n v="0"/>
    <n v="0"/>
    <n v="0"/>
  </r>
  <r>
    <m/>
    <x v="12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F16" firstHeaderRow="0" firstDataRow="1" firstDataCol="1"/>
  <pivotFields count="17">
    <pivotField axis="axisRow" showAll="0">
      <items count="14">
        <item x="1"/>
        <item x="2"/>
        <item x="3"/>
        <item x="5"/>
        <item x="4"/>
        <item x="6"/>
        <item x="7"/>
        <item x="8"/>
        <item x="9"/>
        <item x="10"/>
        <item x="11"/>
        <item x="0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Taxable Value" fld="10" baseField="0" baseItem="0" numFmtId="43"/>
    <dataField name="Sum of IGST" fld="11" baseField="0" baseItem="0" numFmtId="43"/>
    <dataField name="Sum of CGST" fld="12" baseField="0" baseItem="0" numFmtId="43"/>
    <dataField name="Sum of SGST" fld="13" baseField="0" baseItem="0" numFmtId="43"/>
    <dataField name="Sum of CESS" fld="14" baseField="0" baseItem="0"/>
  </dataFields>
  <formats count="13">
    <format dxfId="13">
      <pivotArea outline="0" collapsedLevelsAreSubtotals="1" fieldPosition="0">
        <references count="1">
          <reference field="4294967294" count="4" selected="0">
            <x v="0"/>
            <x v="1"/>
            <x v="2"/>
            <x v="3"/>
          </reference>
        </references>
      </pivotArea>
    </format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0" type="button" dataOnly="0" labelOnly="1" outline="0" axis="axisRow" fieldPosition="0"/>
    </format>
    <format dxfId="9">
      <pivotArea dataOnly="0" labelOnly="1" fieldPosition="0">
        <references count="1">
          <reference field="0" count="0"/>
        </references>
      </pivotArea>
    </format>
    <format dxfId="8">
      <pivotArea dataOnly="0" labelOnly="1" grandRow="1" outline="0" fieldPosition="0"/>
    </format>
    <format dxfId="7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0" type="button" dataOnly="0" labelOnly="1" outline="0" axis="axisRow" fieldPosition="0"/>
    </format>
    <format dxfId="3">
      <pivotArea dataOnly="0" labelOnly="1" fieldPosition="0">
        <references count="1">
          <reference field="0" count="0"/>
        </references>
      </pivotArea>
    </format>
    <format dxfId="2">
      <pivotArea dataOnly="0" labelOnly="1" grandRow="1" outline="0" fieldPosition="0"/>
    </format>
    <format dxfId="1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7" firstHeaderRow="0" firstDataRow="1" firstDataCol="1"/>
  <pivotFields count="9"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Taxable Value" fld="4" baseField="1" baseItem="0"/>
    <dataField name="Sum of IGST" fld="5" baseField="1" baseItem="0"/>
    <dataField name="Sum of CGST" fld="6" baseField="1" baseItem="0"/>
    <dataField name="Sum of SGST" fld="7" baseField="1" baseItem="0"/>
    <dataField name="Sum of CESS" fld="8" baseField="1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8"/>
  <sheetViews>
    <sheetView workbookViewId="0"/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s="1">
        <v>44615.338600911957</v>
      </c>
      <c r="E1" t="s">
        <v>3</v>
      </c>
      <c r="G1" t="s">
        <v>1</v>
      </c>
      <c r="H1" t="s">
        <v>2</v>
      </c>
      <c r="I1" t="s">
        <v>4</v>
      </c>
    </row>
    <row r="2" spans="1:9" x14ac:dyDescent="0.25">
      <c r="A2" t="s">
        <v>5</v>
      </c>
      <c r="B2" t="s">
        <v>1</v>
      </c>
      <c r="C2" t="s">
        <v>2</v>
      </c>
      <c r="D2" s="1">
        <v>44615.338600917639</v>
      </c>
      <c r="E2" t="s">
        <v>6</v>
      </c>
      <c r="G2" t="s">
        <v>1</v>
      </c>
      <c r="H2" t="s">
        <v>2</v>
      </c>
    </row>
    <row r="3" spans="1:9" x14ac:dyDescent="0.25">
      <c r="A3" t="s">
        <v>7</v>
      </c>
      <c r="B3" t="s">
        <v>1</v>
      </c>
      <c r="C3" t="s">
        <v>2</v>
      </c>
      <c r="D3" s="1">
        <v>44615.338600918207</v>
      </c>
      <c r="E3" t="s">
        <v>8</v>
      </c>
      <c r="G3" t="s">
        <v>1</v>
      </c>
      <c r="H3" t="s">
        <v>2</v>
      </c>
    </row>
    <row r="4" spans="1:9" x14ac:dyDescent="0.25">
      <c r="A4" t="s">
        <v>9</v>
      </c>
      <c r="B4" t="s">
        <v>1</v>
      </c>
      <c r="C4" t="s">
        <v>2</v>
      </c>
      <c r="D4" s="1">
        <v>44615.338600918811</v>
      </c>
      <c r="E4" t="s">
        <v>10</v>
      </c>
      <c r="G4" t="s">
        <v>1</v>
      </c>
      <c r="H4" t="s">
        <v>2</v>
      </c>
    </row>
    <row r="5" spans="1:9" x14ac:dyDescent="0.25">
      <c r="A5" t="s">
        <v>11</v>
      </c>
      <c r="B5" t="s">
        <v>1</v>
      </c>
      <c r="C5" t="s">
        <v>2</v>
      </c>
      <c r="D5" s="1">
        <v>44615.338600919189</v>
      </c>
      <c r="E5" t="s">
        <v>12</v>
      </c>
      <c r="G5" t="s">
        <v>1</v>
      </c>
      <c r="H5" t="s">
        <v>2</v>
      </c>
    </row>
    <row r="6" spans="1:9" x14ac:dyDescent="0.25">
      <c r="A6" t="s">
        <v>13</v>
      </c>
      <c r="B6" t="s">
        <v>1</v>
      </c>
      <c r="C6" t="s">
        <v>2</v>
      </c>
      <c r="D6" s="1">
        <v>44615.338600920557</v>
      </c>
      <c r="E6" t="s">
        <v>14</v>
      </c>
      <c r="G6" t="s">
        <v>1</v>
      </c>
      <c r="H6" t="s">
        <v>2</v>
      </c>
    </row>
    <row r="7" spans="1:9" x14ac:dyDescent="0.25">
      <c r="A7" t="s">
        <v>15</v>
      </c>
      <c r="B7" t="s">
        <v>1</v>
      </c>
      <c r="C7" t="s">
        <v>2</v>
      </c>
      <c r="D7" s="1">
        <v>44615.338600921437</v>
      </c>
      <c r="E7" t="s">
        <v>16</v>
      </c>
    </row>
    <row r="8" spans="1:9" x14ac:dyDescent="0.25">
      <c r="A8" t="s">
        <v>0</v>
      </c>
      <c r="B8" t="s">
        <v>1</v>
      </c>
      <c r="C8" t="s">
        <v>17</v>
      </c>
      <c r="D8" s="1">
        <v>44615.338600998308</v>
      </c>
      <c r="E8" t="s">
        <v>18</v>
      </c>
      <c r="F8">
        <v>1</v>
      </c>
      <c r="G8" t="s">
        <v>1</v>
      </c>
      <c r="H8" t="s">
        <v>2</v>
      </c>
    </row>
    <row r="9" spans="1:9" x14ac:dyDescent="0.25">
      <c r="A9" t="s">
        <v>5</v>
      </c>
      <c r="B9" t="s">
        <v>1</v>
      </c>
      <c r="C9" t="s">
        <v>17</v>
      </c>
      <c r="D9" s="1">
        <v>44615.338600999239</v>
      </c>
      <c r="E9" t="s">
        <v>19</v>
      </c>
      <c r="F9">
        <v>1</v>
      </c>
      <c r="G9" t="s">
        <v>1</v>
      </c>
      <c r="H9" t="s">
        <v>2</v>
      </c>
    </row>
    <row r="10" spans="1:9" x14ac:dyDescent="0.25">
      <c r="A10" t="s">
        <v>7</v>
      </c>
      <c r="B10" t="s">
        <v>1</v>
      </c>
      <c r="C10" t="s">
        <v>17</v>
      </c>
      <c r="D10" s="1">
        <v>44615.338600999967</v>
      </c>
      <c r="E10" t="s">
        <v>20</v>
      </c>
      <c r="F10">
        <v>12</v>
      </c>
      <c r="G10" t="s">
        <v>1</v>
      </c>
      <c r="H10" t="s">
        <v>2</v>
      </c>
    </row>
    <row r="11" spans="1:9" x14ac:dyDescent="0.25">
      <c r="A11" t="s">
        <v>9</v>
      </c>
      <c r="B11" t="s">
        <v>1</v>
      </c>
      <c r="C11" t="s">
        <v>17</v>
      </c>
      <c r="D11" s="1">
        <v>44615.338601000622</v>
      </c>
      <c r="E11" t="s">
        <v>3</v>
      </c>
      <c r="F11">
        <v>2</v>
      </c>
      <c r="G11" t="s">
        <v>1</v>
      </c>
      <c r="H11" t="s">
        <v>17</v>
      </c>
      <c r="I11" t="s">
        <v>21</v>
      </c>
    </row>
    <row r="12" spans="1:9" x14ac:dyDescent="0.25">
      <c r="A12" t="s">
        <v>11</v>
      </c>
      <c r="B12" t="s">
        <v>1</v>
      </c>
      <c r="C12" t="s">
        <v>17</v>
      </c>
      <c r="D12" s="1">
        <v>44615.338601001276</v>
      </c>
      <c r="E12" t="s">
        <v>6</v>
      </c>
      <c r="G12" t="s">
        <v>1</v>
      </c>
      <c r="H12" t="s">
        <v>17</v>
      </c>
    </row>
    <row r="13" spans="1:9" x14ac:dyDescent="0.25">
      <c r="A13" t="s">
        <v>22</v>
      </c>
      <c r="B13" t="s">
        <v>1</v>
      </c>
      <c r="C13" t="s">
        <v>17</v>
      </c>
      <c r="D13" s="1">
        <v>44615.338601002208</v>
      </c>
      <c r="E13" t="s">
        <v>8</v>
      </c>
      <c r="G13" t="s">
        <v>1</v>
      </c>
      <c r="H13" t="s">
        <v>17</v>
      </c>
    </row>
    <row r="14" spans="1:9" x14ac:dyDescent="0.25">
      <c r="A14" t="s">
        <v>13</v>
      </c>
      <c r="B14" t="s">
        <v>1</v>
      </c>
      <c r="C14" t="s">
        <v>17</v>
      </c>
      <c r="D14" s="1">
        <v>44615.338601002913</v>
      </c>
      <c r="E14" t="s">
        <v>10</v>
      </c>
      <c r="G14" t="s">
        <v>1</v>
      </c>
      <c r="H14" t="s">
        <v>17</v>
      </c>
    </row>
    <row r="15" spans="1:9" x14ac:dyDescent="0.25">
      <c r="A15" t="s">
        <v>15</v>
      </c>
      <c r="B15" t="s">
        <v>1</v>
      </c>
      <c r="C15" t="s">
        <v>17</v>
      </c>
      <c r="D15" s="1">
        <v>44615.338601003597</v>
      </c>
      <c r="E15" t="s">
        <v>12</v>
      </c>
      <c r="G15" t="s">
        <v>1</v>
      </c>
      <c r="H15" t="s">
        <v>17</v>
      </c>
    </row>
    <row r="16" spans="1:9" x14ac:dyDescent="0.25">
      <c r="A16" t="s">
        <v>0</v>
      </c>
      <c r="B16" t="s">
        <v>1</v>
      </c>
      <c r="C16" t="s">
        <v>23</v>
      </c>
      <c r="D16" s="1">
        <v>44615.338601175521</v>
      </c>
      <c r="E16" t="s">
        <v>14</v>
      </c>
      <c r="G16" t="s">
        <v>1</v>
      </c>
      <c r="H16" t="s">
        <v>17</v>
      </c>
    </row>
    <row r="17" spans="1:9" x14ac:dyDescent="0.25">
      <c r="A17" t="s">
        <v>5</v>
      </c>
      <c r="B17" t="s">
        <v>1</v>
      </c>
      <c r="C17" t="s">
        <v>23</v>
      </c>
      <c r="D17" s="1">
        <v>44615.338601176438</v>
      </c>
      <c r="E17" t="s">
        <v>16</v>
      </c>
    </row>
    <row r="18" spans="1:9" x14ac:dyDescent="0.25">
      <c r="A18" t="s">
        <v>7</v>
      </c>
      <c r="B18" t="s">
        <v>1</v>
      </c>
      <c r="C18" t="s">
        <v>23</v>
      </c>
      <c r="D18" s="1">
        <v>44615.338601177144</v>
      </c>
      <c r="E18" t="s">
        <v>18</v>
      </c>
      <c r="F18">
        <v>2</v>
      </c>
      <c r="G18" t="s">
        <v>1</v>
      </c>
      <c r="H18" t="s">
        <v>17</v>
      </c>
    </row>
    <row r="19" spans="1:9" x14ac:dyDescent="0.25">
      <c r="A19" t="s">
        <v>9</v>
      </c>
      <c r="B19" t="s">
        <v>1</v>
      </c>
      <c r="C19" t="s">
        <v>23</v>
      </c>
      <c r="D19" s="1">
        <v>44615.338601177828</v>
      </c>
      <c r="E19" t="s">
        <v>19</v>
      </c>
      <c r="F19">
        <v>92</v>
      </c>
      <c r="G19" t="s">
        <v>1</v>
      </c>
      <c r="H19" t="s">
        <v>17</v>
      </c>
    </row>
    <row r="20" spans="1:9" x14ac:dyDescent="0.25">
      <c r="A20" t="s">
        <v>11</v>
      </c>
      <c r="B20" t="s">
        <v>1</v>
      </c>
      <c r="C20" t="s">
        <v>23</v>
      </c>
      <c r="D20" s="1">
        <v>44615.338601178482</v>
      </c>
      <c r="E20" t="s">
        <v>20</v>
      </c>
      <c r="F20">
        <v>12</v>
      </c>
      <c r="G20" t="s">
        <v>1</v>
      </c>
      <c r="H20" t="s">
        <v>17</v>
      </c>
    </row>
    <row r="21" spans="1:9" x14ac:dyDescent="0.25">
      <c r="A21" t="s">
        <v>22</v>
      </c>
      <c r="B21" t="s">
        <v>1</v>
      </c>
      <c r="C21" t="s">
        <v>23</v>
      </c>
      <c r="D21" s="1">
        <v>44615.338601179137</v>
      </c>
      <c r="E21" t="s">
        <v>3</v>
      </c>
      <c r="F21">
        <v>3</v>
      </c>
      <c r="G21" t="s">
        <v>1</v>
      </c>
      <c r="H21" t="s">
        <v>23</v>
      </c>
      <c r="I21" t="s">
        <v>24</v>
      </c>
    </row>
    <row r="22" spans="1:9" x14ac:dyDescent="0.25">
      <c r="A22" t="s">
        <v>13</v>
      </c>
      <c r="B22" t="s">
        <v>1</v>
      </c>
      <c r="C22" t="s">
        <v>23</v>
      </c>
      <c r="D22" s="1">
        <v>44615.338601179777</v>
      </c>
      <c r="E22" t="s">
        <v>6</v>
      </c>
      <c r="G22" t="s">
        <v>1</v>
      </c>
      <c r="H22" t="s">
        <v>23</v>
      </c>
    </row>
    <row r="23" spans="1:9" x14ac:dyDescent="0.25">
      <c r="A23" t="s">
        <v>15</v>
      </c>
      <c r="B23" t="s">
        <v>1</v>
      </c>
      <c r="C23" t="s">
        <v>23</v>
      </c>
      <c r="D23" s="1">
        <v>44615.33860118044</v>
      </c>
      <c r="E23" t="s">
        <v>8</v>
      </c>
      <c r="G23" t="s">
        <v>1</v>
      </c>
      <c r="H23" t="s">
        <v>23</v>
      </c>
    </row>
    <row r="24" spans="1:9" x14ac:dyDescent="0.25">
      <c r="A24" t="s">
        <v>0</v>
      </c>
      <c r="B24" t="s">
        <v>1</v>
      </c>
      <c r="C24" t="s">
        <v>25</v>
      </c>
      <c r="D24" s="1">
        <v>44615.338601246738</v>
      </c>
      <c r="E24" t="s">
        <v>10</v>
      </c>
      <c r="G24" t="s">
        <v>1</v>
      </c>
      <c r="H24" t="s">
        <v>23</v>
      </c>
    </row>
    <row r="25" spans="1:9" x14ac:dyDescent="0.25">
      <c r="A25" t="s">
        <v>5</v>
      </c>
      <c r="B25" t="s">
        <v>1</v>
      </c>
      <c r="C25" t="s">
        <v>25</v>
      </c>
      <c r="D25" s="1">
        <v>44615.338601247618</v>
      </c>
      <c r="E25" t="s">
        <v>12</v>
      </c>
      <c r="G25" t="s">
        <v>1</v>
      </c>
      <c r="H25" t="s">
        <v>23</v>
      </c>
    </row>
    <row r="26" spans="1:9" x14ac:dyDescent="0.25">
      <c r="A26" t="s">
        <v>7</v>
      </c>
      <c r="B26" t="s">
        <v>1</v>
      </c>
      <c r="C26" t="s">
        <v>25</v>
      </c>
      <c r="D26" s="1">
        <v>44615.338601248302</v>
      </c>
      <c r="E26" t="s">
        <v>14</v>
      </c>
      <c r="G26" t="s">
        <v>1</v>
      </c>
      <c r="H26" t="s">
        <v>23</v>
      </c>
    </row>
    <row r="27" spans="1:9" x14ac:dyDescent="0.25">
      <c r="A27" t="s">
        <v>9</v>
      </c>
      <c r="B27" t="s">
        <v>1</v>
      </c>
      <c r="C27" t="s">
        <v>25</v>
      </c>
      <c r="D27" s="1">
        <v>44615.338601248957</v>
      </c>
      <c r="E27" t="s">
        <v>16</v>
      </c>
    </row>
    <row r="28" spans="1:9" x14ac:dyDescent="0.25">
      <c r="A28" t="s">
        <v>11</v>
      </c>
      <c r="B28" t="s">
        <v>1</v>
      </c>
      <c r="C28" t="s">
        <v>25</v>
      </c>
      <c r="D28" s="1">
        <v>44615.338601249619</v>
      </c>
      <c r="E28" t="s">
        <v>18</v>
      </c>
      <c r="F28">
        <v>7</v>
      </c>
      <c r="G28" t="s">
        <v>1</v>
      </c>
      <c r="H28" t="s">
        <v>23</v>
      </c>
    </row>
    <row r="29" spans="1:9" x14ac:dyDescent="0.25">
      <c r="A29" t="s">
        <v>22</v>
      </c>
      <c r="B29" t="s">
        <v>1</v>
      </c>
      <c r="C29" t="s">
        <v>25</v>
      </c>
      <c r="D29" s="1">
        <v>44615.338601250267</v>
      </c>
      <c r="E29" t="s">
        <v>19</v>
      </c>
      <c r="F29">
        <v>2</v>
      </c>
      <c r="G29" t="s">
        <v>1</v>
      </c>
      <c r="H29" t="s">
        <v>23</v>
      </c>
    </row>
    <row r="30" spans="1:9" x14ac:dyDescent="0.25">
      <c r="A30" t="s">
        <v>13</v>
      </c>
      <c r="B30" t="s">
        <v>1</v>
      </c>
      <c r="C30" t="s">
        <v>25</v>
      </c>
      <c r="D30" s="1">
        <v>44615.3386012509</v>
      </c>
      <c r="E30" t="s">
        <v>20</v>
      </c>
      <c r="F30">
        <v>12</v>
      </c>
      <c r="G30" t="s">
        <v>1</v>
      </c>
      <c r="H30" t="s">
        <v>23</v>
      </c>
    </row>
    <row r="31" spans="1:9" x14ac:dyDescent="0.25">
      <c r="A31" t="s">
        <v>26</v>
      </c>
      <c r="B31" t="s">
        <v>1</v>
      </c>
      <c r="C31" t="s">
        <v>25</v>
      </c>
      <c r="D31" s="1">
        <v>44615.338601251562</v>
      </c>
      <c r="E31" t="s">
        <v>3</v>
      </c>
      <c r="F31">
        <v>3</v>
      </c>
      <c r="G31" t="s">
        <v>1</v>
      </c>
      <c r="H31" t="s">
        <v>25</v>
      </c>
      <c r="I31" t="s">
        <v>27</v>
      </c>
    </row>
    <row r="32" spans="1:9" x14ac:dyDescent="0.25">
      <c r="A32" t="s">
        <v>15</v>
      </c>
      <c r="B32" t="s">
        <v>1</v>
      </c>
      <c r="C32" t="s">
        <v>25</v>
      </c>
      <c r="D32" s="1">
        <v>44615.338601252217</v>
      </c>
      <c r="E32" t="s">
        <v>6</v>
      </c>
      <c r="G32" t="s">
        <v>1</v>
      </c>
      <c r="H32" t="s">
        <v>25</v>
      </c>
    </row>
    <row r="33" spans="1:9" x14ac:dyDescent="0.25">
      <c r="A33" t="s">
        <v>0</v>
      </c>
      <c r="B33" t="s">
        <v>1</v>
      </c>
      <c r="C33" t="s">
        <v>28</v>
      </c>
      <c r="D33" s="1">
        <v>44615.338601336793</v>
      </c>
      <c r="E33" t="s">
        <v>8</v>
      </c>
      <c r="F33">
        <v>1</v>
      </c>
      <c r="G33" t="s">
        <v>1</v>
      </c>
      <c r="H33" t="s">
        <v>25</v>
      </c>
    </row>
    <row r="34" spans="1:9" x14ac:dyDescent="0.25">
      <c r="A34" t="s">
        <v>5</v>
      </c>
      <c r="B34" t="s">
        <v>1</v>
      </c>
      <c r="C34" t="s">
        <v>28</v>
      </c>
      <c r="D34" s="1">
        <v>44615.338601337637</v>
      </c>
      <c r="E34" t="s">
        <v>10</v>
      </c>
      <c r="G34" t="s">
        <v>1</v>
      </c>
      <c r="H34" t="s">
        <v>25</v>
      </c>
    </row>
    <row r="35" spans="1:9" x14ac:dyDescent="0.25">
      <c r="A35" t="s">
        <v>7</v>
      </c>
      <c r="B35" t="s">
        <v>1</v>
      </c>
      <c r="C35" t="s">
        <v>28</v>
      </c>
      <c r="D35" s="1">
        <v>44615.338601338342</v>
      </c>
      <c r="E35" t="s">
        <v>12</v>
      </c>
      <c r="G35" t="s">
        <v>1</v>
      </c>
      <c r="H35" t="s">
        <v>25</v>
      </c>
    </row>
    <row r="36" spans="1:9" x14ac:dyDescent="0.25">
      <c r="A36" t="s">
        <v>9</v>
      </c>
      <c r="B36" t="s">
        <v>1</v>
      </c>
      <c r="C36" t="s">
        <v>28</v>
      </c>
      <c r="D36" s="1">
        <v>44615.338601338983</v>
      </c>
      <c r="E36" t="s">
        <v>14</v>
      </c>
      <c r="G36" t="s">
        <v>1</v>
      </c>
      <c r="H36" t="s">
        <v>25</v>
      </c>
    </row>
    <row r="37" spans="1:9" x14ac:dyDescent="0.25">
      <c r="A37" t="s">
        <v>11</v>
      </c>
      <c r="B37" t="s">
        <v>1</v>
      </c>
      <c r="C37" t="s">
        <v>28</v>
      </c>
      <c r="D37" s="1">
        <v>44615.338601339608</v>
      </c>
      <c r="E37" t="s">
        <v>16</v>
      </c>
    </row>
    <row r="38" spans="1:9" x14ac:dyDescent="0.25">
      <c r="A38" t="s">
        <v>13</v>
      </c>
      <c r="B38" t="s">
        <v>1</v>
      </c>
      <c r="C38" t="s">
        <v>28</v>
      </c>
      <c r="D38" s="1">
        <v>44615.338601340241</v>
      </c>
      <c r="E38" t="s">
        <v>18</v>
      </c>
      <c r="F38">
        <v>8</v>
      </c>
      <c r="G38" t="s">
        <v>1</v>
      </c>
      <c r="H38" t="s">
        <v>25</v>
      </c>
    </row>
    <row r="39" spans="1:9" x14ac:dyDescent="0.25">
      <c r="A39" t="s">
        <v>15</v>
      </c>
      <c r="B39" t="s">
        <v>1</v>
      </c>
      <c r="C39" t="s">
        <v>28</v>
      </c>
      <c r="D39" s="1">
        <v>44615.338601340911</v>
      </c>
      <c r="E39" t="s">
        <v>19</v>
      </c>
      <c r="F39">
        <v>1</v>
      </c>
      <c r="G39" t="s">
        <v>1</v>
      </c>
      <c r="H39" t="s">
        <v>25</v>
      </c>
    </row>
    <row r="40" spans="1:9" x14ac:dyDescent="0.25">
      <c r="A40" t="s">
        <v>0</v>
      </c>
      <c r="B40" t="s">
        <v>1</v>
      </c>
      <c r="C40" t="s">
        <v>29</v>
      </c>
      <c r="D40" s="1">
        <v>44615.338601395219</v>
      </c>
      <c r="E40" t="s">
        <v>20</v>
      </c>
      <c r="F40">
        <v>12</v>
      </c>
      <c r="G40" t="s">
        <v>1</v>
      </c>
      <c r="H40" t="s">
        <v>25</v>
      </c>
    </row>
    <row r="41" spans="1:9" x14ac:dyDescent="0.25">
      <c r="A41" t="s">
        <v>5</v>
      </c>
      <c r="B41" t="s">
        <v>1</v>
      </c>
      <c r="C41" t="s">
        <v>29</v>
      </c>
      <c r="D41" s="1">
        <v>44615.338601396143</v>
      </c>
      <c r="E41" t="s">
        <v>3</v>
      </c>
      <c r="G41" t="s">
        <v>1</v>
      </c>
      <c r="H41" t="s">
        <v>28</v>
      </c>
      <c r="I41" t="s">
        <v>30</v>
      </c>
    </row>
    <row r="42" spans="1:9" x14ac:dyDescent="0.25">
      <c r="A42" t="s">
        <v>7</v>
      </c>
      <c r="B42" t="s">
        <v>1</v>
      </c>
      <c r="C42" t="s">
        <v>29</v>
      </c>
      <c r="D42" s="1">
        <v>44615.338601396899</v>
      </c>
      <c r="E42" t="s">
        <v>6</v>
      </c>
      <c r="G42" t="s">
        <v>1</v>
      </c>
      <c r="H42" t="s">
        <v>28</v>
      </c>
    </row>
    <row r="43" spans="1:9" x14ac:dyDescent="0.25">
      <c r="A43" t="s">
        <v>9</v>
      </c>
      <c r="B43" t="s">
        <v>1</v>
      </c>
      <c r="C43" t="s">
        <v>29</v>
      </c>
      <c r="D43" s="1">
        <v>44615.338601397649</v>
      </c>
      <c r="E43" t="s">
        <v>8</v>
      </c>
      <c r="G43" t="s">
        <v>1</v>
      </c>
      <c r="H43" t="s">
        <v>28</v>
      </c>
    </row>
    <row r="44" spans="1:9" x14ac:dyDescent="0.25">
      <c r="A44" t="s">
        <v>11</v>
      </c>
      <c r="B44" t="s">
        <v>1</v>
      </c>
      <c r="C44" t="s">
        <v>29</v>
      </c>
      <c r="D44" s="1">
        <v>44615.338601398369</v>
      </c>
      <c r="E44" t="s">
        <v>10</v>
      </c>
      <c r="G44" t="s">
        <v>1</v>
      </c>
      <c r="H44" t="s">
        <v>28</v>
      </c>
    </row>
    <row r="45" spans="1:9" x14ac:dyDescent="0.25">
      <c r="A45" t="s">
        <v>13</v>
      </c>
      <c r="B45" t="s">
        <v>1</v>
      </c>
      <c r="C45" t="s">
        <v>29</v>
      </c>
      <c r="D45" s="1">
        <v>44615.338601399133</v>
      </c>
      <c r="E45" t="s">
        <v>12</v>
      </c>
      <c r="G45" t="s">
        <v>1</v>
      </c>
      <c r="H45" t="s">
        <v>28</v>
      </c>
    </row>
    <row r="46" spans="1:9" x14ac:dyDescent="0.25">
      <c r="A46" t="s">
        <v>31</v>
      </c>
      <c r="B46" t="s">
        <v>1</v>
      </c>
      <c r="C46" t="s">
        <v>29</v>
      </c>
      <c r="D46" s="1">
        <v>44615.338601399861</v>
      </c>
      <c r="E46" t="s">
        <v>14</v>
      </c>
      <c r="G46" t="s">
        <v>1</v>
      </c>
      <c r="H46" t="s">
        <v>28</v>
      </c>
    </row>
    <row r="47" spans="1:9" x14ac:dyDescent="0.25">
      <c r="A47" t="s">
        <v>15</v>
      </c>
      <c r="B47" t="s">
        <v>1</v>
      </c>
      <c r="C47" t="s">
        <v>29</v>
      </c>
      <c r="D47" s="1">
        <v>44615.338601401447</v>
      </c>
      <c r="E47" t="s">
        <v>16</v>
      </c>
    </row>
    <row r="48" spans="1:9" x14ac:dyDescent="0.25">
      <c r="A48" t="s">
        <v>0</v>
      </c>
      <c r="B48" t="s">
        <v>1</v>
      </c>
      <c r="C48" t="s">
        <v>32</v>
      </c>
      <c r="D48" s="1">
        <v>44615.338601486248</v>
      </c>
      <c r="E48" t="s">
        <v>18</v>
      </c>
      <c r="F48">
        <v>1</v>
      </c>
      <c r="G48" t="s">
        <v>1</v>
      </c>
      <c r="H48" t="s">
        <v>28</v>
      </c>
    </row>
    <row r="49" spans="1:9" x14ac:dyDescent="0.25">
      <c r="A49" t="s">
        <v>5</v>
      </c>
      <c r="B49" t="s">
        <v>1</v>
      </c>
      <c r="C49" t="s">
        <v>32</v>
      </c>
      <c r="D49" s="1">
        <v>44615.33860148715</v>
      </c>
      <c r="E49" t="s">
        <v>19</v>
      </c>
      <c r="F49">
        <v>2</v>
      </c>
      <c r="G49" t="s">
        <v>1</v>
      </c>
      <c r="H49" t="s">
        <v>28</v>
      </c>
    </row>
    <row r="50" spans="1:9" x14ac:dyDescent="0.25">
      <c r="A50" t="s">
        <v>7</v>
      </c>
      <c r="B50" t="s">
        <v>1</v>
      </c>
      <c r="C50" t="s">
        <v>32</v>
      </c>
      <c r="D50" s="1">
        <v>44615.338601487849</v>
      </c>
      <c r="E50" t="s">
        <v>20</v>
      </c>
      <c r="F50">
        <v>1</v>
      </c>
      <c r="G50" t="s">
        <v>1</v>
      </c>
      <c r="H50" t="s">
        <v>28</v>
      </c>
    </row>
    <row r="51" spans="1:9" x14ac:dyDescent="0.25">
      <c r="A51" t="s">
        <v>9</v>
      </c>
      <c r="B51" t="s">
        <v>1</v>
      </c>
      <c r="C51" t="s">
        <v>32</v>
      </c>
      <c r="D51" s="1">
        <v>44615.338601488518</v>
      </c>
      <c r="E51" t="s">
        <v>3</v>
      </c>
      <c r="G51" t="s">
        <v>1</v>
      </c>
      <c r="H51" t="s">
        <v>29</v>
      </c>
      <c r="I51" t="s">
        <v>33</v>
      </c>
    </row>
    <row r="52" spans="1:9" x14ac:dyDescent="0.25">
      <c r="A52" t="s">
        <v>11</v>
      </c>
      <c r="B52" t="s">
        <v>1</v>
      </c>
      <c r="C52" t="s">
        <v>32</v>
      </c>
      <c r="D52" s="1">
        <v>44615.338601489209</v>
      </c>
      <c r="E52" t="s">
        <v>6</v>
      </c>
      <c r="G52" t="s">
        <v>1</v>
      </c>
      <c r="H52" t="s">
        <v>29</v>
      </c>
    </row>
    <row r="53" spans="1:9" x14ac:dyDescent="0.25">
      <c r="A53" t="s">
        <v>22</v>
      </c>
      <c r="B53" t="s">
        <v>1</v>
      </c>
      <c r="C53" t="s">
        <v>32</v>
      </c>
      <c r="D53" s="1">
        <v>44615.338601489893</v>
      </c>
      <c r="E53" t="s">
        <v>8</v>
      </c>
      <c r="G53" t="s">
        <v>1</v>
      </c>
      <c r="H53" t="s">
        <v>29</v>
      </c>
    </row>
    <row r="54" spans="1:9" x14ac:dyDescent="0.25">
      <c r="A54" t="s">
        <v>13</v>
      </c>
      <c r="B54" t="s">
        <v>1</v>
      </c>
      <c r="C54" t="s">
        <v>32</v>
      </c>
      <c r="D54" s="1">
        <v>44615.338601490563</v>
      </c>
      <c r="E54" t="s">
        <v>10</v>
      </c>
      <c r="G54" t="s">
        <v>1</v>
      </c>
      <c r="H54" t="s">
        <v>29</v>
      </c>
    </row>
    <row r="55" spans="1:9" x14ac:dyDescent="0.25">
      <c r="A55" t="s">
        <v>15</v>
      </c>
      <c r="B55" t="s">
        <v>1</v>
      </c>
      <c r="C55" t="s">
        <v>32</v>
      </c>
      <c r="D55" s="1">
        <v>44615.338601491218</v>
      </c>
      <c r="E55" t="s">
        <v>12</v>
      </c>
      <c r="G55" t="s">
        <v>1</v>
      </c>
      <c r="H55" t="s">
        <v>29</v>
      </c>
    </row>
    <row r="56" spans="1:9" x14ac:dyDescent="0.25">
      <c r="A56" t="s">
        <v>0</v>
      </c>
      <c r="B56" t="s">
        <v>1</v>
      </c>
      <c r="C56" t="s">
        <v>34</v>
      </c>
      <c r="D56" s="1">
        <v>44615.33860155991</v>
      </c>
      <c r="E56" t="s">
        <v>14</v>
      </c>
      <c r="G56" t="s">
        <v>1</v>
      </c>
      <c r="H56" t="s">
        <v>29</v>
      </c>
    </row>
    <row r="57" spans="1:9" x14ac:dyDescent="0.25">
      <c r="A57" t="s">
        <v>5</v>
      </c>
      <c r="B57" t="s">
        <v>1</v>
      </c>
      <c r="C57" t="s">
        <v>34</v>
      </c>
      <c r="D57" s="1">
        <v>44615.33860156079</v>
      </c>
      <c r="E57" t="s">
        <v>16</v>
      </c>
    </row>
    <row r="58" spans="1:9" x14ac:dyDescent="0.25">
      <c r="A58" t="s">
        <v>7</v>
      </c>
      <c r="B58" t="s">
        <v>1</v>
      </c>
      <c r="C58" t="s">
        <v>34</v>
      </c>
      <c r="D58" s="1">
        <v>44615.338601561481</v>
      </c>
      <c r="E58" t="s">
        <v>18</v>
      </c>
      <c r="F58">
        <v>13</v>
      </c>
      <c r="G58" t="s">
        <v>1</v>
      </c>
      <c r="H58" t="s">
        <v>29</v>
      </c>
    </row>
    <row r="59" spans="1:9" x14ac:dyDescent="0.25">
      <c r="A59" t="s">
        <v>9</v>
      </c>
      <c r="B59" t="s">
        <v>1</v>
      </c>
      <c r="C59" t="s">
        <v>34</v>
      </c>
      <c r="D59" s="1">
        <v>44615.338601562173</v>
      </c>
      <c r="E59" t="s">
        <v>19</v>
      </c>
      <c r="F59">
        <v>1</v>
      </c>
      <c r="G59" t="s">
        <v>1</v>
      </c>
      <c r="H59" t="s">
        <v>29</v>
      </c>
    </row>
    <row r="60" spans="1:9" x14ac:dyDescent="0.25">
      <c r="A60" t="s">
        <v>11</v>
      </c>
      <c r="B60" t="s">
        <v>1</v>
      </c>
      <c r="C60" t="s">
        <v>34</v>
      </c>
      <c r="D60" s="1">
        <v>44615.338601562813</v>
      </c>
      <c r="E60" t="s">
        <v>20</v>
      </c>
      <c r="F60">
        <v>12</v>
      </c>
      <c r="G60" t="s">
        <v>1</v>
      </c>
      <c r="H60" t="s">
        <v>29</v>
      </c>
    </row>
    <row r="61" spans="1:9" x14ac:dyDescent="0.25">
      <c r="A61" t="s">
        <v>22</v>
      </c>
      <c r="B61" t="s">
        <v>1</v>
      </c>
      <c r="C61" t="s">
        <v>34</v>
      </c>
      <c r="D61" s="1">
        <v>44615.338601564639</v>
      </c>
      <c r="E61" t="s">
        <v>3</v>
      </c>
      <c r="F61">
        <v>2</v>
      </c>
      <c r="G61" t="s">
        <v>1</v>
      </c>
      <c r="H61" t="s">
        <v>32</v>
      </c>
      <c r="I61" t="s">
        <v>35</v>
      </c>
    </row>
    <row r="62" spans="1:9" x14ac:dyDescent="0.25">
      <c r="A62" t="s">
        <v>13</v>
      </c>
      <c r="B62" t="s">
        <v>1</v>
      </c>
      <c r="C62" t="s">
        <v>34</v>
      </c>
      <c r="D62" s="1">
        <v>44615.338601565418</v>
      </c>
      <c r="E62" t="s">
        <v>6</v>
      </c>
      <c r="G62" t="s">
        <v>1</v>
      </c>
      <c r="H62" t="s">
        <v>32</v>
      </c>
    </row>
    <row r="63" spans="1:9" x14ac:dyDescent="0.25">
      <c r="A63" t="s">
        <v>36</v>
      </c>
      <c r="B63" t="s">
        <v>1</v>
      </c>
      <c r="C63" t="s">
        <v>34</v>
      </c>
      <c r="D63" s="1">
        <v>44615.33860156608</v>
      </c>
      <c r="E63" t="s">
        <v>8</v>
      </c>
      <c r="G63" t="s">
        <v>1</v>
      </c>
      <c r="H63" t="s">
        <v>32</v>
      </c>
    </row>
    <row r="64" spans="1:9" x14ac:dyDescent="0.25">
      <c r="A64" t="s">
        <v>15</v>
      </c>
      <c r="B64" t="s">
        <v>1</v>
      </c>
      <c r="C64" t="s">
        <v>34</v>
      </c>
      <c r="D64" s="1">
        <v>44615.338601566727</v>
      </c>
      <c r="E64" t="s">
        <v>10</v>
      </c>
      <c r="G64" t="s">
        <v>1</v>
      </c>
      <c r="H64" t="s">
        <v>32</v>
      </c>
    </row>
    <row r="65" spans="1:9" x14ac:dyDescent="0.25">
      <c r="A65" t="s">
        <v>0</v>
      </c>
      <c r="B65" t="s">
        <v>1</v>
      </c>
      <c r="C65" t="s">
        <v>37</v>
      </c>
      <c r="D65" s="1">
        <v>44615.33860165174</v>
      </c>
      <c r="E65" t="s">
        <v>12</v>
      </c>
      <c r="G65" t="s">
        <v>1</v>
      </c>
      <c r="H65" t="s">
        <v>32</v>
      </c>
    </row>
    <row r="66" spans="1:9" x14ac:dyDescent="0.25">
      <c r="A66" t="s">
        <v>5</v>
      </c>
      <c r="B66" t="s">
        <v>1</v>
      </c>
      <c r="C66" t="s">
        <v>37</v>
      </c>
      <c r="D66" s="1">
        <v>44615.338601652613</v>
      </c>
      <c r="E66" t="s">
        <v>14</v>
      </c>
      <c r="G66" t="s">
        <v>1</v>
      </c>
      <c r="H66" t="s">
        <v>32</v>
      </c>
    </row>
    <row r="67" spans="1:9" x14ac:dyDescent="0.25">
      <c r="A67" t="s">
        <v>7</v>
      </c>
      <c r="B67" t="s">
        <v>1</v>
      </c>
      <c r="C67" t="s">
        <v>37</v>
      </c>
      <c r="D67" s="1">
        <v>44615.33860165329</v>
      </c>
      <c r="E67" t="s">
        <v>16</v>
      </c>
    </row>
    <row r="68" spans="1:9" x14ac:dyDescent="0.25">
      <c r="A68" t="s">
        <v>9</v>
      </c>
      <c r="B68" t="s">
        <v>1</v>
      </c>
      <c r="C68" t="s">
        <v>37</v>
      </c>
      <c r="D68" s="1">
        <v>44615.338601653937</v>
      </c>
      <c r="E68" t="s">
        <v>18</v>
      </c>
      <c r="F68">
        <v>1</v>
      </c>
      <c r="G68" t="s">
        <v>1</v>
      </c>
      <c r="H68" t="s">
        <v>32</v>
      </c>
    </row>
    <row r="69" spans="1:9" x14ac:dyDescent="0.25">
      <c r="A69" t="s">
        <v>11</v>
      </c>
      <c r="B69" t="s">
        <v>1</v>
      </c>
      <c r="C69" t="s">
        <v>37</v>
      </c>
      <c r="D69" s="1">
        <v>44615.338601654592</v>
      </c>
      <c r="E69" t="s">
        <v>19</v>
      </c>
      <c r="F69">
        <v>2</v>
      </c>
      <c r="G69" t="s">
        <v>1</v>
      </c>
      <c r="H69" t="s">
        <v>32</v>
      </c>
    </row>
    <row r="70" spans="1:9" x14ac:dyDescent="0.25">
      <c r="A70" t="s">
        <v>22</v>
      </c>
      <c r="B70" t="s">
        <v>1</v>
      </c>
      <c r="C70" t="s">
        <v>37</v>
      </c>
      <c r="D70" s="1">
        <v>44615.338601655247</v>
      </c>
      <c r="E70" t="s">
        <v>20</v>
      </c>
      <c r="F70">
        <v>12</v>
      </c>
      <c r="G70" t="s">
        <v>1</v>
      </c>
      <c r="H70" t="s">
        <v>32</v>
      </c>
    </row>
    <row r="71" spans="1:9" x14ac:dyDescent="0.25">
      <c r="A71" t="s">
        <v>13</v>
      </c>
      <c r="B71" t="s">
        <v>1</v>
      </c>
      <c r="C71" t="s">
        <v>37</v>
      </c>
      <c r="D71" s="1">
        <v>44615.338601655887</v>
      </c>
      <c r="E71" t="s">
        <v>3</v>
      </c>
      <c r="F71">
        <v>1</v>
      </c>
      <c r="G71" t="s">
        <v>1</v>
      </c>
      <c r="H71" t="s">
        <v>34</v>
      </c>
      <c r="I71" t="s">
        <v>38</v>
      </c>
    </row>
    <row r="72" spans="1:9" x14ac:dyDescent="0.25">
      <c r="A72" t="s">
        <v>15</v>
      </c>
      <c r="B72" t="s">
        <v>1</v>
      </c>
      <c r="C72" t="s">
        <v>37</v>
      </c>
      <c r="D72" s="1">
        <v>44615.338601656542</v>
      </c>
      <c r="E72" t="s">
        <v>6</v>
      </c>
      <c r="G72" t="s">
        <v>1</v>
      </c>
      <c r="H72" t="s">
        <v>34</v>
      </c>
    </row>
    <row r="73" spans="1:9" x14ac:dyDescent="0.25">
      <c r="A73" t="s">
        <v>0</v>
      </c>
      <c r="B73" t="s">
        <v>1</v>
      </c>
      <c r="C73" t="s">
        <v>39</v>
      </c>
      <c r="D73" s="1">
        <v>44615.338601723008</v>
      </c>
      <c r="E73" t="s">
        <v>8</v>
      </c>
      <c r="G73" t="s">
        <v>1</v>
      </c>
      <c r="H73" t="s">
        <v>34</v>
      </c>
    </row>
    <row r="74" spans="1:9" x14ac:dyDescent="0.25">
      <c r="A74" t="s">
        <v>5</v>
      </c>
      <c r="B74" t="s">
        <v>1</v>
      </c>
      <c r="C74" t="s">
        <v>39</v>
      </c>
      <c r="D74" s="1">
        <v>44615.338601723568</v>
      </c>
      <c r="E74" t="s">
        <v>10</v>
      </c>
      <c r="G74" t="s">
        <v>1</v>
      </c>
      <c r="H74" t="s">
        <v>34</v>
      </c>
    </row>
    <row r="75" spans="1:9" x14ac:dyDescent="0.25">
      <c r="A75" t="s">
        <v>7</v>
      </c>
      <c r="B75" t="s">
        <v>1</v>
      </c>
      <c r="C75" t="s">
        <v>39</v>
      </c>
      <c r="D75" s="1">
        <v>44615.338601723954</v>
      </c>
      <c r="E75" t="s">
        <v>12</v>
      </c>
      <c r="F75">
        <v>1</v>
      </c>
      <c r="G75" t="s">
        <v>1</v>
      </c>
      <c r="H75" t="s">
        <v>34</v>
      </c>
    </row>
    <row r="76" spans="1:9" x14ac:dyDescent="0.25">
      <c r="A76" t="s">
        <v>9</v>
      </c>
      <c r="B76" t="s">
        <v>1</v>
      </c>
      <c r="C76" t="s">
        <v>39</v>
      </c>
      <c r="D76" s="1">
        <v>44615.338601724303</v>
      </c>
      <c r="E76" t="s">
        <v>14</v>
      </c>
      <c r="G76" t="s">
        <v>1</v>
      </c>
      <c r="H76" t="s">
        <v>34</v>
      </c>
    </row>
    <row r="77" spans="1:9" x14ac:dyDescent="0.25">
      <c r="A77" t="s">
        <v>11</v>
      </c>
      <c r="B77" t="s">
        <v>1</v>
      </c>
      <c r="C77" t="s">
        <v>39</v>
      </c>
      <c r="D77" s="1">
        <v>44615.338601724863</v>
      </c>
      <c r="E77" t="s">
        <v>16</v>
      </c>
    </row>
    <row r="78" spans="1:9" x14ac:dyDescent="0.25">
      <c r="A78" t="s">
        <v>22</v>
      </c>
      <c r="B78" t="s">
        <v>1</v>
      </c>
      <c r="C78" t="s">
        <v>39</v>
      </c>
      <c r="D78" s="1">
        <v>44615.338601725263</v>
      </c>
      <c r="E78" t="s">
        <v>18</v>
      </c>
      <c r="F78">
        <v>7</v>
      </c>
      <c r="G78" t="s">
        <v>1</v>
      </c>
      <c r="H78" t="s">
        <v>34</v>
      </c>
    </row>
    <row r="79" spans="1:9" x14ac:dyDescent="0.25">
      <c r="A79" t="s">
        <v>13</v>
      </c>
      <c r="B79" t="s">
        <v>1</v>
      </c>
      <c r="C79" t="s">
        <v>39</v>
      </c>
      <c r="D79" s="1">
        <v>44615.338601725627</v>
      </c>
      <c r="E79" t="s">
        <v>19</v>
      </c>
      <c r="F79">
        <v>20</v>
      </c>
      <c r="G79" t="s">
        <v>1</v>
      </c>
      <c r="H79" t="s">
        <v>34</v>
      </c>
    </row>
    <row r="80" spans="1:9" x14ac:dyDescent="0.25">
      <c r="A80" t="s">
        <v>31</v>
      </c>
      <c r="B80" t="s">
        <v>1</v>
      </c>
      <c r="C80" t="s">
        <v>39</v>
      </c>
      <c r="D80" s="1">
        <v>44615.338601726042</v>
      </c>
      <c r="E80" t="s">
        <v>20</v>
      </c>
      <c r="G80" t="s">
        <v>1</v>
      </c>
      <c r="H80" t="s">
        <v>34</v>
      </c>
    </row>
    <row r="81" spans="1:9" x14ac:dyDescent="0.25">
      <c r="A81" t="s">
        <v>40</v>
      </c>
      <c r="B81" t="s">
        <v>1</v>
      </c>
      <c r="C81" t="s">
        <v>39</v>
      </c>
      <c r="D81" s="1">
        <v>44615.338601726573</v>
      </c>
      <c r="E81" t="s">
        <v>3</v>
      </c>
      <c r="F81">
        <v>1</v>
      </c>
      <c r="G81" t="s">
        <v>1</v>
      </c>
      <c r="H81" t="s">
        <v>37</v>
      </c>
      <c r="I81" t="s">
        <v>41</v>
      </c>
    </row>
    <row r="82" spans="1:9" x14ac:dyDescent="0.25">
      <c r="A82" t="s">
        <v>15</v>
      </c>
      <c r="B82" t="s">
        <v>1</v>
      </c>
      <c r="C82" t="s">
        <v>39</v>
      </c>
      <c r="D82" s="1">
        <v>44615.338601727053</v>
      </c>
      <c r="E82" t="s">
        <v>6</v>
      </c>
      <c r="G82" t="s">
        <v>1</v>
      </c>
      <c r="H82" t="s">
        <v>37</v>
      </c>
    </row>
    <row r="83" spans="1:9" x14ac:dyDescent="0.25">
      <c r="A83" t="s">
        <v>0</v>
      </c>
      <c r="B83" t="s">
        <v>1</v>
      </c>
      <c r="C83" t="s">
        <v>42</v>
      </c>
      <c r="D83" s="1">
        <v>44615.33860181101</v>
      </c>
      <c r="E83" t="s">
        <v>8</v>
      </c>
      <c r="G83" t="s">
        <v>1</v>
      </c>
      <c r="H83" t="s">
        <v>37</v>
      </c>
    </row>
    <row r="84" spans="1:9" x14ac:dyDescent="0.25">
      <c r="A84" t="s">
        <v>5</v>
      </c>
      <c r="B84" t="s">
        <v>1</v>
      </c>
      <c r="C84" t="s">
        <v>42</v>
      </c>
      <c r="D84" s="1">
        <v>44615.338601812116</v>
      </c>
      <c r="E84" t="s">
        <v>10</v>
      </c>
      <c r="G84" t="s">
        <v>1</v>
      </c>
      <c r="H84" t="s">
        <v>37</v>
      </c>
    </row>
    <row r="85" spans="1:9" x14ac:dyDescent="0.25">
      <c r="A85" t="s">
        <v>7</v>
      </c>
      <c r="B85" t="s">
        <v>1</v>
      </c>
      <c r="C85" t="s">
        <v>42</v>
      </c>
      <c r="D85" s="1">
        <v>44615.33860181264</v>
      </c>
      <c r="E85" t="s">
        <v>12</v>
      </c>
      <c r="G85" t="s">
        <v>1</v>
      </c>
      <c r="H85" t="s">
        <v>37</v>
      </c>
    </row>
    <row r="86" spans="1:9" x14ac:dyDescent="0.25">
      <c r="A86" t="s">
        <v>9</v>
      </c>
      <c r="B86" t="s">
        <v>1</v>
      </c>
      <c r="C86" t="s">
        <v>42</v>
      </c>
      <c r="D86" s="1">
        <v>44615.338601813019</v>
      </c>
      <c r="E86" t="s">
        <v>14</v>
      </c>
      <c r="G86" t="s">
        <v>1</v>
      </c>
      <c r="H86" t="s">
        <v>37</v>
      </c>
    </row>
    <row r="87" spans="1:9" x14ac:dyDescent="0.25">
      <c r="A87" t="s">
        <v>11</v>
      </c>
      <c r="B87" t="s">
        <v>1</v>
      </c>
      <c r="C87" t="s">
        <v>42</v>
      </c>
      <c r="D87" s="1">
        <v>44615.338601813797</v>
      </c>
      <c r="E87" t="s">
        <v>16</v>
      </c>
    </row>
    <row r="88" spans="1:9" x14ac:dyDescent="0.25">
      <c r="A88" t="s">
        <v>22</v>
      </c>
      <c r="B88" t="s">
        <v>1</v>
      </c>
      <c r="C88" t="s">
        <v>42</v>
      </c>
      <c r="D88" s="1">
        <v>44615.338601814503</v>
      </c>
      <c r="E88" t="s">
        <v>18</v>
      </c>
      <c r="F88">
        <v>25</v>
      </c>
      <c r="G88" t="s">
        <v>1</v>
      </c>
      <c r="H88" t="s">
        <v>37</v>
      </c>
    </row>
    <row r="89" spans="1:9" x14ac:dyDescent="0.25">
      <c r="A89" t="s">
        <v>13</v>
      </c>
      <c r="B89" t="s">
        <v>1</v>
      </c>
      <c r="C89" t="s">
        <v>42</v>
      </c>
      <c r="D89" s="1">
        <v>44615.338601818497</v>
      </c>
      <c r="E89" t="s">
        <v>19</v>
      </c>
      <c r="F89">
        <v>1</v>
      </c>
      <c r="G89" t="s">
        <v>1</v>
      </c>
      <c r="H89" t="s">
        <v>37</v>
      </c>
    </row>
    <row r="90" spans="1:9" x14ac:dyDescent="0.25">
      <c r="A90" t="s">
        <v>15</v>
      </c>
      <c r="B90" t="s">
        <v>1</v>
      </c>
      <c r="C90" t="s">
        <v>42</v>
      </c>
      <c r="D90" s="1">
        <v>44615.338601819043</v>
      </c>
      <c r="E90" t="s">
        <v>20</v>
      </c>
      <c r="F90">
        <v>12</v>
      </c>
      <c r="G90" t="s">
        <v>1</v>
      </c>
      <c r="H90" t="s">
        <v>37</v>
      </c>
    </row>
    <row r="91" spans="1:9" x14ac:dyDescent="0.25">
      <c r="A91" t="s">
        <v>0</v>
      </c>
      <c r="B91" t="s">
        <v>1</v>
      </c>
      <c r="C91" t="s">
        <v>43</v>
      </c>
      <c r="D91" s="1">
        <v>44615.338601877993</v>
      </c>
      <c r="E91" t="s">
        <v>3</v>
      </c>
      <c r="F91">
        <v>2</v>
      </c>
      <c r="G91" t="s">
        <v>1</v>
      </c>
      <c r="H91" t="s">
        <v>39</v>
      </c>
      <c r="I91" t="s">
        <v>44</v>
      </c>
    </row>
    <row r="92" spans="1:9" x14ac:dyDescent="0.25">
      <c r="A92" t="s">
        <v>5</v>
      </c>
      <c r="B92" t="s">
        <v>1</v>
      </c>
      <c r="C92" t="s">
        <v>43</v>
      </c>
      <c r="D92" s="1">
        <v>44615.338601878757</v>
      </c>
      <c r="E92" t="s">
        <v>6</v>
      </c>
      <c r="G92" t="s">
        <v>1</v>
      </c>
      <c r="H92" t="s">
        <v>39</v>
      </c>
    </row>
    <row r="93" spans="1:9" x14ac:dyDescent="0.25">
      <c r="A93" t="s">
        <v>7</v>
      </c>
      <c r="B93" t="s">
        <v>1</v>
      </c>
      <c r="C93" t="s">
        <v>43</v>
      </c>
      <c r="D93" s="1">
        <v>44615.338601879303</v>
      </c>
      <c r="E93" t="s">
        <v>8</v>
      </c>
      <c r="G93" t="s">
        <v>1</v>
      </c>
      <c r="H93" t="s">
        <v>39</v>
      </c>
    </row>
    <row r="94" spans="1:9" x14ac:dyDescent="0.25">
      <c r="A94" t="s">
        <v>9</v>
      </c>
      <c r="B94" t="s">
        <v>1</v>
      </c>
      <c r="C94" t="s">
        <v>43</v>
      </c>
      <c r="D94" s="1">
        <v>44615.338601879717</v>
      </c>
      <c r="E94" t="s">
        <v>10</v>
      </c>
      <c r="G94" t="s">
        <v>1</v>
      </c>
      <c r="H94" t="s">
        <v>39</v>
      </c>
    </row>
    <row r="95" spans="1:9" x14ac:dyDescent="0.25">
      <c r="A95" t="s">
        <v>11</v>
      </c>
      <c r="B95" t="s">
        <v>1</v>
      </c>
      <c r="C95" t="s">
        <v>43</v>
      </c>
      <c r="D95" s="1">
        <v>44615.338601880081</v>
      </c>
      <c r="E95" t="s">
        <v>12</v>
      </c>
      <c r="G95" t="s">
        <v>1</v>
      </c>
      <c r="H95" t="s">
        <v>39</v>
      </c>
    </row>
    <row r="96" spans="1:9" x14ac:dyDescent="0.25">
      <c r="A96" t="s">
        <v>22</v>
      </c>
      <c r="B96" t="s">
        <v>1</v>
      </c>
      <c r="C96" t="s">
        <v>43</v>
      </c>
      <c r="D96" s="1">
        <v>44615.338601880627</v>
      </c>
      <c r="E96" t="s">
        <v>14</v>
      </c>
      <c r="G96" t="s">
        <v>1</v>
      </c>
      <c r="H96" t="s">
        <v>39</v>
      </c>
    </row>
    <row r="97" spans="1:9" x14ac:dyDescent="0.25">
      <c r="A97" t="s">
        <v>13</v>
      </c>
      <c r="B97" t="s">
        <v>1</v>
      </c>
      <c r="C97" t="s">
        <v>43</v>
      </c>
      <c r="D97" s="1">
        <v>44615.338601881303</v>
      </c>
      <c r="E97" t="s">
        <v>16</v>
      </c>
    </row>
    <row r="98" spans="1:9" x14ac:dyDescent="0.25">
      <c r="A98" t="s">
        <v>15</v>
      </c>
      <c r="B98" t="s">
        <v>1</v>
      </c>
      <c r="C98" t="s">
        <v>43</v>
      </c>
      <c r="D98" s="1">
        <v>44615.338601882773</v>
      </c>
      <c r="E98" t="s">
        <v>18</v>
      </c>
      <c r="F98">
        <v>3</v>
      </c>
      <c r="G98" t="s">
        <v>1</v>
      </c>
      <c r="H98" t="s">
        <v>39</v>
      </c>
    </row>
    <row r="99" spans="1:9" x14ac:dyDescent="0.25">
      <c r="A99" t="s">
        <v>0</v>
      </c>
      <c r="B99" t="s">
        <v>1</v>
      </c>
      <c r="C99" t="s">
        <v>45</v>
      </c>
      <c r="D99" s="1">
        <v>44615.338601975011</v>
      </c>
      <c r="E99" t="s">
        <v>19</v>
      </c>
      <c r="F99">
        <v>30</v>
      </c>
      <c r="G99" t="s">
        <v>1</v>
      </c>
      <c r="H99" t="s">
        <v>39</v>
      </c>
    </row>
    <row r="100" spans="1:9" x14ac:dyDescent="0.25">
      <c r="A100" t="s">
        <v>5</v>
      </c>
      <c r="B100" t="s">
        <v>1</v>
      </c>
      <c r="C100" t="s">
        <v>45</v>
      </c>
      <c r="D100" s="1">
        <v>44615.33860197568</v>
      </c>
      <c r="E100" t="s">
        <v>20</v>
      </c>
      <c r="G100" t="s">
        <v>1</v>
      </c>
      <c r="H100" t="s">
        <v>39</v>
      </c>
    </row>
    <row r="101" spans="1:9" x14ac:dyDescent="0.25">
      <c r="A101" t="s">
        <v>7</v>
      </c>
      <c r="B101" t="s">
        <v>1</v>
      </c>
      <c r="C101" t="s">
        <v>45</v>
      </c>
      <c r="D101" s="1">
        <v>44615.338601976313</v>
      </c>
      <c r="E101" t="s">
        <v>3</v>
      </c>
      <c r="F101">
        <v>1</v>
      </c>
      <c r="G101" t="s">
        <v>1</v>
      </c>
      <c r="H101" t="s">
        <v>42</v>
      </c>
      <c r="I101" t="s">
        <v>46</v>
      </c>
    </row>
    <row r="102" spans="1:9" x14ac:dyDescent="0.25">
      <c r="A102" t="s">
        <v>9</v>
      </c>
      <c r="B102" t="s">
        <v>1</v>
      </c>
      <c r="C102" t="s">
        <v>45</v>
      </c>
      <c r="D102" s="1">
        <v>44615.338601976793</v>
      </c>
      <c r="E102" t="s">
        <v>6</v>
      </c>
      <c r="G102" t="s">
        <v>1</v>
      </c>
      <c r="H102" t="s">
        <v>42</v>
      </c>
    </row>
    <row r="103" spans="1:9" x14ac:dyDescent="0.25">
      <c r="A103" t="s">
        <v>11</v>
      </c>
      <c r="B103" t="s">
        <v>1</v>
      </c>
      <c r="C103" t="s">
        <v>45</v>
      </c>
      <c r="D103" s="1">
        <v>44615.338601977928</v>
      </c>
      <c r="E103" t="s">
        <v>8</v>
      </c>
      <c r="G103" t="s">
        <v>1</v>
      </c>
      <c r="H103" t="s">
        <v>42</v>
      </c>
    </row>
    <row r="104" spans="1:9" x14ac:dyDescent="0.25">
      <c r="A104" t="s">
        <v>22</v>
      </c>
      <c r="B104" t="s">
        <v>1</v>
      </c>
      <c r="C104" t="s">
        <v>45</v>
      </c>
      <c r="D104" s="1">
        <v>44615.338601978423</v>
      </c>
      <c r="E104" t="s">
        <v>10</v>
      </c>
      <c r="G104" t="s">
        <v>1</v>
      </c>
      <c r="H104" t="s">
        <v>42</v>
      </c>
    </row>
    <row r="105" spans="1:9" x14ac:dyDescent="0.25">
      <c r="A105" t="s">
        <v>13</v>
      </c>
      <c r="B105" t="s">
        <v>1</v>
      </c>
      <c r="C105" t="s">
        <v>45</v>
      </c>
      <c r="D105" s="1">
        <v>44615.338601978918</v>
      </c>
      <c r="E105" t="s">
        <v>12</v>
      </c>
      <c r="G105" t="s">
        <v>1</v>
      </c>
      <c r="H105" t="s">
        <v>42</v>
      </c>
    </row>
    <row r="106" spans="1:9" x14ac:dyDescent="0.25">
      <c r="A106" t="s">
        <v>15</v>
      </c>
      <c r="B106" t="s">
        <v>1</v>
      </c>
      <c r="C106" t="s">
        <v>45</v>
      </c>
      <c r="D106" s="1">
        <v>44615.338601979332</v>
      </c>
      <c r="E106" t="s">
        <v>14</v>
      </c>
      <c r="G106" t="s">
        <v>1</v>
      </c>
      <c r="H106" t="s">
        <v>42</v>
      </c>
    </row>
    <row r="107" spans="1:9" x14ac:dyDescent="0.25">
      <c r="A107" t="s">
        <v>0</v>
      </c>
      <c r="B107" t="s">
        <v>1</v>
      </c>
      <c r="C107" t="s">
        <v>47</v>
      </c>
      <c r="D107" s="1">
        <v>44615.338602031567</v>
      </c>
      <c r="E107" t="s">
        <v>16</v>
      </c>
    </row>
    <row r="108" spans="1:9" x14ac:dyDescent="0.25">
      <c r="A108" t="s">
        <v>5</v>
      </c>
      <c r="B108" t="s">
        <v>1</v>
      </c>
      <c r="C108" t="s">
        <v>47</v>
      </c>
      <c r="D108" s="1">
        <v>44615.3386020322</v>
      </c>
      <c r="E108" t="s">
        <v>18</v>
      </c>
      <c r="F108">
        <v>2</v>
      </c>
      <c r="G108" t="s">
        <v>1</v>
      </c>
      <c r="H108" t="s">
        <v>42</v>
      </c>
    </row>
    <row r="109" spans="1:9" x14ac:dyDescent="0.25">
      <c r="A109" t="s">
        <v>7</v>
      </c>
      <c r="B109" t="s">
        <v>1</v>
      </c>
      <c r="C109" t="s">
        <v>47</v>
      </c>
      <c r="D109" s="1">
        <v>44615.338602032578</v>
      </c>
      <c r="E109" t="s">
        <v>19</v>
      </c>
      <c r="F109">
        <v>2</v>
      </c>
      <c r="G109" t="s">
        <v>1</v>
      </c>
      <c r="H109" t="s">
        <v>42</v>
      </c>
    </row>
    <row r="110" spans="1:9" x14ac:dyDescent="0.25">
      <c r="A110" t="s">
        <v>9</v>
      </c>
      <c r="B110" t="s">
        <v>1</v>
      </c>
      <c r="C110" t="s">
        <v>47</v>
      </c>
      <c r="D110" s="1">
        <v>44615.338602033073</v>
      </c>
      <c r="E110" t="s">
        <v>20</v>
      </c>
      <c r="F110">
        <v>12</v>
      </c>
      <c r="G110" t="s">
        <v>1</v>
      </c>
      <c r="H110" t="s">
        <v>42</v>
      </c>
    </row>
    <row r="111" spans="1:9" x14ac:dyDescent="0.25">
      <c r="A111" t="s">
        <v>11</v>
      </c>
      <c r="B111" t="s">
        <v>1</v>
      </c>
      <c r="C111" t="s">
        <v>47</v>
      </c>
      <c r="D111" s="1">
        <v>44615.338602033451</v>
      </c>
      <c r="E111" t="s">
        <v>3</v>
      </c>
      <c r="F111">
        <v>4</v>
      </c>
      <c r="G111" t="s">
        <v>1</v>
      </c>
      <c r="H111" t="s">
        <v>43</v>
      </c>
      <c r="I111" t="s">
        <v>48</v>
      </c>
    </row>
    <row r="112" spans="1:9" x14ac:dyDescent="0.25">
      <c r="A112" t="s">
        <v>22</v>
      </c>
      <c r="B112" t="s">
        <v>1</v>
      </c>
      <c r="C112" t="s">
        <v>47</v>
      </c>
      <c r="D112" s="1">
        <v>44615.338602033793</v>
      </c>
      <c r="E112" t="s">
        <v>6</v>
      </c>
      <c r="G112" t="s">
        <v>1</v>
      </c>
      <c r="H112" t="s">
        <v>43</v>
      </c>
    </row>
    <row r="113" spans="1:9" x14ac:dyDescent="0.25">
      <c r="A113" t="s">
        <v>13</v>
      </c>
      <c r="B113" t="s">
        <v>1</v>
      </c>
      <c r="C113" t="s">
        <v>47</v>
      </c>
      <c r="D113" s="1">
        <v>44615.33860203412</v>
      </c>
      <c r="E113" t="s">
        <v>8</v>
      </c>
      <c r="G113" t="s">
        <v>1</v>
      </c>
      <c r="H113" t="s">
        <v>43</v>
      </c>
    </row>
    <row r="114" spans="1:9" x14ac:dyDescent="0.25">
      <c r="A114" t="s">
        <v>31</v>
      </c>
      <c r="B114" t="s">
        <v>1</v>
      </c>
      <c r="C114" t="s">
        <v>47</v>
      </c>
      <c r="D114" s="1">
        <v>44615.338602034462</v>
      </c>
      <c r="E114" t="s">
        <v>10</v>
      </c>
      <c r="G114" t="s">
        <v>1</v>
      </c>
      <c r="H114" t="s">
        <v>43</v>
      </c>
    </row>
    <row r="115" spans="1:9" x14ac:dyDescent="0.25">
      <c r="A115" t="s">
        <v>15</v>
      </c>
      <c r="B115" t="s">
        <v>1</v>
      </c>
      <c r="C115" t="s">
        <v>47</v>
      </c>
      <c r="D115" s="1">
        <v>44615.338602034957</v>
      </c>
      <c r="E115" t="s">
        <v>12</v>
      </c>
      <c r="G115" t="s">
        <v>1</v>
      </c>
      <c r="H115" t="s">
        <v>43</v>
      </c>
    </row>
    <row r="116" spans="1:9" x14ac:dyDescent="0.25">
      <c r="A116" t="s">
        <v>0</v>
      </c>
      <c r="B116" t="s">
        <v>1</v>
      </c>
      <c r="C116" t="s">
        <v>49</v>
      </c>
      <c r="D116" s="1">
        <v>44615.338602118507</v>
      </c>
      <c r="E116" t="s">
        <v>14</v>
      </c>
      <c r="G116" t="s">
        <v>1</v>
      </c>
      <c r="H116" t="s">
        <v>43</v>
      </c>
    </row>
    <row r="117" spans="1:9" x14ac:dyDescent="0.25">
      <c r="A117" t="s">
        <v>5</v>
      </c>
      <c r="B117" t="s">
        <v>1</v>
      </c>
      <c r="C117" t="s">
        <v>49</v>
      </c>
      <c r="D117" s="1">
        <v>44615.338602119053</v>
      </c>
      <c r="E117" t="s">
        <v>16</v>
      </c>
    </row>
    <row r="118" spans="1:9" x14ac:dyDescent="0.25">
      <c r="A118" t="s">
        <v>7</v>
      </c>
      <c r="B118" t="s">
        <v>1</v>
      </c>
      <c r="C118" t="s">
        <v>49</v>
      </c>
      <c r="D118" s="1">
        <v>44615.338602119416</v>
      </c>
      <c r="E118" t="s">
        <v>18</v>
      </c>
      <c r="F118">
        <v>6</v>
      </c>
      <c r="G118" t="s">
        <v>1</v>
      </c>
      <c r="H118" t="s">
        <v>43</v>
      </c>
    </row>
    <row r="119" spans="1:9" x14ac:dyDescent="0.25">
      <c r="A119" t="s">
        <v>9</v>
      </c>
      <c r="B119" t="s">
        <v>1</v>
      </c>
      <c r="C119" t="s">
        <v>49</v>
      </c>
      <c r="D119" s="1">
        <v>44615.338602119773</v>
      </c>
      <c r="E119" t="s">
        <v>19</v>
      </c>
      <c r="F119">
        <v>24</v>
      </c>
      <c r="G119" t="s">
        <v>1</v>
      </c>
      <c r="H119" t="s">
        <v>43</v>
      </c>
    </row>
    <row r="120" spans="1:9" x14ac:dyDescent="0.25">
      <c r="A120" t="s">
        <v>11</v>
      </c>
      <c r="B120" t="s">
        <v>1</v>
      </c>
      <c r="C120" t="s">
        <v>49</v>
      </c>
      <c r="D120" s="1">
        <v>44615.338602120923</v>
      </c>
      <c r="E120" t="s">
        <v>20</v>
      </c>
      <c r="F120">
        <v>12</v>
      </c>
      <c r="G120" t="s">
        <v>1</v>
      </c>
      <c r="H120" t="s">
        <v>43</v>
      </c>
    </row>
    <row r="121" spans="1:9" x14ac:dyDescent="0.25">
      <c r="A121" t="s">
        <v>22</v>
      </c>
      <c r="B121" t="s">
        <v>1</v>
      </c>
      <c r="C121" t="s">
        <v>49</v>
      </c>
      <c r="D121" s="1">
        <v>44615.338602121403</v>
      </c>
      <c r="E121" t="s">
        <v>3</v>
      </c>
      <c r="F121">
        <v>2</v>
      </c>
      <c r="G121" t="s">
        <v>1</v>
      </c>
      <c r="H121" t="s">
        <v>45</v>
      </c>
      <c r="I121" t="s">
        <v>50</v>
      </c>
    </row>
    <row r="122" spans="1:9" x14ac:dyDescent="0.25">
      <c r="A122" t="s">
        <v>13</v>
      </c>
      <c r="B122" t="s">
        <v>1</v>
      </c>
      <c r="C122" t="s">
        <v>49</v>
      </c>
      <c r="D122" s="1">
        <v>44615.338602122152</v>
      </c>
      <c r="E122" t="s">
        <v>6</v>
      </c>
      <c r="G122" t="s">
        <v>1</v>
      </c>
      <c r="H122" t="s">
        <v>45</v>
      </c>
    </row>
    <row r="123" spans="1:9" x14ac:dyDescent="0.25">
      <c r="A123" t="s">
        <v>15</v>
      </c>
      <c r="B123" t="s">
        <v>1</v>
      </c>
      <c r="C123" t="s">
        <v>49</v>
      </c>
      <c r="D123" s="1">
        <v>44615.338602122727</v>
      </c>
      <c r="E123" t="s">
        <v>8</v>
      </c>
      <c r="G123" t="s">
        <v>1</v>
      </c>
      <c r="H123" t="s">
        <v>45</v>
      </c>
    </row>
    <row r="124" spans="1:9" x14ac:dyDescent="0.25">
      <c r="A124" t="s">
        <v>0</v>
      </c>
      <c r="B124" t="s">
        <v>1</v>
      </c>
      <c r="C124" t="s">
        <v>51</v>
      </c>
      <c r="D124" s="1">
        <v>44615.338602174801</v>
      </c>
      <c r="E124" t="s">
        <v>10</v>
      </c>
      <c r="G124" t="s">
        <v>1</v>
      </c>
      <c r="H124" t="s">
        <v>45</v>
      </c>
    </row>
    <row r="125" spans="1:9" x14ac:dyDescent="0.25">
      <c r="A125" t="s">
        <v>5</v>
      </c>
      <c r="B125" t="s">
        <v>1</v>
      </c>
      <c r="C125" t="s">
        <v>51</v>
      </c>
      <c r="D125" s="1">
        <v>44615.338602175332</v>
      </c>
      <c r="E125" t="s">
        <v>12</v>
      </c>
      <c r="G125" t="s">
        <v>1</v>
      </c>
      <c r="H125" t="s">
        <v>45</v>
      </c>
    </row>
    <row r="126" spans="1:9" x14ac:dyDescent="0.25">
      <c r="A126" t="s">
        <v>7</v>
      </c>
      <c r="B126" t="s">
        <v>1</v>
      </c>
      <c r="C126" t="s">
        <v>51</v>
      </c>
      <c r="D126" s="1">
        <v>44615.338602175703</v>
      </c>
      <c r="E126" t="s">
        <v>14</v>
      </c>
      <c r="G126" t="s">
        <v>1</v>
      </c>
      <c r="H126" t="s">
        <v>45</v>
      </c>
    </row>
    <row r="127" spans="1:9" x14ac:dyDescent="0.25">
      <c r="A127" t="s">
        <v>9</v>
      </c>
      <c r="B127" t="s">
        <v>1</v>
      </c>
      <c r="C127" t="s">
        <v>51</v>
      </c>
      <c r="D127" s="1">
        <v>44615.338602176067</v>
      </c>
      <c r="E127" t="s">
        <v>16</v>
      </c>
    </row>
    <row r="128" spans="1:9" x14ac:dyDescent="0.25">
      <c r="A128" t="s">
        <v>11</v>
      </c>
      <c r="B128" t="s">
        <v>1</v>
      </c>
      <c r="C128" t="s">
        <v>51</v>
      </c>
      <c r="D128" s="1">
        <v>44615.338602179283</v>
      </c>
      <c r="E128" t="s">
        <v>18</v>
      </c>
      <c r="F128">
        <v>26</v>
      </c>
      <c r="G128" t="s">
        <v>1</v>
      </c>
      <c r="H128" t="s">
        <v>45</v>
      </c>
    </row>
    <row r="129" spans="1:9" x14ac:dyDescent="0.25">
      <c r="A129" t="s">
        <v>22</v>
      </c>
      <c r="B129" t="s">
        <v>1</v>
      </c>
      <c r="C129" t="s">
        <v>51</v>
      </c>
      <c r="D129" s="1">
        <v>44615.3386021814</v>
      </c>
      <c r="E129" t="s">
        <v>19</v>
      </c>
      <c r="F129">
        <v>3</v>
      </c>
      <c r="G129" t="s">
        <v>1</v>
      </c>
      <c r="H129" t="s">
        <v>45</v>
      </c>
    </row>
    <row r="130" spans="1:9" x14ac:dyDescent="0.25">
      <c r="A130" t="s">
        <v>13</v>
      </c>
      <c r="B130" t="s">
        <v>1</v>
      </c>
      <c r="C130" t="s">
        <v>51</v>
      </c>
      <c r="D130" s="1">
        <v>44615.33860218199</v>
      </c>
      <c r="E130" t="s">
        <v>20</v>
      </c>
      <c r="F130">
        <v>12</v>
      </c>
      <c r="G130" t="s">
        <v>1</v>
      </c>
      <c r="H130" t="s">
        <v>45</v>
      </c>
    </row>
    <row r="131" spans="1:9" x14ac:dyDescent="0.25">
      <c r="A131" t="s">
        <v>15</v>
      </c>
      <c r="B131" t="s">
        <v>1</v>
      </c>
      <c r="C131" t="s">
        <v>51</v>
      </c>
      <c r="D131" s="1">
        <v>44615.338602182383</v>
      </c>
      <c r="E131" t="s">
        <v>3</v>
      </c>
      <c r="F131">
        <v>3</v>
      </c>
      <c r="G131" t="s">
        <v>1</v>
      </c>
      <c r="H131" t="s">
        <v>47</v>
      </c>
      <c r="I131" t="s">
        <v>52</v>
      </c>
    </row>
    <row r="132" spans="1:9" x14ac:dyDescent="0.25">
      <c r="A132" t="s">
        <v>0</v>
      </c>
      <c r="B132" t="s">
        <v>1</v>
      </c>
      <c r="C132" t="s">
        <v>53</v>
      </c>
      <c r="D132" s="1">
        <v>44615.338602327058</v>
      </c>
      <c r="E132" t="s">
        <v>6</v>
      </c>
      <c r="G132" t="s">
        <v>1</v>
      </c>
      <c r="H132" t="s">
        <v>47</v>
      </c>
    </row>
    <row r="133" spans="1:9" x14ac:dyDescent="0.25">
      <c r="A133" t="s">
        <v>5</v>
      </c>
      <c r="B133" t="s">
        <v>1</v>
      </c>
      <c r="C133" t="s">
        <v>53</v>
      </c>
      <c r="D133" s="1">
        <v>44615.338602327924</v>
      </c>
      <c r="E133" t="s">
        <v>8</v>
      </c>
      <c r="G133" t="s">
        <v>1</v>
      </c>
      <c r="H133" t="s">
        <v>47</v>
      </c>
    </row>
    <row r="134" spans="1:9" x14ac:dyDescent="0.25">
      <c r="A134" t="s">
        <v>7</v>
      </c>
      <c r="B134" t="s">
        <v>1</v>
      </c>
      <c r="C134" t="s">
        <v>53</v>
      </c>
      <c r="D134" s="1">
        <v>44615.338602329102</v>
      </c>
      <c r="E134" t="s">
        <v>10</v>
      </c>
      <c r="G134" t="s">
        <v>1</v>
      </c>
      <c r="H134" t="s">
        <v>47</v>
      </c>
    </row>
    <row r="135" spans="1:9" x14ac:dyDescent="0.25">
      <c r="A135" t="s">
        <v>9</v>
      </c>
      <c r="B135" t="s">
        <v>1</v>
      </c>
      <c r="C135" t="s">
        <v>53</v>
      </c>
      <c r="D135" s="1">
        <v>44615.33860232983</v>
      </c>
      <c r="E135" t="s">
        <v>12</v>
      </c>
      <c r="G135" t="s">
        <v>1</v>
      </c>
      <c r="H135" t="s">
        <v>47</v>
      </c>
    </row>
    <row r="136" spans="1:9" x14ac:dyDescent="0.25">
      <c r="A136" t="s">
        <v>11</v>
      </c>
      <c r="B136" t="s">
        <v>1</v>
      </c>
      <c r="C136" t="s">
        <v>53</v>
      </c>
      <c r="D136" s="1">
        <v>44615.338602330812</v>
      </c>
      <c r="E136" t="s">
        <v>14</v>
      </c>
      <c r="G136" t="s">
        <v>1</v>
      </c>
      <c r="H136" t="s">
        <v>47</v>
      </c>
    </row>
    <row r="137" spans="1:9" x14ac:dyDescent="0.25">
      <c r="A137" t="s">
        <v>22</v>
      </c>
      <c r="B137" t="s">
        <v>1</v>
      </c>
      <c r="C137" t="s">
        <v>53</v>
      </c>
      <c r="D137" s="1">
        <v>44615.33860233154</v>
      </c>
      <c r="E137" t="s">
        <v>16</v>
      </c>
    </row>
    <row r="138" spans="1:9" x14ac:dyDescent="0.25">
      <c r="A138" t="s">
        <v>13</v>
      </c>
      <c r="B138" t="s">
        <v>1</v>
      </c>
      <c r="C138" t="s">
        <v>53</v>
      </c>
      <c r="D138" s="1">
        <v>44615.338602332202</v>
      </c>
      <c r="E138" t="s">
        <v>18</v>
      </c>
      <c r="F138">
        <v>8</v>
      </c>
      <c r="G138" t="s">
        <v>1</v>
      </c>
      <c r="H138" t="s">
        <v>47</v>
      </c>
    </row>
    <row r="139" spans="1:9" x14ac:dyDescent="0.25">
      <c r="A139" t="s">
        <v>15</v>
      </c>
      <c r="B139" t="s">
        <v>1</v>
      </c>
      <c r="C139" t="s">
        <v>53</v>
      </c>
      <c r="D139" s="1">
        <v>44615.338602333373</v>
      </c>
      <c r="E139" t="s">
        <v>19</v>
      </c>
      <c r="F139">
        <v>38</v>
      </c>
      <c r="G139" t="s">
        <v>1</v>
      </c>
      <c r="H139" t="s">
        <v>47</v>
      </c>
    </row>
    <row r="140" spans="1:9" x14ac:dyDescent="0.25">
      <c r="A140" t="s">
        <v>0</v>
      </c>
      <c r="B140" t="s">
        <v>1</v>
      </c>
      <c r="C140" t="s">
        <v>54</v>
      </c>
      <c r="D140" s="1">
        <v>44615.33860241597</v>
      </c>
      <c r="E140" t="s">
        <v>20</v>
      </c>
      <c r="F140">
        <v>12</v>
      </c>
      <c r="G140" t="s">
        <v>1</v>
      </c>
      <c r="H140" t="s">
        <v>47</v>
      </c>
    </row>
    <row r="141" spans="1:9" x14ac:dyDescent="0.25">
      <c r="A141" t="s">
        <v>5</v>
      </c>
      <c r="B141" t="s">
        <v>1</v>
      </c>
      <c r="C141" t="s">
        <v>54</v>
      </c>
      <c r="D141" s="1">
        <v>44615.33860241685</v>
      </c>
      <c r="E141" t="s">
        <v>3</v>
      </c>
      <c r="F141">
        <v>4</v>
      </c>
      <c r="G141" t="s">
        <v>1</v>
      </c>
      <c r="H141" t="s">
        <v>49</v>
      </c>
      <c r="I141" t="s">
        <v>55</v>
      </c>
    </row>
    <row r="142" spans="1:9" x14ac:dyDescent="0.25">
      <c r="A142" t="s">
        <v>7</v>
      </c>
      <c r="B142" t="s">
        <v>1</v>
      </c>
      <c r="C142" t="s">
        <v>54</v>
      </c>
      <c r="D142" s="1">
        <v>44615.338602417563</v>
      </c>
      <c r="E142" t="s">
        <v>6</v>
      </c>
      <c r="G142" t="s">
        <v>1</v>
      </c>
      <c r="H142" t="s">
        <v>49</v>
      </c>
    </row>
    <row r="143" spans="1:9" x14ac:dyDescent="0.25">
      <c r="A143" t="s">
        <v>9</v>
      </c>
      <c r="B143" t="s">
        <v>1</v>
      </c>
      <c r="C143" t="s">
        <v>54</v>
      </c>
      <c r="D143" s="1">
        <v>44615.338602418247</v>
      </c>
      <c r="E143" t="s">
        <v>8</v>
      </c>
      <c r="G143" t="s">
        <v>1</v>
      </c>
      <c r="H143" t="s">
        <v>49</v>
      </c>
    </row>
    <row r="144" spans="1:9" x14ac:dyDescent="0.25">
      <c r="A144" t="s">
        <v>11</v>
      </c>
      <c r="B144" t="s">
        <v>1</v>
      </c>
      <c r="C144" t="s">
        <v>54</v>
      </c>
      <c r="D144" s="1">
        <v>44615.338602418917</v>
      </c>
      <c r="E144" t="s">
        <v>10</v>
      </c>
      <c r="G144" t="s">
        <v>1</v>
      </c>
      <c r="H144" t="s">
        <v>49</v>
      </c>
    </row>
    <row r="145" spans="1:9" x14ac:dyDescent="0.25">
      <c r="A145" t="s">
        <v>22</v>
      </c>
      <c r="B145" t="s">
        <v>1</v>
      </c>
      <c r="C145" t="s">
        <v>54</v>
      </c>
      <c r="D145" s="1">
        <v>44615.338602419593</v>
      </c>
      <c r="E145" t="s">
        <v>12</v>
      </c>
      <c r="G145" t="s">
        <v>1</v>
      </c>
      <c r="H145" t="s">
        <v>49</v>
      </c>
    </row>
    <row r="146" spans="1:9" x14ac:dyDescent="0.25">
      <c r="A146" t="s">
        <v>13</v>
      </c>
      <c r="B146" t="s">
        <v>1</v>
      </c>
      <c r="C146" t="s">
        <v>54</v>
      </c>
      <c r="D146" s="1">
        <v>44615.338602420743</v>
      </c>
      <c r="E146" t="s">
        <v>14</v>
      </c>
      <c r="G146" t="s">
        <v>1</v>
      </c>
      <c r="H146" t="s">
        <v>49</v>
      </c>
    </row>
    <row r="147" spans="1:9" x14ac:dyDescent="0.25">
      <c r="A147" t="s">
        <v>15</v>
      </c>
      <c r="B147" t="s">
        <v>1</v>
      </c>
      <c r="C147" t="s">
        <v>54</v>
      </c>
      <c r="D147" s="1">
        <v>44615.338602421791</v>
      </c>
      <c r="E147" t="s">
        <v>16</v>
      </c>
    </row>
    <row r="148" spans="1:9" x14ac:dyDescent="0.25">
      <c r="A148" t="s">
        <v>0</v>
      </c>
      <c r="B148" t="s">
        <v>1</v>
      </c>
      <c r="C148" t="s">
        <v>56</v>
      </c>
      <c r="D148" s="1">
        <v>44615.338602529489</v>
      </c>
      <c r="E148" t="s">
        <v>18</v>
      </c>
      <c r="F148">
        <v>11</v>
      </c>
      <c r="G148" t="s">
        <v>1</v>
      </c>
      <c r="H148" t="s">
        <v>49</v>
      </c>
    </row>
    <row r="149" spans="1:9" x14ac:dyDescent="0.25">
      <c r="A149" t="s">
        <v>5</v>
      </c>
      <c r="B149" t="s">
        <v>1</v>
      </c>
      <c r="C149" t="s">
        <v>56</v>
      </c>
      <c r="D149" s="1">
        <v>44615.338602530413</v>
      </c>
      <c r="E149" t="s">
        <v>19</v>
      </c>
      <c r="F149">
        <v>3</v>
      </c>
      <c r="G149" t="s">
        <v>1</v>
      </c>
      <c r="H149" t="s">
        <v>49</v>
      </c>
    </row>
    <row r="150" spans="1:9" x14ac:dyDescent="0.25">
      <c r="A150" t="s">
        <v>7</v>
      </c>
      <c r="B150" t="s">
        <v>1</v>
      </c>
      <c r="C150" t="s">
        <v>56</v>
      </c>
      <c r="D150" s="1">
        <v>44615.33860253109</v>
      </c>
      <c r="E150" t="s">
        <v>20</v>
      </c>
      <c r="F150">
        <v>12</v>
      </c>
      <c r="G150" t="s">
        <v>1</v>
      </c>
      <c r="H150" t="s">
        <v>49</v>
      </c>
    </row>
    <row r="151" spans="1:9" x14ac:dyDescent="0.25">
      <c r="A151" t="s">
        <v>9</v>
      </c>
      <c r="B151" t="s">
        <v>1</v>
      </c>
      <c r="C151" t="s">
        <v>56</v>
      </c>
      <c r="D151" s="1">
        <v>44615.33860253176</v>
      </c>
      <c r="E151" t="s">
        <v>3</v>
      </c>
      <c r="F151">
        <v>1</v>
      </c>
      <c r="G151" t="s">
        <v>1</v>
      </c>
      <c r="H151" t="s">
        <v>51</v>
      </c>
      <c r="I151" t="s">
        <v>57</v>
      </c>
    </row>
    <row r="152" spans="1:9" x14ac:dyDescent="0.25">
      <c r="A152" t="s">
        <v>11</v>
      </c>
      <c r="B152" t="s">
        <v>1</v>
      </c>
      <c r="C152" t="s">
        <v>56</v>
      </c>
      <c r="D152" s="1">
        <v>44615.338602532429</v>
      </c>
      <c r="E152" t="s">
        <v>6</v>
      </c>
      <c r="G152" t="s">
        <v>1</v>
      </c>
      <c r="H152" t="s">
        <v>51</v>
      </c>
    </row>
    <row r="153" spans="1:9" x14ac:dyDescent="0.25">
      <c r="A153" t="s">
        <v>22</v>
      </c>
      <c r="B153" t="s">
        <v>1</v>
      </c>
      <c r="C153" t="s">
        <v>56</v>
      </c>
      <c r="D153" s="1">
        <v>44615.338602533098</v>
      </c>
      <c r="E153" t="s">
        <v>8</v>
      </c>
      <c r="G153" t="s">
        <v>1</v>
      </c>
      <c r="H153" t="s">
        <v>51</v>
      </c>
    </row>
    <row r="154" spans="1:9" x14ac:dyDescent="0.25">
      <c r="A154" t="s">
        <v>13</v>
      </c>
      <c r="B154" t="s">
        <v>1</v>
      </c>
      <c r="C154" t="s">
        <v>56</v>
      </c>
      <c r="D154" s="1">
        <v>44615.338602533717</v>
      </c>
      <c r="E154" t="s">
        <v>10</v>
      </c>
      <c r="G154" t="s">
        <v>1</v>
      </c>
      <c r="H154" t="s">
        <v>51</v>
      </c>
    </row>
    <row r="155" spans="1:9" x14ac:dyDescent="0.25">
      <c r="A155" t="s">
        <v>31</v>
      </c>
      <c r="B155" t="s">
        <v>1</v>
      </c>
      <c r="C155" t="s">
        <v>56</v>
      </c>
      <c r="D155" s="1">
        <v>44615.338602534393</v>
      </c>
      <c r="E155" t="s">
        <v>12</v>
      </c>
      <c r="G155" t="s">
        <v>1</v>
      </c>
      <c r="H155" t="s">
        <v>51</v>
      </c>
    </row>
    <row r="156" spans="1:9" x14ac:dyDescent="0.25">
      <c r="A156" t="s">
        <v>15</v>
      </c>
      <c r="B156" t="s">
        <v>1</v>
      </c>
      <c r="C156" t="s">
        <v>56</v>
      </c>
      <c r="D156" s="1">
        <v>44615.338602535026</v>
      </c>
      <c r="E156" t="s">
        <v>14</v>
      </c>
      <c r="G156" t="s">
        <v>1</v>
      </c>
      <c r="H156" t="s">
        <v>51</v>
      </c>
    </row>
    <row r="157" spans="1:9" x14ac:dyDescent="0.25">
      <c r="A157" t="s">
        <v>0</v>
      </c>
      <c r="B157" t="s">
        <v>1</v>
      </c>
      <c r="C157" t="s">
        <v>58</v>
      </c>
      <c r="D157" s="1">
        <v>44615.338602606353</v>
      </c>
      <c r="E157" t="s">
        <v>16</v>
      </c>
    </row>
    <row r="158" spans="1:9" x14ac:dyDescent="0.25">
      <c r="A158" t="s">
        <v>5</v>
      </c>
      <c r="B158" t="s">
        <v>1</v>
      </c>
      <c r="C158" t="s">
        <v>58</v>
      </c>
      <c r="D158" s="1">
        <v>44615.338602606913</v>
      </c>
      <c r="E158" t="s">
        <v>18</v>
      </c>
      <c r="F158">
        <v>7</v>
      </c>
      <c r="G158" t="s">
        <v>1</v>
      </c>
      <c r="H158" t="s">
        <v>51</v>
      </c>
    </row>
    <row r="159" spans="1:9" x14ac:dyDescent="0.25">
      <c r="A159" t="s">
        <v>7</v>
      </c>
      <c r="B159" t="s">
        <v>1</v>
      </c>
      <c r="C159" t="s">
        <v>58</v>
      </c>
      <c r="D159" s="1">
        <v>44615.338602607429</v>
      </c>
      <c r="E159" t="s">
        <v>19</v>
      </c>
      <c r="F159">
        <v>67</v>
      </c>
      <c r="G159" t="s">
        <v>1</v>
      </c>
      <c r="H159" t="s">
        <v>51</v>
      </c>
    </row>
    <row r="160" spans="1:9" x14ac:dyDescent="0.25">
      <c r="A160" t="s">
        <v>9</v>
      </c>
      <c r="B160" t="s">
        <v>1</v>
      </c>
      <c r="C160" t="s">
        <v>58</v>
      </c>
      <c r="D160" s="1">
        <v>44615.338602607822</v>
      </c>
      <c r="E160" t="s">
        <v>20</v>
      </c>
      <c r="F160">
        <v>12</v>
      </c>
      <c r="G160" t="s">
        <v>1</v>
      </c>
      <c r="H160" t="s">
        <v>51</v>
      </c>
    </row>
    <row r="161" spans="1:9" x14ac:dyDescent="0.25">
      <c r="A161" t="s">
        <v>11</v>
      </c>
      <c r="B161" t="s">
        <v>1</v>
      </c>
      <c r="C161" t="s">
        <v>58</v>
      </c>
      <c r="D161" s="1">
        <v>44615.338602608172</v>
      </c>
      <c r="E161" t="s">
        <v>3</v>
      </c>
      <c r="F161">
        <v>2</v>
      </c>
      <c r="G161" t="s">
        <v>1</v>
      </c>
      <c r="H161" t="s">
        <v>53</v>
      </c>
      <c r="I161" t="s">
        <v>59</v>
      </c>
    </row>
    <row r="162" spans="1:9" x14ac:dyDescent="0.25">
      <c r="A162" t="s">
        <v>22</v>
      </c>
      <c r="B162" t="s">
        <v>1</v>
      </c>
      <c r="C162" t="s">
        <v>58</v>
      </c>
      <c r="D162" s="1">
        <v>44615.338602608514</v>
      </c>
      <c r="E162" t="s">
        <v>6</v>
      </c>
      <c r="G162" t="s">
        <v>1</v>
      </c>
      <c r="H162" t="s">
        <v>53</v>
      </c>
    </row>
    <row r="163" spans="1:9" x14ac:dyDescent="0.25">
      <c r="A163" t="s">
        <v>13</v>
      </c>
      <c r="B163" t="s">
        <v>1</v>
      </c>
      <c r="C163" t="s">
        <v>58</v>
      </c>
      <c r="D163" s="1">
        <v>44615.338602615113</v>
      </c>
      <c r="E163" t="s">
        <v>8</v>
      </c>
      <c r="G163" t="s">
        <v>1</v>
      </c>
      <c r="H163" t="s">
        <v>53</v>
      </c>
    </row>
    <row r="164" spans="1:9" x14ac:dyDescent="0.25">
      <c r="A164" t="s">
        <v>31</v>
      </c>
      <c r="B164" t="s">
        <v>1</v>
      </c>
      <c r="C164" t="s">
        <v>58</v>
      </c>
      <c r="D164" s="1">
        <v>44615.338602615659</v>
      </c>
      <c r="E164" t="s">
        <v>10</v>
      </c>
      <c r="G164" t="s">
        <v>1</v>
      </c>
      <c r="H164" t="s">
        <v>53</v>
      </c>
    </row>
    <row r="165" spans="1:9" x14ac:dyDescent="0.25">
      <c r="A165" t="s">
        <v>15</v>
      </c>
      <c r="B165" t="s">
        <v>1</v>
      </c>
      <c r="C165" t="s">
        <v>58</v>
      </c>
      <c r="D165" s="1">
        <v>44615.338602616022</v>
      </c>
      <c r="E165" t="s">
        <v>12</v>
      </c>
      <c r="G165" t="s">
        <v>1</v>
      </c>
      <c r="H165" t="s">
        <v>53</v>
      </c>
    </row>
    <row r="166" spans="1:9" x14ac:dyDescent="0.25">
      <c r="A166" t="s">
        <v>0</v>
      </c>
      <c r="B166" t="s">
        <v>1</v>
      </c>
      <c r="C166" t="s">
        <v>60</v>
      </c>
      <c r="D166" s="1">
        <v>44615.338602682532</v>
      </c>
      <c r="E166" t="s">
        <v>14</v>
      </c>
      <c r="G166" t="s">
        <v>1</v>
      </c>
      <c r="H166" t="s">
        <v>53</v>
      </c>
    </row>
    <row r="167" spans="1:9" x14ac:dyDescent="0.25">
      <c r="A167" t="s">
        <v>5</v>
      </c>
      <c r="B167" t="s">
        <v>1</v>
      </c>
      <c r="C167" t="s">
        <v>60</v>
      </c>
      <c r="D167" s="1">
        <v>44615.338602683347</v>
      </c>
      <c r="E167" t="s">
        <v>16</v>
      </c>
    </row>
    <row r="168" spans="1:9" x14ac:dyDescent="0.25">
      <c r="A168" t="s">
        <v>7</v>
      </c>
      <c r="B168" t="s">
        <v>1</v>
      </c>
      <c r="C168" t="s">
        <v>60</v>
      </c>
      <c r="D168" s="1">
        <v>44615.338602683798</v>
      </c>
      <c r="E168" t="s">
        <v>18</v>
      </c>
      <c r="F168">
        <v>21</v>
      </c>
      <c r="G168" t="s">
        <v>1</v>
      </c>
      <c r="H168" t="s">
        <v>53</v>
      </c>
    </row>
    <row r="169" spans="1:9" x14ac:dyDescent="0.25">
      <c r="A169" t="s">
        <v>9</v>
      </c>
      <c r="B169" t="s">
        <v>1</v>
      </c>
      <c r="C169" t="s">
        <v>60</v>
      </c>
      <c r="D169" s="1">
        <v>44615.338602684293</v>
      </c>
      <c r="E169" t="s">
        <v>19</v>
      </c>
      <c r="F169">
        <v>3</v>
      </c>
      <c r="G169" t="s">
        <v>1</v>
      </c>
      <c r="H169" t="s">
        <v>53</v>
      </c>
    </row>
    <row r="170" spans="1:9" x14ac:dyDescent="0.25">
      <c r="A170" t="s">
        <v>11</v>
      </c>
      <c r="B170" t="s">
        <v>1</v>
      </c>
      <c r="C170" t="s">
        <v>60</v>
      </c>
      <c r="D170" s="1">
        <v>44615.338602684642</v>
      </c>
      <c r="E170" t="s">
        <v>20</v>
      </c>
      <c r="F170">
        <v>12</v>
      </c>
      <c r="G170" t="s">
        <v>1</v>
      </c>
      <c r="H170" t="s">
        <v>53</v>
      </c>
    </row>
    <row r="171" spans="1:9" x14ac:dyDescent="0.25">
      <c r="A171" t="s">
        <v>22</v>
      </c>
      <c r="B171" t="s">
        <v>1</v>
      </c>
      <c r="C171" t="s">
        <v>60</v>
      </c>
      <c r="D171" s="1">
        <v>44615.338602684991</v>
      </c>
      <c r="E171" t="s">
        <v>3</v>
      </c>
      <c r="F171">
        <v>2</v>
      </c>
      <c r="G171" t="s">
        <v>1</v>
      </c>
      <c r="H171" t="s">
        <v>54</v>
      </c>
      <c r="I171" t="s">
        <v>61</v>
      </c>
    </row>
    <row r="172" spans="1:9" x14ac:dyDescent="0.25">
      <c r="A172" t="s">
        <v>13</v>
      </c>
      <c r="B172" t="s">
        <v>1</v>
      </c>
      <c r="C172" t="s">
        <v>60</v>
      </c>
      <c r="D172" s="1">
        <v>44615.338602685508</v>
      </c>
      <c r="E172" t="s">
        <v>6</v>
      </c>
      <c r="G172" t="s">
        <v>1</v>
      </c>
      <c r="H172" t="s">
        <v>54</v>
      </c>
    </row>
    <row r="173" spans="1:9" x14ac:dyDescent="0.25">
      <c r="A173" t="s">
        <v>31</v>
      </c>
      <c r="B173" t="s">
        <v>1</v>
      </c>
      <c r="C173" t="s">
        <v>60</v>
      </c>
      <c r="D173" s="1">
        <v>44615.338602686243</v>
      </c>
      <c r="E173" t="s">
        <v>8</v>
      </c>
      <c r="G173" t="s">
        <v>1</v>
      </c>
      <c r="H173" t="s">
        <v>54</v>
      </c>
    </row>
    <row r="174" spans="1:9" x14ac:dyDescent="0.25">
      <c r="A174" t="s">
        <v>15</v>
      </c>
      <c r="B174" t="s">
        <v>1</v>
      </c>
      <c r="C174" t="s">
        <v>60</v>
      </c>
      <c r="D174" s="1">
        <v>44615.338602686781</v>
      </c>
      <c r="E174" t="s">
        <v>10</v>
      </c>
      <c r="G174" t="s">
        <v>1</v>
      </c>
      <c r="H174" t="s">
        <v>54</v>
      </c>
    </row>
    <row r="175" spans="1:9" x14ac:dyDescent="0.25">
      <c r="A175" t="s">
        <v>0</v>
      </c>
      <c r="B175" t="s">
        <v>1</v>
      </c>
      <c r="C175" t="s">
        <v>62</v>
      </c>
      <c r="D175" s="1">
        <v>44615.338602756412</v>
      </c>
      <c r="E175" t="s">
        <v>12</v>
      </c>
      <c r="G175" t="s">
        <v>1</v>
      </c>
      <c r="H175" t="s">
        <v>54</v>
      </c>
    </row>
    <row r="176" spans="1:9" x14ac:dyDescent="0.25">
      <c r="A176" t="s">
        <v>5</v>
      </c>
      <c r="B176" t="s">
        <v>1</v>
      </c>
      <c r="C176" t="s">
        <v>62</v>
      </c>
      <c r="D176" s="1">
        <v>44615.338602757351</v>
      </c>
      <c r="E176" t="s">
        <v>14</v>
      </c>
      <c r="G176" t="s">
        <v>1</v>
      </c>
      <c r="H176" t="s">
        <v>54</v>
      </c>
    </row>
    <row r="177" spans="1:9" x14ac:dyDescent="0.25">
      <c r="A177" t="s">
        <v>7</v>
      </c>
      <c r="B177" t="s">
        <v>1</v>
      </c>
      <c r="C177" t="s">
        <v>62</v>
      </c>
      <c r="D177" s="1">
        <v>44615.338602757824</v>
      </c>
      <c r="E177" t="s">
        <v>16</v>
      </c>
    </row>
    <row r="178" spans="1:9" x14ac:dyDescent="0.25">
      <c r="A178" t="s">
        <v>9</v>
      </c>
      <c r="B178" t="s">
        <v>1</v>
      </c>
      <c r="C178" t="s">
        <v>62</v>
      </c>
      <c r="D178" s="1">
        <v>44615.338602758391</v>
      </c>
      <c r="E178" t="s">
        <v>18</v>
      </c>
      <c r="F178">
        <v>10</v>
      </c>
      <c r="G178" t="s">
        <v>1</v>
      </c>
      <c r="H178" t="s">
        <v>54</v>
      </c>
    </row>
    <row r="179" spans="1:9" x14ac:dyDescent="0.25">
      <c r="A179" t="s">
        <v>11</v>
      </c>
      <c r="B179" t="s">
        <v>1</v>
      </c>
      <c r="C179" t="s">
        <v>62</v>
      </c>
      <c r="D179" s="1">
        <v>44615.338602759031</v>
      </c>
      <c r="E179" t="s">
        <v>19</v>
      </c>
      <c r="F179">
        <v>33</v>
      </c>
      <c r="G179" t="s">
        <v>1</v>
      </c>
      <c r="H179" t="s">
        <v>54</v>
      </c>
    </row>
    <row r="180" spans="1:9" x14ac:dyDescent="0.25">
      <c r="A180" t="s">
        <v>22</v>
      </c>
      <c r="B180" t="s">
        <v>1</v>
      </c>
      <c r="C180" t="s">
        <v>62</v>
      </c>
      <c r="D180" s="1">
        <v>44615.338602759402</v>
      </c>
      <c r="E180" t="s">
        <v>20</v>
      </c>
      <c r="F180">
        <v>12</v>
      </c>
      <c r="G180" t="s">
        <v>1</v>
      </c>
      <c r="H180" t="s">
        <v>54</v>
      </c>
    </row>
    <row r="181" spans="1:9" x14ac:dyDescent="0.25">
      <c r="A181" t="s">
        <v>13</v>
      </c>
      <c r="B181" t="s">
        <v>1</v>
      </c>
      <c r="C181" t="s">
        <v>62</v>
      </c>
      <c r="D181" s="1">
        <v>44615.338602759773</v>
      </c>
      <c r="E181" t="s">
        <v>3</v>
      </c>
      <c r="F181">
        <v>2</v>
      </c>
      <c r="G181" t="s">
        <v>1</v>
      </c>
      <c r="H181" t="s">
        <v>56</v>
      </c>
      <c r="I181" t="s">
        <v>63</v>
      </c>
    </row>
    <row r="182" spans="1:9" x14ac:dyDescent="0.25">
      <c r="A182" t="s">
        <v>31</v>
      </c>
      <c r="B182" t="s">
        <v>1</v>
      </c>
      <c r="C182" t="s">
        <v>62</v>
      </c>
      <c r="D182" s="1">
        <v>44615.33860276013</v>
      </c>
      <c r="E182" t="s">
        <v>6</v>
      </c>
      <c r="G182" t="s">
        <v>1</v>
      </c>
      <c r="H182" t="s">
        <v>56</v>
      </c>
    </row>
    <row r="183" spans="1:9" x14ac:dyDescent="0.25">
      <c r="A183" t="s">
        <v>15</v>
      </c>
      <c r="B183" t="s">
        <v>1</v>
      </c>
      <c r="C183" t="s">
        <v>62</v>
      </c>
      <c r="D183" s="1">
        <v>44615.33860276053</v>
      </c>
      <c r="E183" t="s">
        <v>8</v>
      </c>
      <c r="G183" t="s">
        <v>1</v>
      </c>
      <c r="H183" t="s">
        <v>56</v>
      </c>
    </row>
    <row r="184" spans="1:9" x14ac:dyDescent="0.25">
      <c r="A184" t="s">
        <v>64</v>
      </c>
      <c r="B184" t="s">
        <v>1</v>
      </c>
      <c r="E184" t="s">
        <v>10</v>
      </c>
      <c r="G184" t="s">
        <v>1</v>
      </c>
      <c r="H184" t="s">
        <v>56</v>
      </c>
    </row>
    <row r="185" spans="1:9" x14ac:dyDescent="0.25">
      <c r="E185" t="s">
        <v>12</v>
      </c>
      <c r="G185" t="s">
        <v>1</v>
      </c>
      <c r="H185" t="s">
        <v>56</v>
      </c>
    </row>
    <row r="186" spans="1:9" x14ac:dyDescent="0.25">
      <c r="E186" t="s">
        <v>14</v>
      </c>
      <c r="G186" t="s">
        <v>1</v>
      </c>
      <c r="H186" t="s">
        <v>56</v>
      </c>
    </row>
    <row r="187" spans="1:9" x14ac:dyDescent="0.25">
      <c r="E187" t="s">
        <v>16</v>
      </c>
    </row>
    <row r="188" spans="1:9" x14ac:dyDescent="0.25">
      <c r="E188" t="s">
        <v>18</v>
      </c>
      <c r="F188">
        <v>12</v>
      </c>
      <c r="G188" t="s">
        <v>1</v>
      </c>
      <c r="H188" t="s">
        <v>56</v>
      </c>
    </row>
    <row r="189" spans="1:9" x14ac:dyDescent="0.25">
      <c r="E189" t="s">
        <v>19</v>
      </c>
      <c r="F189">
        <v>2</v>
      </c>
      <c r="G189" t="s">
        <v>1</v>
      </c>
      <c r="H189" t="s">
        <v>56</v>
      </c>
    </row>
    <row r="190" spans="1:9" x14ac:dyDescent="0.25">
      <c r="E190" t="s">
        <v>20</v>
      </c>
      <c r="F190">
        <v>12</v>
      </c>
      <c r="G190" t="s">
        <v>1</v>
      </c>
      <c r="H190" t="s">
        <v>56</v>
      </c>
    </row>
    <row r="191" spans="1:9" x14ac:dyDescent="0.25">
      <c r="E191" t="s">
        <v>3</v>
      </c>
      <c r="F191">
        <v>3</v>
      </c>
      <c r="G191" t="s">
        <v>1</v>
      </c>
      <c r="H191" t="s">
        <v>58</v>
      </c>
      <c r="I191" t="s">
        <v>65</v>
      </c>
    </row>
    <row r="192" spans="1:9" x14ac:dyDescent="0.25">
      <c r="E192" t="s">
        <v>6</v>
      </c>
      <c r="G192" t="s">
        <v>1</v>
      </c>
      <c r="H192" t="s">
        <v>58</v>
      </c>
    </row>
    <row r="193" spans="5:9" x14ac:dyDescent="0.25">
      <c r="E193" t="s">
        <v>8</v>
      </c>
      <c r="G193" t="s">
        <v>1</v>
      </c>
      <c r="H193" t="s">
        <v>58</v>
      </c>
    </row>
    <row r="194" spans="5:9" x14ac:dyDescent="0.25">
      <c r="E194" t="s">
        <v>10</v>
      </c>
      <c r="G194" t="s">
        <v>1</v>
      </c>
      <c r="H194" t="s">
        <v>58</v>
      </c>
    </row>
    <row r="195" spans="5:9" x14ac:dyDescent="0.25">
      <c r="E195" t="s">
        <v>12</v>
      </c>
      <c r="G195" t="s">
        <v>1</v>
      </c>
      <c r="H195" t="s">
        <v>58</v>
      </c>
    </row>
    <row r="196" spans="5:9" x14ac:dyDescent="0.25">
      <c r="E196" t="s">
        <v>14</v>
      </c>
      <c r="G196" t="s">
        <v>1</v>
      </c>
      <c r="H196" t="s">
        <v>58</v>
      </c>
    </row>
    <row r="197" spans="5:9" x14ac:dyDescent="0.25">
      <c r="E197" t="s">
        <v>16</v>
      </c>
    </row>
    <row r="198" spans="5:9" x14ac:dyDescent="0.25">
      <c r="E198" t="s">
        <v>18</v>
      </c>
      <c r="F198">
        <v>1</v>
      </c>
      <c r="G198" t="s">
        <v>1</v>
      </c>
      <c r="H198" t="s">
        <v>58</v>
      </c>
    </row>
    <row r="199" spans="5:9" x14ac:dyDescent="0.25">
      <c r="E199" t="s">
        <v>19</v>
      </c>
      <c r="F199">
        <v>21</v>
      </c>
      <c r="G199" t="s">
        <v>1</v>
      </c>
      <c r="H199" t="s">
        <v>58</v>
      </c>
    </row>
    <row r="200" spans="5:9" x14ac:dyDescent="0.25">
      <c r="E200" t="s">
        <v>20</v>
      </c>
      <c r="F200">
        <v>12</v>
      </c>
      <c r="G200" t="s">
        <v>1</v>
      </c>
      <c r="H200" t="s">
        <v>58</v>
      </c>
    </row>
    <row r="201" spans="5:9" x14ac:dyDescent="0.25">
      <c r="E201" t="s">
        <v>3</v>
      </c>
      <c r="F201">
        <v>4</v>
      </c>
      <c r="G201" t="s">
        <v>1</v>
      </c>
      <c r="H201" t="s">
        <v>60</v>
      </c>
      <c r="I201" t="s">
        <v>66</v>
      </c>
    </row>
    <row r="202" spans="5:9" x14ac:dyDescent="0.25">
      <c r="E202" t="s">
        <v>6</v>
      </c>
      <c r="G202" t="s">
        <v>1</v>
      </c>
      <c r="H202" t="s">
        <v>60</v>
      </c>
    </row>
    <row r="203" spans="5:9" x14ac:dyDescent="0.25">
      <c r="E203" t="s">
        <v>8</v>
      </c>
      <c r="G203" t="s">
        <v>1</v>
      </c>
      <c r="H203" t="s">
        <v>60</v>
      </c>
    </row>
    <row r="204" spans="5:9" x14ac:dyDescent="0.25">
      <c r="E204" t="s">
        <v>10</v>
      </c>
      <c r="G204" t="s">
        <v>1</v>
      </c>
      <c r="H204" t="s">
        <v>60</v>
      </c>
    </row>
    <row r="205" spans="5:9" x14ac:dyDescent="0.25">
      <c r="E205" t="s">
        <v>12</v>
      </c>
      <c r="G205" t="s">
        <v>1</v>
      </c>
      <c r="H205" t="s">
        <v>60</v>
      </c>
    </row>
    <row r="206" spans="5:9" x14ac:dyDescent="0.25">
      <c r="E206" t="s">
        <v>14</v>
      </c>
      <c r="G206" t="s">
        <v>1</v>
      </c>
      <c r="H206" t="s">
        <v>60</v>
      </c>
    </row>
    <row r="207" spans="5:9" x14ac:dyDescent="0.25">
      <c r="E207" t="s">
        <v>16</v>
      </c>
    </row>
    <row r="208" spans="5:9" x14ac:dyDescent="0.25">
      <c r="E208" t="s">
        <v>18</v>
      </c>
      <c r="F208">
        <v>7</v>
      </c>
      <c r="G208" t="s">
        <v>1</v>
      </c>
      <c r="H208" t="s">
        <v>60</v>
      </c>
    </row>
    <row r="209" spans="5:9" x14ac:dyDescent="0.25">
      <c r="E209" t="s">
        <v>19</v>
      </c>
      <c r="F209">
        <v>2</v>
      </c>
      <c r="G209" t="s">
        <v>1</v>
      </c>
      <c r="H209" t="s">
        <v>60</v>
      </c>
    </row>
    <row r="210" spans="5:9" x14ac:dyDescent="0.25">
      <c r="E210" t="s">
        <v>20</v>
      </c>
      <c r="F210">
        <v>12</v>
      </c>
      <c r="G210" t="s">
        <v>1</v>
      </c>
      <c r="H210" t="s">
        <v>60</v>
      </c>
    </row>
    <row r="211" spans="5:9" x14ac:dyDescent="0.25">
      <c r="E211" t="s">
        <v>3</v>
      </c>
      <c r="F211">
        <v>3</v>
      </c>
      <c r="G211" t="s">
        <v>1</v>
      </c>
      <c r="H211" t="s">
        <v>62</v>
      </c>
      <c r="I211" t="s">
        <v>67</v>
      </c>
    </row>
    <row r="212" spans="5:9" x14ac:dyDescent="0.25">
      <c r="E212" t="s">
        <v>6</v>
      </c>
      <c r="G212" t="s">
        <v>1</v>
      </c>
      <c r="H212" t="s">
        <v>62</v>
      </c>
    </row>
    <row r="213" spans="5:9" x14ac:dyDescent="0.25">
      <c r="E213" t="s">
        <v>8</v>
      </c>
      <c r="G213" t="s">
        <v>1</v>
      </c>
      <c r="H213" t="s">
        <v>62</v>
      </c>
    </row>
    <row r="214" spans="5:9" x14ac:dyDescent="0.25">
      <c r="E214" t="s">
        <v>10</v>
      </c>
      <c r="G214" t="s">
        <v>1</v>
      </c>
      <c r="H214" t="s">
        <v>62</v>
      </c>
    </row>
    <row r="215" spans="5:9" x14ac:dyDescent="0.25">
      <c r="E215" t="s">
        <v>12</v>
      </c>
      <c r="G215" t="s">
        <v>1</v>
      </c>
      <c r="H215" t="s">
        <v>62</v>
      </c>
    </row>
    <row r="216" spans="5:9" x14ac:dyDescent="0.25">
      <c r="E216" t="s">
        <v>14</v>
      </c>
      <c r="G216" t="s">
        <v>1</v>
      </c>
      <c r="H216" t="s">
        <v>62</v>
      </c>
    </row>
    <row r="217" spans="5:9" x14ac:dyDescent="0.25">
      <c r="E217" t="s">
        <v>16</v>
      </c>
    </row>
    <row r="218" spans="5:9" x14ac:dyDescent="0.25">
      <c r="E218" t="s">
        <v>18</v>
      </c>
      <c r="F218">
        <v>6</v>
      </c>
      <c r="G218" t="s">
        <v>1</v>
      </c>
      <c r="H218" t="s">
        <v>62</v>
      </c>
    </row>
    <row r="219" spans="5:9" x14ac:dyDescent="0.25">
      <c r="E219" t="s">
        <v>19</v>
      </c>
      <c r="F219">
        <v>199</v>
      </c>
      <c r="G219" t="s">
        <v>1</v>
      </c>
      <c r="H219" t="s">
        <v>62</v>
      </c>
    </row>
    <row r="220" spans="5:9" x14ac:dyDescent="0.25">
      <c r="E220" t="s">
        <v>20</v>
      </c>
      <c r="F220">
        <v>12</v>
      </c>
      <c r="G220" t="s">
        <v>1</v>
      </c>
      <c r="H220" t="s">
        <v>62</v>
      </c>
    </row>
    <row r="221" spans="5:9" x14ac:dyDescent="0.25">
      <c r="E221" t="s">
        <v>8</v>
      </c>
      <c r="G221" t="s">
        <v>1</v>
      </c>
    </row>
    <row r="222" spans="5:9" x14ac:dyDescent="0.25">
      <c r="E222" t="s">
        <v>10</v>
      </c>
      <c r="G222" t="s">
        <v>1</v>
      </c>
    </row>
    <row r="223" spans="5:9" x14ac:dyDescent="0.25">
      <c r="E223" t="s">
        <v>12</v>
      </c>
      <c r="G223" t="s">
        <v>1</v>
      </c>
    </row>
    <row r="224" spans="5:9" x14ac:dyDescent="0.25">
      <c r="E224" t="s">
        <v>14</v>
      </c>
      <c r="G224" t="s">
        <v>1</v>
      </c>
    </row>
    <row r="225" spans="5:7" x14ac:dyDescent="0.25">
      <c r="E225" t="s">
        <v>16</v>
      </c>
    </row>
    <row r="226" spans="5:7" x14ac:dyDescent="0.25">
      <c r="E226" t="s">
        <v>18</v>
      </c>
    </row>
    <row r="227" spans="5:7" x14ac:dyDescent="0.25">
      <c r="G227" t="s">
        <v>1</v>
      </c>
    </row>
    <row r="228" spans="5:7" x14ac:dyDescent="0.25">
      <c r="E228" t="s">
        <v>19</v>
      </c>
      <c r="G228" t="s">
        <v>1</v>
      </c>
    </row>
    <row r="229" spans="5:7" x14ac:dyDescent="0.25">
      <c r="E229" t="s">
        <v>20</v>
      </c>
      <c r="G229" t="s">
        <v>1</v>
      </c>
    </row>
    <row r="230" spans="5:7" x14ac:dyDescent="0.25">
      <c r="E230" t="s">
        <v>8</v>
      </c>
      <c r="G230" t="s">
        <v>1</v>
      </c>
    </row>
    <row r="231" spans="5:7" x14ac:dyDescent="0.25">
      <c r="E231" t="s">
        <v>10</v>
      </c>
      <c r="G231" t="s">
        <v>1</v>
      </c>
    </row>
    <row r="232" spans="5:7" x14ac:dyDescent="0.25">
      <c r="E232" t="s">
        <v>12</v>
      </c>
      <c r="G232" t="s">
        <v>1</v>
      </c>
    </row>
    <row r="233" spans="5:7" x14ac:dyDescent="0.25">
      <c r="E233" t="s">
        <v>14</v>
      </c>
      <c r="G233" t="s">
        <v>1</v>
      </c>
    </row>
    <row r="234" spans="5:7" x14ac:dyDescent="0.25">
      <c r="E234" t="s">
        <v>16</v>
      </c>
    </row>
    <row r="235" spans="5:7" x14ac:dyDescent="0.25">
      <c r="E235" t="s">
        <v>18</v>
      </c>
    </row>
    <row r="236" spans="5:7" x14ac:dyDescent="0.25">
      <c r="G236" t="s">
        <v>1</v>
      </c>
    </row>
    <row r="237" spans="5:7" x14ac:dyDescent="0.25">
      <c r="E237" t="s">
        <v>19</v>
      </c>
      <c r="G237" t="s">
        <v>1</v>
      </c>
    </row>
    <row r="238" spans="5:7" x14ac:dyDescent="0.25">
      <c r="E238" t="s">
        <v>20</v>
      </c>
      <c r="G238" t="s">
        <v>1</v>
      </c>
    </row>
    <row r="239" spans="5:7" x14ac:dyDescent="0.25">
      <c r="E239" t="s">
        <v>8</v>
      </c>
      <c r="G239" t="s">
        <v>1</v>
      </c>
    </row>
    <row r="240" spans="5:7" x14ac:dyDescent="0.25">
      <c r="E240" t="s">
        <v>10</v>
      </c>
      <c r="G240" t="s">
        <v>1</v>
      </c>
    </row>
    <row r="241" spans="5:7" x14ac:dyDescent="0.25">
      <c r="E241" t="s">
        <v>12</v>
      </c>
      <c r="G241" t="s">
        <v>1</v>
      </c>
    </row>
    <row r="242" spans="5:7" x14ac:dyDescent="0.25">
      <c r="E242" t="s">
        <v>14</v>
      </c>
      <c r="G242" t="s">
        <v>1</v>
      </c>
    </row>
    <row r="243" spans="5:7" x14ac:dyDescent="0.25">
      <c r="E243" t="s">
        <v>16</v>
      </c>
    </row>
    <row r="244" spans="5:7" x14ac:dyDescent="0.25">
      <c r="E244" t="s">
        <v>18</v>
      </c>
    </row>
    <row r="245" spans="5:7" x14ac:dyDescent="0.25">
      <c r="G245" t="s">
        <v>1</v>
      </c>
    </row>
    <row r="246" spans="5:7" x14ac:dyDescent="0.25">
      <c r="E246" t="s">
        <v>19</v>
      </c>
      <c r="G246" t="s">
        <v>1</v>
      </c>
    </row>
    <row r="247" spans="5:7" x14ac:dyDescent="0.25">
      <c r="E247" t="s">
        <v>20</v>
      </c>
      <c r="G247" t="s">
        <v>1</v>
      </c>
    </row>
    <row r="248" spans="5:7" x14ac:dyDescent="0.25">
      <c r="E248" t="s">
        <v>8</v>
      </c>
      <c r="G248" t="s">
        <v>1</v>
      </c>
    </row>
    <row r="249" spans="5:7" x14ac:dyDescent="0.25">
      <c r="E249" t="s">
        <v>10</v>
      </c>
      <c r="G249" t="s">
        <v>1</v>
      </c>
    </row>
    <row r="250" spans="5:7" x14ac:dyDescent="0.25">
      <c r="E250" t="s">
        <v>12</v>
      </c>
      <c r="G250" t="s">
        <v>1</v>
      </c>
    </row>
    <row r="251" spans="5:7" x14ac:dyDescent="0.25">
      <c r="E251" t="s">
        <v>14</v>
      </c>
      <c r="G251" t="s">
        <v>1</v>
      </c>
    </row>
    <row r="252" spans="5:7" x14ac:dyDescent="0.25">
      <c r="E252" t="s">
        <v>16</v>
      </c>
    </row>
    <row r="253" spans="5:7" x14ac:dyDescent="0.25">
      <c r="E253" t="s">
        <v>18</v>
      </c>
    </row>
    <row r="254" spans="5:7" x14ac:dyDescent="0.25">
      <c r="G254" t="s">
        <v>1</v>
      </c>
    </row>
    <row r="255" spans="5:7" x14ac:dyDescent="0.25">
      <c r="E255" t="s">
        <v>19</v>
      </c>
      <c r="G255" t="s">
        <v>1</v>
      </c>
    </row>
    <row r="256" spans="5:7" x14ac:dyDescent="0.25">
      <c r="E256" t="s">
        <v>20</v>
      </c>
      <c r="G256" t="s">
        <v>1</v>
      </c>
    </row>
    <row r="257" spans="5:7" x14ac:dyDescent="0.25">
      <c r="E257" t="s">
        <v>8</v>
      </c>
      <c r="G257" t="s">
        <v>1</v>
      </c>
    </row>
    <row r="258" spans="5:7" x14ac:dyDescent="0.25">
      <c r="E258" t="s">
        <v>10</v>
      </c>
      <c r="G258" t="s">
        <v>1</v>
      </c>
    </row>
    <row r="259" spans="5:7" x14ac:dyDescent="0.25">
      <c r="E259" t="s">
        <v>12</v>
      </c>
      <c r="G259" t="s">
        <v>1</v>
      </c>
    </row>
    <row r="260" spans="5:7" x14ac:dyDescent="0.25">
      <c r="E260" t="s">
        <v>14</v>
      </c>
      <c r="G260" t="s">
        <v>1</v>
      </c>
    </row>
    <row r="261" spans="5:7" x14ac:dyDescent="0.25">
      <c r="E261" t="s">
        <v>16</v>
      </c>
    </row>
    <row r="262" spans="5:7" x14ac:dyDescent="0.25">
      <c r="E262" t="s">
        <v>18</v>
      </c>
    </row>
    <row r="263" spans="5:7" x14ac:dyDescent="0.25">
      <c r="G263" t="s">
        <v>1</v>
      </c>
    </row>
    <row r="264" spans="5:7" x14ac:dyDescent="0.25">
      <c r="E264" t="s">
        <v>19</v>
      </c>
      <c r="G264" t="s">
        <v>1</v>
      </c>
    </row>
    <row r="265" spans="5:7" x14ac:dyDescent="0.25">
      <c r="E265" t="s">
        <v>20</v>
      </c>
      <c r="G265" t="s">
        <v>1</v>
      </c>
    </row>
    <row r="266" spans="5:7" x14ac:dyDescent="0.25">
      <c r="E266" t="s">
        <v>8</v>
      </c>
      <c r="G266" t="s">
        <v>1</v>
      </c>
    </row>
    <row r="267" spans="5:7" x14ac:dyDescent="0.25">
      <c r="E267" t="s">
        <v>10</v>
      </c>
      <c r="G267" t="s">
        <v>1</v>
      </c>
    </row>
    <row r="268" spans="5:7" x14ac:dyDescent="0.25">
      <c r="E268" t="s">
        <v>12</v>
      </c>
      <c r="G268" t="s">
        <v>1</v>
      </c>
    </row>
    <row r="269" spans="5:7" x14ac:dyDescent="0.25">
      <c r="E269" t="s">
        <v>14</v>
      </c>
      <c r="G269" t="s">
        <v>1</v>
      </c>
    </row>
    <row r="270" spans="5:7" x14ac:dyDescent="0.25">
      <c r="E270" t="s">
        <v>16</v>
      </c>
    </row>
    <row r="271" spans="5:7" x14ac:dyDescent="0.25">
      <c r="E271" t="s">
        <v>18</v>
      </c>
    </row>
    <row r="272" spans="5:7" x14ac:dyDescent="0.25">
      <c r="G272" t="s">
        <v>1</v>
      </c>
    </row>
    <row r="273" spans="5:7" x14ac:dyDescent="0.25">
      <c r="E273" t="s">
        <v>19</v>
      </c>
      <c r="G273" t="s">
        <v>1</v>
      </c>
    </row>
    <row r="274" spans="5:7" x14ac:dyDescent="0.25">
      <c r="E274" t="s">
        <v>20</v>
      </c>
      <c r="G274" t="s">
        <v>1</v>
      </c>
    </row>
    <row r="275" spans="5:7" x14ac:dyDescent="0.25">
      <c r="E275" t="s">
        <v>8</v>
      </c>
      <c r="G275" t="s">
        <v>1</v>
      </c>
    </row>
    <row r="276" spans="5:7" x14ac:dyDescent="0.25">
      <c r="E276" t="s">
        <v>10</v>
      </c>
      <c r="G276" t="s">
        <v>1</v>
      </c>
    </row>
    <row r="277" spans="5:7" x14ac:dyDescent="0.25">
      <c r="E277" t="s">
        <v>12</v>
      </c>
      <c r="G277" t="s">
        <v>1</v>
      </c>
    </row>
    <row r="278" spans="5:7" x14ac:dyDescent="0.25">
      <c r="E278" t="s">
        <v>14</v>
      </c>
      <c r="G278" t="s">
        <v>1</v>
      </c>
    </row>
    <row r="279" spans="5:7" x14ac:dyDescent="0.25">
      <c r="E279" t="s">
        <v>16</v>
      </c>
    </row>
    <row r="280" spans="5:7" x14ac:dyDescent="0.25">
      <c r="E280" t="s">
        <v>18</v>
      </c>
    </row>
    <row r="281" spans="5:7" x14ac:dyDescent="0.25">
      <c r="G281" t="s">
        <v>1</v>
      </c>
    </row>
    <row r="282" spans="5:7" x14ac:dyDescent="0.25">
      <c r="E282" t="s">
        <v>19</v>
      </c>
      <c r="G282" t="s">
        <v>1</v>
      </c>
    </row>
    <row r="283" spans="5:7" x14ac:dyDescent="0.25">
      <c r="E283" t="s">
        <v>20</v>
      </c>
      <c r="G283" t="s">
        <v>1</v>
      </c>
    </row>
    <row r="284" spans="5:7" x14ac:dyDescent="0.25">
      <c r="E284" t="s">
        <v>8</v>
      </c>
      <c r="G284" t="s">
        <v>1</v>
      </c>
    </row>
    <row r="285" spans="5:7" x14ac:dyDescent="0.25">
      <c r="E285" t="s">
        <v>10</v>
      </c>
      <c r="G285" t="s">
        <v>1</v>
      </c>
    </row>
    <row r="286" spans="5:7" x14ac:dyDescent="0.25">
      <c r="E286" t="s">
        <v>12</v>
      </c>
      <c r="G286" t="s">
        <v>1</v>
      </c>
    </row>
    <row r="287" spans="5:7" x14ac:dyDescent="0.25">
      <c r="E287" t="s">
        <v>14</v>
      </c>
      <c r="G287" t="s">
        <v>1</v>
      </c>
    </row>
    <row r="288" spans="5:7" x14ac:dyDescent="0.25">
      <c r="E288" t="s">
        <v>16</v>
      </c>
    </row>
    <row r="289" spans="5:7" x14ac:dyDescent="0.25">
      <c r="E289" t="s">
        <v>18</v>
      </c>
    </row>
    <row r="290" spans="5:7" x14ac:dyDescent="0.25">
      <c r="G290" t="s">
        <v>1</v>
      </c>
    </row>
    <row r="291" spans="5:7" x14ac:dyDescent="0.25">
      <c r="E291" t="s">
        <v>19</v>
      </c>
      <c r="G291" t="s">
        <v>1</v>
      </c>
    </row>
    <row r="292" spans="5:7" x14ac:dyDescent="0.25">
      <c r="E292" t="s">
        <v>20</v>
      </c>
      <c r="G292" t="s">
        <v>1</v>
      </c>
    </row>
    <row r="293" spans="5:7" x14ac:dyDescent="0.25">
      <c r="E293" t="s">
        <v>8</v>
      </c>
      <c r="G293" t="s">
        <v>1</v>
      </c>
    </row>
    <row r="294" spans="5:7" x14ac:dyDescent="0.25">
      <c r="E294" t="s">
        <v>10</v>
      </c>
      <c r="G294" t="s">
        <v>1</v>
      </c>
    </row>
    <row r="295" spans="5:7" x14ac:dyDescent="0.25">
      <c r="E295" t="s">
        <v>12</v>
      </c>
      <c r="G295" t="s">
        <v>1</v>
      </c>
    </row>
    <row r="296" spans="5:7" x14ac:dyDescent="0.25">
      <c r="E296" t="s">
        <v>14</v>
      </c>
      <c r="G296" t="s">
        <v>1</v>
      </c>
    </row>
    <row r="297" spans="5:7" x14ac:dyDescent="0.25">
      <c r="E297" t="s">
        <v>16</v>
      </c>
    </row>
    <row r="298" spans="5:7" x14ac:dyDescent="0.25">
      <c r="E298" t="s">
        <v>18</v>
      </c>
    </row>
    <row r="299" spans="5:7" x14ac:dyDescent="0.25">
      <c r="G299" t="s">
        <v>1</v>
      </c>
    </row>
    <row r="300" spans="5:7" x14ac:dyDescent="0.25">
      <c r="E300" t="s">
        <v>19</v>
      </c>
      <c r="G300" t="s">
        <v>1</v>
      </c>
    </row>
    <row r="301" spans="5:7" x14ac:dyDescent="0.25">
      <c r="E301" t="s">
        <v>20</v>
      </c>
      <c r="G301" t="s">
        <v>1</v>
      </c>
    </row>
    <row r="302" spans="5:7" x14ac:dyDescent="0.25">
      <c r="E302" t="s">
        <v>8</v>
      </c>
      <c r="G302" t="s">
        <v>1</v>
      </c>
    </row>
    <row r="303" spans="5:7" x14ac:dyDescent="0.25">
      <c r="E303" t="s">
        <v>10</v>
      </c>
      <c r="G303" t="s">
        <v>1</v>
      </c>
    </row>
    <row r="304" spans="5:7" x14ac:dyDescent="0.25">
      <c r="E304" t="s">
        <v>12</v>
      </c>
      <c r="G304" t="s">
        <v>1</v>
      </c>
    </row>
    <row r="305" spans="5:7" x14ac:dyDescent="0.25">
      <c r="E305" t="s">
        <v>14</v>
      </c>
      <c r="G305" t="s">
        <v>1</v>
      </c>
    </row>
    <row r="306" spans="5:7" x14ac:dyDescent="0.25">
      <c r="E306" t="s">
        <v>16</v>
      </c>
    </row>
    <row r="307" spans="5:7" x14ac:dyDescent="0.25">
      <c r="E307" t="s">
        <v>18</v>
      </c>
    </row>
    <row r="308" spans="5:7" x14ac:dyDescent="0.25">
      <c r="G308" t="s">
        <v>1</v>
      </c>
    </row>
    <row r="309" spans="5:7" x14ac:dyDescent="0.25">
      <c r="E309" t="s">
        <v>19</v>
      </c>
      <c r="G309" t="s">
        <v>1</v>
      </c>
    </row>
    <row r="310" spans="5:7" x14ac:dyDescent="0.25">
      <c r="E310" t="s">
        <v>20</v>
      </c>
      <c r="G310" t="s">
        <v>1</v>
      </c>
    </row>
    <row r="311" spans="5:7" x14ac:dyDescent="0.25">
      <c r="E311" t="s">
        <v>8</v>
      </c>
      <c r="G311" t="s">
        <v>1</v>
      </c>
    </row>
    <row r="312" spans="5:7" x14ac:dyDescent="0.25">
      <c r="E312" t="s">
        <v>10</v>
      </c>
      <c r="G312" t="s">
        <v>1</v>
      </c>
    </row>
    <row r="313" spans="5:7" x14ac:dyDescent="0.25">
      <c r="E313" t="s">
        <v>12</v>
      </c>
      <c r="G313" t="s">
        <v>1</v>
      </c>
    </row>
    <row r="314" spans="5:7" x14ac:dyDescent="0.25">
      <c r="E314" t="s">
        <v>14</v>
      </c>
      <c r="G314" t="s">
        <v>1</v>
      </c>
    </row>
    <row r="315" spans="5:7" x14ac:dyDescent="0.25">
      <c r="E315" t="s">
        <v>16</v>
      </c>
    </row>
    <row r="316" spans="5:7" x14ac:dyDescent="0.25">
      <c r="E316" t="s">
        <v>18</v>
      </c>
    </row>
    <row r="317" spans="5:7" x14ac:dyDescent="0.25">
      <c r="G317" t="s">
        <v>1</v>
      </c>
    </row>
    <row r="318" spans="5:7" x14ac:dyDescent="0.25">
      <c r="E318" t="s">
        <v>19</v>
      </c>
      <c r="G318" t="s">
        <v>1</v>
      </c>
    </row>
    <row r="319" spans="5:7" x14ac:dyDescent="0.25">
      <c r="E319" t="s">
        <v>20</v>
      </c>
      <c r="G319" t="s">
        <v>1</v>
      </c>
    </row>
    <row r="320" spans="5:7" x14ac:dyDescent="0.25">
      <c r="E320" t="s">
        <v>8</v>
      </c>
      <c r="G320" t="s">
        <v>1</v>
      </c>
    </row>
    <row r="321" spans="5:7" x14ac:dyDescent="0.25">
      <c r="E321" t="s">
        <v>10</v>
      </c>
      <c r="G321" t="s">
        <v>1</v>
      </c>
    </row>
    <row r="322" spans="5:7" x14ac:dyDescent="0.25">
      <c r="E322" t="s">
        <v>12</v>
      </c>
      <c r="G322" t="s">
        <v>1</v>
      </c>
    </row>
    <row r="323" spans="5:7" x14ac:dyDescent="0.25">
      <c r="E323" t="s">
        <v>14</v>
      </c>
      <c r="G323" t="s">
        <v>1</v>
      </c>
    </row>
    <row r="324" spans="5:7" x14ac:dyDescent="0.25">
      <c r="E324" t="s">
        <v>16</v>
      </c>
    </row>
    <row r="325" spans="5:7" x14ac:dyDescent="0.25">
      <c r="E325" t="s">
        <v>18</v>
      </c>
    </row>
    <row r="326" spans="5:7" x14ac:dyDescent="0.25">
      <c r="G326" t="s">
        <v>1</v>
      </c>
    </row>
    <row r="327" spans="5:7" x14ac:dyDescent="0.25">
      <c r="E327" t="s">
        <v>19</v>
      </c>
      <c r="G327" t="s">
        <v>1</v>
      </c>
    </row>
    <row r="328" spans="5:7" x14ac:dyDescent="0.25">
      <c r="E328" t="s">
        <v>20</v>
      </c>
      <c r="G328" t="s">
        <v>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3"/>
  <sheetViews>
    <sheetView topLeftCell="A214" workbookViewId="0">
      <selection activeCell="G238" sqref="G238"/>
    </sheetView>
  </sheetViews>
  <sheetFormatPr defaultRowHeight="15" x14ac:dyDescent="0.25"/>
  <cols>
    <col min="1" max="1" width="11.42578125" bestFit="1" customWidth="1"/>
    <col min="2" max="2" width="16.5703125" bestFit="1" customWidth="1"/>
    <col min="3" max="3" width="12" bestFit="1" customWidth="1"/>
    <col min="4" max="4" width="13.140625" bestFit="1" customWidth="1"/>
    <col min="5" max="5" width="9.7109375" bestFit="1" customWidth="1"/>
    <col min="6" max="6" width="20" bestFit="1" customWidth="1"/>
    <col min="7" max="7" width="16.7109375" bestFit="1" customWidth="1"/>
    <col min="8" max="8" width="13.5703125" bestFit="1" customWidth="1"/>
    <col min="9" max="9" width="5" bestFit="1" customWidth="1"/>
    <col min="10" max="10" width="11" bestFit="1" customWidth="1"/>
    <col min="11" max="11" width="5.140625" bestFit="1" customWidth="1"/>
    <col min="12" max="12" width="17.7109375" bestFit="1" customWidth="1"/>
    <col min="13" max="13" width="12.140625" bestFit="1" customWidth="1"/>
  </cols>
  <sheetData>
    <row r="1" spans="1:14" x14ac:dyDescent="0.25">
      <c r="A1" t="s">
        <v>238</v>
      </c>
      <c r="B1" t="s">
        <v>108</v>
      </c>
      <c r="C1" t="s">
        <v>226</v>
      </c>
      <c r="D1" t="s">
        <v>239</v>
      </c>
      <c r="E1" t="s">
        <v>240</v>
      </c>
      <c r="F1" t="s">
        <v>241</v>
      </c>
      <c r="G1" t="s">
        <v>242</v>
      </c>
      <c r="H1" t="s">
        <v>110</v>
      </c>
      <c r="I1" t="s">
        <v>109</v>
      </c>
      <c r="J1" t="s">
        <v>111</v>
      </c>
      <c r="K1" t="s">
        <v>114</v>
      </c>
      <c r="L1" t="s">
        <v>115</v>
      </c>
      <c r="M1" t="s">
        <v>116</v>
      </c>
      <c r="N1" t="s">
        <v>842</v>
      </c>
    </row>
    <row r="2" spans="1:14" x14ac:dyDescent="0.25">
      <c r="A2" t="s">
        <v>243</v>
      </c>
      <c r="B2" t="s">
        <v>221</v>
      </c>
      <c r="C2" s="4">
        <v>44204</v>
      </c>
      <c r="D2">
        <v>3788820</v>
      </c>
      <c r="E2" t="s">
        <v>245</v>
      </c>
      <c r="F2" t="s">
        <v>249</v>
      </c>
      <c r="G2" t="s">
        <v>248</v>
      </c>
      <c r="H2">
        <v>3382875</v>
      </c>
      <c r="I2">
        <v>12</v>
      </c>
      <c r="J2">
        <v>405945</v>
      </c>
      <c r="L2" t="s">
        <v>1</v>
      </c>
      <c r="M2" t="s">
        <v>2</v>
      </c>
    </row>
    <row r="3" spans="1:14" x14ac:dyDescent="0.25">
      <c r="A3" t="s">
        <v>243</v>
      </c>
      <c r="B3" t="s">
        <v>222</v>
      </c>
      <c r="C3" s="4">
        <v>44205</v>
      </c>
      <c r="D3">
        <v>5687336.4800000004</v>
      </c>
      <c r="E3" t="s">
        <v>245</v>
      </c>
      <c r="F3" t="s">
        <v>250</v>
      </c>
      <c r="G3" t="s">
        <v>251</v>
      </c>
      <c r="H3">
        <v>5077979</v>
      </c>
      <c r="I3">
        <v>12</v>
      </c>
      <c r="J3">
        <v>609357.48</v>
      </c>
      <c r="L3" t="s">
        <v>1</v>
      </c>
      <c r="M3" t="s">
        <v>2</v>
      </c>
    </row>
    <row r="4" spans="1:14" x14ac:dyDescent="0.25">
      <c r="A4" t="s">
        <v>243</v>
      </c>
      <c r="B4" t="s">
        <v>252</v>
      </c>
      <c r="C4" s="4">
        <v>44205</v>
      </c>
      <c r="D4">
        <v>212517.76000000001</v>
      </c>
      <c r="E4" t="s">
        <v>245</v>
      </c>
      <c r="F4" t="s">
        <v>253</v>
      </c>
      <c r="G4" t="s">
        <v>251</v>
      </c>
      <c r="H4">
        <v>189748</v>
      </c>
      <c r="I4">
        <v>12</v>
      </c>
      <c r="J4">
        <v>22769.759999999998</v>
      </c>
      <c r="L4" t="s">
        <v>1</v>
      </c>
      <c r="M4" t="s">
        <v>2</v>
      </c>
    </row>
    <row r="5" spans="1:14" x14ac:dyDescent="0.25">
      <c r="A5" t="s">
        <v>243</v>
      </c>
      <c r="B5" t="s">
        <v>254</v>
      </c>
      <c r="C5" s="4">
        <v>44204</v>
      </c>
      <c r="D5">
        <v>6413860.3200000003</v>
      </c>
      <c r="E5" t="s">
        <v>255</v>
      </c>
      <c r="F5" t="s">
        <v>256</v>
      </c>
      <c r="G5" t="s">
        <v>251</v>
      </c>
      <c r="H5">
        <v>5726661</v>
      </c>
      <c r="I5">
        <v>12</v>
      </c>
      <c r="J5">
        <v>687199.32</v>
      </c>
      <c r="L5" t="s">
        <v>1</v>
      </c>
      <c r="M5" t="s">
        <v>2</v>
      </c>
    </row>
    <row r="6" spans="1:14" x14ac:dyDescent="0.25">
      <c r="A6" t="s">
        <v>243</v>
      </c>
      <c r="B6" t="s">
        <v>257</v>
      </c>
      <c r="C6" s="4">
        <v>44205</v>
      </c>
      <c r="D6">
        <v>2429280</v>
      </c>
      <c r="E6" t="s">
        <v>245</v>
      </c>
      <c r="F6" t="s">
        <v>258</v>
      </c>
      <c r="G6" t="s">
        <v>259</v>
      </c>
      <c r="H6">
        <v>2169000</v>
      </c>
      <c r="I6">
        <v>12</v>
      </c>
      <c r="J6">
        <v>260280</v>
      </c>
      <c r="L6" t="s">
        <v>1</v>
      </c>
      <c r="M6" t="s">
        <v>2</v>
      </c>
    </row>
    <row r="7" spans="1:14" x14ac:dyDescent="0.25">
      <c r="A7" t="s">
        <v>243</v>
      </c>
      <c r="B7" t="s">
        <v>217</v>
      </c>
      <c r="C7" s="4">
        <v>44205</v>
      </c>
      <c r="D7">
        <v>80976</v>
      </c>
      <c r="E7" t="s">
        <v>245</v>
      </c>
      <c r="F7" t="s">
        <v>260</v>
      </c>
      <c r="G7" t="s">
        <v>251</v>
      </c>
      <c r="H7">
        <v>72300</v>
      </c>
      <c r="I7">
        <v>12</v>
      </c>
      <c r="J7">
        <v>8676</v>
      </c>
      <c r="L7" t="s">
        <v>1</v>
      </c>
      <c r="M7" t="s">
        <v>2</v>
      </c>
    </row>
    <row r="8" spans="1:14" x14ac:dyDescent="0.25">
      <c r="A8" t="s">
        <v>243</v>
      </c>
      <c r="B8" t="s">
        <v>218</v>
      </c>
      <c r="C8" s="4">
        <v>44208</v>
      </c>
      <c r="D8">
        <v>758282.56</v>
      </c>
      <c r="E8" t="s">
        <v>245</v>
      </c>
      <c r="F8" t="s">
        <v>261</v>
      </c>
      <c r="G8" t="s">
        <v>262</v>
      </c>
      <c r="H8">
        <v>677038</v>
      </c>
      <c r="I8">
        <v>12</v>
      </c>
      <c r="J8">
        <v>81244.56</v>
      </c>
      <c r="L8" t="s">
        <v>1</v>
      </c>
      <c r="M8" t="s">
        <v>2</v>
      </c>
    </row>
    <row r="9" spans="1:14" x14ac:dyDescent="0.25">
      <c r="A9" t="s">
        <v>243</v>
      </c>
      <c r="B9" t="s">
        <v>219</v>
      </c>
      <c r="C9" s="4">
        <v>44208</v>
      </c>
      <c r="D9">
        <v>4501162.4000000004</v>
      </c>
      <c r="E9" t="s">
        <v>245</v>
      </c>
      <c r="F9" t="s">
        <v>263</v>
      </c>
      <c r="G9" t="s">
        <v>262</v>
      </c>
      <c r="H9">
        <v>4018895</v>
      </c>
      <c r="I9">
        <v>12</v>
      </c>
      <c r="J9">
        <v>482267.4</v>
      </c>
      <c r="L9" t="s">
        <v>1</v>
      </c>
      <c r="M9" t="s">
        <v>2</v>
      </c>
    </row>
    <row r="10" spans="1:14" x14ac:dyDescent="0.25">
      <c r="A10" t="s">
        <v>243</v>
      </c>
      <c r="B10" t="s">
        <v>220</v>
      </c>
      <c r="C10" s="4">
        <v>44211</v>
      </c>
      <c r="D10">
        <v>1390155.2</v>
      </c>
      <c r="E10" t="s">
        <v>245</v>
      </c>
      <c r="F10" t="s">
        <v>264</v>
      </c>
      <c r="G10" t="s">
        <v>265</v>
      </c>
      <c r="H10">
        <v>1241210</v>
      </c>
      <c r="I10">
        <v>12</v>
      </c>
      <c r="J10">
        <v>148945.20000000001</v>
      </c>
      <c r="L10" t="s">
        <v>1</v>
      </c>
      <c r="M10" t="s">
        <v>2</v>
      </c>
    </row>
    <row r="11" spans="1:14" x14ac:dyDescent="0.25">
      <c r="A11" t="s">
        <v>243</v>
      </c>
      <c r="B11" t="s">
        <v>266</v>
      </c>
      <c r="C11" s="4">
        <v>44224</v>
      </c>
      <c r="D11">
        <v>739334.4</v>
      </c>
      <c r="E11" t="s">
        <v>267</v>
      </c>
      <c r="F11" t="s">
        <v>268</v>
      </c>
      <c r="G11" t="s">
        <v>269</v>
      </c>
      <c r="H11">
        <v>660120</v>
      </c>
      <c r="I11">
        <v>12</v>
      </c>
      <c r="J11">
        <v>79214.399999999994</v>
      </c>
      <c r="L11" t="s">
        <v>1</v>
      </c>
      <c r="M11" t="s">
        <v>2</v>
      </c>
    </row>
    <row r="12" spans="1:14" x14ac:dyDescent="0.25">
      <c r="A12" t="s">
        <v>270</v>
      </c>
      <c r="B12" t="s">
        <v>223</v>
      </c>
      <c r="C12" s="4">
        <v>44201</v>
      </c>
      <c r="D12">
        <v>2824347</v>
      </c>
      <c r="E12" t="s">
        <v>245</v>
      </c>
      <c r="F12" t="s">
        <v>272</v>
      </c>
      <c r="G12" t="s">
        <v>247</v>
      </c>
      <c r="H12">
        <v>2824347</v>
      </c>
      <c r="I12">
        <v>0</v>
      </c>
      <c r="J12">
        <v>0</v>
      </c>
      <c r="K12">
        <v>0</v>
      </c>
      <c r="L12" t="s">
        <v>1</v>
      </c>
      <c r="M12" t="s">
        <v>2</v>
      </c>
    </row>
    <row r="13" spans="1:14" x14ac:dyDescent="0.25">
      <c r="A13" t="s">
        <v>243</v>
      </c>
      <c r="B13" t="s">
        <v>275</v>
      </c>
      <c r="C13" s="4">
        <v>44223</v>
      </c>
      <c r="D13">
        <v>5792141.5999999996</v>
      </c>
      <c r="E13" t="s">
        <v>245</v>
      </c>
      <c r="F13" t="s">
        <v>284</v>
      </c>
      <c r="G13" t="s">
        <v>285</v>
      </c>
      <c r="H13">
        <v>5171555</v>
      </c>
      <c r="I13">
        <v>12</v>
      </c>
      <c r="J13">
        <v>620586.6</v>
      </c>
      <c r="K13">
        <v>0</v>
      </c>
      <c r="L13" t="s">
        <v>1</v>
      </c>
      <c r="M13" t="s">
        <v>23</v>
      </c>
    </row>
    <row r="14" spans="1:14" x14ac:dyDescent="0.25">
      <c r="A14" t="s">
        <v>243</v>
      </c>
      <c r="B14" t="s">
        <v>276</v>
      </c>
      <c r="C14" s="4">
        <v>44225</v>
      </c>
      <c r="D14">
        <v>3025996.96</v>
      </c>
      <c r="E14" t="s">
        <v>245</v>
      </c>
      <c r="F14" t="s">
        <v>286</v>
      </c>
      <c r="G14" t="s">
        <v>285</v>
      </c>
      <c r="H14">
        <v>2701783</v>
      </c>
      <c r="I14">
        <v>12</v>
      </c>
      <c r="J14">
        <v>324213.96000000002</v>
      </c>
      <c r="K14">
        <v>0</v>
      </c>
      <c r="L14" t="s">
        <v>1</v>
      </c>
      <c r="M14" t="s">
        <v>23</v>
      </c>
    </row>
    <row r="15" spans="1:14" x14ac:dyDescent="0.25">
      <c r="A15" t="s">
        <v>243</v>
      </c>
      <c r="B15" t="s">
        <v>277</v>
      </c>
      <c r="C15" s="4">
        <v>44225</v>
      </c>
      <c r="D15">
        <v>1251215.8400000001</v>
      </c>
      <c r="E15" t="s">
        <v>245</v>
      </c>
      <c r="F15" t="s">
        <v>287</v>
      </c>
      <c r="G15" t="s">
        <v>285</v>
      </c>
      <c r="H15">
        <v>1117157</v>
      </c>
      <c r="I15">
        <v>12</v>
      </c>
      <c r="J15">
        <v>134058.84</v>
      </c>
      <c r="K15">
        <v>0</v>
      </c>
      <c r="L15" t="s">
        <v>1</v>
      </c>
      <c r="M15" t="s">
        <v>23</v>
      </c>
    </row>
    <row r="16" spans="1:14" x14ac:dyDescent="0.25">
      <c r="A16" t="s">
        <v>243</v>
      </c>
      <c r="B16" t="s">
        <v>278</v>
      </c>
      <c r="C16" s="4">
        <v>44225</v>
      </c>
      <c r="D16">
        <v>1238334.72</v>
      </c>
      <c r="E16" t="s">
        <v>245</v>
      </c>
      <c r="F16" t="s">
        <v>288</v>
      </c>
      <c r="G16" t="s">
        <v>285</v>
      </c>
      <c r="H16">
        <v>1105656</v>
      </c>
      <c r="I16">
        <v>12</v>
      </c>
      <c r="J16">
        <v>132678.72</v>
      </c>
      <c r="K16">
        <v>0</v>
      </c>
      <c r="L16" t="s">
        <v>1</v>
      </c>
      <c r="M16" t="s">
        <v>23</v>
      </c>
    </row>
    <row r="17" spans="1:13" x14ac:dyDescent="0.25">
      <c r="A17" t="s">
        <v>243</v>
      </c>
      <c r="B17" t="s">
        <v>280</v>
      </c>
      <c r="C17" s="4">
        <v>44231</v>
      </c>
      <c r="D17">
        <v>4973641.12</v>
      </c>
      <c r="E17" t="s">
        <v>245</v>
      </c>
      <c r="F17" t="s">
        <v>291</v>
      </c>
      <c r="G17" t="s">
        <v>131</v>
      </c>
      <c r="H17">
        <v>4440751</v>
      </c>
      <c r="I17">
        <v>12</v>
      </c>
      <c r="J17">
        <v>532890.12</v>
      </c>
      <c r="K17">
        <v>0</v>
      </c>
      <c r="L17" t="s">
        <v>1</v>
      </c>
      <c r="M17" t="s">
        <v>23</v>
      </c>
    </row>
    <row r="18" spans="1:13" x14ac:dyDescent="0.25">
      <c r="A18" t="s">
        <v>243</v>
      </c>
      <c r="B18" t="s">
        <v>292</v>
      </c>
      <c r="C18" s="4">
        <v>44236</v>
      </c>
      <c r="D18">
        <v>3446046.24</v>
      </c>
      <c r="E18" t="s">
        <v>245</v>
      </c>
      <c r="F18" t="s">
        <v>293</v>
      </c>
      <c r="G18" t="s">
        <v>134</v>
      </c>
      <c r="H18">
        <v>3076827</v>
      </c>
      <c r="I18">
        <v>12</v>
      </c>
      <c r="J18">
        <v>369219.24</v>
      </c>
      <c r="K18">
        <v>0</v>
      </c>
      <c r="L18" t="s">
        <v>1</v>
      </c>
      <c r="M18" t="s">
        <v>23</v>
      </c>
    </row>
    <row r="19" spans="1:13" x14ac:dyDescent="0.25">
      <c r="A19" t="s">
        <v>243</v>
      </c>
      <c r="B19" t="s">
        <v>281</v>
      </c>
      <c r="C19" s="4">
        <v>44236</v>
      </c>
      <c r="D19">
        <v>244634.88</v>
      </c>
      <c r="E19" t="s">
        <v>245</v>
      </c>
      <c r="F19" t="s">
        <v>294</v>
      </c>
      <c r="G19" t="s">
        <v>4</v>
      </c>
      <c r="H19">
        <v>218424</v>
      </c>
      <c r="I19">
        <v>12</v>
      </c>
      <c r="J19">
        <v>26210.880000000001</v>
      </c>
      <c r="K19">
        <v>0</v>
      </c>
      <c r="L19" t="s">
        <v>1</v>
      </c>
      <c r="M19" t="s">
        <v>23</v>
      </c>
    </row>
    <row r="20" spans="1:13" x14ac:dyDescent="0.25">
      <c r="A20" t="s">
        <v>243</v>
      </c>
      <c r="B20" t="s">
        <v>121</v>
      </c>
      <c r="C20" s="4">
        <v>44242</v>
      </c>
      <c r="D20">
        <v>3923362.24</v>
      </c>
      <c r="E20" t="s">
        <v>245</v>
      </c>
      <c r="F20" t="s">
        <v>295</v>
      </c>
      <c r="G20" t="s">
        <v>296</v>
      </c>
      <c r="H20">
        <v>3503002</v>
      </c>
      <c r="I20">
        <v>12</v>
      </c>
      <c r="J20">
        <v>420360.24</v>
      </c>
      <c r="K20">
        <v>0</v>
      </c>
      <c r="L20" t="s">
        <v>1</v>
      </c>
      <c r="M20" t="s">
        <v>23</v>
      </c>
    </row>
    <row r="21" spans="1:13" x14ac:dyDescent="0.25">
      <c r="A21" t="s">
        <v>270</v>
      </c>
      <c r="B21" t="s">
        <v>297</v>
      </c>
      <c r="C21" s="4">
        <v>44218</v>
      </c>
      <c r="D21">
        <v>321200</v>
      </c>
      <c r="E21" t="s">
        <v>274</v>
      </c>
      <c r="F21" t="s">
        <v>298</v>
      </c>
      <c r="G21" t="s">
        <v>299</v>
      </c>
      <c r="H21">
        <v>321200</v>
      </c>
      <c r="I21">
        <v>0</v>
      </c>
      <c r="J21">
        <v>0</v>
      </c>
      <c r="K21">
        <v>0</v>
      </c>
      <c r="L21" t="s">
        <v>1</v>
      </c>
      <c r="M21" t="s">
        <v>23</v>
      </c>
    </row>
    <row r="22" spans="1:13" x14ac:dyDescent="0.25">
      <c r="A22" t="s">
        <v>270</v>
      </c>
      <c r="B22" t="s">
        <v>282</v>
      </c>
      <c r="C22" s="4">
        <v>44228</v>
      </c>
      <c r="D22">
        <v>2739060</v>
      </c>
      <c r="E22" t="s">
        <v>245</v>
      </c>
      <c r="F22" t="s">
        <v>300</v>
      </c>
      <c r="G22" t="s">
        <v>301</v>
      </c>
      <c r="H22">
        <v>2739060</v>
      </c>
      <c r="I22">
        <v>0</v>
      </c>
      <c r="J22">
        <v>0</v>
      </c>
      <c r="K22">
        <v>0</v>
      </c>
      <c r="L22" t="s">
        <v>1</v>
      </c>
      <c r="M22" t="s">
        <v>23</v>
      </c>
    </row>
    <row r="23" spans="1:13" x14ac:dyDescent="0.25">
      <c r="A23" t="s">
        <v>270</v>
      </c>
      <c r="B23" t="s">
        <v>283</v>
      </c>
      <c r="C23" s="4">
        <v>44236</v>
      </c>
      <c r="D23">
        <v>522494</v>
      </c>
      <c r="E23" t="s">
        <v>245</v>
      </c>
      <c r="F23" t="s">
        <v>302</v>
      </c>
      <c r="G23" t="s">
        <v>134</v>
      </c>
      <c r="H23">
        <v>522494</v>
      </c>
      <c r="I23">
        <v>0</v>
      </c>
      <c r="J23">
        <v>0</v>
      </c>
      <c r="K23">
        <v>0</v>
      </c>
      <c r="L23" t="s">
        <v>1</v>
      </c>
      <c r="M23" t="s">
        <v>23</v>
      </c>
    </row>
    <row r="24" spans="1:13" x14ac:dyDescent="0.25">
      <c r="A24" t="s">
        <v>270</v>
      </c>
      <c r="B24" t="s">
        <v>303</v>
      </c>
      <c r="C24" s="4">
        <v>44244</v>
      </c>
      <c r="D24">
        <v>3711802</v>
      </c>
      <c r="E24" t="s">
        <v>245</v>
      </c>
      <c r="F24" t="s">
        <v>304</v>
      </c>
      <c r="G24" t="s">
        <v>305</v>
      </c>
      <c r="H24">
        <v>3711802</v>
      </c>
      <c r="I24">
        <v>0</v>
      </c>
      <c r="J24">
        <v>0</v>
      </c>
      <c r="K24">
        <v>0</v>
      </c>
      <c r="L24" t="s">
        <v>1</v>
      </c>
      <c r="M24" t="s">
        <v>23</v>
      </c>
    </row>
    <row r="25" spans="1:13" x14ac:dyDescent="0.25">
      <c r="A25" t="s">
        <v>270</v>
      </c>
      <c r="B25" t="s">
        <v>306</v>
      </c>
      <c r="C25" s="4">
        <v>44245</v>
      </c>
      <c r="D25">
        <v>1629781</v>
      </c>
      <c r="E25" t="s">
        <v>245</v>
      </c>
      <c r="F25" t="s">
        <v>307</v>
      </c>
      <c r="G25" t="s">
        <v>308</v>
      </c>
      <c r="H25">
        <v>1629781</v>
      </c>
      <c r="I25">
        <v>0</v>
      </c>
      <c r="J25">
        <v>0</v>
      </c>
      <c r="K25">
        <v>0</v>
      </c>
      <c r="L25" t="s">
        <v>1</v>
      </c>
      <c r="M25" t="s">
        <v>23</v>
      </c>
    </row>
    <row r="26" spans="1:13" x14ac:dyDescent="0.25">
      <c r="A26" t="s">
        <v>270</v>
      </c>
      <c r="B26" t="s">
        <v>309</v>
      </c>
      <c r="C26" s="4">
        <v>44246</v>
      </c>
      <c r="D26">
        <v>34656</v>
      </c>
      <c r="E26" t="s">
        <v>245</v>
      </c>
      <c r="F26" t="s">
        <v>311</v>
      </c>
      <c r="G26" t="s">
        <v>308</v>
      </c>
      <c r="H26">
        <v>34656</v>
      </c>
      <c r="I26">
        <v>0</v>
      </c>
      <c r="J26">
        <v>0</v>
      </c>
      <c r="K26">
        <v>0</v>
      </c>
      <c r="L26" t="s">
        <v>1</v>
      </c>
      <c r="M26" t="s">
        <v>23</v>
      </c>
    </row>
    <row r="27" spans="1:13" x14ac:dyDescent="0.25">
      <c r="A27" t="s">
        <v>270</v>
      </c>
      <c r="B27" t="s">
        <v>312</v>
      </c>
      <c r="C27" s="4">
        <v>44253</v>
      </c>
      <c r="D27">
        <v>1758214</v>
      </c>
      <c r="E27" t="s">
        <v>267</v>
      </c>
      <c r="F27" t="s">
        <v>314</v>
      </c>
      <c r="G27" t="s">
        <v>313</v>
      </c>
      <c r="H27">
        <v>1758214</v>
      </c>
      <c r="I27">
        <v>0</v>
      </c>
      <c r="J27">
        <v>0</v>
      </c>
      <c r="K27">
        <v>0</v>
      </c>
      <c r="L27" t="s">
        <v>1</v>
      </c>
      <c r="M27" t="s">
        <v>23</v>
      </c>
    </row>
    <row r="28" spans="1:13" x14ac:dyDescent="0.25">
      <c r="A28" t="s">
        <v>243</v>
      </c>
      <c r="B28" t="s">
        <v>130</v>
      </c>
      <c r="C28" s="4">
        <v>44205</v>
      </c>
      <c r="D28">
        <v>668052</v>
      </c>
      <c r="E28" t="s">
        <v>245</v>
      </c>
      <c r="F28" t="s">
        <v>315</v>
      </c>
      <c r="G28" t="s">
        <v>310</v>
      </c>
      <c r="H28">
        <v>596475</v>
      </c>
      <c r="I28">
        <v>12</v>
      </c>
      <c r="J28">
        <v>71577</v>
      </c>
      <c r="L28" t="s">
        <v>1</v>
      </c>
      <c r="M28" t="s">
        <v>25</v>
      </c>
    </row>
    <row r="29" spans="1:13" x14ac:dyDescent="0.25">
      <c r="A29" t="s">
        <v>243</v>
      </c>
      <c r="B29" t="s">
        <v>316</v>
      </c>
      <c r="C29" s="4">
        <v>44223</v>
      </c>
      <c r="D29">
        <v>6483981.2800000003</v>
      </c>
      <c r="E29" t="s">
        <v>317</v>
      </c>
      <c r="F29" t="s">
        <v>318</v>
      </c>
      <c r="G29" t="s">
        <v>290</v>
      </c>
      <c r="H29">
        <v>5789269</v>
      </c>
      <c r="I29">
        <v>12</v>
      </c>
      <c r="J29">
        <v>694712.28</v>
      </c>
      <c r="K29">
        <v>0</v>
      </c>
      <c r="L29" t="s">
        <v>1</v>
      </c>
      <c r="M29" t="s">
        <v>25</v>
      </c>
    </row>
    <row r="30" spans="1:13" x14ac:dyDescent="0.25">
      <c r="A30" t="s">
        <v>243</v>
      </c>
      <c r="B30" t="s">
        <v>319</v>
      </c>
      <c r="C30" s="4">
        <v>44264</v>
      </c>
      <c r="D30">
        <v>1388233.28</v>
      </c>
      <c r="E30" t="s">
        <v>274</v>
      </c>
      <c r="F30" t="s">
        <v>320</v>
      </c>
      <c r="G30" t="s">
        <v>321</v>
      </c>
      <c r="H30">
        <v>1239494</v>
      </c>
      <c r="I30">
        <v>12</v>
      </c>
      <c r="J30">
        <v>148739.28</v>
      </c>
      <c r="K30">
        <v>0</v>
      </c>
      <c r="L30" t="s">
        <v>1</v>
      </c>
      <c r="M30" t="s">
        <v>25</v>
      </c>
    </row>
    <row r="31" spans="1:13" x14ac:dyDescent="0.25">
      <c r="A31" t="s">
        <v>243</v>
      </c>
      <c r="B31" t="s">
        <v>322</v>
      </c>
      <c r="C31" s="4">
        <v>44266</v>
      </c>
      <c r="D31">
        <v>801362.24</v>
      </c>
      <c r="E31" t="s">
        <v>245</v>
      </c>
      <c r="F31" t="s">
        <v>323</v>
      </c>
      <c r="G31" t="s">
        <v>324</v>
      </c>
      <c r="H31">
        <v>715502</v>
      </c>
      <c r="I31">
        <v>12</v>
      </c>
      <c r="J31">
        <v>85860.24</v>
      </c>
      <c r="K31">
        <v>0</v>
      </c>
      <c r="L31" t="s">
        <v>1</v>
      </c>
      <c r="M31" t="s">
        <v>25</v>
      </c>
    </row>
    <row r="32" spans="1:13" x14ac:dyDescent="0.25">
      <c r="A32" t="s">
        <v>243</v>
      </c>
      <c r="B32" t="s">
        <v>325</v>
      </c>
      <c r="C32" s="4">
        <v>44266</v>
      </c>
      <c r="D32">
        <v>1819440</v>
      </c>
      <c r="E32" t="s">
        <v>245</v>
      </c>
      <c r="F32" t="s">
        <v>326</v>
      </c>
      <c r="G32" t="s">
        <v>327</v>
      </c>
      <c r="H32">
        <v>1624500</v>
      </c>
      <c r="I32">
        <v>12</v>
      </c>
      <c r="J32">
        <v>194940</v>
      </c>
      <c r="K32">
        <v>0</v>
      </c>
      <c r="L32" t="s">
        <v>1</v>
      </c>
      <c r="M32" t="s">
        <v>25</v>
      </c>
    </row>
    <row r="33" spans="1:13" x14ac:dyDescent="0.25">
      <c r="A33" t="s">
        <v>243</v>
      </c>
      <c r="B33" t="s">
        <v>328</v>
      </c>
      <c r="C33" s="4">
        <v>44266</v>
      </c>
      <c r="D33">
        <v>252156.79999999999</v>
      </c>
      <c r="E33" t="s">
        <v>267</v>
      </c>
      <c r="F33" t="s">
        <v>329</v>
      </c>
      <c r="G33" t="s">
        <v>330</v>
      </c>
      <c r="H33">
        <v>225140</v>
      </c>
      <c r="I33">
        <v>12</v>
      </c>
      <c r="J33">
        <v>27016.799999999999</v>
      </c>
      <c r="K33">
        <v>0</v>
      </c>
      <c r="L33" t="s">
        <v>1</v>
      </c>
      <c r="M33" t="s">
        <v>25</v>
      </c>
    </row>
    <row r="34" spans="1:13" x14ac:dyDescent="0.25">
      <c r="A34" t="s">
        <v>243</v>
      </c>
      <c r="B34" t="s">
        <v>333</v>
      </c>
      <c r="C34" s="4">
        <v>44266</v>
      </c>
      <c r="D34">
        <v>7004844</v>
      </c>
      <c r="E34" t="s">
        <v>334</v>
      </c>
      <c r="F34" t="s">
        <v>335</v>
      </c>
      <c r="G34" t="s">
        <v>330</v>
      </c>
      <c r="H34">
        <v>6254325</v>
      </c>
      <c r="I34">
        <v>12</v>
      </c>
      <c r="J34">
        <v>750519</v>
      </c>
      <c r="K34">
        <v>0</v>
      </c>
      <c r="L34" t="s">
        <v>1</v>
      </c>
      <c r="M34" t="s">
        <v>25</v>
      </c>
    </row>
    <row r="35" spans="1:13" x14ac:dyDescent="0.25">
      <c r="A35" t="s">
        <v>243</v>
      </c>
      <c r="B35" t="s">
        <v>336</v>
      </c>
      <c r="C35" s="4">
        <v>44272</v>
      </c>
      <c r="D35">
        <v>7970135.04</v>
      </c>
      <c r="E35" t="s">
        <v>245</v>
      </c>
      <c r="F35" t="s">
        <v>337</v>
      </c>
      <c r="G35" t="s">
        <v>338</v>
      </c>
      <c r="H35">
        <v>7116192</v>
      </c>
      <c r="I35">
        <v>12</v>
      </c>
      <c r="J35">
        <v>853943.04</v>
      </c>
      <c r="K35">
        <v>0</v>
      </c>
      <c r="L35" t="s">
        <v>1</v>
      </c>
      <c r="M35" t="s">
        <v>25</v>
      </c>
    </row>
    <row r="36" spans="1:13" x14ac:dyDescent="0.25">
      <c r="A36" t="s">
        <v>243</v>
      </c>
      <c r="B36" t="s">
        <v>339</v>
      </c>
      <c r="C36" s="4">
        <v>44274</v>
      </c>
      <c r="D36">
        <v>5086091.3600000003</v>
      </c>
      <c r="E36" t="s">
        <v>340</v>
      </c>
      <c r="F36" t="s">
        <v>341</v>
      </c>
      <c r="G36" t="s">
        <v>342</v>
      </c>
      <c r="H36">
        <v>4541153</v>
      </c>
      <c r="I36">
        <v>12</v>
      </c>
      <c r="J36">
        <v>544938.36</v>
      </c>
      <c r="K36">
        <v>0</v>
      </c>
      <c r="L36" t="s">
        <v>1</v>
      </c>
      <c r="M36" t="s">
        <v>25</v>
      </c>
    </row>
    <row r="37" spans="1:13" x14ac:dyDescent="0.25">
      <c r="A37" t="s">
        <v>243</v>
      </c>
      <c r="B37" t="s">
        <v>343</v>
      </c>
      <c r="C37" s="4">
        <v>44277</v>
      </c>
      <c r="D37">
        <v>658529.76</v>
      </c>
      <c r="E37" t="s">
        <v>255</v>
      </c>
      <c r="F37" t="s">
        <v>344</v>
      </c>
      <c r="G37" t="s">
        <v>139</v>
      </c>
      <c r="H37">
        <v>587973</v>
      </c>
      <c r="I37">
        <v>12</v>
      </c>
      <c r="J37">
        <v>70556.759999999995</v>
      </c>
      <c r="K37">
        <v>0</v>
      </c>
      <c r="L37" t="s">
        <v>1</v>
      </c>
      <c r="M37" t="s">
        <v>25</v>
      </c>
    </row>
    <row r="38" spans="1:13" x14ac:dyDescent="0.25">
      <c r="A38" t="s">
        <v>243</v>
      </c>
      <c r="B38" t="s">
        <v>345</v>
      </c>
      <c r="C38" s="4">
        <v>44277</v>
      </c>
      <c r="D38">
        <v>5265736</v>
      </c>
      <c r="E38" t="s">
        <v>255</v>
      </c>
      <c r="F38" t="s">
        <v>346</v>
      </c>
      <c r="G38" t="s">
        <v>139</v>
      </c>
      <c r="H38">
        <v>4701550</v>
      </c>
      <c r="I38">
        <v>12</v>
      </c>
      <c r="J38">
        <v>564186</v>
      </c>
      <c r="K38">
        <v>0</v>
      </c>
      <c r="L38" t="s">
        <v>1</v>
      </c>
      <c r="M38" t="s">
        <v>25</v>
      </c>
    </row>
    <row r="39" spans="1:13" x14ac:dyDescent="0.25">
      <c r="A39" t="s">
        <v>243</v>
      </c>
      <c r="B39" t="s">
        <v>347</v>
      </c>
      <c r="C39" s="4">
        <v>44277</v>
      </c>
      <c r="D39">
        <v>610139.04</v>
      </c>
      <c r="E39" t="s">
        <v>255</v>
      </c>
      <c r="F39" t="s">
        <v>348</v>
      </c>
      <c r="G39" t="s">
        <v>139</v>
      </c>
      <c r="H39">
        <v>544767</v>
      </c>
      <c r="I39">
        <v>12</v>
      </c>
      <c r="J39">
        <v>65372.04</v>
      </c>
      <c r="K39">
        <v>0</v>
      </c>
      <c r="L39" t="s">
        <v>1</v>
      </c>
      <c r="M39" t="s">
        <v>25</v>
      </c>
    </row>
    <row r="40" spans="1:13" x14ac:dyDescent="0.25">
      <c r="A40" t="s">
        <v>243</v>
      </c>
      <c r="B40" t="s">
        <v>349</v>
      </c>
      <c r="C40" s="4">
        <v>44278</v>
      </c>
      <c r="D40">
        <v>370910.4</v>
      </c>
      <c r="E40" t="s">
        <v>245</v>
      </c>
      <c r="F40" t="s">
        <v>350</v>
      </c>
      <c r="G40" t="s">
        <v>351</v>
      </c>
      <c r="H40">
        <v>331170</v>
      </c>
      <c r="I40">
        <v>12</v>
      </c>
      <c r="J40">
        <v>39740.400000000001</v>
      </c>
      <c r="K40">
        <v>0</v>
      </c>
      <c r="L40" t="s">
        <v>1</v>
      </c>
      <c r="M40" t="s">
        <v>25</v>
      </c>
    </row>
    <row r="41" spans="1:13" x14ac:dyDescent="0.25">
      <c r="A41" t="s">
        <v>243</v>
      </c>
      <c r="B41" t="s">
        <v>352</v>
      </c>
      <c r="C41" s="4">
        <v>44278</v>
      </c>
      <c r="D41">
        <v>130312</v>
      </c>
      <c r="E41" t="s">
        <v>267</v>
      </c>
      <c r="F41" t="s">
        <v>353</v>
      </c>
      <c r="G41" t="s">
        <v>354</v>
      </c>
      <c r="H41">
        <v>116350</v>
      </c>
      <c r="I41">
        <v>12</v>
      </c>
      <c r="J41">
        <v>13962</v>
      </c>
      <c r="K41">
        <v>0</v>
      </c>
      <c r="L41" t="s">
        <v>1</v>
      </c>
      <c r="M41" t="s">
        <v>25</v>
      </c>
    </row>
    <row r="42" spans="1:13" x14ac:dyDescent="0.25">
      <c r="A42" t="s">
        <v>243</v>
      </c>
      <c r="B42" t="s">
        <v>355</v>
      </c>
      <c r="C42" s="4">
        <v>44279</v>
      </c>
      <c r="D42">
        <v>3793064.8</v>
      </c>
      <c r="E42" t="s">
        <v>340</v>
      </c>
      <c r="F42" t="s">
        <v>356</v>
      </c>
      <c r="G42" t="s">
        <v>357</v>
      </c>
      <c r="H42">
        <v>3386665</v>
      </c>
      <c r="I42">
        <v>12</v>
      </c>
      <c r="J42">
        <v>406399.8</v>
      </c>
      <c r="K42">
        <v>0</v>
      </c>
      <c r="L42" t="s">
        <v>1</v>
      </c>
      <c r="M42" t="s">
        <v>25</v>
      </c>
    </row>
    <row r="43" spans="1:13" x14ac:dyDescent="0.25">
      <c r="A43" t="s">
        <v>243</v>
      </c>
      <c r="B43" t="s">
        <v>358</v>
      </c>
      <c r="C43" s="4">
        <v>44284</v>
      </c>
      <c r="D43">
        <v>4963785.12</v>
      </c>
      <c r="E43" t="s">
        <v>255</v>
      </c>
      <c r="F43" t="s">
        <v>359</v>
      </c>
      <c r="G43" t="s">
        <v>360</v>
      </c>
      <c r="H43">
        <v>4431951</v>
      </c>
      <c r="I43">
        <v>12</v>
      </c>
      <c r="J43">
        <v>531834.12</v>
      </c>
      <c r="K43">
        <v>0</v>
      </c>
      <c r="L43" t="s">
        <v>1</v>
      </c>
      <c r="M43" t="s">
        <v>25</v>
      </c>
    </row>
    <row r="44" spans="1:13" x14ac:dyDescent="0.25">
      <c r="A44" t="s">
        <v>243</v>
      </c>
      <c r="B44" t="s">
        <v>361</v>
      </c>
      <c r="C44" s="4">
        <v>44284</v>
      </c>
      <c r="D44">
        <v>526596</v>
      </c>
      <c r="E44" t="s">
        <v>255</v>
      </c>
      <c r="F44" t="s">
        <v>362</v>
      </c>
      <c r="G44" t="s">
        <v>360</v>
      </c>
      <c r="H44">
        <v>470175</v>
      </c>
      <c r="I44">
        <v>12</v>
      </c>
      <c r="J44">
        <v>56421</v>
      </c>
      <c r="K44">
        <v>0</v>
      </c>
      <c r="L44" t="s">
        <v>1</v>
      </c>
      <c r="M44" t="s">
        <v>25</v>
      </c>
    </row>
    <row r="45" spans="1:13" x14ac:dyDescent="0.25">
      <c r="A45" t="s">
        <v>243</v>
      </c>
      <c r="B45" t="s">
        <v>363</v>
      </c>
      <c r="C45" s="4">
        <v>44284</v>
      </c>
      <c r="D45">
        <v>165785.76</v>
      </c>
      <c r="E45" t="s">
        <v>255</v>
      </c>
      <c r="F45" t="s">
        <v>364</v>
      </c>
      <c r="G45" t="s">
        <v>365</v>
      </c>
      <c r="H45">
        <v>148023</v>
      </c>
      <c r="I45">
        <v>12</v>
      </c>
      <c r="J45">
        <v>17762.759999999998</v>
      </c>
      <c r="K45">
        <v>0</v>
      </c>
      <c r="L45" t="s">
        <v>1</v>
      </c>
      <c r="M45" t="s">
        <v>25</v>
      </c>
    </row>
    <row r="46" spans="1:13" x14ac:dyDescent="0.25">
      <c r="A46" t="s">
        <v>243</v>
      </c>
      <c r="B46" t="s">
        <v>366</v>
      </c>
      <c r="C46" s="4">
        <v>44285</v>
      </c>
      <c r="D46">
        <v>2272030.88</v>
      </c>
      <c r="E46" t="s">
        <v>267</v>
      </c>
      <c r="F46" t="s">
        <v>367</v>
      </c>
      <c r="G46" t="s">
        <v>332</v>
      </c>
      <c r="H46">
        <v>2028599</v>
      </c>
      <c r="I46">
        <v>12</v>
      </c>
      <c r="J46">
        <v>243431.88</v>
      </c>
      <c r="L46" t="s">
        <v>1</v>
      </c>
      <c r="M46" t="s">
        <v>25</v>
      </c>
    </row>
    <row r="47" spans="1:13" x14ac:dyDescent="0.25">
      <c r="A47" t="s">
        <v>270</v>
      </c>
      <c r="B47" t="s">
        <v>370</v>
      </c>
      <c r="C47" s="4">
        <v>44245</v>
      </c>
      <c r="D47">
        <v>844625</v>
      </c>
      <c r="E47" t="s">
        <v>245</v>
      </c>
      <c r="F47" t="s">
        <v>371</v>
      </c>
      <c r="G47" t="s">
        <v>305</v>
      </c>
      <c r="H47">
        <v>844625</v>
      </c>
      <c r="I47">
        <v>0</v>
      </c>
      <c r="J47">
        <v>0</v>
      </c>
      <c r="K47">
        <v>0</v>
      </c>
      <c r="L47" t="s">
        <v>1</v>
      </c>
      <c r="M47" t="s">
        <v>25</v>
      </c>
    </row>
    <row r="48" spans="1:13" x14ac:dyDescent="0.25">
      <c r="A48" t="s">
        <v>270</v>
      </c>
      <c r="B48" t="s">
        <v>372</v>
      </c>
      <c r="C48" s="4">
        <v>44252</v>
      </c>
      <c r="D48">
        <v>8240760</v>
      </c>
      <c r="E48" t="s">
        <v>245</v>
      </c>
      <c r="F48" t="s">
        <v>373</v>
      </c>
      <c r="G48" t="s">
        <v>374</v>
      </c>
      <c r="H48">
        <v>8240760</v>
      </c>
      <c r="I48">
        <v>0</v>
      </c>
      <c r="J48">
        <v>0</v>
      </c>
      <c r="K48">
        <v>0</v>
      </c>
      <c r="L48" t="s">
        <v>1</v>
      </c>
      <c r="M48" t="s">
        <v>25</v>
      </c>
    </row>
    <row r="49" spans="1:13" x14ac:dyDescent="0.25">
      <c r="A49" t="s">
        <v>270</v>
      </c>
      <c r="B49" t="s">
        <v>375</v>
      </c>
      <c r="C49" s="4">
        <v>44258</v>
      </c>
      <c r="D49">
        <v>5687671</v>
      </c>
      <c r="E49" t="s">
        <v>245</v>
      </c>
      <c r="F49" t="s">
        <v>376</v>
      </c>
      <c r="G49" t="s">
        <v>136</v>
      </c>
      <c r="H49">
        <v>5687671</v>
      </c>
      <c r="I49">
        <v>0</v>
      </c>
      <c r="J49">
        <v>0</v>
      </c>
      <c r="K49">
        <v>0</v>
      </c>
      <c r="L49" t="s">
        <v>1</v>
      </c>
      <c r="M49" t="s">
        <v>25</v>
      </c>
    </row>
    <row r="50" spans="1:13" x14ac:dyDescent="0.25">
      <c r="A50" t="s">
        <v>270</v>
      </c>
      <c r="B50" t="s">
        <v>377</v>
      </c>
      <c r="C50" s="4">
        <v>44256</v>
      </c>
      <c r="D50">
        <v>95760</v>
      </c>
      <c r="E50" t="s">
        <v>245</v>
      </c>
      <c r="F50" t="s">
        <v>378</v>
      </c>
      <c r="G50" t="s">
        <v>379</v>
      </c>
      <c r="H50">
        <v>95760</v>
      </c>
      <c r="I50">
        <v>0</v>
      </c>
      <c r="J50">
        <v>0</v>
      </c>
      <c r="K50">
        <v>0</v>
      </c>
      <c r="L50" t="s">
        <v>1</v>
      </c>
      <c r="M50" t="s">
        <v>25</v>
      </c>
    </row>
    <row r="51" spans="1:13" x14ac:dyDescent="0.25">
      <c r="A51" t="s">
        <v>270</v>
      </c>
      <c r="B51" t="s">
        <v>380</v>
      </c>
      <c r="C51" s="4">
        <v>44257</v>
      </c>
      <c r="D51">
        <v>5099998</v>
      </c>
      <c r="E51" t="s">
        <v>245</v>
      </c>
      <c r="F51" t="s">
        <v>382</v>
      </c>
      <c r="G51" t="s">
        <v>381</v>
      </c>
      <c r="H51">
        <v>5099998</v>
      </c>
      <c r="I51">
        <v>0</v>
      </c>
      <c r="J51">
        <v>0</v>
      </c>
      <c r="K51">
        <v>0</v>
      </c>
      <c r="L51" t="s">
        <v>1</v>
      </c>
      <c r="M51" t="s">
        <v>25</v>
      </c>
    </row>
    <row r="52" spans="1:13" x14ac:dyDescent="0.25">
      <c r="A52" t="s">
        <v>270</v>
      </c>
      <c r="B52" t="s">
        <v>383</v>
      </c>
      <c r="C52" s="4">
        <v>44257</v>
      </c>
      <c r="D52">
        <v>1106136</v>
      </c>
      <c r="E52" t="s">
        <v>245</v>
      </c>
      <c r="F52" t="s">
        <v>384</v>
      </c>
      <c r="G52" t="s">
        <v>379</v>
      </c>
      <c r="H52">
        <v>1106136</v>
      </c>
      <c r="I52">
        <v>0</v>
      </c>
      <c r="J52">
        <v>0</v>
      </c>
      <c r="K52">
        <v>0</v>
      </c>
      <c r="L52" t="s">
        <v>1</v>
      </c>
      <c r="M52" t="s">
        <v>25</v>
      </c>
    </row>
    <row r="53" spans="1:13" x14ac:dyDescent="0.25">
      <c r="A53" t="s">
        <v>270</v>
      </c>
      <c r="B53" t="s">
        <v>385</v>
      </c>
      <c r="C53" s="4">
        <v>44259</v>
      </c>
      <c r="D53">
        <v>2055234</v>
      </c>
      <c r="E53" t="s">
        <v>245</v>
      </c>
      <c r="F53" t="s">
        <v>386</v>
      </c>
      <c r="G53" t="s">
        <v>387</v>
      </c>
      <c r="H53">
        <v>2055234</v>
      </c>
      <c r="I53">
        <v>0</v>
      </c>
      <c r="J53">
        <v>0</v>
      </c>
      <c r="K53">
        <v>0</v>
      </c>
      <c r="L53" t="s">
        <v>1</v>
      </c>
      <c r="M53" t="s">
        <v>25</v>
      </c>
    </row>
    <row r="54" spans="1:13" x14ac:dyDescent="0.25">
      <c r="A54" t="s">
        <v>270</v>
      </c>
      <c r="B54" t="s">
        <v>388</v>
      </c>
      <c r="C54" s="4">
        <v>44259</v>
      </c>
      <c r="D54">
        <v>696009</v>
      </c>
      <c r="E54" t="s">
        <v>267</v>
      </c>
      <c r="F54" t="s">
        <v>389</v>
      </c>
      <c r="G54" t="s">
        <v>390</v>
      </c>
      <c r="H54">
        <v>696009</v>
      </c>
      <c r="I54">
        <v>0</v>
      </c>
      <c r="J54">
        <v>0</v>
      </c>
      <c r="K54">
        <v>0</v>
      </c>
      <c r="L54" t="s">
        <v>1</v>
      </c>
      <c r="M54" t="s">
        <v>25</v>
      </c>
    </row>
    <row r="55" spans="1:13" x14ac:dyDescent="0.25">
      <c r="A55" t="s">
        <v>243</v>
      </c>
      <c r="B55" t="s">
        <v>391</v>
      </c>
      <c r="C55" s="4">
        <v>43934</v>
      </c>
      <c r="D55">
        <v>4389834</v>
      </c>
      <c r="E55" t="s">
        <v>245</v>
      </c>
      <c r="F55" t="s">
        <v>392</v>
      </c>
      <c r="G55" t="s">
        <v>393</v>
      </c>
      <c r="H55">
        <v>3919509</v>
      </c>
      <c r="I55">
        <v>12</v>
      </c>
      <c r="J55">
        <v>470341.08</v>
      </c>
      <c r="K55">
        <v>0</v>
      </c>
      <c r="L55" t="s">
        <v>1</v>
      </c>
      <c r="M55" t="s">
        <v>28</v>
      </c>
    </row>
    <row r="56" spans="1:13" x14ac:dyDescent="0.25">
      <c r="A56" t="s">
        <v>243</v>
      </c>
      <c r="B56" t="s">
        <v>394</v>
      </c>
      <c r="C56" s="4">
        <v>43941</v>
      </c>
      <c r="D56">
        <v>2323289</v>
      </c>
      <c r="E56" t="s">
        <v>267</v>
      </c>
      <c r="F56" t="s">
        <v>395</v>
      </c>
      <c r="G56" t="s">
        <v>396</v>
      </c>
      <c r="H56">
        <v>2074365</v>
      </c>
      <c r="I56">
        <v>12</v>
      </c>
      <c r="J56">
        <v>248923.8</v>
      </c>
      <c r="K56">
        <v>0</v>
      </c>
      <c r="L56" t="s">
        <v>1</v>
      </c>
      <c r="M56" t="s">
        <v>28</v>
      </c>
    </row>
    <row r="57" spans="1:13" x14ac:dyDescent="0.25">
      <c r="A57" t="s">
        <v>243</v>
      </c>
      <c r="B57" t="s">
        <v>397</v>
      </c>
      <c r="C57" s="4">
        <v>43941</v>
      </c>
      <c r="D57">
        <v>594689</v>
      </c>
      <c r="E57" t="s">
        <v>267</v>
      </c>
      <c r="F57" t="s">
        <v>398</v>
      </c>
      <c r="G57" t="s">
        <v>396</v>
      </c>
      <c r="H57">
        <v>530972</v>
      </c>
      <c r="I57">
        <v>12</v>
      </c>
      <c r="J57">
        <v>63716.639999999999</v>
      </c>
      <c r="K57">
        <v>0</v>
      </c>
      <c r="L57" t="s">
        <v>1</v>
      </c>
      <c r="M57" t="s">
        <v>28</v>
      </c>
    </row>
    <row r="58" spans="1:13" x14ac:dyDescent="0.25">
      <c r="A58" t="s">
        <v>243</v>
      </c>
      <c r="B58" t="s">
        <v>399</v>
      </c>
      <c r="C58" s="4">
        <v>43941</v>
      </c>
      <c r="D58">
        <v>3177992</v>
      </c>
      <c r="E58" t="s">
        <v>267</v>
      </c>
      <c r="F58" t="s">
        <v>400</v>
      </c>
      <c r="G58" t="s">
        <v>401</v>
      </c>
      <c r="H58">
        <v>2837492</v>
      </c>
      <c r="I58">
        <v>12</v>
      </c>
      <c r="J58">
        <v>340499.04</v>
      </c>
      <c r="K58">
        <v>0</v>
      </c>
      <c r="L58" t="s">
        <v>1</v>
      </c>
      <c r="M58" t="s">
        <v>28</v>
      </c>
    </row>
    <row r="59" spans="1:13" x14ac:dyDescent="0.25">
      <c r="A59" t="s">
        <v>243</v>
      </c>
      <c r="B59" t="s">
        <v>402</v>
      </c>
      <c r="C59" s="4">
        <v>43945</v>
      </c>
      <c r="D59">
        <v>2911486</v>
      </c>
      <c r="E59" t="s">
        <v>245</v>
      </c>
      <c r="F59" t="s">
        <v>403</v>
      </c>
      <c r="G59" t="s">
        <v>401</v>
      </c>
      <c r="H59">
        <v>2599541</v>
      </c>
      <c r="I59">
        <v>12</v>
      </c>
      <c r="J59">
        <v>311944.92</v>
      </c>
      <c r="K59">
        <v>0</v>
      </c>
      <c r="L59" t="s">
        <v>1</v>
      </c>
      <c r="M59" t="s">
        <v>28</v>
      </c>
    </row>
    <row r="60" spans="1:13" x14ac:dyDescent="0.25">
      <c r="A60" t="s">
        <v>243</v>
      </c>
      <c r="B60" t="s">
        <v>404</v>
      </c>
      <c r="C60" s="4">
        <v>43934</v>
      </c>
      <c r="D60">
        <v>157947</v>
      </c>
      <c r="E60" t="s">
        <v>245</v>
      </c>
      <c r="F60" t="s">
        <v>405</v>
      </c>
      <c r="G60" t="s">
        <v>393</v>
      </c>
      <c r="H60">
        <v>141024</v>
      </c>
      <c r="I60">
        <v>12</v>
      </c>
      <c r="J60">
        <v>16922.88</v>
      </c>
      <c r="K60">
        <v>0</v>
      </c>
      <c r="L60" t="s">
        <v>1</v>
      </c>
      <c r="M60" t="s">
        <v>28</v>
      </c>
    </row>
    <row r="61" spans="1:13" x14ac:dyDescent="0.25">
      <c r="A61" t="s">
        <v>243</v>
      </c>
      <c r="B61" t="s">
        <v>406</v>
      </c>
      <c r="C61" s="4">
        <v>43934</v>
      </c>
      <c r="D61">
        <v>1178987</v>
      </c>
      <c r="E61" t="s">
        <v>245</v>
      </c>
      <c r="F61" t="s">
        <v>407</v>
      </c>
      <c r="G61" t="s">
        <v>408</v>
      </c>
      <c r="H61">
        <v>1052667</v>
      </c>
      <c r="I61">
        <v>12</v>
      </c>
      <c r="J61">
        <v>126320.04</v>
      </c>
      <c r="K61">
        <v>0</v>
      </c>
      <c r="L61" t="s">
        <v>1</v>
      </c>
      <c r="M61" t="s">
        <v>28</v>
      </c>
    </row>
    <row r="62" spans="1:13" x14ac:dyDescent="0.25">
      <c r="A62" t="s">
        <v>243</v>
      </c>
      <c r="B62" t="s">
        <v>409</v>
      </c>
      <c r="C62" s="4">
        <v>43934</v>
      </c>
      <c r="D62">
        <v>1983863</v>
      </c>
      <c r="E62" t="s">
        <v>245</v>
      </c>
      <c r="F62" t="s">
        <v>410</v>
      </c>
      <c r="G62" t="s">
        <v>411</v>
      </c>
      <c r="H62">
        <v>1771306</v>
      </c>
      <c r="I62">
        <v>12</v>
      </c>
      <c r="J62">
        <v>212556.72</v>
      </c>
      <c r="K62">
        <v>0</v>
      </c>
      <c r="L62" t="s">
        <v>1</v>
      </c>
      <c r="M62" t="s">
        <v>28</v>
      </c>
    </row>
    <row r="63" spans="1:13" x14ac:dyDescent="0.25">
      <c r="A63" t="s">
        <v>243</v>
      </c>
      <c r="B63" t="s">
        <v>412</v>
      </c>
      <c r="C63" s="4">
        <v>43934</v>
      </c>
      <c r="D63">
        <v>2288740</v>
      </c>
      <c r="E63" t="s">
        <v>245</v>
      </c>
      <c r="F63" t="s">
        <v>413</v>
      </c>
      <c r="G63" t="s">
        <v>411</v>
      </c>
      <c r="H63">
        <v>2043518</v>
      </c>
      <c r="I63">
        <v>12</v>
      </c>
      <c r="J63">
        <v>245222.16</v>
      </c>
      <c r="K63">
        <v>0</v>
      </c>
      <c r="L63" t="s">
        <v>1</v>
      </c>
      <c r="M63" t="s">
        <v>28</v>
      </c>
    </row>
    <row r="64" spans="1:13" x14ac:dyDescent="0.25">
      <c r="A64" t="s">
        <v>243</v>
      </c>
      <c r="B64" t="s">
        <v>414</v>
      </c>
      <c r="C64" s="4">
        <v>43934</v>
      </c>
      <c r="D64">
        <v>2212430</v>
      </c>
      <c r="E64" t="s">
        <v>245</v>
      </c>
      <c r="F64" t="s">
        <v>415</v>
      </c>
      <c r="G64" t="s">
        <v>411</v>
      </c>
      <c r="H64">
        <v>1975384</v>
      </c>
      <c r="I64">
        <v>12</v>
      </c>
      <c r="J64">
        <v>237046.08</v>
      </c>
      <c r="K64">
        <v>0</v>
      </c>
      <c r="L64" t="s">
        <v>1</v>
      </c>
      <c r="M64" t="s">
        <v>28</v>
      </c>
    </row>
    <row r="65" spans="1:13" x14ac:dyDescent="0.25">
      <c r="A65" t="s">
        <v>243</v>
      </c>
      <c r="B65" t="s">
        <v>416</v>
      </c>
      <c r="C65" s="4">
        <v>43939</v>
      </c>
      <c r="D65">
        <v>2016017</v>
      </c>
      <c r="E65" t="s">
        <v>245</v>
      </c>
      <c r="F65" t="s">
        <v>417</v>
      </c>
      <c r="G65" t="s">
        <v>411</v>
      </c>
      <c r="H65">
        <v>1800015</v>
      </c>
      <c r="I65">
        <v>12</v>
      </c>
      <c r="J65">
        <v>216001.8</v>
      </c>
      <c r="K65">
        <v>0</v>
      </c>
      <c r="L65" t="s">
        <v>1</v>
      </c>
      <c r="M65" t="s">
        <v>28</v>
      </c>
    </row>
    <row r="66" spans="1:13" x14ac:dyDescent="0.25">
      <c r="A66" t="s">
        <v>243</v>
      </c>
      <c r="B66" t="s">
        <v>418</v>
      </c>
      <c r="C66" s="4">
        <v>43939</v>
      </c>
      <c r="D66">
        <v>1209142</v>
      </c>
      <c r="E66" t="s">
        <v>267</v>
      </c>
      <c r="F66" t="s">
        <v>419</v>
      </c>
      <c r="G66" t="s">
        <v>420</v>
      </c>
      <c r="H66">
        <v>1079591</v>
      </c>
      <c r="I66">
        <v>12</v>
      </c>
      <c r="J66">
        <v>129550.92</v>
      </c>
      <c r="K66">
        <v>0</v>
      </c>
      <c r="L66" t="s">
        <v>1</v>
      </c>
      <c r="M66" t="s">
        <v>28</v>
      </c>
    </row>
    <row r="67" spans="1:13" x14ac:dyDescent="0.25">
      <c r="A67" t="s">
        <v>270</v>
      </c>
      <c r="B67" t="s">
        <v>421</v>
      </c>
      <c r="C67" s="4">
        <v>43934</v>
      </c>
      <c r="D67">
        <v>3646284</v>
      </c>
      <c r="E67" t="s">
        <v>245</v>
      </c>
      <c r="F67" t="s">
        <v>422</v>
      </c>
      <c r="G67" t="s">
        <v>146</v>
      </c>
      <c r="H67">
        <v>3646284</v>
      </c>
      <c r="I67">
        <v>0</v>
      </c>
      <c r="J67">
        <v>0</v>
      </c>
      <c r="K67">
        <v>0</v>
      </c>
      <c r="L67" t="s">
        <v>1</v>
      </c>
      <c r="M67" t="s">
        <v>28</v>
      </c>
    </row>
    <row r="68" spans="1:13" x14ac:dyDescent="0.25">
      <c r="A68" t="s">
        <v>270</v>
      </c>
      <c r="B68" t="s">
        <v>432</v>
      </c>
      <c r="C68" s="4">
        <v>44285</v>
      </c>
      <c r="D68">
        <v>6029579</v>
      </c>
      <c r="E68" t="s">
        <v>245</v>
      </c>
      <c r="F68" t="s">
        <v>433</v>
      </c>
      <c r="G68" t="s">
        <v>332</v>
      </c>
      <c r="H68">
        <v>6029579</v>
      </c>
      <c r="I68">
        <v>0</v>
      </c>
      <c r="J68">
        <v>0</v>
      </c>
      <c r="K68">
        <v>0</v>
      </c>
      <c r="L68" t="s">
        <v>1</v>
      </c>
      <c r="M68" t="s">
        <v>29</v>
      </c>
    </row>
    <row r="69" spans="1:13" x14ac:dyDescent="0.25">
      <c r="A69" t="s">
        <v>243</v>
      </c>
      <c r="B69" t="s">
        <v>436</v>
      </c>
      <c r="C69" s="4">
        <v>43945</v>
      </c>
      <c r="D69">
        <v>3319640</v>
      </c>
      <c r="E69" t="s">
        <v>267</v>
      </c>
      <c r="F69" t="s">
        <v>439</v>
      </c>
      <c r="G69" t="s">
        <v>440</v>
      </c>
      <c r="H69">
        <v>2963967</v>
      </c>
      <c r="I69">
        <v>12</v>
      </c>
      <c r="J69">
        <v>355676.04</v>
      </c>
      <c r="K69">
        <v>0</v>
      </c>
      <c r="L69" t="s">
        <v>1</v>
      </c>
      <c r="M69" t="s">
        <v>32</v>
      </c>
    </row>
    <row r="70" spans="1:13" x14ac:dyDescent="0.25">
      <c r="A70" t="s">
        <v>243</v>
      </c>
      <c r="B70" t="s">
        <v>425</v>
      </c>
      <c r="C70" s="4">
        <v>43951</v>
      </c>
      <c r="D70">
        <v>2690249</v>
      </c>
      <c r="E70" t="s">
        <v>245</v>
      </c>
      <c r="F70" t="s">
        <v>441</v>
      </c>
      <c r="G70" t="s">
        <v>442</v>
      </c>
      <c r="H70">
        <v>2402015</v>
      </c>
      <c r="I70">
        <v>12</v>
      </c>
      <c r="J70">
        <v>288241.8</v>
      </c>
      <c r="K70">
        <v>0</v>
      </c>
      <c r="L70" t="s">
        <v>1</v>
      </c>
      <c r="M70" t="s">
        <v>32</v>
      </c>
    </row>
    <row r="71" spans="1:13" x14ac:dyDescent="0.25">
      <c r="A71" t="s">
        <v>243</v>
      </c>
      <c r="B71" t="s">
        <v>426</v>
      </c>
      <c r="C71" s="4">
        <v>43951</v>
      </c>
      <c r="D71">
        <v>1453640</v>
      </c>
      <c r="E71" t="s">
        <v>245</v>
      </c>
      <c r="F71" t="s">
        <v>443</v>
      </c>
      <c r="G71" t="s">
        <v>442</v>
      </c>
      <c r="H71">
        <v>1297894</v>
      </c>
      <c r="I71">
        <v>12</v>
      </c>
      <c r="J71">
        <v>155747.28</v>
      </c>
      <c r="K71">
        <v>0</v>
      </c>
      <c r="L71" t="s">
        <v>1</v>
      </c>
      <c r="M71" t="s">
        <v>32</v>
      </c>
    </row>
    <row r="72" spans="1:13" x14ac:dyDescent="0.25">
      <c r="A72" t="s">
        <v>243</v>
      </c>
      <c r="B72" t="s">
        <v>437</v>
      </c>
      <c r="C72" s="4">
        <v>43955</v>
      </c>
      <c r="D72">
        <v>4640011</v>
      </c>
      <c r="E72" t="s">
        <v>245</v>
      </c>
      <c r="F72" t="s">
        <v>444</v>
      </c>
      <c r="G72" t="s">
        <v>144</v>
      </c>
      <c r="H72">
        <v>4142869</v>
      </c>
      <c r="I72">
        <v>12</v>
      </c>
      <c r="J72">
        <v>497144.28</v>
      </c>
      <c r="K72">
        <v>0</v>
      </c>
      <c r="L72" t="s">
        <v>1</v>
      </c>
      <c r="M72" t="s">
        <v>32</v>
      </c>
    </row>
    <row r="73" spans="1:13" x14ac:dyDescent="0.25">
      <c r="A73" t="s">
        <v>243</v>
      </c>
      <c r="B73" t="s">
        <v>430</v>
      </c>
      <c r="C73" s="4">
        <v>43966</v>
      </c>
      <c r="D73">
        <v>4023516</v>
      </c>
      <c r="E73" t="s">
        <v>245</v>
      </c>
      <c r="F73" t="s">
        <v>445</v>
      </c>
      <c r="G73" t="s">
        <v>446</v>
      </c>
      <c r="H73">
        <v>3592425</v>
      </c>
      <c r="I73">
        <v>12</v>
      </c>
      <c r="J73">
        <v>431091</v>
      </c>
      <c r="K73">
        <v>0</v>
      </c>
      <c r="L73" t="s">
        <v>1</v>
      </c>
      <c r="M73" t="s">
        <v>32</v>
      </c>
    </row>
    <row r="74" spans="1:13" x14ac:dyDescent="0.25">
      <c r="A74" t="s">
        <v>243</v>
      </c>
      <c r="B74" t="s">
        <v>124</v>
      </c>
      <c r="C74" s="4">
        <v>43966</v>
      </c>
      <c r="D74">
        <v>5409816</v>
      </c>
      <c r="E74" t="s">
        <v>245</v>
      </c>
      <c r="F74" t="s">
        <v>447</v>
      </c>
      <c r="G74" t="s">
        <v>448</v>
      </c>
      <c r="H74">
        <v>4830197</v>
      </c>
      <c r="I74">
        <v>12</v>
      </c>
      <c r="J74">
        <v>579623.64</v>
      </c>
      <c r="K74">
        <v>0</v>
      </c>
      <c r="L74" t="s">
        <v>1</v>
      </c>
      <c r="M74" t="s">
        <v>32</v>
      </c>
    </row>
    <row r="75" spans="1:13" x14ac:dyDescent="0.25">
      <c r="A75" t="s">
        <v>243</v>
      </c>
      <c r="B75" t="s">
        <v>431</v>
      </c>
      <c r="C75" s="4">
        <v>43966</v>
      </c>
      <c r="D75">
        <v>422184</v>
      </c>
      <c r="E75" t="s">
        <v>245</v>
      </c>
      <c r="F75" t="s">
        <v>449</v>
      </c>
      <c r="G75" t="s">
        <v>448</v>
      </c>
      <c r="H75">
        <v>376950</v>
      </c>
      <c r="I75">
        <v>12</v>
      </c>
      <c r="J75">
        <v>45234</v>
      </c>
      <c r="K75">
        <v>0</v>
      </c>
      <c r="L75" t="s">
        <v>1</v>
      </c>
      <c r="M75" t="s">
        <v>32</v>
      </c>
    </row>
    <row r="76" spans="1:13" x14ac:dyDescent="0.25">
      <c r="A76" t="s">
        <v>243</v>
      </c>
      <c r="B76" t="s">
        <v>438</v>
      </c>
      <c r="C76" s="4">
        <v>43966</v>
      </c>
      <c r="D76">
        <v>456792</v>
      </c>
      <c r="E76" t="s">
        <v>245</v>
      </c>
      <c r="F76" t="s">
        <v>450</v>
      </c>
      <c r="G76" t="s">
        <v>448</v>
      </c>
      <c r="H76">
        <v>407850</v>
      </c>
      <c r="I76">
        <v>12</v>
      </c>
      <c r="J76">
        <v>48942</v>
      </c>
      <c r="K76">
        <v>0</v>
      </c>
      <c r="L76" t="s">
        <v>1</v>
      </c>
      <c r="M76" t="s">
        <v>32</v>
      </c>
    </row>
    <row r="77" spans="1:13" x14ac:dyDescent="0.25">
      <c r="A77" t="s">
        <v>243</v>
      </c>
      <c r="B77" t="s">
        <v>179</v>
      </c>
      <c r="C77" s="4">
        <v>43976</v>
      </c>
      <c r="D77">
        <v>2805239</v>
      </c>
      <c r="E77" t="s">
        <v>245</v>
      </c>
      <c r="F77" t="s">
        <v>451</v>
      </c>
      <c r="G77" t="s">
        <v>148</v>
      </c>
      <c r="H77">
        <v>2504682</v>
      </c>
      <c r="I77">
        <v>12</v>
      </c>
      <c r="J77">
        <v>300561.84000000003</v>
      </c>
      <c r="K77">
        <v>0</v>
      </c>
      <c r="L77" t="s">
        <v>1</v>
      </c>
      <c r="M77" t="s">
        <v>32</v>
      </c>
    </row>
    <row r="78" spans="1:13" x14ac:dyDescent="0.25">
      <c r="A78" t="s">
        <v>243</v>
      </c>
      <c r="B78" t="s">
        <v>452</v>
      </c>
      <c r="C78" s="4">
        <v>43976</v>
      </c>
      <c r="D78">
        <v>200680</v>
      </c>
      <c r="E78" t="s">
        <v>245</v>
      </c>
      <c r="F78" t="s">
        <v>453</v>
      </c>
      <c r="G78" t="s">
        <v>148</v>
      </c>
      <c r="H78">
        <v>179179</v>
      </c>
      <c r="I78">
        <v>12</v>
      </c>
      <c r="J78">
        <v>21501.48</v>
      </c>
      <c r="K78">
        <v>0</v>
      </c>
      <c r="L78" t="s">
        <v>1</v>
      </c>
      <c r="M78" t="s">
        <v>32</v>
      </c>
    </row>
    <row r="79" spans="1:13" x14ac:dyDescent="0.25">
      <c r="A79" t="s">
        <v>243</v>
      </c>
      <c r="B79" t="s">
        <v>160</v>
      </c>
      <c r="C79" s="4">
        <v>43976</v>
      </c>
      <c r="D79">
        <v>52143</v>
      </c>
      <c r="E79" t="s">
        <v>245</v>
      </c>
      <c r="F79" t="s">
        <v>454</v>
      </c>
      <c r="G79" t="s">
        <v>148</v>
      </c>
      <c r="H79">
        <v>44191</v>
      </c>
      <c r="I79">
        <v>18</v>
      </c>
      <c r="J79">
        <v>7954.38</v>
      </c>
      <c r="K79">
        <v>0</v>
      </c>
      <c r="L79" t="s">
        <v>1</v>
      </c>
      <c r="M79" t="s">
        <v>32</v>
      </c>
    </row>
    <row r="80" spans="1:13" x14ac:dyDescent="0.25">
      <c r="A80" t="s">
        <v>243</v>
      </c>
      <c r="B80" t="s">
        <v>455</v>
      </c>
      <c r="C80" s="4">
        <v>43976</v>
      </c>
      <c r="D80">
        <v>162622</v>
      </c>
      <c r="E80" t="s">
        <v>245</v>
      </c>
      <c r="F80" t="s">
        <v>456</v>
      </c>
      <c r="G80" t="s">
        <v>148</v>
      </c>
      <c r="H80">
        <v>137816</v>
      </c>
      <c r="I80">
        <v>18</v>
      </c>
      <c r="J80">
        <v>24806.880000000001</v>
      </c>
      <c r="K80">
        <v>0</v>
      </c>
      <c r="L80" t="s">
        <v>1</v>
      </c>
      <c r="M80" t="s">
        <v>32</v>
      </c>
    </row>
    <row r="81" spans="1:13" x14ac:dyDescent="0.25">
      <c r="A81" t="s">
        <v>270</v>
      </c>
      <c r="B81" t="s">
        <v>423</v>
      </c>
      <c r="C81" s="4">
        <v>43941</v>
      </c>
      <c r="D81">
        <v>2054622</v>
      </c>
      <c r="E81" t="s">
        <v>267</v>
      </c>
      <c r="F81" t="s">
        <v>400</v>
      </c>
      <c r="G81" t="s">
        <v>401</v>
      </c>
      <c r="H81">
        <v>2054622</v>
      </c>
      <c r="I81">
        <v>0</v>
      </c>
      <c r="J81">
        <v>0</v>
      </c>
      <c r="K81">
        <v>0</v>
      </c>
      <c r="L81" t="s">
        <v>1</v>
      </c>
      <c r="M81" t="s">
        <v>32</v>
      </c>
    </row>
    <row r="82" spans="1:13" x14ac:dyDescent="0.25">
      <c r="A82" t="s">
        <v>243</v>
      </c>
      <c r="B82" t="s">
        <v>424</v>
      </c>
      <c r="C82" s="4">
        <v>43948</v>
      </c>
      <c r="D82">
        <v>452995</v>
      </c>
      <c r="E82" t="s">
        <v>267</v>
      </c>
      <c r="F82" t="s">
        <v>469</v>
      </c>
      <c r="G82" t="s">
        <v>470</v>
      </c>
      <c r="H82">
        <v>404460</v>
      </c>
      <c r="I82">
        <v>12</v>
      </c>
      <c r="J82">
        <v>48535.199999999997</v>
      </c>
      <c r="K82">
        <v>0</v>
      </c>
      <c r="L82" t="s">
        <v>1</v>
      </c>
      <c r="M82" t="s">
        <v>37</v>
      </c>
    </row>
    <row r="83" spans="1:13" x14ac:dyDescent="0.25">
      <c r="A83" t="s">
        <v>243</v>
      </c>
      <c r="B83" t="s">
        <v>466</v>
      </c>
      <c r="C83" s="4">
        <v>43978</v>
      </c>
      <c r="D83">
        <v>3060394</v>
      </c>
      <c r="E83" t="s">
        <v>245</v>
      </c>
      <c r="F83" t="s">
        <v>473</v>
      </c>
      <c r="G83" t="s">
        <v>474</v>
      </c>
      <c r="H83">
        <v>2593555</v>
      </c>
      <c r="I83">
        <v>18</v>
      </c>
      <c r="J83">
        <v>466839.9</v>
      </c>
      <c r="K83">
        <v>0</v>
      </c>
      <c r="L83" t="s">
        <v>1</v>
      </c>
      <c r="M83" t="s">
        <v>37</v>
      </c>
    </row>
    <row r="84" spans="1:13" x14ac:dyDescent="0.25">
      <c r="A84" t="s">
        <v>243</v>
      </c>
      <c r="B84" t="s">
        <v>133</v>
      </c>
      <c r="C84" s="4">
        <v>43983</v>
      </c>
      <c r="D84">
        <v>1703215</v>
      </c>
      <c r="E84" t="s">
        <v>245</v>
      </c>
      <c r="F84" t="s">
        <v>475</v>
      </c>
      <c r="G84" t="s">
        <v>476</v>
      </c>
      <c r="H84">
        <v>1520732</v>
      </c>
      <c r="I84">
        <v>12</v>
      </c>
      <c r="J84">
        <v>182487.84</v>
      </c>
      <c r="K84">
        <v>0</v>
      </c>
      <c r="L84" t="s">
        <v>1</v>
      </c>
      <c r="M84" t="s">
        <v>37</v>
      </c>
    </row>
    <row r="85" spans="1:13" x14ac:dyDescent="0.25">
      <c r="A85" t="s">
        <v>243</v>
      </c>
      <c r="B85" t="s">
        <v>457</v>
      </c>
      <c r="C85" s="4">
        <v>43983</v>
      </c>
      <c r="D85">
        <v>1890656</v>
      </c>
      <c r="E85" t="s">
        <v>245</v>
      </c>
      <c r="F85" t="s">
        <v>477</v>
      </c>
      <c r="G85" t="s">
        <v>476</v>
      </c>
      <c r="H85">
        <v>1688092</v>
      </c>
      <c r="I85">
        <v>12</v>
      </c>
      <c r="J85">
        <v>202571.04</v>
      </c>
      <c r="K85">
        <v>0</v>
      </c>
      <c r="L85" t="s">
        <v>1</v>
      </c>
      <c r="M85" t="s">
        <v>37</v>
      </c>
    </row>
    <row r="86" spans="1:13" x14ac:dyDescent="0.25">
      <c r="A86" t="s">
        <v>243</v>
      </c>
      <c r="B86" t="s">
        <v>468</v>
      </c>
      <c r="C86" s="4">
        <v>43987</v>
      </c>
      <c r="D86">
        <v>1169072</v>
      </c>
      <c r="E86" t="s">
        <v>245</v>
      </c>
      <c r="F86" t="s">
        <v>480</v>
      </c>
      <c r="G86" t="s">
        <v>481</v>
      </c>
      <c r="H86">
        <v>990742</v>
      </c>
      <c r="I86">
        <v>18</v>
      </c>
      <c r="J86">
        <v>178333.56</v>
      </c>
      <c r="K86">
        <v>0</v>
      </c>
      <c r="L86" t="s">
        <v>1</v>
      </c>
      <c r="M86" t="s">
        <v>37</v>
      </c>
    </row>
    <row r="87" spans="1:13" x14ac:dyDescent="0.25">
      <c r="A87" t="s">
        <v>243</v>
      </c>
      <c r="B87" t="s">
        <v>458</v>
      </c>
      <c r="C87" s="4">
        <v>43987</v>
      </c>
      <c r="D87">
        <v>418197</v>
      </c>
      <c r="E87" t="s">
        <v>245</v>
      </c>
      <c r="F87" t="s">
        <v>482</v>
      </c>
      <c r="G87" t="s">
        <v>481</v>
      </c>
      <c r="H87">
        <v>373391</v>
      </c>
      <c r="I87">
        <v>12</v>
      </c>
      <c r="J87">
        <v>44806.92</v>
      </c>
      <c r="K87">
        <v>0</v>
      </c>
      <c r="L87" t="s">
        <v>1</v>
      </c>
      <c r="M87" t="s">
        <v>37</v>
      </c>
    </row>
    <row r="88" spans="1:13" x14ac:dyDescent="0.25">
      <c r="A88" t="s">
        <v>243</v>
      </c>
      <c r="B88" t="s">
        <v>459</v>
      </c>
      <c r="C88" s="4">
        <v>43991</v>
      </c>
      <c r="D88">
        <v>3053063</v>
      </c>
      <c r="E88" t="s">
        <v>245</v>
      </c>
      <c r="F88" t="s">
        <v>483</v>
      </c>
      <c r="G88" t="s">
        <v>484</v>
      </c>
      <c r="H88">
        <v>2587344</v>
      </c>
      <c r="I88">
        <v>18</v>
      </c>
      <c r="J88">
        <v>465721.92</v>
      </c>
      <c r="K88">
        <v>0</v>
      </c>
      <c r="L88" t="s">
        <v>1</v>
      </c>
      <c r="M88" t="s">
        <v>37</v>
      </c>
    </row>
    <row r="89" spans="1:13" x14ac:dyDescent="0.25">
      <c r="A89" t="s">
        <v>243</v>
      </c>
      <c r="B89" t="s">
        <v>460</v>
      </c>
      <c r="C89" s="4">
        <v>43993</v>
      </c>
      <c r="D89">
        <v>397321</v>
      </c>
      <c r="E89" t="s">
        <v>245</v>
      </c>
      <c r="F89" t="s">
        <v>485</v>
      </c>
      <c r="G89" t="s">
        <v>153</v>
      </c>
      <c r="H89">
        <v>354751</v>
      </c>
      <c r="I89">
        <v>12</v>
      </c>
      <c r="J89">
        <v>42570.12</v>
      </c>
      <c r="K89">
        <v>0</v>
      </c>
      <c r="L89" t="s">
        <v>1</v>
      </c>
      <c r="M89" t="s">
        <v>37</v>
      </c>
    </row>
    <row r="90" spans="1:13" x14ac:dyDescent="0.25">
      <c r="A90" t="s">
        <v>243</v>
      </c>
      <c r="B90" t="s">
        <v>461</v>
      </c>
      <c r="C90" s="4">
        <v>43993</v>
      </c>
      <c r="D90">
        <v>1649869</v>
      </c>
      <c r="E90" t="s">
        <v>245</v>
      </c>
      <c r="F90" t="s">
        <v>486</v>
      </c>
      <c r="G90" t="s">
        <v>153</v>
      </c>
      <c r="H90">
        <v>1473098</v>
      </c>
      <c r="I90">
        <v>12</v>
      </c>
      <c r="J90">
        <v>176771.76</v>
      </c>
      <c r="K90">
        <v>0</v>
      </c>
      <c r="L90" t="s">
        <v>1</v>
      </c>
      <c r="M90" t="s">
        <v>37</v>
      </c>
    </row>
    <row r="91" spans="1:13" x14ac:dyDescent="0.25">
      <c r="A91" t="s">
        <v>243</v>
      </c>
      <c r="B91" t="s">
        <v>462</v>
      </c>
      <c r="C91" s="4">
        <v>43993</v>
      </c>
      <c r="D91">
        <v>3234823</v>
      </c>
      <c r="E91" t="s">
        <v>245</v>
      </c>
      <c r="F91" t="s">
        <v>487</v>
      </c>
      <c r="G91" t="s">
        <v>153</v>
      </c>
      <c r="H91">
        <v>2888247</v>
      </c>
      <c r="I91">
        <v>12</v>
      </c>
      <c r="J91">
        <v>346589.64</v>
      </c>
      <c r="K91">
        <v>0</v>
      </c>
      <c r="L91" t="s">
        <v>1</v>
      </c>
      <c r="M91" t="s">
        <v>37</v>
      </c>
    </row>
    <row r="92" spans="1:13" x14ac:dyDescent="0.25">
      <c r="A92" t="s">
        <v>243</v>
      </c>
      <c r="B92" t="s">
        <v>463</v>
      </c>
      <c r="C92" s="4">
        <v>43993</v>
      </c>
      <c r="D92">
        <v>733587</v>
      </c>
      <c r="E92" t="s">
        <v>245</v>
      </c>
      <c r="F92" t="s">
        <v>488</v>
      </c>
      <c r="G92" t="s">
        <v>153</v>
      </c>
      <c r="H92">
        <v>654989</v>
      </c>
      <c r="I92">
        <v>12</v>
      </c>
      <c r="J92">
        <v>78598.679999999993</v>
      </c>
      <c r="K92">
        <v>0</v>
      </c>
      <c r="L92" t="s">
        <v>1</v>
      </c>
      <c r="M92" t="s">
        <v>37</v>
      </c>
    </row>
    <row r="93" spans="1:13" x14ac:dyDescent="0.25">
      <c r="A93" t="s">
        <v>243</v>
      </c>
      <c r="B93" t="s">
        <v>464</v>
      </c>
      <c r="C93" s="4">
        <v>43993</v>
      </c>
      <c r="D93">
        <v>721172</v>
      </c>
      <c r="E93" t="s">
        <v>267</v>
      </c>
      <c r="F93" t="s">
        <v>489</v>
      </c>
      <c r="G93" t="s">
        <v>490</v>
      </c>
      <c r="H93">
        <v>643905</v>
      </c>
      <c r="I93">
        <v>12</v>
      </c>
      <c r="J93">
        <v>77268.600000000006</v>
      </c>
      <c r="K93">
        <v>0</v>
      </c>
      <c r="L93" t="s">
        <v>1</v>
      </c>
      <c r="M93" t="s">
        <v>37</v>
      </c>
    </row>
    <row r="94" spans="1:13" x14ac:dyDescent="0.25">
      <c r="A94" t="s">
        <v>243</v>
      </c>
      <c r="B94" t="s">
        <v>465</v>
      </c>
      <c r="C94" s="4">
        <v>43998</v>
      </c>
      <c r="D94">
        <v>1629754</v>
      </c>
      <c r="E94" t="s">
        <v>245</v>
      </c>
      <c r="F94" t="s">
        <v>491</v>
      </c>
      <c r="G94" t="s">
        <v>490</v>
      </c>
      <c r="H94">
        <v>1455138</v>
      </c>
      <c r="I94">
        <v>12</v>
      </c>
      <c r="J94">
        <v>174616.56</v>
      </c>
      <c r="K94">
        <v>0</v>
      </c>
      <c r="L94" t="s">
        <v>1</v>
      </c>
      <c r="M94" t="s">
        <v>37</v>
      </c>
    </row>
    <row r="95" spans="1:13" x14ac:dyDescent="0.25">
      <c r="A95" t="s">
        <v>243</v>
      </c>
      <c r="B95" t="s">
        <v>161</v>
      </c>
      <c r="C95" s="4">
        <v>43998</v>
      </c>
      <c r="D95">
        <v>171793</v>
      </c>
      <c r="E95" t="s">
        <v>267</v>
      </c>
      <c r="F95" t="s">
        <v>492</v>
      </c>
      <c r="G95" t="s">
        <v>490</v>
      </c>
      <c r="H95">
        <v>153387</v>
      </c>
      <c r="I95">
        <v>12</v>
      </c>
      <c r="J95">
        <v>18406.439999999999</v>
      </c>
      <c r="K95">
        <v>0</v>
      </c>
      <c r="L95" t="s">
        <v>1</v>
      </c>
      <c r="M95" t="s">
        <v>37</v>
      </c>
    </row>
    <row r="96" spans="1:13" x14ac:dyDescent="0.25">
      <c r="A96" t="s">
        <v>243</v>
      </c>
      <c r="B96" t="s">
        <v>493</v>
      </c>
      <c r="C96" s="4">
        <v>43999</v>
      </c>
      <c r="D96">
        <v>1599989</v>
      </c>
      <c r="E96" t="s">
        <v>245</v>
      </c>
      <c r="F96" t="s">
        <v>494</v>
      </c>
      <c r="G96" t="s">
        <v>495</v>
      </c>
      <c r="H96">
        <v>1428565</v>
      </c>
      <c r="I96">
        <v>12</v>
      </c>
      <c r="J96">
        <v>171427.8</v>
      </c>
      <c r="K96">
        <v>0</v>
      </c>
      <c r="L96" t="s">
        <v>1</v>
      </c>
      <c r="M96" t="s">
        <v>37</v>
      </c>
    </row>
    <row r="97" spans="1:13" x14ac:dyDescent="0.25">
      <c r="A97" t="s">
        <v>243</v>
      </c>
      <c r="B97" t="s">
        <v>496</v>
      </c>
      <c r="C97" s="4">
        <v>43999</v>
      </c>
      <c r="D97">
        <v>864747</v>
      </c>
      <c r="E97" t="s">
        <v>245</v>
      </c>
      <c r="F97" t="s">
        <v>497</v>
      </c>
      <c r="G97" t="s">
        <v>495</v>
      </c>
      <c r="H97">
        <v>732842</v>
      </c>
      <c r="I97">
        <v>18</v>
      </c>
      <c r="J97">
        <v>131911.56</v>
      </c>
      <c r="K97">
        <v>0</v>
      </c>
      <c r="L97" t="s">
        <v>1</v>
      </c>
      <c r="M97" t="s">
        <v>37</v>
      </c>
    </row>
    <row r="98" spans="1:13" x14ac:dyDescent="0.25">
      <c r="A98" t="s">
        <v>243</v>
      </c>
      <c r="B98" t="s">
        <v>498</v>
      </c>
      <c r="C98" s="4">
        <v>44000</v>
      </c>
      <c r="D98">
        <v>6594628</v>
      </c>
      <c r="E98" t="s">
        <v>434</v>
      </c>
      <c r="F98" t="s">
        <v>499</v>
      </c>
      <c r="G98" t="s">
        <v>500</v>
      </c>
      <c r="H98">
        <v>5588668</v>
      </c>
      <c r="I98">
        <v>18</v>
      </c>
      <c r="J98">
        <v>1005960.24</v>
      </c>
      <c r="K98">
        <v>0</v>
      </c>
      <c r="L98" t="s">
        <v>1</v>
      </c>
      <c r="M98" t="s">
        <v>37</v>
      </c>
    </row>
    <row r="99" spans="1:13" x14ac:dyDescent="0.25">
      <c r="A99" t="s">
        <v>243</v>
      </c>
      <c r="B99" t="s">
        <v>501</v>
      </c>
      <c r="C99" s="4">
        <v>44000</v>
      </c>
      <c r="D99">
        <v>6594628</v>
      </c>
      <c r="E99" t="s">
        <v>434</v>
      </c>
      <c r="F99" t="s">
        <v>502</v>
      </c>
      <c r="G99" t="s">
        <v>500</v>
      </c>
      <c r="H99">
        <v>5588668</v>
      </c>
      <c r="I99">
        <v>18</v>
      </c>
      <c r="J99">
        <v>1005960.24</v>
      </c>
      <c r="K99">
        <v>0</v>
      </c>
      <c r="L99" t="s">
        <v>1</v>
      </c>
      <c r="M99" t="s">
        <v>37</v>
      </c>
    </row>
    <row r="100" spans="1:13" x14ac:dyDescent="0.25">
      <c r="A100" t="s">
        <v>243</v>
      </c>
      <c r="B100" t="s">
        <v>156</v>
      </c>
      <c r="C100" s="4">
        <v>44002</v>
      </c>
      <c r="D100">
        <v>864983</v>
      </c>
      <c r="E100" t="s">
        <v>245</v>
      </c>
      <c r="F100" t="s">
        <v>503</v>
      </c>
      <c r="G100" t="s">
        <v>504</v>
      </c>
      <c r="H100">
        <v>772307</v>
      </c>
      <c r="I100">
        <v>12</v>
      </c>
      <c r="J100">
        <v>92676.84</v>
      </c>
      <c r="K100">
        <v>0</v>
      </c>
      <c r="L100" t="s">
        <v>1</v>
      </c>
      <c r="M100" t="s">
        <v>37</v>
      </c>
    </row>
    <row r="101" spans="1:13" x14ac:dyDescent="0.25">
      <c r="A101" t="s">
        <v>243</v>
      </c>
      <c r="B101" t="s">
        <v>158</v>
      </c>
      <c r="C101" s="4">
        <v>44002</v>
      </c>
      <c r="D101">
        <v>1077516</v>
      </c>
      <c r="E101" t="s">
        <v>245</v>
      </c>
      <c r="F101" t="s">
        <v>505</v>
      </c>
      <c r="G101" t="s">
        <v>504</v>
      </c>
      <c r="H101">
        <v>962068</v>
      </c>
      <c r="I101">
        <v>12</v>
      </c>
      <c r="J101">
        <v>115448.16</v>
      </c>
      <c r="K101">
        <v>0</v>
      </c>
      <c r="L101" t="s">
        <v>1</v>
      </c>
      <c r="M101" t="s">
        <v>37</v>
      </c>
    </row>
    <row r="102" spans="1:13" x14ac:dyDescent="0.25">
      <c r="A102" t="s">
        <v>243</v>
      </c>
      <c r="B102" t="s">
        <v>159</v>
      </c>
      <c r="C102" s="4">
        <v>44002</v>
      </c>
      <c r="D102">
        <v>3367968</v>
      </c>
      <c r="E102" t="s">
        <v>245</v>
      </c>
      <c r="F102" t="s">
        <v>506</v>
      </c>
      <c r="G102" t="s">
        <v>504</v>
      </c>
      <c r="H102">
        <v>3007119</v>
      </c>
      <c r="I102">
        <v>12</v>
      </c>
      <c r="J102">
        <v>360854.28</v>
      </c>
      <c r="K102">
        <v>0</v>
      </c>
      <c r="L102" t="s">
        <v>1</v>
      </c>
      <c r="M102" t="s">
        <v>37</v>
      </c>
    </row>
    <row r="103" spans="1:13" x14ac:dyDescent="0.25">
      <c r="A103" t="s">
        <v>243</v>
      </c>
      <c r="B103" t="s">
        <v>157</v>
      </c>
      <c r="C103" s="4">
        <v>44002</v>
      </c>
      <c r="D103">
        <v>1307078</v>
      </c>
      <c r="E103" t="s">
        <v>245</v>
      </c>
      <c r="F103" t="s">
        <v>507</v>
      </c>
      <c r="G103" t="s">
        <v>504</v>
      </c>
      <c r="H103">
        <v>1167036</v>
      </c>
      <c r="I103">
        <v>12</v>
      </c>
      <c r="J103">
        <v>140044.32</v>
      </c>
      <c r="K103">
        <v>0</v>
      </c>
      <c r="L103" t="s">
        <v>1</v>
      </c>
      <c r="M103" t="s">
        <v>37</v>
      </c>
    </row>
    <row r="104" spans="1:13" x14ac:dyDescent="0.25">
      <c r="A104" t="s">
        <v>243</v>
      </c>
      <c r="B104" t="s">
        <v>508</v>
      </c>
      <c r="C104" s="4">
        <v>44005</v>
      </c>
      <c r="D104">
        <v>405081</v>
      </c>
      <c r="E104" t="s">
        <v>267</v>
      </c>
      <c r="F104" t="s">
        <v>509</v>
      </c>
      <c r="G104" t="s">
        <v>504</v>
      </c>
      <c r="H104">
        <v>361680</v>
      </c>
      <c r="I104">
        <v>12</v>
      </c>
      <c r="J104">
        <v>43401.599999999999</v>
      </c>
      <c r="K104">
        <v>0</v>
      </c>
      <c r="L104" t="s">
        <v>1</v>
      </c>
      <c r="M104" t="s">
        <v>37</v>
      </c>
    </row>
    <row r="105" spans="1:13" x14ac:dyDescent="0.25">
      <c r="A105" t="s">
        <v>243</v>
      </c>
      <c r="B105" t="s">
        <v>517</v>
      </c>
      <c r="C105" s="4">
        <v>44013</v>
      </c>
      <c r="D105">
        <v>5247312</v>
      </c>
      <c r="E105" t="s">
        <v>245</v>
      </c>
      <c r="F105" t="s">
        <v>519</v>
      </c>
      <c r="G105" t="s">
        <v>520</v>
      </c>
      <c r="H105">
        <v>4685100</v>
      </c>
      <c r="I105">
        <v>12</v>
      </c>
      <c r="J105">
        <v>562212</v>
      </c>
      <c r="K105">
        <v>0</v>
      </c>
      <c r="L105" t="s">
        <v>1</v>
      </c>
      <c r="M105" t="s">
        <v>42</v>
      </c>
    </row>
    <row r="106" spans="1:13" x14ac:dyDescent="0.25">
      <c r="A106" t="s">
        <v>243</v>
      </c>
      <c r="B106" t="s">
        <v>521</v>
      </c>
      <c r="C106" s="4">
        <v>44013</v>
      </c>
      <c r="D106">
        <v>2286453</v>
      </c>
      <c r="E106" t="s">
        <v>245</v>
      </c>
      <c r="F106" t="s">
        <v>522</v>
      </c>
      <c r="G106" t="s">
        <v>520</v>
      </c>
      <c r="H106">
        <v>2041476</v>
      </c>
      <c r="I106">
        <v>12</v>
      </c>
      <c r="J106">
        <v>244977.12</v>
      </c>
      <c r="K106">
        <v>0</v>
      </c>
      <c r="L106" t="s">
        <v>1</v>
      </c>
      <c r="M106" t="s">
        <v>42</v>
      </c>
    </row>
    <row r="107" spans="1:13" x14ac:dyDescent="0.25">
      <c r="A107" t="s">
        <v>243</v>
      </c>
      <c r="B107" t="s">
        <v>523</v>
      </c>
      <c r="C107" s="4">
        <v>44014</v>
      </c>
      <c r="D107">
        <v>4532338</v>
      </c>
      <c r="E107" t="s">
        <v>245</v>
      </c>
      <c r="F107" t="s">
        <v>525</v>
      </c>
      <c r="G107" t="s">
        <v>524</v>
      </c>
      <c r="H107">
        <v>4046730</v>
      </c>
      <c r="I107">
        <v>12</v>
      </c>
      <c r="J107">
        <v>485607.6</v>
      </c>
      <c r="K107">
        <v>0</v>
      </c>
      <c r="L107" t="s">
        <v>1</v>
      </c>
      <c r="M107" t="s">
        <v>42</v>
      </c>
    </row>
    <row r="108" spans="1:13" x14ac:dyDescent="0.25">
      <c r="A108" t="s">
        <v>243</v>
      </c>
      <c r="B108" t="s">
        <v>511</v>
      </c>
      <c r="C108" s="4">
        <v>44016</v>
      </c>
      <c r="D108">
        <v>1340974</v>
      </c>
      <c r="E108" t="s">
        <v>245</v>
      </c>
      <c r="F108" t="s">
        <v>526</v>
      </c>
      <c r="G108" t="s">
        <v>527</v>
      </c>
      <c r="H108">
        <v>1197298</v>
      </c>
      <c r="I108">
        <v>12</v>
      </c>
      <c r="J108">
        <v>143675.76</v>
      </c>
      <c r="K108">
        <v>0</v>
      </c>
      <c r="L108" t="s">
        <v>1</v>
      </c>
      <c r="M108" t="s">
        <v>42</v>
      </c>
    </row>
    <row r="109" spans="1:13" x14ac:dyDescent="0.25">
      <c r="A109" t="s">
        <v>243</v>
      </c>
      <c r="B109" t="s">
        <v>512</v>
      </c>
      <c r="C109" s="4">
        <v>44016</v>
      </c>
      <c r="D109">
        <v>333819</v>
      </c>
      <c r="E109" t="s">
        <v>267</v>
      </c>
      <c r="F109" t="s">
        <v>528</v>
      </c>
      <c r="G109" t="s">
        <v>529</v>
      </c>
      <c r="H109">
        <v>298053</v>
      </c>
      <c r="I109">
        <v>12</v>
      </c>
      <c r="J109">
        <v>35766.36</v>
      </c>
      <c r="K109">
        <v>0</v>
      </c>
      <c r="L109" t="s">
        <v>1</v>
      </c>
      <c r="M109" t="s">
        <v>42</v>
      </c>
    </row>
    <row r="110" spans="1:13" x14ac:dyDescent="0.25">
      <c r="A110" t="s">
        <v>243</v>
      </c>
      <c r="B110" t="s">
        <v>513</v>
      </c>
      <c r="C110" s="4">
        <v>44018</v>
      </c>
      <c r="D110">
        <v>381625</v>
      </c>
      <c r="E110" t="s">
        <v>245</v>
      </c>
      <c r="F110" t="s">
        <v>530</v>
      </c>
      <c r="G110" t="s">
        <v>163</v>
      </c>
      <c r="H110">
        <v>340737</v>
      </c>
      <c r="I110">
        <v>12</v>
      </c>
      <c r="J110">
        <v>40888.44</v>
      </c>
      <c r="K110">
        <v>0</v>
      </c>
      <c r="L110" t="s">
        <v>1</v>
      </c>
      <c r="M110" t="s">
        <v>42</v>
      </c>
    </row>
    <row r="111" spans="1:13" x14ac:dyDescent="0.25">
      <c r="A111" t="s">
        <v>243</v>
      </c>
      <c r="B111" t="s">
        <v>514</v>
      </c>
      <c r="C111" s="4">
        <v>44018</v>
      </c>
      <c r="D111">
        <v>335326</v>
      </c>
      <c r="E111" t="s">
        <v>245</v>
      </c>
      <c r="F111" t="s">
        <v>531</v>
      </c>
      <c r="G111" t="s">
        <v>163</v>
      </c>
      <c r="H111">
        <v>299398</v>
      </c>
      <c r="I111">
        <v>12</v>
      </c>
      <c r="J111">
        <v>35927.760000000002</v>
      </c>
      <c r="K111">
        <v>0</v>
      </c>
      <c r="L111" t="s">
        <v>1</v>
      </c>
      <c r="M111" t="s">
        <v>42</v>
      </c>
    </row>
    <row r="112" spans="1:13" x14ac:dyDescent="0.25">
      <c r="A112" t="s">
        <v>243</v>
      </c>
      <c r="B112" t="s">
        <v>515</v>
      </c>
      <c r="C112" s="4">
        <v>44018</v>
      </c>
      <c r="D112">
        <v>1862812</v>
      </c>
      <c r="E112" t="s">
        <v>245</v>
      </c>
      <c r="F112" t="s">
        <v>532</v>
      </c>
      <c r="G112" t="s">
        <v>163</v>
      </c>
      <c r="H112">
        <v>1663225</v>
      </c>
      <c r="I112">
        <v>12</v>
      </c>
      <c r="J112">
        <v>199587</v>
      </c>
      <c r="K112">
        <v>0</v>
      </c>
      <c r="L112" t="s">
        <v>1</v>
      </c>
      <c r="M112" t="s">
        <v>42</v>
      </c>
    </row>
    <row r="113" spans="1:13" x14ac:dyDescent="0.25">
      <c r="A113" t="s">
        <v>243</v>
      </c>
      <c r="B113" t="s">
        <v>516</v>
      </c>
      <c r="C113" s="4">
        <v>44018</v>
      </c>
      <c r="D113">
        <v>203756</v>
      </c>
      <c r="E113" t="s">
        <v>245</v>
      </c>
      <c r="F113" t="s">
        <v>533</v>
      </c>
      <c r="G113" t="s">
        <v>163</v>
      </c>
      <c r="H113">
        <v>181925</v>
      </c>
      <c r="I113">
        <v>12</v>
      </c>
      <c r="J113">
        <v>21831</v>
      </c>
      <c r="K113">
        <v>0</v>
      </c>
      <c r="L113" t="s">
        <v>1</v>
      </c>
      <c r="M113" t="s">
        <v>42</v>
      </c>
    </row>
    <row r="114" spans="1:13" x14ac:dyDescent="0.25">
      <c r="A114" t="s">
        <v>243</v>
      </c>
      <c r="B114" t="s">
        <v>534</v>
      </c>
      <c r="C114" s="4">
        <v>44020</v>
      </c>
      <c r="D114">
        <v>1558658</v>
      </c>
      <c r="E114" t="s">
        <v>245</v>
      </c>
      <c r="F114" t="s">
        <v>535</v>
      </c>
      <c r="G114" t="s">
        <v>163</v>
      </c>
      <c r="H114">
        <v>1320897</v>
      </c>
      <c r="I114">
        <v>18</v>
      </c>
      <c r="J114">
        <v>237761.46</v>
      </c>
      <c r="K114">
        <v>0</v>
      </c>
      <c r="L114" t="s">
        <v>1</v>
      </c>
      <c r="M114" t="s">
        <v>42</v>
      </c>
    </row>
    <row r="115" spans="1:13" x14ac:dyDescent="0.25">
      <c r="A115" t="s">
        <v>243</v>
      </c>
      <c r="B115" t="s">
        <v>536</v>
      </c>
      <c r="C115" s="4">
        <v>44020</v>
      </c>
      <c r="D115">
        <v>1204828</v>
      </c>
      <c r="E115" t="s">
        <v>245</v>
      </c>
      <c r="F115" t="s">
        <v>537</v>
      </c>
      <c r="G115" t="s">
        <v>163</v>
      </c>
      <c r="H115">
        <v>1075739</v>
      </c>
      <c r="I115">
        <v>12</v>
      </c>
      <c r="J115">
        <v>129088.68</v>
      </c>
      <c r="K115">
        <v>0</v>
      </c>
      <c r="L115" t="s">
        <v>1</v>
      </c>
      <c r="M115" t="s">
        <v>42</v>
      </c>
    </row>
    <row r="116" spans="1:13" x14ac:dyDescent="0.25">
      <c r="A116" t="s">
        <v>243</v>
      </c>
      <c r="B116" t="s">
        <v>538</v>
      </c>
      <c r="C116" s="4">
        <v>44020</v>
      </c>
      <c r="D116">
        <v>1099156</v>
      </c>
      <c r="E116" t="s">
        <v>245</v>
      </c>
      <c r="F116" t="s">
        <v>539</v>
      </c>
      <c r="G116" t="s">
        <v>540</v>
      </c>
      <c r="H116">
        <v>931488</v>
      </c>
      <c r="I116">
        <v>18</v>
      </c>
      <c r="J116">
        <v>167667.84</v>
      </c>
      <c r="K116">
        <v>0</v>
      </c>
      <c r="L116" t="s">
        <v>1</v>
      </c>
      <c r="M116" t="s">
        <v>42</v>
      </c>
    </row>
    <row r="117" spans="1:13" x14ac:dyDescent="0.25">
      <c r="A117" t="s">
        <v>243</v>
      </c>
      <c r="B117" t="s">
        <v>169</v>
      </c>
      <c r="C117" s="4">
        <v>44029</v>
      </c>
      <c r="D117">
        <v>3849754</v>
      </c>
      <c r="E117" t="s">
        <v>245</v>
      </c>
      <c r="F117" t="s">
        <v>541</v>
      </c>
      <c r="G117" t="s">
        <v>542</v>
      </c>
      <c r="H117">
        <v>3437280</v>
      </c>
      <c r="I117">
        <v>12</v>
      </c>
      <c r="J117">
        <v>412473.59999999998</v>
      </c>
      <c r="K117">
        <v>0</v>
      </c>
      <c r="L117" t="s">
        <v>1</v>
      </c>
      <c r="M117" t="s">
        <v>42</v>
      </c>
    </row>
    <row r="118" spans="1:13" x14ac:dyDescent="0.25">
      <c r="A118" t="s">
        <v>243</v>
      </c>
      <c r="B118" t="s">
        <v>543</v>
      </c>
      <c r="C118" s="4">
        <v>44033</v>
      </c>
      <c r="D118">
        <v>5399246</v>
      </c>
      <c r="E118" t="s">
        <v>245</v>
      </c>
      <c r="F118" t="s">
        <v>544</v>
      </c>
      <c r="G118" t="s">
        <v>545</v>
      </c>
      <c r="H118">
        <v>4820755</v>
      </c>
      <c r="I118">
        <v>12</v>
      </c>
      <c r="J118">
        <v>578490.6</v>
      </c>
      <c r="K118">
        <v>0</v>
      </c>
      <c r="L118" t="s">
        <v>1</v>
      </c>
      <c r="M118" t="s">
        <v>42</v>
      </c>
    </row>
    <row r="119" spans="1:13" x14ac:dyDescent="0.25">
      <c r="A119" t="s">
        <v>243</v>
      </c>
      <c r="B119" t="s">
        <v>546</v>
      </c>
      <c r="C119" s="4">
        <v>44034</v>
      </c>
      <c r="D119">
        <v>1126878</v>
      </c>
      <c r="E119" t="s">
        <v>267</v>
      </c>
      <c r="F119" t="s">
        <v>547</v>
      </c>
      <c r="G119" t="s">
        <v>548</v>
      </c>
      <c r="H119">
        <v>1006141</v>
      </c>
      <c r="I119">
        <v>12</v>
      </c>
      <c r="J119">
        <v>120736.92</v>
      </c>
      <c r="K119">
        <v>0</v>
      </c>
      <c r="L119" t="s">
        <v>1</v>
      </c>
      <c r="M119" t="s">
        <v>42</v>
      </c>
    </row>
    <row r="120" spans="1:13" x14ac:dyDescent="0.25">
      <c r="A120" t="s">
        <v>243</v>
      </c>
      <c r="B120" t="s">
        <v>549</v>
      </c>
      <c r="C120" s="4">
        <v>44035</v>
      </c>
      <c r="D120">
        <v>1204614</v>
      </c>
      <c r="E120" t="s">
        <v>245</v>
      </c>
      <c r="F120" t="s">
        <v>550</v>
      </c>
      <c r="G120" t="s">
        <v>551</v>
      </c>
      <c r="H120">
        <v>1075548</v>
      </c>
      <c r="I120">
        <v>12</v>
      </c>
      <c r="J120">
        <v>129065.76</v>
      </c>
      <c r="K120">
        <v>0</v>
      </c>
      <c r="L120" t="s">
        <v>1</v>
      </c>
      <c r="M120" t="s">
        <v>42</v>
      </c>
    </row>
    <row r="121" spans="1:13" x14ac:dyDescent="0.25">
      <c r="A121" t="s">
        <v>243</v>
      </c>
      <c r="B121" t="s">
        <v>552</v>
      </c>
      <c r="C121" s="4">
        <v>44035</v>
      </c>
      <c r="D121">
        <v>5279455</v>
      </c>
      <c r="E121" t="s">
        <v>245</v>
      </c>
      <c r="F121" t="s">
        <v>553</v>
      </c>
      <c r="G121" t="s">
        <v>551</v>
      </c>
      <c r="H121">
        <v>4713799</v>
      </c>
      <c r="I121">
        <v>12</v>
      </c>
      <c r="J121">
        <v>565655.88</v>
      </c>
      <c r="K121">
        <v>0</v>
      </c>
      <c r="L121" t="s">
        <v>1</v>
      </c>
      <c r="M121" t="s">
        <v>42</v>
      </c>
    </row>
    <row r="122" spans="1:13" x14ac:dyDescent="0.25">
      <c r="A122" t="s">
        <v>243</v>
      </c>
      <c r="B122" t="s">
        <v>554</v>
      </c>
      <c r="C122" s="4">
        <v>44035</v>
      </c>
      <c r="D122">
        <v>885718</v>
      </c>
      <c r="E122" t="s">
        <v>245</v>
      </c>
      <c r="F122" t="s">
        <v>555</v>
      </c>
      <c r="G122" t="s">
        <v>551</v>
      </c>
      <c r="H122">
        <v>790820</v>
      </c>
      <c r="I122">
        <v>12</v>
      </c>
      <c r="J122">
        <v>94898.4</v>
      </c>
      <c r="K122">
        <v>0</v>
      </c>
      <c r="L122" t="s">
        <v>1</v>
      </c>
      <c r="M122" t="s">
        <v>42</v>
      </c>
    </row>
    <row r="123" spans="1:13" x14ac:dyDescent="0.25">
      <c r="A123" t="s">
        <v>243</v>
      </c>
      <c r="B123" t="s">
        <v>556</v>
      </c>
      <c r="C123" s="4">
        <v>44039</v>
      </c>
      <c r="D123">
        <v>373726</v>
      </c>
      <c r="E123" t="s">
        <v>245</v>
      </c>
      <c r="F123" t="s">
        <v>557</v>
      </c>
      <c r="G123" t="s">
        <v>551</v>
      </c>
      <c r="H123">
        <v>333684</v>
      </c>
      <c r="I123">
        <v>12</v>
      </c>
      <c r="J123">
        <v>40042.080000000002</v>
      </c>
      <c r="K123">
        <v>0</v>
      </c>
      <c r="L123" t="s">
        <v>1</v>
      </c>
      <c r="M123" t="s">
        <v>42</v>
      </c>
    </row>
    <row r="124" spans="1:13" x14ac:dyDescent="0.25">
      <c r="A124" t="s">
        <v>243</v>
      </c>
      <c r="B124" t="s">
        <v>168</v>
      </c>
      <c r="C124" s="4">
        <v>44039</v>
      </c>
      <c r="D124">
        <v>8729674</v>
      </c>
      <c r="E124" t="s">
        <v>245</v>
      </c>
      <c r="F124" t="s">
        <v>558</v>
      </c>
      <c r="G124" t="s">
        <v>551</v>
      </c>
      <c r="H124">
        <v>7794352</v>
      </c>
      <c r="I124">
        <v>12</v>
      </c>
      <c r="J124">
        <v>935322.24</v>
      </c>
      <c r="K124">
        <v>0</v>
      </c>
      <c r="L124" t="s">
        <v>1</v>
      </c>
      <c r="M124" t="s">
        <v>42</v>
      </c>
    </row>
    <row r="125" spans="1:13" x14ac:dyDescent="0.25">
      <c r="A125" t="s">
        <v>270</v>
      </c>
      <c r="B125" t="s">
        <v>559</v>
      </c>
      <c r="C125" s="4">
        <v>44022</v>
      </c>
      <c r="D125">
        <v>146279</v>
      </c>
      <c r="E125" t="s">
        <v>245</v>
      </c>
      <c r="H125">
        <v>146279</v>
      </c>
      <c r="I125">
        <v>0</v>
      </c>
      <c r="J125">
        <v>0</v>
      </c>
      <c r="K125">
        <v>0</v>
      </c>
      <c r="L125" t="s">
        <v>1</v>
      </c>
      <c r="M125" t="s">
        <v>42</v>
      </c>
    </row>
    <row r="126" spans="1:13" x14ac:dyDescent="0.25">
      <c r="A126" t="s">
        <v>270</v>
      </c>
      <c r="B126" t="s">
        <v>560</v>
      </c>
      <c r="C126" s="4">
        <v>44029</v>
      </c>
      <c r="D126">
        <v>1210636</v>
      </c>
      <c r="E126" t="s">
        <v>274</v>
      </c>
      <c r="F126" t="s">
        <v>561</v>
      </c>
      <c r="G126" t="s">
        <v>545</v>
      </c>
      <c r="H126">
        <v>1210636</v>
      </c>
      <c r="I126">
        <v>0</v>
      </c>
      <c r="J126">
        <v>0</v>
      </c>
      <c r="K126">
        <v>0</v>
      </c>
      <c r="L126" t="s">
        <v>1</v>
      </c>
      <c r="M126" t="s">
        <v>42</v>
      </c>
    </row>
    <row r="127" spans="1:13" x14ac:dyDescent="0.25">
      <c r="A127" t="s">
        <v>243</v>
      </c>
      <c r="B127" t="s">
        <v>562</v>
      </c>
      <c r="C127" s="4">
        <v>44056</v>
      </c>
      <c r="D127">
        <v>704894.4</v>
      </c>
      <c r="E127" t="s">
        <v>245</v>
      </c>
      <c r="F127" t="s">
        <v>577</v>
      </c>
      <c r="G127" t="s">
        <v>578</v>
      </c>
      <c r="H127">
        <v>629370</v>
      </c>
      <c r="I127">
        <v>12</v>
      </c>
      <c r="J127">
        <v>75524.399999999994</v>
      </c>
      <c r="K127">
        <v>0</v>
      </c>
      <c r="L127" t="s">
        <v>1</v>
      </c>
      <c r="M127" t="s">
        <v>45</v>
      </c>
    </row>
    <row r="128" spans="1:13" x14ac:dyDescent="0.25">
      <c r="A128" t="s">
        <v>243</v>
      </c>
      <c r="B128" t="s">
        <v>563</v>
      </c>
      <c r="C128" s="4">
        <v>44057</v>
      </c>
      <c r="D128">
        <v>1252184.6399999999</v>
      </c>
      <c r="E128" t="s">
        <v>267</v>
      </c>
      <c r="F128" t="s">
        <v>579</v>
      </c>
      <c r="G128" t="s">
        <v>580</v>
      </c>
      <c r="H128">
        <v>1118022</v>
      </c>
      <c r="I128">
        <v>12</v>
      </c>
      <c r="J128">
        <v>134162.64000000001</v>
      </c>
      <c r="K128">
        <v>0</v>
      </c>
      <c r="L128" t="s">
        <v>1</v>
      </c>
      <c r="M128" t="s">
        <v>45</v>
      </c>
    </row>
    <row r="129" spans="1:13" x14ac:dyDescent="0.25">
      <c r="A129" t="s">
        <v>243</v>
      </c>
      <c r="B129" t="s">
        <v>564</v>
      </c>
      <c r="C129" s="4">
        <v>44062</v>
      </c>
      <c r="D129">
        <v>4083749.6</v>
      </c>
      <c r="E129" t="s">
        <v>245</v>
      </c>
      <c r="F129" t="s">
        <v>582</v>
      </c>
      <c r="G129" t="s">
        <v>581</v>
      </c>
      <c r="H129">
        <v>3646205</v>
      </c>
      <c r="I129">
        <v>12</v>
      </c>
      <c r="J129">
        <v>437544.6</v>
      </c>
      <c r="K129">
        <v>0</v>
      </c>
      <c r="L129" t="s">
        <v>1</v>
      </c>
      <c r="M129" t="s">
        <v>45</v>
      </c>
    </row>
    <row r="130" spans="1:13" x14ac:dyDescent="0.25">
      <c r="A130" t="s">
        <v>243</v>
      </c>
      <c r="B130" t="s">
        <v>566</v>
      </c>
      <c r="C130" s="4">
        <v>44062</v>
      </c>
      <c r="D130">
        <v>3276245.22</v>
      </c>
      <c r="E130" t="s">
        <v>245</v>
      </c>
      <c r="F130" t="s">
        <v>583</v>
      </c>
      <c r="G130" t="s">
        <v>173</v>
      </c>
      <c r="H130">
        <v>2776479</v>
      </c>
      <c r="I130">
        <v>18</v>
      </c>
      <c r="J130">
        <v>499766.22</v>
      </c>
      <c r="K130">
        <v>0</v>
      </c>
      <c r="L130" t="s">
        <v>1</v>
      </c>
      <c r="M130" t="s">
        <v>45</v>
      </c>
    </row>
    <row r="131" spans="1:13" x14ac:dyDescent="0.25">
      <c r="A131" t="s">
        <v>243</v>
      </c>
      <c r="B131" t="s">
        <v>584</v>
      </c>
      <c r="C131" s="4">
        <v>44014</v>
      </c>
      <c r="D131">
        <v>1285465.44</v>
      </c>
      <c r="E131" t="s">
        <v>245</v>
      </c>
      <c r="F131" t="s">
        <v>585</v>
      </c>
      <c r="G131" t="s">
        <v>586</v>
      </c>
      <c r="H131">
        <v>1147737</v>
      </c>
      <c r="I131">
        <v>12</v>
      </c>
      <c r="J131">
        <v>137728.44</v>
      </c>
      <c r="K131">
        <v>0</v>
      </c>
      <c r="L131" t="s">
        <v>1</v>
      </c>
      <c r="M131" t="s">
        <v>45</v>
      </c>
    </row>
    <row r="132" spans="1:13" x14ac:dyDescent="0.25">
      <c r="A132" t="s">
        <v>243</v>
      </c>
      <c r="B132" t="s">
        <v>170</v>
      </c>
      <c r="C132" s="4">
        <v>44014</v>
      </c>
      <c r="D132">
        <v>291547.2</v>
      </c>
      <c r="E132" t="s">
        <v>245</v>
      </c>
      <c r="F132" t="s">
        <v>587</v>
      </c>
      <c r="G132" t="s">
        <v>586</v>
      </c>
      <c r="H132">
        <v>260310</v>
      </c>
      <c r="I132">
        <v>12</v>
      </c>
      <c r="J132">
        <v>31237.200000000001</v>
      </c>
      <c r="K132">
        <v>0</v>
      </c>
      <c r="L132" t="s">
        <v>1</v>
      </c>
      <c r="M132" t="s">
        <v>45</v>
      </c>
    </row>
    <row r="133" spans="1:13" x14ac:dyDescent="0.25">
      <c r="A133" t="s">
        <v>243</v>
      </c>
      <c r="B133" t="s">
        <v>588</v>
      </c>
      <c r="C133" s="4">
        <v>44014</v>
      </c>
      <c r="D133">
        <v>115376.8</v>
      </c>
      <c r="E133" t="s">
        <v>245</v>
      </c>
      <c r="F133" t="s">
        <v>589</v>
      </c>
      <c r="G133" t="s">
        <v>586</v>
      </c>
      <c r="H133">
        <v>103015</v>
      </c>
      <c r="I133">
        <v>12</v>
      </c>
      <c r="J133">
        <v>12361.8</v>
      </c>
      <c r="K133">
        <v>0</v>
      </c>
      <c r="L133" t="s">
        <v>1</v>
      </c>
      <c r="M133" t="s">
        <v>45</v>
      </c>
    </row>
    <row r="134" spans="1:13" x14ac:dyDescent="0.25">
      <c r="A134" t="s">
        <v>243</v>
      </c>
      <c r="B134" t="s">
        <v>592</v>
      </c>
      <c r="C134" s="4">
        <v>44062</v>
      </c>
      <c r="D134">
        <v>718414.68</v>
      </c>
      <c r="E134" t="s">
        <v>245</v>
      </c>
      <c r="F134" t="s">
        <v>593</v>
      </c>
      <c r="G134" t="s">
        <v>173</v>
      </c>
      <c r="H134">
        <v>608826</v>
      </c>
      <c r="I134">
        <v>18</v>
      </c>
      <c r="J134">
        <v>109588.68</v>
      </c>
      <c r="K134">
        <v>0</v>
      </c>
      <c r="L134" t="s">
        <v>1</v>
      </c>
      <c r="M134" t="s">
        <v>45</v>
      </c>
    </row>
    <row r="135" spans="1:13" x14ac:dyDescent="0.25">
      <c r="A135" t="s">
        <v>243</v>
      </c>
      <c r="B135" t="s">
        <v>178</v>
      </c>
      <c r="C135" s="4">
        <v>44067</v>
      </c>
      <c r="D135">
        <v>3102673.28</v>
      </c>
      <c r="E135" t="s">
        <v>267</v>
      </c>
      <c r="F135" t="s">
        <v>594</v>
      </c>
      <c r="G135" t="s">
        <v>173</v>
      </c>
      <c r="H135">
        <v>2770244</v>
      </c>
      <c r="I135">
        <v>12</v>
      </c>
      <c r="J135">
        <v>332429.28000000003</v>
      </c>
      <c r="K135">
        <v>0</v>
      </c>
      <c r="L135" t="s">
        <v>1</v>
      </c>
      <c r="M135" t="s">
        <v>45</v>
      </c>
    </row>
    <row r="136" spans="1:13" x14ac:dyDescent="0.25">
      <c r="A136" t="s">
        <v>243</v>
      </c>
      <c r="B136" t="s">
        <v>595</v>
      </c>
      <c r="C136" s="4">
        <v>44068</v>
      </c>
      <c r="D136">
        <v>1745894.08</v>
      </c>
      <c r="E136" t="s">
        <v>245</v>
      </c>
      <c r="F136" t="s">
        <v>596</v>
      </c>
      <c r="G136" t="s">
        <v>597</v>
      </c>
      <c r="H136">
        <v>1558834</v>
      </c>
      <c r="I136">
        <v>12</v>
      </c>
      <c r="J136">
        <v>187060.08</v>
      </c>
      <c r="K136">
        <v>0</v>
      </c>
      <c r="L136" t="s">
        <v>1</v>
      </c>
      <c r="M136" t="s">
        <v>45</v>
      </c>
    </row>
    <row r="137" spans="1:13" x14ac:dyDescent="0.25">
      <c r="A137" t="s">
        <v>243</v>
      </c>
      <c r="B137" t="s">
        <v>598</v>
      </c>
      <c r="C137" s="4">
        <v>44068</v>
      </c>
      <c r="D137">
        <v>1249110.24</v>
      </c>
      <c r="E137" t="s">
        <v>245</v>
      </c>
      <c r="F137" t="s">
        <v>599</v>
      </c>
      <c r="G137" t="s">
        <v>597</v>
      </c>
      <c r="H137">
        <v>1115277</v>
      </c>
      <c r="I137">
        <v>12</v>
      </c>
      <c r="J137">
        <v>133833.24</v>
      </c>
      <c r="K137">
        <v>0</v>
      </c>
      <c r="L137" t="s">
        <v>1</v>
      </c>
      <c r="M137" t="s">
        <v>45</v>
      </c>
    </row>
    <row r="138" spans="1:13" x14ac:dyDescent="0.25">
      <c r="A138" t="s">
        <v>243</v>
      </c>
      <c r="B138" t="s">
        <v>510</v>
      </c>
      <c r="C138" s="4">
        <v>44014</v>
      </c>
      <c r="D138">
        <v>1904340.48</v>
      </c>
      <c r="E138" t="s">
        <v>267</v>
      </c>
      <c r="F138" t="s">
        <v>600</v>
      </c>
      <c r="G138" t="s">
        <v>578</v>
      </c>
      <c r="H138">
        <v>1700304</v>
      </c>
      <c r="I138">
        <v>12</v>
      </c>
      <c r="J138">
        <v>204036.48000000001</v>
      </c>
      <c r="K138">
        <v>0</v>
      </c>
      <c r="L138" t="s">
        <v>1</v>
      </c>
      <c r="M138" t="s">
        <v>45</v>
      </c>
    </row>
    <row r="139" spans="1:13" x14ac:dyDescent="0.25">
      <c r="A139" t="s">
        <v>243</v>
      </c>
      <c r="B139" t="s">
        <v>518</v>
      </c>
      <c r="C139" s="4">
        <v>44014</v>
      </c>
      <c r="D139">
        <v>6092811.2000000002</v>
      </c>
      <c r="E139" t="s">
        <v>245</v>
      </c>
      <c r="F139" t="s">
        <v>601</v>
      </c>
      <c r="G139" t="s">
        <v>586</v>
      </c>
      <c r="H139">
        <v>5440010</v>
      </c>
      <c r="I139">
        <v>12</v>
      </c>
      <c r="J139">
        <v>652801.19999999995</v>
      </c>
      <c r="K139">
        <v>0</v>
      </c>
      <c r="L139" t="s">
        <v>1</v>
      </c>
      <c r="M139" t="s">
        <v>45</v>
      </c>
    </row>
    <row r="140" spans="1:13" x14ac:dyDescent="0.25">
      <c r="A140" t="s">
        <v>243</v>
      </c>
      <c r="B140" t="s">
        <v>567</v>
      </c>
      <c r="C140" s="4">
        <v>44039</v>
      </c>
      <c r="D140">
        <v>343123.20000000001</v>
      </c>
      <c r="E140" t="s">
        <v>255</v>
      </c>
      <c r="F140" t="s">
        <v>602</v>
      </c>
      <c r="G140" t="s">
        <v>603</v>
      </c>
      <c r="H140">
        <v>306360</v>
      </c>
      <c r="I140">
        <v>12</v>
      </c>
      <c r="J140">
        <v>36763.199999999997</v>
      </c>
      <c r="K140">
        <v>0</v>
      </c>
      <c r="L140" t="s">
        <v>1</v>
      </c>
      <c r="M140" t="s">
        <v>45</v>
      </c>
    </row>
    <row r="141" spans="1:13" x14ac:dyDescent="0.25">
      <c r="A141" t="s">
        <v>243</v>
      </c>
      <c r="B141" t="s">
        <v>180</v>
      </c>
      <c r="C141" s="4">
        <v>44042</v>
      </c>
      <c r="D141">
        <v>4568043.2</v>
      </c>
      <c r="E141" t="s">
        <v>245</v>
      </c>
      <c r="F141" t="s">
        <v>604</v>
      </c>
      <c r="G141" t="s">
        <v>605</v>
      </c>
      <c r="H141">
        <v>4078610</v>
      </c>
      <c r="I141">
        <v>12</v>
      </c>
      <c r="J141">
        <v>489433.2</v>
      </c>
      <c r="K141">
        <v>0</v>
      </c>
      <c r="L141" t="s">
        <v>1</v>
      </c>
      <c r="M141" t="s">
        <v>45</v>
      </c>
    </row>
    <row r="142" spans="1:13" x14ac:dyDescent="0.25">
      <c r="A142" t="s">
        <v>243</v>
      </c>
      <c r="B142" t="s">
        <v>568</v>
      </c>
      <c r="C142" s="4">
        <v>44043</v>
      </c>
      <c r="D142">
        <v>4785606.5599999996</v>
      </c>
      <c r="E142" t="s">
        <v>245</v>
      </c>
      <c r="F142" t="s">
        <v>606</v>
      </c>
      <c r="G142" t="s">
        <v>46</v>
      </c>
      <c r="H142">
        <v>4272863</v>
      </c>
      <c r="I142">
        <v>12</v>
      </c>
      <c r="J142">
        <v>512743.56</v>
      </c>
      <c r="K142">
        <v>0</v>
      </c>
      <c r="L142" t="s">
        <v>1</v>
      </c>
      <c r="M142" t="s">
        <v>45</v>
      </c>
    </row>
    <row r="143" spans="1:13" x14ac:dyDescent="0.25">
      <c r="A143" t="s">
        <v>243</v>
      </c>
      <c r="B143" t="s">
        <v>569</v>
      </c>
      <c r="C143" s="4">
        <v>44043</v>
      </c>
      <c r="D143">
        <v>51936.639999999999</v>
      </c>
      <c r="E143" t="s">
        <v>245</v>
      </c>
      <c r="F143" t="s">
        <v>607</v>
      </c>
      <c r="G143" t="s">
        <v>46</v>
      </c>
      <c r="H143">
        <v>46372</v>
      </c>
      <c r="I143">
        <v>12</v>
      </c>
      <c r="J143">
        <v>5564.64</v>
      </c>
      <c r="K143">
        <v>0</v>
      </c>
      <c r="L143" t="s">
        <v>1</v>
      </c>
      <c r="M143" t="s">
        <v>45</v>
      </c>
    </row>
    <row r="144" spans="1:13" x14ac:dyDescent="0.25">
      <c r="A144" t="s">
        <v>243</v>
      </c>
      <c r="B144" t="s">
        <v>570</v>
      </c>
      <c r="C144" s="4">
        <v>44048</v>
      </c>
      <c r="D144">
        <v>2314651.36</v>
      </c>
      <c r="E144" t="s">
        <v>267</v>
      </c>
      <c r="F144" t="s">
        <v>608</v>
      </c>
      <c r="G144" t="s">
        <v>609</v>
      </c>
      <c r="H144">
        <v>2066653</v>
      </c>
      <c r="I144">
        <v>12</v>
      </c>
      <c r="J144">
        <v>247998.36</v>
      </c>
      <c r="K144">
        <v>0</v>
      </c>
      <c r="L144" t="s">
        <v>1</v>
      </c>
      <c r="M144" t="s">
        <v>45</v>
      </c>
    </row>
    <row r="145" spans="1:13" x14ac:dyDescent="0.25">
      <c r="A145" t="s">
        <v>243</v>
      </c>
      <c r="B145" t="s">
        <v>571</v>
      </c>
      <c r="C145" s="4">
        <v>44054</v>
      </c>
      <c r="D145">
        <v>6468225.1200000001</v>
      </c>
      <c r="E145" t="s">
        <v>245</v>
      </c>
      <c r="F145" t="s">
        <v>610</v>
      </c>
      <c r="G145" t="s">
        <v>603</v>
      </c>
      <c r="H145">
        <v>5775201</v>
      </c>
      <c r="I145">
        <v>12</v>
      </c>
      <c r="J145">
        <v>693024.12</v>
      </c>
      <c r="K145">
        <v>0</v>
      </c>
      <c r="L145" t="s">
        <v>1</v>
      </c>
      <c r="M145" t="s">
        <v>45</v>
      </c>
    </row>
    <row r="146" spans="1:13" x14ac:dyDescent="0.25">
      <c r="A146" t="s">
        <v>243</v>
      </c>
      <c r="B146" t="s">
        <v>572</v>
      </c>
      <c r="C146" s="4">
        <v>44054</v>
      </c>
      <c r="D146">
        <v>3013519.04</v>
      </c>
      <c r="E146" t="s">
        <v>245</v>
      </c>
      <c r="F146" t="s">
        <v>611</v>
      </c>
      <c r="G146" t="s">
        <v>612</v>
      </c>
      <c r="H146">
        <v>2690642</v>
      </c>
      <c r="I146">
        <v>12</v>
      </c>
      <c r="J146">
        <v>322877.03999999998</v>
      </c>
      <c r="K146">
        <v>0</v>
      </c>
      <c r="L146" t="s">
        <v>1</v>
      </c>
      <c r="M146" t="s">
        <v>45</v>
      </c>
    </row>
    <row r="147" spans="1:13" x14ac:dyDescent="0.25">
      <c r="A147" t="s">
        <v>243</v>
      </c>
      <c r="B147" t="s">
        <v>573</v>
      </c>
      <c r="C147" s="4">
        <v>44054</v>
      </c>
      <c r="D147">
        <v>2758255.36</v>
      </c>
      <c r="E147" t="s">
        <v>245</v>
      </c>
      <c r="F147" t="s">
        <v>613</v>
      </c>
      <c r="G147" t="s">
        <v>612</v>
      </c>
      <c r="H147">
        <v>2462728</v>
      </c>
      <c r="I147">
        <v>12</v>
      </c>
      <c r="J147">
        <v>295527.36</v>
      </c>
      <c r="K147">
        <v>0</v>
      </c>
      <c r="L147" t="s">
        <v>1</v>
      </c>
      <c r="M147" t="s">
        <v>45</v>
      </c>
    </row>
    <row r="148" spans="1:13" x14ac:dyDescent="0.25">
      <c r="A148" t="s">
        <v>243</v>
      </c>
      <c r="B148" t="s">
        <v>574</v>
      </c>
      <c r="C148" s="4">
        <v>44055</v>
      </c>
      <c r="D148">
        <v>4130239.68</v>
      </c>
      <c r="E148" t="s">
        <v>245</v>
      </c>
      <c r="F148" t="s">
        <v>614</v>
      </c>
      <c r="G148" t="s">
        <v>175</v>
      </c>
      <c r="H148">
        <v>3687714</v>
      </c>
      <c r="I148">
        <v>12</v>
      </c>
      <c r="J148">
        <v>442525.68</v>
      </c>
      <c r="K148">
        <v>0</v>
      </c>
      <c r="L148" t="s">
        <v>1</v>
      </c>
      <c r="M148" t="s">
        <v>45</v>
      </c>
    </row>
    <row r="149" spans="1:13" x14ac:dyDescent="0.25">
      <c r="A149" t="s">
        <v>243</v>
      </c>
      <c r="B149" t="s">
        <v>171</v>
      </c>
      <c r="C149" s="4">
        <v>44055</v>
      </c>
      <c r="D149">
        <v>512447.04</v>
      </c>
      <c r="E149" t="s">
        <v>245</v>
      </c>
      <c r="F149" t="s">
        <v>615</v>
      </c>
      <c r="G149" t="s">
        <v>175</v>
      </c>
      <c r="H149">
        <v>457542</v>
      </c>
      <c r="I149">
        <v>12</v>
      </c>
      <c r="J149">
        <v>54905.04</v>
      </c>
      <c r="K149">
        <v>0</v>
      </c>
      <c r="L149" t="s">
        <v>1</v>
      </c>
      <c r="M149" t="s">
        <v>45</v>
      </c>
    </row>
    <row r="150" spans="1:13" x14ac:dyDescent="0.25">
      <c r="A150" t="s">
        <v>243</v>
      </c>
      <c r="B150" t="s">
        <v>172</v>
      </c>
      <c r="C150" s="4">
        <v>44056</v>
      </c>
      <c r="D150">
        <v>1261417.92</v>
      </c>
      <c r="E150" t="s">
        <v>245</v>
      </c>
      <c r="F150" t="s">
        <v>616</v>
      </c>
      <c r="G150" t="s">
        <v>580</v>
      </c>
      <c r="H150">
        <v>1126266</v>
      </c>
      <c r="I150">
        <v>12</v>
      </c>
      <c r="J150">
        <v>135151.92000000001</v>
      </c>
      <c r="K150">
        <v>0</v>
      </c>
      <c r="L150" t="s">
        <v>1</v>
      </c>
      <c r="M150" t="s">
        <v>45</v>
      </c>
    </row>
    <row r="151" spans="1:13" x14ac:dyDescent="0.25">
      <c r="A151" t="s">
        <v>243</v>
      </c>
      <c r="B151" t="s">
        <v>576</v>
      </c>
      <c r="C151" s="4">
        <v>44056</v>
      </c>
      <c r="D151">
        <v>2543889.6</v>
      </c>
      <c r="E151" t="s">
        <v>245</v>
      </c>
      <c r="F151" t="s">
        <v>617</v>
      </c>
      <c r="G151" t="s">
        <v>578</v>
      </c>
      <c r="H151">
        <v>2271330</v>
      </c>
      <c r="I151">
        <v>12</v>
      </c>
      <c r="J151">
        <v>272559.59999999998</v>
      </c>
      <c r="K151">
        <v>0</v>
      </c>
      <c r="L151" t="s">
        <v>1</v>
      </c>
      <c r="M151" t="s">
        <v>45</v>
      </c>
    </row>
    <row r="152" spans="1:13" x14ac:dyDescent="0.25">
      <c r="A152" t="s">
        <v>243</v>
      </c>
      <c r="B152" t="s">
        <v>565</v>
      </c>
      <c r="C152" s="4">
        <v>44056</v>
      </c>
      <c r="D152">
        <v>955944.6</v>
      </c>
      <c r="E152" t="s">
        <v>255</v>
      </c>
      <c r="F152" t="s">
        <v>626</v>
      </c>
      <c r="G152" t="s">
        <v>190</v>
      </c>
      <c r="H152">
        <v>853522</v>
      </c>
      <c r="I152">
        <v>12</v>
      </c>
      <c r="J152">
        <v>102422.64</v>
      </c>
      <c r="L152" t="s">
        <v>1</v>
      </c>
      <c r="M152" t="s">
        <v>49</v>
      </c>
    </row>
    <row r="153" spans="1:13" x14ac:dyDescent="0.25">
      <c r="A153" t="s">
        <v>243</v>
      </c>
      <c r="B153" t="s">
        <v>618</v>
      </c>
      <c r="C153" s="4">
        <v>44069</v>
      </c>
      <c r="D153">
        <v>6541695</v>
      </c>
      <c r="E153" t="s">
        <v>434</v>
      </c>
      <c r="F153" t="s">
        <v>627</v>
      </c>
      <c r="G153" t="s">
        <v>181</v>
      </c>
      <c r="H153">
        <v>5543809</v>
      </c>
      <c r="I153">
        <v>18</v>
      </c>
      <c r="J153">
        <v>997885.62</v>
      </c>
      <c r="L153" t="s">
        <v>1</v>
      </c>
      <c r="M153" t="s">
        <v>49</v>
      </c>
    </row>
    <row r="154" spans="1:13" x14ac:dyDescent="0.25">
      <c r="A154" t="s">
        <v>243</v>
      </c>
      <c r="B154" t="s">
        <v>619</v>
      </c>
      <c r="C154" s="4">
        <v>44069</v>
      </c>
      <c r="D154">
        <v>5723983</v>
      </c>
      <c r="E154" t="s">
        <v>434</v>
      </c>
      <c r="F154" t="s">
        <v>628</v>
      </c>
      <c r="G154" t="s">
        <v>181</v>
      </c>
      <c r="H154">
        <v>4850833</v>
      </c>
      <c r="I154">
        <v>18</v>
      </c>
      <c r="J154">
        <v>873149.94</v>
      </c>
      <c r="L154" t="s">
        <v>1</v>
      </c>
      <c r="M154" t="s">
        <v>49</v>
      </c>
    </row>
    <row r="155" spans="1:13" x14ac:dyDescent="0.25">
      <c r="A155" t="s">
        <v>243</v>
      </c>
      <c r="B155" t="s">
        <v>622</v>
      </c>
      <c r="C155" s="4">
        <v>44075</v>
      </c>
      <c r="D155">
        <v>3046954</v>
      </c>
      <c r="E155" t="s">
        <v>245</v>
      </c>
      <c r="F155" t="s">
        <v>629</v>
      </c>
      <c r="G155" t="s">
        <v>50</v>
      </c>
      <c r="H155">
        <v>2582164</v>
      </c>
      <c r="I155">
        <v>18</v>
      </c>
      <c r="J155">
        <v>464789.52</v>
      </c>
      <c r="L155" t="s">
        <v>1</v>
      </c>
      <c r="M155" t="s">
        <v>49</v>
      </c>
    </row>
    <row r="156" spans="1:13" x14ac:dyDescent="0.25">
      <c r="A156" t="s">
        <v>243</v>
      </c>
      <c r="B156" t="s">
        <v>620</v>
      </c>
      <c r="C156" s="4">
        <v>44081</v>
      </c>
      <c r="D156">
        <v>320135.2</v>
      </c>
      <c r="E156" t="s">
        <v>267</v>
      </c>
      <c r="F156" t="s">
        <v>630</v>
      </c>
      <c r="G156" t="s">
        <v>190</v>
      </c>
      <c r="H156">
        <v>285835</v>
      </c>
      <c r="I156">
        <v>12</v>
      </c>
      <c r="J156">
        <v>34300.199999999997</v>
      </c>
      <c r="L156" t="s">
        <v>1</v>
      </c>
      <c r="M156" t="s">
        <v>49</v>
      </c>
    </row>
    <row r="157" spans="1:13" x14ac:dyDescent="0.25">
      <c r="A157" t="s">
        <v>243</v>
      </c>
      <c r="B157" t="s">
        <v>575</v>
      </c>
      <c r="C157" s="4">
        <v>44056</v>
      </c>
      <c r="D157">
        <v>6134635</v>
      </c>
      <c r="E157" t="s">
        <v>255</v>
      </c>
      <c r="F157" t="s">
        <v>631</v>
      </c>
      <c r="G157" t="s">
        <v>190</v>
      </c>
      <c r="H157">
        <v>5477353</v>
      </c>
      <c r="I157">
        <v>12</v>
      </c>
      <c r="J157">
        <v>657282.36</v>
      </c>
      <c r="L157" t="s">
        <v>1</v>
      </c>
      <c r="M157" t="s">
        <v>49</v>
      </c>
    </row>
    <row r="158" spans="1:13" x14ac:dyDescent="0.25">
      <c r="A158" t="s">
        <v>270</v>
      </c>
      <c r="B158" t="s">
        <v>623</v>
      </c>
      <c r="C158" s="4">
        <v>44082</v>
      </c>
      <c r="D158">
        <v>5715661</v>
      </c>
      <c r="E158" t="s">
        <v>434</v>
      </c>
      <c r="F158" t="s">
        <v>632</v>
      </c>
      <c r="G158" t="s">
        <v>633</v>
      </c>
      <c r="H158">
        <v>5715661</v>
      </c>
      <c r="I158">
        <v>0</v>
      </c>
      <c r="J158">
        <v>0</v>
      </c>
      <c r="K158">
        <v>0</v>
      </c>
      <c r="L158" t="s">
        <v>1</v>
      </c>
      <c r="M158" t="s">
        <v>49</v>
      </c>
    </row>
    <row r="159" spans="1:13" x14ac:dyDescent="0.25">
      <c r="A159" t="s">
        <v>270</v>
      </c>
      <c r="B159" t="s">
        <v>621</v>
      </c>
      <c r="C159" s="4">
        <v>44083</v>
      </c>
      <c r="D159">
        <v>4943563</v>
      </c>
      <c r="E159" t="s">
        <v>245</v>
      </c>
      <c r="F159" t="s">
        <v>634</v>
      </c>
      <c r="G159" t="s">
        <v>633</v>
      </c>
      <c r="H159">
        <v>4943563</v>
      </c>
      <c r="I159">
        <v>0</v>
      </c>
      <c r="J159">
        <v>0</v>
      </c>
      <c r="K159">
        <v>0</v>
      </c>
      <c r="L159" t="s">
        <v>1</v>
      </c>
      <c r="M159" t="s">
        <v>49</v>
      </c>
    </row>
    <row r="160" spans="1:13" x14ac:dyDescent="0.25">
      <c r="A160" t="s">
        <v>270</v>
      </c>
      <c r="B160" t="s">
        <v>635</v>
      </c>
      <c r="C160" s="4">
        <v>44083</v>
      </c>
      <c r="D160">
        <v>644614</v>
      </c>
      <c r="E160" t="s">
        <v>245</v>
      </c>
      <c r="F160" t="s">
        <v>636</v>
      </c>
      <c r="G160" t="s">
        <v>633</v>
      </c>
      <c r="H160">
        <v>644614</v>
      </c>
      <c r="I160">
        <v>0</v>
      </c>
      <c r="J160">
        <v>0</v>
      </c>
      <c r="K160">
        <v>0</v>
      </c>
      <c r="L160" t="s">
        <v>1</v>
      </c>
      <c r="M160" t="s">
        <v>49</v>
      </c>
    </row>
    <row r="161" spans="1:13" x14ac:dyDescent="0.25">
      <c r="A161" t="s">
        <v>270</v>
      </c>
      <c r="B161" t="s">
        <v>637</v>
      </c>
      <c r="C161" s="4">
        <v>44085</v>
      </c>
      <c r="D161">
        <v>680270</v>
      </c>
      <c r="E161" t="s">
        <v>245</v>
      </c>
      <c r="F161" t="s">
        <v>639</v>
      </c>
      <c r="G161" t="s">
        <v>638</v>
      </c>
      <c r="H161">
        <v>680270</v>
      </c>
      <c r="I161">
        <v>0</v>
      </c>
      <c r="J161">
        <v>0</v>
      </c>
      <c r="K161">
        <v>0</v>
      </c>
      <c r="L161" t="s">
        <v>1</v>
      </c>
      <c r="M161" t="s">
        <v>49</v>
      </c>
    </row>
    <row r="162" spans="1:13" x14ac:dyDescent="0.25">
      <c r="A162" t="s">
        <v>270</v>
      </c>
      <c r="B162" t="s">
        <v>624</v>
      </c>
      <c r="C162" s="4">
        <v>44088</v>
      </c>
      <c r="D162">
        <v>4203243</v>
      </c>
      <c r="E162" t="s">
        <v>245</v>
      </c>
      <c r="F162" t="s">
        <v>640</v>
      </c>
      <c r="G162" t="s">
        <v>641</v>
      </c>
      <c r="H162">
        <v>4203243</v>
      </c>
      <c r="I162">
        <v>0</v>
      </c>
      <c r="J162">
        <v>0</v>
      </c>
      <c r="K162">
        <v>0</v>
      </c>
      <c r="L162" t="s">
        <v>1</v>
      </c>
      <c r="M162" t="s">
        <v>49</v>
      </c>
    </row>
    <row r="163" spans="1:13" x14ac:dyDescent="0.25">
      <c r="A163" t="s">
        <v>270</v>
      </c>
      <c r="B163" t="s">
        <v>625</v>
      </c>
      <c r="C163" s="4">
        <v>44091</v>
      </c>
      <c r="D163">
        <v>2056443</v>
      </c>
      <c r="E163" t="s">
        <v>245</v>
      </c>
      <c r="F163" t="s">
        <v>642</v>
      </c>
      <c r="G163" t="s">
        <v>188</v>
      </c>
      <c r="H163">
        <v>2056443</v>
      </c>
      <c r="I163">
        <v>0</v>
      </c>
      <c r="J163">
        <v>0</v>
      </c>
      <c r="K163">
        <v>0</v>
      </c>
      <c r="L163" t="s">
        <v>1</v>
      </c>
      <c r="M163" t="s">
        <v>49</v>
      </c>
    </row>
    <row r="164" spans="1:13" x14ac:dyDescent="0.25">
      <c r="A164" t="s">
        <v>270</v>
      </c>
      <c r="B164" t="s">
        <v>643</v>
      </c>
      <c r="C164" s="4">
        <v>44091</v>
      </c>
      <c r="D164">
        <v>1435704</v>
      </c>
      <c r="E164" t="s">
        <v>245</v>
      </c>
      <c r="F164" t="s">
        <v>644</v>
      </c>
      <c r="G164" t="s">
        <v>188</v>
      </c>
      <c r="H164">
        <v>1435704</v>
      </c>
      <c r="I164">
        <v>0</v>
      </c>
      <c r="J164">
        <v>0</v>
      </c>
      <c r="K164">
        <v>0</v>
      </c>
      <c r="L164" t="s">
        <v>1</v>
      </c>
      <c r="M164" t="s">
        <v>49</v>
      </c>
    </row>
    <row r="165" spans="1:13" x14ac:dyDescent="0.25">
      <c r="A165" t="s">
        <v>270</v>
      </c>
      <c r="B165" t="s">
        <v>645</v>
      </c>
      <c r="C165" s="4">
        <v>44095</v>
      </c>
      <c r="D165">
        <v>5450583</v>
      </c>
      <c r="E165" t="s">
        <v>245</v>
      </c>
      <c r="F165" t="s">
        <v>646</v>
      </c>
      <c r="G165" t="s">
        <v>647</v>
      </c>
      <c r="H165">
        <v>5450583</v>
      </c>
      <c r="I165">
        <v>0</v>
      </c>
      <c r="J165">
        <v>0</v>
      </c>
      <c r="K165">
        <v>0</v>
      </c>
      <c r="L165" t="s">
        <v>1</v>
      </c>
      <c r="M165" t="s">
        <v>49</v>
      </c>
    </row>
    <row r="166" spans="1:13" x14ac:dyDescent="0.25">
      <c r="A166" t="s">
        <v>270</v>
      </c>
      <c r="B166" t="s">
        <v>648</v>
      </c>
      <c r="C166" s="4">
        <v>44097</v>
      </c>
      <c r="D166">
        <v>2347274</v>
      </c>
      <c r="E166" t="s">
        <v>245</v>
      </c>
      <c r="F166" t="s">
        <v>649</v>
      </c>
      <c r="G166" t="s">
        <v>650</v>
      </c>
      <c r="H166">
        <v>2347274</v>
      </c>
      <c r="I166">
        <v>0</v>
      </c>
      <c r="J166">
        <v>0</v>
      </c>
      <c r="K166">
        <v>0</v>
      </c>
      <c r="L166" t="s">
        <v>1</v>
      </c>
      <c r="M166" t="s">
        <v>49</v>
      </c>
    </row>
    <row r="167" spans="1:13" x14ac:dyDescent="0.25">
      <c r="A167" t="s">
        <v>270</v>
      </c>
      <c r="B167" t="s">
        <v>651</v>
      </c>
      <c r="C167" s="4">
        <v>44097</v>
      </c>
      <c r="D167">
        <v>1874770</v>
      </c>
      <c r="E167" t="s">
        <v>245</v>
      </c>
      <c r="F167" t="s">
        <v>652</v>
      </c>
      <c r="G167" t="s">
        <v>650</v>
      </c>
      <c r="H167">
        <v>1874770</v>
      </c>
      <c r="I167">
        <v>0</v>
      </c>
      <c r="J167">
        <v>0</v>
      </c>
      <c r="K167">
        <v>0</v>
      </c>
      <c r="L167" t="s">
        <v>1</v>
      </c>
      <c r="M167" t="s">
        <v>49</v>
      </c>
    </row>
    <row r="168" spans="1:13" x14ac:dyDescent="0.25">
      <c r="A168" t="s">
        <v>270</v>
      </c>
      <c r="B168" t="s">
        <v>653</v>
      </c>
      <c r="C168" s="4">
        <v>44097</v>
      </c>
      <c r="D168">
        <v>236196</v>
      </c>
      <c r="E168" t="s">
        <v>245</v>
      </c>
      <c r="F168" t="s">
        <v>654</v>
      </c>
      <c r="G168" t="s">
        <v>650</v>
      </c>
      <c r="H168">
        <v>236196</v>
      </c>
      <c r="I168">
        <v>0</v>
      </c>
      <c r="J168">
        <v>0</v>
      </c>
      <c r="K168">
        <v>0</v>
      </c>
      <c r="L168" t="s">
        <v>1</v>
      </c>
      <c r="M168" t="s">
        <v>49</v>
      </c>
    </row>
    <row r="169" spans="1:13" x14ac:dyDescent="0.25">
      <c r="A169" t="s">
        <v>243</v>
      </c>
      <c r="B169" t="s">
        <v>682</v>
      </c>
      <c r="C169" s="4">
        <v>44133</v>
      </c>
      <c r="D169">
        <v>4346573</v>
      </c>
      <c r="E169" t="s">
        <v>245</v>
      </c>
      <c r="F169" t="s">
        <v>683</v>
      </c>
      <c r="G169" t="s">
        <v>684</v>
      </c>
      <c r="H169">
        <v>3880872</v>
      </c>
      <c r="I169">
        <v>12</v>
      </c>
      <c r="J169">
        <v>465704.64</v>
      </c>
      <c r="K169">
        <v>0</v>
      </c>
      <c r="L169" t="s">
        <v>1</v>
      </c>
      <c r="M169" t="s">
        <v>53</v>
      </c>
    </row>
    <row r="170" spans="1:13" x14ac:dyDescent="0.25">
      <c r="A170" t="s">
        <v>270</v>
      </c>
      <c r="B170" t="s">
        <v>177</v>
      </c>
      <c r="C170" s="4">
        <v>44068</v>
      </c>
      <c r="D170">
        <v>1674370</v>
      </c>
      <c r="E170" t="s">
        <v>274</v>
      </c>
      <c r="F170" t="s">
        <v>685</v>
      </c>
      <c r="G170" t="s">
        <v>188</v>
      </c>
      <c r="H170">
        <v>1674370</v>
      </c>
      <c r="I170">
        <v>0</v>
      </c>
      <c r="J170">
        <v>0</v>
      </c>
      <c r="K170">
        <v>0</v>
      </c>
      <c r="L170" t="s">
        <v>1</v>
      </c>
      <c r="M170" t="s">
        <v>53</v>
      </c>
    </row>
    <row r="171" spans="1:13" x14ac:dyDescent="0.25">
      <c r="A171" t="s">
        <v>270</v>
      </c>
      <c r="B171" t="s">
        <v>655</v>
      </c>
      <c r="C171" s="4">
        <v>44093</v>
      </c>
      <c r="D171">
        <v>2327365</v>
      </c>
      <c r="E171" t="s">
        <v>245</v>
      </c>
      <c r="F171" t="s">
        <v>686</v>
      </c>
      <c r="G171" t="s">
        <v>687</v>
      </c>
      <c r="H171">
        <v>2327365</v>
      </c>
      <c r="I171">
        <v>0</v>
      </c>
      <c r="J171">
        <v>0</v>
      </c>
      <c r="K171">
        <v>0</v>
      </c>
      <c r="L171" t="s">
        <v>1</v>
      </c>
      <c r="M171" t="s">
        <v>53</v>
      </c>
    </row>
    <row r="172" spans="1:13" x14ac:dyDescent="0.25">
      <c r="A172" t="s">
        <v>270</v>
      </c>
      <c r="B172" t="s">
        <v>656</v>
      </c>
      <c r="C172" s="4">
        <v>44098</v>
      </c>
      <c r="D172">
        <v>1969393</v>
      </c>
      <c r="E172" t="s">
        <v>245</v>
      </c>
      <c r="F172" t="s">
        <v>688</v>
      </c>
      <c r="G172" t="s">
        <v>689</v>
      </c>
      <c r="H172">
        <v>1969393</v>
      </c>
      <c r="I172">
        <v>0</v>
      </c>
      <c r="J172">
        <v>0</v>
      </c>
      <c r="K172">
        <v>0</v>
      </c>
      <c r="L172" t="s">
        <v>1</v>
      </c>
      <c r="M172" t="s">
        <v>53</v>
      </c>
    </row>
    <row r="173" spans="1:13" x14ac:dyDescent="0.25">
      <c r="A173" t="s">
        <v>270</v>
      </c>
      <c r="B173" t="s">
        <v>665</v>
      </c>
      <c r="C173" s="4">
        <v>44102</v>
      </c>
      <c r="D173">
        <v>394740</v>
      </c>
      <c r="E173" t="s">
        <v>245</v>
      </c>
      <c r="F173" t="s">
        <v>690</v>
      </c>
      <c r="G173" t="s">
        <v>691</v>
      </c>
      <c r="H173">
        <v>394740</v>
      </c>
      <c r="I173">
        <v>0</v>
      </c>
      <c r="J173">
        <v>0</v>
      </c>
      <c r="K173">
        <v>0</v>
      </c>
      <c r="L173" t="s">
        <v>1</v>
      </c>
      <c r="M173" t="s">
        <v>53</v>
      </c>
    </row>
    <row r="174" spans="1:13" x14ac:dyDescent="0.25">
      <c r="A174" t="s">
        <v>270</v>
      </c>
      <c r="B174" t="s">
        <v>666</v>
      </c>
      <c r="C174" s="4">
        <v>44102</v>
      </c>
      <c r="D174">
        <v>255150</v>
      </c>
      <c r="E174" t="s">
        <v>245</v>
      </c>
      <c r="F174" t="s">
        <v>692</v>
      </c>
      <c r="G174" t="s">
        <v>693</v>
      </c>
      <c r="H174">
        <v>255150</v>
      </c>
      <c r="I174">
        <v>0</v>
      </c>
      <c r="J174">
        <v>0</v>
      </c>
      <c r="K174">
        <v>0</v>
      </c>
      <c r="L174" t="s">
        <v>1</v>
      </c>
      <c r="M174" t="s">
        <v>53</v>
      </c>
    </row>
    <row r="175" spans="1:13" x14ac:dyDescent="0.25">
      <c r="A175" t="s">
        <v>270</v>
      </c>
      <c r="B175" t="s">
        <v>667</v>
      </c>
      <c r="C175" s="4">
        <v>44102</v>
      </c>
      <c r="D175">
        <v>157464</v>
      </c>
      <c r="E175" t="s">
        <v>245</v>
      </c>
      <c r="F175" t="s">
        <v>694</v>
      </c>
      <c r="G175" t="s">
        <v>693</v>
      </c>
      <c r="H175">
        <v>157464</v>
      </c>
      <c r="I175">
        <v>0</v>
      </c>
      <c r="J175">
        <v>0</v>
      </c>
      <c r="K175">
        <v>0</v>
      </c>
      <c r="L175" t="s">
        <v>1</v>
      </c>
      <c r="M175" t="s">
        <v>53</v>
      </c>
    </row>
    <row r="176" spans="1:13" x14ac:dyDescent="0.25">
      <c r="A176" t="s">
        <v>270</v>
      </c>
      <c r="B176" t="s">
        <v>695</v>
      </c>
      <c r="C176" s="4">
        <v>44103</v>
      </c>
      <c r="D176">
        <v>1682649</v>
      </c>
      <c r="E176" t="s">
        <v>245</v>
      </c>
      <c r="F176" t="s">
        <v>696</v>
      </c>
      <c r="G176" t="s">
        <v>691</v>
      </c>
      <c r="H176">
        <v>1682649</v>
      </c>
      <c r="I176">
        <v>0</v>
      </c>
      <c r="J176">
        <v>0</v>
      </c>
      <c r="K176">
        <v>0</v>
      </c>
      <c r="L176" t="s">
        <v>1</v>
      </c>
      <c r="M176" t="s">
        <v>53</v>
      </c>
    </row>
    <row r="177" spans="1:13" x14ac:dyDescent="0.25">
      <c r="A177" t="s">
        <v>270</v>
      </c>
      <c r="B177" t="s">
        <v>668</v>
      </c>
      <c r="C177" s="4">
        <v>44103</v>
      </c>
      <c r="D177">
        <v>4508225</v>
      </c>
      <c r="E177" t="s">
        <v>245</v>
      </c>
      <c r="F177" t="s">
        <v>697</v>
      </c>
      <c r="G177" t="s">
        <v>691</v>
      </c>
      <c r="H177">
        <v>4508225</v>
      </c>
      <c r="I177">
        <v>0</v>
      </c>
      <c r="J177">
        <v>0</v>
      </c>
      <c r="K177">
        <v>0</v>
      </c>
      <c r="L177" t="s">
        <v>1</v>
      </c>
      <c r="M177" t="s">
        <v>53</v>
      </c>
    </row>
    <row r="178" spans="1:13" x14ac:dyDescent="0.25">
      <c r="A178" t="s">
        <v>270</v>
      </c>
      <c r="B178" t="s">
        <v>669</v>
      </c>
      <c r="C178" s="4">
        <v>44103</v>
      </c>
      <c r="D178">
        <v>1067785</v>
      </c>
      <c r="E178" t="s">
        <v>245</v>
      </c>
      <c r="F178" t="s">
        <v>698</v>
      </c>
      <c r="G178" t="s">
        <v>691</v>
      </c>
      <c r="H178">
        <v>1067785</v>
      </c>
      <c r="I178">
        <v>0</v>
      </c>
      <c r="J178">
        <v>0</v>
      </c>
      <c r="K178">
        <v>0</v>
      </c>
      <c r="L178" t="s">
        <v>1</v>
      </c>
      <c r="M178" t="s">
        <v>53</v>
      </c>
    </row>
    <row r="179" spans="1:13" x14ac:dyDescent="0.25">
      <c r="A179" t="s">
        <v>270</v>
      </c>
      <c r="B179" t="s">
        <v>657</v>
      </c>
      <c r="C179" s="4">
        <v>44104</v>
      </c>
      <c r="D179">
        <v>1001986</v>
      </c>
      <c r="E179" t="s">
        <v>245</v>
      </c>
      <c r="F179" t="s">
        <v>699</v>
      </c>
      <c r="G179" t="s">
        <v>700</v>
      </c>
      <c r="H179">
        <v>1001986</v>
      </c>
      <c r="I179">
        <v>0</v>
      </c>
      <c r="J179">
        <v>0</v>
      </c>
      <c r="K179">
        <v>0</v>
      </c>
      <c r="L179" t="s">
        <v>1</v>
      </c>
      <c r="M179" t="s">
        <v>53</v>
      </c>
    </row>
    <row r="180" spans="1:13" x14ac:dyDescent="0.25">
      <c r="A180" t="s">
        <v>270</v>
      </c>
      <c r="B180" t="s">
        <v>658</v>
      </c>
      <c r="C180" s="4">
        <v>44105</v>
      </c>
      <c r="D180">
        <v>4105337</v>
      </c>
      <c r="E180" t="s">
        <v>245</v>
      </c>
      <c r="F180" t="s">
        <v>701</v>
      </c>
      <c r="G180" t="s">
        <v>691</v>
      </c>
      <c r="H180">
        <v>4105337</v>
      </c>
      <c r="I180">
        <v>0</v>
      </c>
      <c r="J180">
        <v>0</v>
      </c>
      <c r="K180">
        <v>0</v>
      </c>
      <c r="L180" t="s">
        <v>1</v>
      </c>
      <c r="M180" t="s">
        <v>53</v>
      </c>
    </row>
    <row r="181" spans="1:13" x14ac:dyDescent="0.25">
      <c r="A181" t="s">
        <v>270</v>
      </c>
      <c r="B181" t="s">
        <v>659</v>
      </c>
      <c r="C181" s="4">
        <v>44107</v>
      </c>
      <c r="D181">
        <v>349440</v>
      </c>
      <c r="E181" t="s">
        <v>267</v>
      </c>
      <c r="F181" t="s">
        <v>702</v>
      </c>
      <c r="G181" t="s">
        <v>703</v>
      </c>
      <c r="H181">
        <v>349440</v>
      </c>
      <c r="I181">
        <v>0</v>
      </c>
      <c r="J181">
        <v>0</v>
      </c>
      <c r="K181">
        <v>0</v>
      </c>
      <c r="L181" t="s">
        <v>1</v>
      </c>
      <c r="M181" t="s">
        <v>53</v>
      </c>
    </row>
    <row r="182" spans="1:13" x14ac:dyDescent="0.25">
      <c r="A182" t="s">
        <v>270</v>
      </c>
      <c r="B182" t="s">
        <v>704</v>
      </c>
      <c r="C182" s="4">
        <v>44113</v>
      </c>
      <c r="D182">
        <v>5323230</v>
      </c>
      <c r="E182" t="s">
        <v>245</v>
      </c>
      <c r="F182" t="s">
        <v>705</v>
      </c>
      <c r="G182" t="s">
        <v>706</v>
      </c>
      <c r="H182">
        <v>5323230</v>
      </c>
      <c r="I182">
        <v>0</v>
      </c>
      <c r="J182">
        <v>0</v>
      </c>
      <c r="K182">
        <v>0</v>
      </c>
      <c r="L182" t="s">
        <v>1</v>
      </c>
      <c r="M182" t="s">
        <v>53</v>
      </c>
    </row>
    <row r="183" spans="1:13" x14ac:dyDescent="0.25">
      <c r="A183" t="s">
        <v>270</v>
      </c>
      <c r="B183" t="s">
        <v>707</v>
      </c>
      <c r="C183" s="4">
        <v>44117</v>
      </c>
      <c r="D183">
        <v>233016</v>
      </c>
      <c r="E183" t="s">
        <v>245</v>
      </c>
      <c r="F183" t="s">
        <v>708</v>
      </c>
      <c r="G183" t="s">
        <v>198</v>
      </c>
      <c r="H183">
        <v>233016</v>
      </c>
      <c r="I183">
        <v>0</v>
      </c>
      <c r="J183">
        <v>0</v>
      </c>
      <c r="K183">
        <v>0</v>
      </c>
      <c r="L183" t="s">
        <v>1</v>
      </c>
      <c r="M183" t="s">
        <v>53</v>
      </c>
    </row>
    <row r="184" spans="1:13" x14ac:dyDescent="0.25">
      <c r="A184" t="s">
        <v>270</v>
      </c>
      <c r="B184" t="s">
        <v>660</v>
      </c>
      <c r="C184" s="4">
        <v>44117</v>
      </c>
      <c r="D184">
        <v>4034087</v>
      </c>
      <c r="E184" t="s">
        <v>245</v>
      </c>
      <c r="F184" t="s">
        <v>709</v>
      </c>
      <c r="G184" t="s">
        <v>198</v>
      </c>
      <c r="H184">
        <v>4034087</v>
      </c>
      <c r="I184">
        <v>0</v>
      </c>
      <c r="J184">
        <v>0</v>
      </c>
      <c r="K184">
        <v>0</v>
      </c>
      <c r="L184" t="s">
        <v>1</v>
      </c>
      <c r="M184" t="s">
        <v>53</v>
      </c>
    </row>
    <row r="185" spans="1:13" x14ac:dyDescent="0.25">
      <c r="A185" t="s">
        <v>270</v>
      </c>
      <c r="B185" t="s">
        <v>661</v>
      </c>
      <c r="C185" s="4">
        <v>44117</v>
      </c>
      <c r="D185">
        <v>1334892</v>
      </c>
      <c r="E185" t="s">
        <v>245</v>
      </c>
      <c r="F185" t="s">
        <v>710</v>
      </c>
      <c r="G185" t="s">
        <v>198</v>
      </c>
      <c r="H185">
        <v>1334892</v>
      </c>
      <c r="I185">
        <v>0</v>
      </c>
      <c r="J185">
        <v>0</v>
      </c>
      <c r="K185">
        <v>0</v>
      </c>
      <c r="L185" t="s">
        <v>1</v>
      </c>
      <c r="M185" t="s">
        <v>53</v>
      </c>
    </row>
    <row r="186" spans="1:13" x14ac:dyDescent="0.25">
      <c r="A186" t="s">
        <v>270</v>
      </c>
      <c r="B186" t="s">
        <v>662</v>
      </c>
      <c r="C186" s="4">
        <v>44117</v>
      </c>
      <c r="D186">
        <v>951876</v>
      </c>
      <c r="E186" t="s">
        <v>245</v>
      </c>
      <c r="F186" t="s">
        <v>711</v>
      </c>
      <c r="G186" t="s">
        <v>712</v>
      </c>
      <c r="H186">
        <v>951876</v>
      </c>
      <c r="I186">
        <v>0</v>
      </c>
      <c r="J186">
        <v>0</v>
      </c>
      <c r="K186">
        <v>0</v>
      </c>
      <c r="L186" t="s">
        <v>1</v>
      </c>
      <c r="M186" t="s">
        <v>53</v>
      </c>
    </row>
    <row r="187" spans="1:13" x14ac:dyDescent="0.25">
      <c r="A187" t="s">
        <v>270</v>
      </c>
      <c r="B187" t="s">
        <v>663</v>
      </c>
      <c r="C187" s="4">
        <v>44118</v>
      </c>
      <c r="D187">
        <v>2614406</v>
      </c>
      <c r="E187" t="s">
        <v>267</v>
      </c>
      <c r="F187" t="s">
        <v>713</v>
      </c>
      <c r="G187" t="s">
        <v>712</v>
      </c>
      <c r="H187">
        <v>2614406</v>
      </c>
      <c r="I187">
        <v>0</v>
      </c>
      <c r="J187">
        <v>0</v>
      </c>
      <c r="K187">
        <v>0</v>
      </c>
      <c r="L187" t="s">
        <v>1</v>
      </c>
      <c r="M187" t="s">
        <v>53</v>
      </c>
    </row>
    <row r="188" spans="1:13" x14ac:dyDescent="0.25">
      <c r="A188" t="s">
        <v>270</v>
      </c>
      <c r="B188" t="s">
        <v>194</v>
      </c>
      <c r="C188" s="4">
        <v>44118</v>
      </c>
      <c r="D188">
        <v>473644</v>
      </c>
      <c r="E188" t="s">
        <v>245</v>
      </c>
      <c r="F188" t="s">
        <v>714</v>
      </c>
      <c r="G188" t="s">
        <v>712</v>
      </c>
      <c r="H188">
        <v>473644</v>
      </c>
      <c r="I188">
        <v>0</v>
      </c>
      <c r="J188">
        <v>0</v>
      </c>
      <c r="K188">
        <v>0</v>
      </c>
      <c r="L188" t="s">
        <v>1</v>
      </c>
      <c r="M188" t="s">
        <v>53</v>
      </c>
    </row>
    <row r="189" spans="1:13" x14ac:dyDescent="0.25">
      <c r="A189" t="s">
        <v>270</v>
      </c>
      <c r="B189" t="s">
        <v>195</v>
      </c>
      <c r="C189" s="4">
        <v>44118</v>
      </c>
      <c r="D189">
        <v>104025</v>
      </c>
      <c r="E189" t="s">
        <v>245</v>
      </c>
      <c r="F189" t="s">
        <v>715</v>
      </c>
      <c r="G189" t="s">
        <v>712</v>
      </c>
      <c r="H189">
        <v>104025</v>
      </c>
      <c r="I189">
        <v>0</v>
      </c>
      <c r="J189">
        <v>0</v>
      </c>
      <c r="K189">
        <v>0</v>
      </c>
      <c r="L189" t="s">
        <v>1</v>
      </c>
      <c r="M189" t="s">
        <v>53</v>
      </c>
    </row>
    <row r="190" spans="1:13" x14ac:dyDescent="0.25">
      <c r="A190" t="s">
        <v>270</v>
      </c>
      <c r="B190" t="s">
        <v>664</v>
      </c>
      <c r="C190" s="4">
        <v>44118</v>
      </c>
      <c r="D190">
        <v>735939</v>
      </c>
      <c r="E190" t="s">
        <v>245</v>
      </c>
      <c r="F190" t="s">
        <v>716</v>
      </c>
      <c r="G190" t="s">
        <v>712</v>
      </c>
      <c r="H190">
        <v>735939</v>
      </c>
      <c r="I190">
        <v>0</v>
      </c>
      <c r="J190">
        <v>0</v>
      </c>
      <c r="K190">
        <v>0</v>
      </c>
      <c r="L190" t="s">
        <v>1</v>
      </c>
      <c r="M190" t="s">
        <v>53</v>
      </c>
    </row>
    <row r="191" spans="1:13" x14ac:dyDescent="0.25">
      <c r="A191" t="s">
        <v>243</v>
      </c>
      <c r="B191" t="s">
        <v>717</v>
      </c>
      <c r="C191" s="4">
        <v>44140</v>
      </c>
      <c r="D191">
        <v>4300465.12</v>
      </c>
      <c r="E191" t="s">
        <v>245</v>
      </c>
      <c r="F191" t="s">
        <v>727</v>
      </c>
      <c r="G191" t="s">
        <v>728</v>
      </c>
      <c r="H191">
        <v>3839701</v>
      </c>
      <c r="I191">
        <v>12</v>
      </c>
      <c r="J191">
        <v>460764.12</v>
      </c>
      <c r="K191">
        <v>0</v>
      </c>
      <c r="L191" t="s">
        <v>1</v>
      </c>
      <c r="M191" t="s">
        <v>56</v>
      </c>
    </row>
    <row r="192" spans="1:13" x14ac:dyDescent="0.25">
      <c r="A192" t="s">
        <v>243</v>
      </c>
      <c r="B192" t="s">
        <v>724</v>
      </c>
      <c r="C192" s="4">
        <v>44142</v>
      </c>
      <c r="D192">
        <v>675222.24</v>
      </c>
      <c r="E192" t="s">
        <v>245</v>
      </c>
      <c r="F192" t="s">
        <v>729</v>
      </c>
      <c r="G192" t="s">
        <v>730</v>
      </c>
      <c r="H192">
        <v>602877</v>
      </c>
      <c r="I192">
        <v>12</v>
      </c>
      <c r="J192">
        <v>72345.240000000005</v>
      </c>
      <c r="K192">
        <v>0</v>
      </c>
      <c r="L192" t="s">
        <v>1</v>
      </c>
      <c r="M192" t="s">
        <v>56</v>
      </c>
    </row>
    <row r="193" spans="1:13" x14ac:dyDescent="0.25">
      <c r="A193" t="s">
        <v>243</v>
      </c>
      <c r="B193" t="s">
        <v>718</v>
      </c>
      <c r="C193" s="4">
        <v>44142</v>
      </c>
      <c r="D193">
        <v>3180956.8</v>
      </c>
      <c r="E193" t="s">
        <v>245</v>
      </c>
      <c r="F193" t="s">
        <v>731</v>
      </c>
      <c r="G193" t="s">
        <v>730</v>
      </c>
      <c r="H193">
        <v>2840140</v>
      </c>
      <c r="I193">
        <v>12</v>
      </c>
      <c r="J193">
        <v>340816.8</v>
      </c>
      <c r="K193">
        <v>0</v>
      </c>
      <c r="L193" t="s">
        <v>1</v>
      </c>
      <c r="M193" t="s">
        <v>56</v>
      </c>
    </row>
    <row r="194" spans="1:13" x14ac:dyDescent="0.25">
      <c r="A194" t="s">
        <v>243</v>
      </c>
      <c r="B194" t="s">
        <v>719</v>
      </c>
      <c r="C194" s="4">
        <v>44142</v>
      </c>
      <c r="D194">
        <v>1141389.76</v>
      </c>
      <c r="E194" t="s">
        <v>245</v>
      </c>
      <c r="F194" t="s">
        <v>732</v>
      </c>
      <c r="G194" t="s">
        <v>730</v>
      </c>
      <c r="H194">
        <v>1019098</v>
      </c>
      <c r="I194">
        <v>12</v>
      </c>
      <c r="J194">
        <v>122291.76</v>
      </c>
      <c r="K194">
        <v>0</v>
      </c>
      <c r="L194" t="s">
        <v>1</v>
      </c>
      <c r="M194" t="s">
        <v>56</v>
      </c>
    </row>
    <row r="195" spans="1:13" x14ac:dyDescent="0.25">
      <c r="A195" t="s">
        <v>243</v>
      </c>
      <c r="B195" t="s">
        <v>720</v>
      </c>
      <c r="C195" s="4">
        <v>44152</v>
      </c>
      <c r="D195">
        <v>2312709.14</v>
      </c>
      <c r="E195" t="s">
        <v>255</v>
      </c>
      <c r="F195" t="s">
        <v>733</v>
      </c>
      <c r="G195" t="s">
        <v>734</v>
      </c>
      <c r="H195">
        <v>1959923</v>
      </c>
      <c r="I195">
        <v>18</v>
      </c>
      <c r="J195">
        <v>352786.14</v>
      </c>
      <c r="K195">
        <v>0</v>
      </c>
      <c r="L195" t="s">
        <v>1</v>
      </c>
      <c r="M195" t="s">
        <v>56</v>
      </c>
    </row>
    <row r="196" spans="1:13" x14ac:dyDescent="0.25">
      <c r="A196" t="s">
        <v>243</v>
      </c>
      <c r="B196" t="s">
        <v>725</v>
      </c>
      <c r="C196" s="4">
        <v>44152</v>
      </c>
      <c r="D196">
        <v>2064200.32</v>
      </c>
      <c r="E196" t="s">
        <v>255</v>
      </c>
      <c r="F196" t="s">
        <v>735</v>
      </c>
      <c r="G196" t="s">
        <v>734</v>
      </c>
      <c r="H196">
        <v>1843036</v>
      </c>
      <c r="I196">
        <v>12</v>
      </c>
      <c r="J196">
        <v>221164.32</v>
      </c>
      <c r="K196">
        <v>0</v>
      </c>
      <c r="L196" t="s">
        <v>1</v>
      </c>
      <c r="M196" t="s">
        <v>56</v>
      </c>
    </row>
    <row r="197" spans="1:13" x14ac:dyDescent="0.25">
      <c r="A197" t="s">
        <v>243</v>
      </c>
      <c r="B197" t="s">
        <v>721</v>
      </c>
      <c r="C197" s="4">
        <v>44152</v>
      </c>
      <c r="D197">
        <v>346626.56</v>
      </c>
      <c r="E197" t="s">
        <v>255</v>
      </c>
      <c r="F197" t="s">
        <v>736</v>
      </c>
      <c r="G197" t="s">
        <v>734</v>
      </c>
      <c r="H197">
        <v>309488</v>
      </c>
      <c r="I197">
        <v>12</v>
      </c>
      <c r="J197">
        <v>37138.559999999998</v>
      </c>
      <c r="K197">
        <v>0</v>
      </c>
      <c r="L197" t="s">
        <v>1</v>
      </c>
      <c r="M197" t="s">
        <v>56</v>
      </c>
    </row>
    <row r="198" spans="1:13" x14ac:dyDescent="0.25">
      <c r="A198" t="s">
        <v>243</v>
      </c>
      <c r="B198" t="s">
        <v>737</v>
      </c>
      <c r="C198" s="4">
        <v>44154</v>
      </c>
      <c r="D198">
        <v>4308653.4400000004</v>
      </c>
      <c r="E198" t="s">
        <v>245</v>
      </c>
      <c r="F198" t="s">
        <v>738</v>
      </c>
      <c r="G198" t="s">
        <v>739</v>
      </c>
      <c r="H198">
        <v>3847012</v>
      </c>
      <c r="I198">
        <v>12</v>
      </c>
      <c r="J198">
        <v>461641.44</v>
      </c>
      <c r="K198">
        <v>0</v>
      </c>
      <c r="L198" t="s">
        <v>1</v>
      </c>
      <c r="M198" t="s">
        <v>56</v>
      </c>
    </row>
    <row r="199" spans="1:13" x14ac:dyDescent="0.25">
      <c r="A199" t="s">
        <v>243</v>
      </c>
      <c r="B199" t="s">
        <v>722</v>
      </c>
      <c r="C199" s="4">
        <v>44152</v>
      </c>
      <c r="D199">
        <v>2298913.12</v>
      </c>
      <c r="E199" t="s">
        <v>255</v>
      </c>
      <c r="F199" t="s">
        <v>740</v>
      </c>
      <c r="G199" t="s">
        <v>741</v>
      </c>
      <c r="H199">
        <v>2052601</v>
      </c>
      <c r="I199">
        <v>12</v>
      </c>
      <c r="J199">
        <v>246312.12</v>
      </c>
      <c r="K199">
        <v>0</v>
      </c>
      <c r="L199" t="s">
        <v>1</v>
      </c>
      <c r="M199" t="s">
        <v>56</v>
      </c>
    </row>
    <row r="200" spans="1:13" x14ac:dyDescent="0.25">
      <c r="A200" t="s">
        <v>243</v>
      </c>
      <c r="B200" t="s">
        <v>726</v>
      </c>
      <c r="C200" s="4">
        <v>44152</v>
      </c>
      <c r="D200">
        <v>78160.84</v>
      </c>
      <c r="E200" t="s">
        <v>255</v>
      </c>
      <c r="F200" t="s">
        <v>742</v>
      </c>
      <c r="G200" t="s">
        <v>741</v>
      </c>
      <c r="H200">
        <v>66238</v>
      </c>
      <c r="I200">
        <v>18</v>
      </c>
      <c r="J200">
        <v>11922.84</v>
      </c>
      <c r="K200">
        <v>0</v>
      </c>
      <c r="L200" t="s">
        <v>1</v>
      </c>
      <c r="M200" t="s">
        <v>56</v>
      </c>
    </row>
    <row r="201" spans="1:13" x14ac:dyDescent="0.25">
      <c r="A201" t="s">
        <v>243</v>
      </c>
      <c r="B201" t="s">
        <v>200</v>
      </c>
      <c r="C201" s="4">
        <v>44159</v>
      </c>
      <c r="D201">
        <v>1879881.92</v>
      </c>
      <c r="E201" t="s">
        <v>245</v>
      </c>
      <c r="F201" t="s">
        <v>743</v>
      </c>
      <c r="G201" t="s">
        <v>744</v>
      </c>
      <c r="H201">
        <v>1678466</v>
      </c>
      <c r="I201">
        <v>12</v>
      </c>
      <c r="J201">
        <v>201415.92</v>
      </c>
      <c r="K201">
        <v>0</v>
      </c>
      <c r="L201" t="s">
        <v>1</v>
      </c>
      <c r="M201" t="s">
        <v>56</v>
      </c>
    </row>
    <row r="202" spans="1:13" x14ac:dyDescent="0.25">
      <c r="A202" t="s">
        <v>243</v>
      </c>
      <c r="B202" t="s">
        <v>723</v>
      </c>
      <c r="C202" s="4">
        <v>44163</v>
      </c>
      <c r="D202">
        <v>3581627.84</v>
      </c>
      <c r="E202" t="s">
        <v>245</v>
      </c>
      <c r="F202" t="s">
        <v>745</v>
      </c>
      <c r="G202" t="s">
        <v>746</v>
      </c>
      <c r="H202">
        <v>3197882</v>
      </c>
      <c r="I202">
        <v>12</v>
      </c>
      <c r="J202">
        <v>383745.84</v>
      </c>
      <c r="K202">
        <v>0</v>
      </c>
      <c r="L202" t="s">
        <v>1</v>
      </c>
      <c r="M202" t="s">
        <v>56</v>
      </c>
    </row>
    <row r="203" spans="1:13" x14ac:dyDescent="0.25">
      <c r="A203" t="s">
        <v>243</v>
      </c>
      <c r="B203" t="s">
        <v>747</v>
      </c>
      <c r="C203" s="4">
        <v>44167</v>
      </c>
      <c r="D203">
        <v>2327374.1800000002</v>
      </c>
      <c r="E203" t="s">
        <v>245</v>
      </c>
      <c r="F203" t="s">
        <v>758</v>
      </c>
      <c r="G203" t="s">
        <v>759</v>
      </c>
      <c r="H203">
        <v>1972351</v>
      </c>
      <c r="I203">
        <v>18</v>
      </c>
      <c r="J203">
        <v>355023.18</v>
      </c>
      <c r="K203">
        <v>0</v>
      </c>
      <c r="L203" t="s">
        <v>1</v>
      </c>
      <c r="M203" t="s">
        <v>60</v>
      </c>
    </row>
    <row r="204" spans="1:13" x14ac:dyDescent="0.25">
      <c r="A204" t="s">
        <v>243</v>
      </c>
      <c r="B204" t="s">
        <v>748</v>
      </c>
      <c r="C204" s="4">
        <v>44168</v>
      </c>
      <c r="D204">
        <v>184205.28</v>
      </c>
      <c r="E204" t="s">
        <v>245</v>
      </c>
      <c r="F204" t="s">
        <v>760</v>
      </c>
      <c r="G204" t="s">
        <v>759</v>
      </c>
      <c r="H204">
        <v>164469</v>
      </c>
      <c r="I204">
        <v>12</v>
      </c>
      <c r="J204">
        <v>19736.28</v>
      </c>
      <c r="K204">
        <v>0</v>
      </c>
      <c r="L204" t="s">
        <v>1</v>
      </c>
      <c r="M204" t="s">
        <v>60</v>
      </c>
    </row>
    <row r="205" spans="1:13" x14ac:dyDescent="0.25">
      <c r="A205" t="s">
        <v>243</v>
      </c>
      <c r="B205" t="s">
        <v>749</v>
      </c>
      <c r="C205" s="4">
        <v>44168</v>
      </c>
      <c r="D205">
        <v>2811187.68</v>
      </c>
      <c r="E205" t="s">
        <v>245</v>
      </c>
      <c r="F205" t="s">
        <v>761</v>
      </c>
      <c r="G205" t="s">
        <v>759</v>
      </c>
      <c r="H205">
        <v>2509989</v>
      </c>
      <c r="I205">
        <v>12</v>
      </c>
      <c r="J205">
        <v>301198.68</v>
      </c>
      <c r="K205">
        <v>0</v>
      </c>
      <c r="L205" t="s">
        <v>1</v>
      </c>
      <c r="M205" t="s">
        <v>60</v>
      </c>
    </row>
    <row r="206" spans="1:13" x14ac:dyDescent="0.25">
      <c r="A206" t="s">
        <v>243</v>
      </c>
      <c r="B206" t="s">
        <v>757</v>
      </c>
      <c r="C206" s="4">
        <v>44168</v>
      </c>
      <c r="D206">
        <v>432535.03999999998</v>
      </c>
      <c r="E206" t="s">
        <v>245</v>
      </c>
      <c r="F206" t="s">
        <v>762</v>
      </c>
      <c r="G206" t="s">
        <v>759</v>
      </c>
      <c r="H206">
        <v>386192</v>
      </c>
      <c r="I206">
        <v>12</v>
      </c>
      <c r="J206">
        <v>46343.040000000001</v>
      </c>
      <c r="K206">
        <v>0</v>
      </c>
      <c r="L206" t="s">
        <v>1</v>
      </c>
      <c r="M206" t="s">
        <v>60</v>
      </c>
    </row>
    <row r="207" spans="1:13" x14ac:dyDescent="0.25">
      <c r="A207" t="s">
        <v>243</v>
      </c>
      <c r="B207" t="s">
        <v>751</v>
      </c>
      <c r="C207" s="4">
        <v>44172</v>
      </c>
      <c r="D207">
        <v>4322889.76</v>
      </c>
      <c r="E207" t="s">
        <v>245</v>
      </c>
      <c r="F207" t="s">
        <v>764</v>
      </c>
      <c r="G207" t="s">
        <v>763</v>
      </c>
      <c r="H207">
        <v>3859723</v>
      </c>
      <c r="I207">
        <v>12</v>
      </c>
      <c r="J207">
        <v>463166.76</v>
      </c>
      <c r="K207">
        <v>0</v>
      </c>
      <c r="L207" t="s">
        <v>1</v>
      </c>
      <c r="M207" t="s">
        <v>60</v>
      </c>
    </row>
    <row r="208" spans="1:13" x14ac:dyDescent="0.25">
      <c r="A208" t="s">
        <v>243</v>
      </c>
      <c r="B208" t="s">
        <v>209</v>
      </c>
      <c r="C208" s="4">
        <v>44179</v>
      </c>
      <c r="D208">
        <v>7005693.04</v>
      </c>
      <c r="E208" t="s">
        <v>245</v>
      </c>
      <c r="F208" t="s">
        <v>765</v>
      </c>
      <c r="G208" t="s">
        <v>766</v>
      </c>
      <c r="H208">
        <v>5937028</v>
      </c>
      <c r="I208">
        <v>18</v>
      </c>
      <c r="J208">
        <v>1068665.04</v>
      </c>
      <c r="K208">
        <v>0</v>
      </c>
      <c r="L208" t="s">
        <v>1</v>
      </c>
      <c r="M208" t="s">
        <v>60</v>
      </c>
    </row>
    <row r="209" spans="1:14" x14ac:dyDescent="0.25">
      <c r="A209" t="s">
        <v>243</v>
      </c>
      <c r="B209" t="s">
        <v>211</v>
      </c>
      <c r="C209" s="4">
        <v>44184</v>
      </c>
      <c r="D209">
        <v>4428790.24</v>
      </c>
      <c r="E209" t="s">
        <v>245</v>
      </c>
      <c r="F209" t="s">
        <v>767</v>
      </c>
      <c r="G209" t="s">
        <v>768</v>
      </c>
      <c r="H209">
        <v>3954277</v>
      </c>
      <c r="I209">
        <v>12</v>
      </c>
      <c r="J209">
        <v>474513.24</v>
      </c>
      <c r="K209">
        <v>0</v>
      </c>
      <c r="L209" t="s">
        <v>1</v>
      </c>
      <c r="M209" t="s">
        <v>60</v>
      </c>
    </row>
    <row r="210" spans="1:14" x14ac:dyDescent="0.25">
      <c r="A210" t="s">
        <v>243</v>
      </c>
      <c r="B210" t="s">
        <v>754</v>
      </c>
      <c r="C210" s="4">
        <v>44184</v>
      </c>
      <c r="D210">
        <v>745685.92</v>
      </c>
      <c r="E210" t="s">
        <v>245</v>
      </c>
      <c r="F210" t="s">
        <v>769</v>
      </c>
      <c r="G210" t="s">
        <v>768</v>
      </c>
      <c r="H210">
        <v>665791</v>
      </c>
      <c r="I210">
        <v>12</v>
      </c>
      <c r="J210">
        <v>79894.92</v>
      </c>
      <c r="K210">
        <v>0</v>
      </c>
      <c r="L210" t="s">
        <v>1</v>
      </c>
      <c r="M210" t="s">
        <v>60</v>
      </c>
    </row>
    <row r="211" spans="1:14" x14ac:dyDescent="0.25">
      <c r="A211" t="s">
        <v>243</v>
      </c>
      <c r="B211" t="s">
        <v>755</v>
      </c>
      <c r="C211" s="4">
        <v>44188</v>
      </c>
      <c r="D211">
        <v>554162.56000000006</v>
      </c>
      <c r="E211" t="s">
        <v>245</v>
      </c>
      <c r="F211" t="s">
        <v>770</v>
      </c>
      <c r="G211" t="s">
        <v>771</v>
      </c>
      <c r="H211">
        <v>494788</v>
      </c>
      <c r="I211">
        <v>12</v>
      </c>
      <c r="J211">
        <v>59374.559999999998</v>
      </c>
      <c r="K211">
        <v>0</v>
      </c>
      <c r="L211" t="s">
        <v>1</v>
      </c>
      <c r="M211" t="s">
        <v>60</v>
      </c>
    </row>
    <row r="212" spans="1:14" x14ac:dyDescent="0.25">
      <c r="A212" t="s">
        <v>243</v>
      </c>
      <c r="B212" t="s">
        <v>756</v>
      </c>
      <c r="C212" s="4">
        <v>44188</v>
      </c>
      <c r="D212">
        <v>1692964</v>
      </c>
      <c r="E212" t="s">
        <v>245</v>
      </c>
      <c r="F212" t="s">
        <v>772</v>
      </c>
      <c r="G212" t="s">
        <v>771</v>
      </c>
      <c r="H212">
        <v>1511575</v>
      </c>
      <c r="I212">
        <v>12</v>
      </c>
      <c r="J212">
        <v>181389</v>
      </c>
      <c r="K212">
        <v>0</v>
      </c>
      <c r="L212" t="s">
        <v>1</v>
      </c>
      <c r="M212" t="s">
        <v>60</v>
      </c>
    </row>
    <row r="213" spans="1:14" x14ac:dyDescent="0.25">
      <c r="A213" t="s">
        <v>243</v>
      </c>
      <c r="B213" t="s">
        <v>273</v>
      </c>
      <c r="C213" s="4">
        <v>44188</v>
      </c>
      <c r="D213">
        <v>2532295.36</v>
      </c>
      <c r="E213" t="s">
        <v>245</v>
      </c>
      <c r="F213" t="s">
        <v>773</v>
      </c>
      <c r="G213" t="s">
        <v>771</v>
      </c>
      <c r="H213">
        <v>2260978</v>
      </c>
      <c r="I213">
        <v>12</v>
      </c>
      <c r="J213">
        <v>271317.36</v>
      </c>
      <c r="K213">
        <v>0</v>
      </c>
      <c r="L213" t="s">
        <v>1</v>
      </c>
      <c r="M213" t="s">
        <v>60</v>
      </c>
    </row>
    <row r="214" spans="1:14" x14ac:dyDescent="0.25">
      <c r="A214" t="s">
        <v>243</v>
      </c>
      <c r="B214" t="s">
        <v>774</v>
      </c>
      <c r="C214" s="4">
        <v>44194</v>
      </c>
      <c r="D214">
        <v>3044092.8</v>
      </c>
      <c r="E214" t="s">
        <v>267</v>
      </c>
      <c r="F214" t="s">
        <v>775</v>
      </c>
      <c r="G214" t="s">
        <v>212</v>
      </c>
      <c r="H214">
        <v>2717940</v>
      </c>
      <c r="I214">
        <v>12</v>
      </c>
      <c r="J214">
        <v>326152.8</v>
      </c>
      <c r="K214">
        <v>0</v>
      </c>
      <c r="L214" t="s">
        <v>1</v>
      </c>
      <c r="M214" t="s">
        <v>60</v>
      </c>
    </row>
    <row r="215" spans="1:14" x14ac:dyDescent="0.25">
      <c r="A215" t="s">
        <v>270</v>
      </c>
      <c r="B215" t="s">
        <v>750</v>
      </c>
      <c r="C215" s="4">
        <v>44168</v>
      </c>
      <c r="D215">
        <v>6822288</v>
      </c>
      <c r="E215" t="s">
        <v>434</v>
      </c>
      <c r="F215" t="s">
        <v>776</v>
      </c>
      <c r="G215" t="s">
        <v>759</v>
      </c>
      <c r="H215">
        <v>6822288</v>
      </c>
      <c r="I215">
        <v>0</v>
      </c>
      <c r="J215">
        <v>0</v>
      </c>
      <c r="K215">
        <v>0</v>
      </c>
      <c r="L215" t="s">
        <v>1</v>
      </c>
      <c r="M215" t="s">
        <v>60</v>
      </c>
    </row>
    <row r="216" spans="1:14" x14ac:dyDescent="0.25">
      <c r="A216" t="s">
        <v>270</v>
      </c>
      <c r="B216" t="s">
        <v>752</v>
      </c>
      <c r="C216" s="4">
        <v>44173</v>
      </c>
      <c r="D216">
        <v>2108246</v>
      </c>
      <c r="E216" t="s">
        <v>245</v>
      </c>
      <c r="F216" t="s">
        <v>777</v>
      </c>
      <c r="G216" t="s">
        <v>127</v>
      </c>
      <c r="H216">
        <v>2108246</v>
      </c>
      <c r="I216">
        <v>0</v>
      </c>
      <c r="J216">
        <v>0</v>
      </c>
      <c r="K216">
        <v>0</v>
      </c>
      <c r="L216" t="s">
        <v>1</v>
      </c>
      <c r="M216" t="s">
        <v>60</v>
      </c>
    </row>
    <row r="217" spans="1:14" x14ac:dyDescent="0.25">
      <c r="A217" t="s">
        <v>270</v>
      </c>
      <c r="B217" t="s">
        <v>753</v>
      </c>
      <c r="C217" s="4">
        <v>44173</v>
      </c>
      <c r="D217">
        <v>1469563</v>
      </c>
      <c r="E217" t="s">
        <v>245</v>
      </c>
      <c r="F217" t="s">
        <v>778</v>
      </c>
      <c r="G217" t="s">
        <v>127</v>
      </c>
      <c r="H217">
        <v>1469563</v>
      </c>
      <c r="I217">
        <v>0</v>
      </c>
      <c r="J217">
        <v>0</v>
      </c>
      <c r="K217">
        <v>0</v>
      </c>
      <c r="L217" t="s">
        <v>1</v>
      </c>
      <c r="M217" t="s">
        <v>60</v>
      </c>
    </row>
    <row r="218" spans="1:14" x14ac:dyDescent="0.25">
      <c r="A218" t="s">
        <v>270</v>
      </c>
      <c r="B218" t="s">
        <v>206</v>
      </c>
      <c r="C218" s="4">
        <v>44173</v>
      </c>
      <c r="D218">
        <v>4775601</v>
      </c>
      <c r="E218" t="s">
        <v>434</v>
      </c>
      <c r="F218" t="s">
        <v>779</v>
      </c>
      <c r="G218" t="s">
        <v>780</v>
      </c>
      <c r="H218">
        <v>4775601</v>
      </c>
      <c r="I218">
        <v>0</v>
      </c>
      <c r="J218">
        <v>0</v>
      </c>
      <c r="K218">
        <v>0</v>
      </c>
      <c r="L218" t="s">
        <v>1</v>
      </c>
      <c r="M218" t="s">
        <v>60</v>
      </c>
    </row>
    <row r="219" spans="1:14" x14ac:dyDescent="0.25">
      <c r="A219" t="s">
        <v>270</v>
      </c>
      <c r="B219" t="s">
        <v>207</v>
      </c>
      <c r="C219" s="4">
        <v>44176</v>
      </c>
      <c r="D219">
        <v>5514571</v>
      </c>
      <c r="E219" t="s">
        <v>245</v>
      </c>
      <c r="F219" t="s">
        <v>782</v>
      </c>
      <c r="G219" t="s">
        <v>127</v>
      </c>
      <c r="H219">
        <v>5514571</v>
      </c>
      <c r="I219">
        <v>0</v>
      </c>
      <c r="J219">
        <v>0</v>
      </c>
      <c r="K219">
        <v>0</v>
      </c>
      <c r="L219" t="s">
        <v>1</v>
      </c>
      <c r="M219" t="s">
        <v>60</v>
      </c>
    </row>
    <row r="220" spans="1:14" x14ac:dyDescent="0.25">
      <c r="A220" t="s">
        <v>270</v>
      </c>
      <c r="B220" t="s">
        <v>208</v>
      </c>
      <c r="C220" s="4">
        <v>44176</v>
      </c>
      <c r="D220">
        <v>351420</v>
      </c>
      <c r="E220" t="s">
        <v>267</v>
      </c>
      <c r="F220" t="s">
        <v>783</v>
      </c>
      <c r="G220" t="s">
        <v>781</v>
      </c>
      <c r="H220">
        <v>351420</v>
      </c>
      <c r="I220">
        <v>0</v>
      </c>
      <c r="J220">
        <v>0</v>
      </c>
      <c r="K220">
        <v>0</v>
      </c>
      <c r="L220" t="s">
        <v>1</v>
      </c>
      <c r="M220" t="s">
        <v>60</v>
      </c>
    </row>
    <row r="221" spans="1:14" x14ac:dyDescent="0.25">
      <c r="A221" t="s">
        <v>270</v>
      </c>
      <c r="B221" t="s">
        <v>784</v>
      </c>
      <c r="C221" s="4">
        <v>44188</v>
      </c>
      <c r="D221">
        <v>2779806</v>
      </c>
      <c r="E221" t="s">
        <v>245</v>
      </c>
      <c r="F221" t="s">
        <v>785</v>
      </c>
      <c r="G221" t="s">
        <v>771</v>
      </c>
      <c r="H221">
        <v>2779806</v>
      </c>
      <c r="I221">
        <v>0</v>
      </c>
      <c r="J221">
        <v>0</v>
      </c>
      <c r="K221">
        <v>0</v>
      </c>
      <c r="L221" t="s">
        <v>1</v>
      </c>
      <c r="M221" t="s">
        <v>60</v>
      </c>
    </row>
    <row r="222" spans="1:14" x14ac:dyDescent="0.25">
      <c r="A222" t="s">
        <v>243</v>
      </c>
      <c r="B222" t="s">
        <v>590</v>
      </c>
      <c r="C222" t="s">
        <v>581</v>
      </c>
      <c r="D222">
        <v>2000896.8</v>
      </c>
      <c r="E222" t="s">
        <v>245</v>
      </c>
      <c r="F222" t="s">
        <v>591</v>
      </c>
      <c r="G222" t="s">
        <v>173</v>
      </c>
      <c r="H222">
        <v>1786515</v>
      </c>
      <c r="I222">
        <v>12</v>
      </c>
      <c r="J222">
        <v>214381.8</v>
      </c>
      <c r="K222">
        <v>0</v>
      </c>
      <c r="L222" t="s">
        <v>1</v>
      </c>
      <c r="M222" t="s">
        <v>56</v>
      </c>
      <c r="N222" t="s">
        <v>8</v>
      </c>
    </row>
    <row r="223" spans="1:14" x14ac:dyDescent="0.25">
      <c r="A223" t="s">
        <v>243</v>
      </c>
      <c r="B223" t="s">
        <v>670</v>
      </c>
      <c r="C223" t="s">
        <v>671</v>
      </c>
      <c r="D223">
        <v>8046333</v>
      </c>
      <c r="E223" t="s">
        <v>255</v>
      </c>
      <c r="F223" t="s">
        <v>672</v>
      </c>
      <c r="G223" t="s">
        <v>673</v>
      </c>
      <c r="H223">
        <v>7184226</v>
      </c>
      <c r="I223">
        <v>12</v>
      </c>
      <c r="J223">
        <v>862107.12</v>
      </c>
      <c r="K223">
        <v>0</v>
      </c>
      <c r="L223" t="s">
        <v>1</v>
      </c>
      <c r="M223" t="s">
        <v>60</v>
      </c>
      <c r="N223" t="s">
        <v>8</v>
      </c>
    </row>
    <row r="224" spans="1:14" x14ac:dyDescent="0.25">
      <c r="A224" t="s">
        <v>243</v>
      </c>
      <c r="B224" t="s">
        <v>201</v>
      </c>
      <c r="C224" t="s">
        <v>674</v>
      </c>
      <c r="D224">
        <v>1850306</v>
      </c>
      <c r="E224" t="s">
        <v>255</v>
      </c>
      <c r="F224" t="s">
        <v>675</v>
      </c>
      <c r="G224" t="s">
        <v>196</v>
      </c>
      <c r="H224">
        <v>1652037</v>
      </c>
      <c r="I224">
        <v>12</v>
      </c>
      <c r="J224">
        <v>198244.44</v>
      </c>
      <c r="K224">
        <v>0</v>
      </c>
      <c r="L224" t="s">
        <v>1</v>
      </c>
      <c r="M224" t="s">
        <v>60</v>
      </c>
      <c r="N224" t="s">
        <v>8</v>
      </c>
    </row>
    <row r="225" spans="1:14" x14ac:dyDescent="0.25">
      <c r="A225" t="s">
        <v>243</v>
      </c>
      <c r="B225" t="s">
        <v>676</v>
      </c>
      <c r="C225" t="s">
        <v>674</v>
      </c>
      <c r="D225">
        <v>697830</v>
      </c>
      <c r="E225" t="s">
        <v>255</v>
      </c>
      <c r="F225" t="s">
        <v>677</v>
      </c>
      <c r="G225" t="s">
        <v>196</v>
      </c>
      <c r="H225">
        <v>623065</v>
      </c>
      <c r="I225">
        <v>12</v>
      </c>
      <c r="J225">
        <v>74767.8</v>
      </c>
      <c r="K225">
        <v>0</v>
      </c>
      <c r="L225" t="s">
        <v>1</v>
      </c>
      <c r="M225" t="s">
        <v>60</v>
      </c>
      <c r="N225" t="s">
        <v>8</v>
      </c>
    </row>
    <row r="226" spans="1:14" x14ac:dyDescent="0.25">
      <c r="A226" t="s">
        <v>243</v>
      </c>
      <c r="B226" t="s">
        <v>678</v>
      </c>
      <c r="C226" t="s">
        <v>679</v>
      </c>
      <c r="D226">
        <v>1001365</v>
      </c>
      <c r="E226" t="s">
        <v>255</v>
      </c>
      <c r="F226" t="s">
        <v>680</v>
      </c>
      <c r="G226" t="s">
        <v>681</v>
      </c>
      <c r="H226">
        <v>894077</v>
      </c>
      <c r="I226">
        <v>12</v>
      </c>
      <c r="J226">
        <v>107289.24</v>
      </c>
      <c r="K226">
        <v>0</v>
      </c>
      <c r="L226" t="s">
        <v>1</v>
      </c>
      <c r="M226" t="s">
        <v>60</v>
      </c>
      <c r="N226" t="s">
        <v>8</v>
      </c>
    </row>
    <row r="227" spans="1:14" x14ac:dyDescent="0.25">
      <c r="A227" t="s">
        <v>243</v>
      </c>
      <c r="B227" t="s">
        <v>244</v>
      </c>
      <c r="C227" t="s">
        <v>271</v>
      </c>
      <c r="D227">
        <v>463044.96</v>
      </c>
      <c r="E227" t="s">
        <v>245</v>
      </c>
      <c r="F227" t="s">
        <v>246</v>
      </c>
      <c r="G227" t="s">
        <v>247</v>
      </c>
      <c r="H227">
        <v>413433</v>
      </c>
      <c r="I227">
        <v>12</v>
      </c>
      <c r="J227">
        <v>49611.96</v>
      </c>
      <c r="L227" t="s">
        <v>1</v>
      </c>
      <c r="M227" t="s">
        <v>39</v>
      </c>
      <c r="N227" t="s">
        <v>8</v>
      </c>
    </row>
    <row r="228" spans="1:14" x14ac:dyDescent="0.25">
      <c r="A228" t="s">
        <v>243</v>
      </c>
      <c r="B228" t="s">
        <v>429</v>
      </c>
      <c r="C228" t="s">
        <v>471</v>
      </c>
      <c r="D228">
        <v>5008474</v>
      </c>
      <c r="E228" t="s">
        <v>255</v>
      </c>
      <c r="F228" t="s">
        <v>472</v>
      </c>
      <c r="G228" t="s">
        <v>470</v>
      </c>
      <c r="H228">
        <v>4471857</v>
      </c>
      <c r="I228">
        <v>12</v>
      </c>
      <c r="J228">
        <v>536622.84</v>
      </c>
      <c r="K228">
        <v>0</v>
      </c>
      <c r="L228" t="s">
        <v>1</v>
      </c>
      <c r="M228" t="s">
        <v>56</v>
      </c>
      <c r="N228" t="s">
        <v>8</v>
      </c>
    </row>
    <row r="229" spans="1:14" x14ac:dyDescent="0.25">
      <c r="A229" t="s">
        <v>243</v>
      </c>
      <c r="B229" t="s">
        <v>279</v>
      </c>
      <c r="C229" t="s">
        <v>788</v>
      </c>
      <c r="D229">
        <v>7692428.7999999998</v>
      </c>
      <c r="E229" t="s">
        <v>245</v>
      </c>
      <c r="F229" t="s">
        <v>289</v>
      </c>
      <c r="G229" t="s">
        <v>290</v>
      </c>
      <c r="H229">
        <v>6868240</v>
      </c>
      <c r="I229">
        <v>12</v>
      </c>
      <c r="J229">
        <v>824188.8</v>
      </c>
      <c r="K229">
        <v>0</v>
      </c>
      <c r="L229" t="s">
        <v>1</v>
      </c>
      <c r="M229" t="s">
        <v>39</v>
      </c>
      <c r="N229" t="s">
        <v>8</v>
      </c>
    </row>
    <row r="230" spans="1:14" x14ac:dyDescent="0.25">
      <c r="A230" t="s">
        <v>243</v>
      </c>
      <c r="B230" t="s">
        <v>331</v>
      </c>
      <c r="C230" t="s">
        <v>24</v>
      </c>
      <c r="D230">
        <v>436665.59999999998</v>
      </c>
      <c r="E230" t="s">
        <v>267</v>
      </c>
      <c r="F230" t="s">
        <v>786</v>
      </c>
      <c r="G230" t="s">
        <v>332</v>
      </c>
      <c r="H230">
        <v>389880</v>
      </c>
      <c r="I230">
        <v>12</v>
      </c>
      <c r="J230">
        <v>46785.599999999999</v>
      </c>
      <c r="L230" t="s">
        <v>1</v>
      </c>
      <c r="M230" t="s">
        <v>29</v>
      </c>
      <c r="N230" t="s">
        <v>8</v>
      </c>
    </row>
    <row r="231" spans="1:14" x14ac:dyDescent="0.25">
      <c r="A231" t="s">
        <v>243</v>
      </c>
      <c r="B231" t="s">
        <v>368</v>
      </c>
      <c r="C231" t="s">
        <v>365</v>
      </c>
      <c r="D231">
        <v>5463688.1600000001</v>
      </c>
      <c r="E231" t="s">
        <v>245</v>
      </c>
      <c r="F231" t="s">
        <v>427</v>
      </c>
      <c r="G231" t="s">
        <v>428</v>
      </c>
      <c r="H231">
        <v>4878293</v>
      </c>
      <c r="I231">
        <v>12</v>
      </c>
      <c r="J231">
        <v>585395.16</v>
      </c>
      <c r="K231">
        <v>0</v>
      </c>
      <c r="L231" t="s">
        <v>1</v>
      </c>
      <c r="M231" t="s">
        <v>29</v>
      </c>
      <c r="N231" t="s">
        <v>8</v>
      </c>
    </row>
    <row r="232" spans="1:14" x14ac:dyDescent="0.25">
      <c r="A232" t="s">
        <v>243</v>
      </c>
      <c r="B232" t="s">
        <v>369</v>
      </c>
      <c r="C232" t="s">
        <v>360</v>
      </c>
      <c r="D232">
        <v>885319.7</v>
      </c>
      <c r="E232" t="s">
        <v>267</v>
      </c>
      <c r="F232" t="s">
        <v>787</v>
      </c>
      <c r="G232" t="s">
        <v>435</v>
      </c>
      <c r="H232">
        <v>790464</v>
      </c>
      <c r="I232">
        <v>12</v>
      </c>
      <c r="J232">
        <v>94855.679999999993</v>
      </c>
      <c r="L232" t="s">
        <v>1</v>
      </c>
      <c r="M232" t="s">
        <v>29</v>
      </c>
      <c r="N232" t="s">
        <v>8</v>
      </c>
    </row>
    <row r="233" spans="1:14" x14ac:dyDescent="0.25">
      <c r="A233" t="s">
        <v>243</v>
      </c>
      <c r="B233" t="s">
        <v>467</v>
      </c>
      <c r="C233" t="s">
        <v>474</v>
      </c>
      <c r="D233">
        <v>4341599</v>
      </c>
      <c r="E233" t="s">
        <v>255</v>
      </c>
      <c r="F233" t="s">
        <v>478</v>
      </c>
      <c r="G233" t="s">
        <v>479</v>
      </c>
      <c r="H233">
        <v>3876429</v>
      </c>
      <c r="I233">
        <v>12</v>
      </c>
      <c r="J233">
        <v>465171.48</v>
      </c>
      <c r="K233">
        <v>0</v>
      </c>
      <c r="L233" t="s">
        <v>1</v>
      </c>
      <c r="M233" t="s">
        <v>56</v>
      </c>
      <c r="N233" t="s">
        <v>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opLeftCell="B1" workbookViewId="0">
      <selection activeCell="A8" sqref="A8:XFD8"/>
    </sheetView>
  </sheetViews>
  <sheetFormatPr defaultRowHeight="15" x14ac:dyDescent="0.25"/>
  <cols>
    <col min="1" max="1" width="11.42578125" bestFit="1" customWidth="1"/>
    <col min="2" max="2" width="15.28515625" bestFit="1" customWidth="1"/>
    <col min="3" max="3" width="12" bestFit="1" customWidth="1"/>
    <col min="4" max="4" width="13.140625" bestFit="1" customWidth="1"/>
    <col min="5" max="5" width="9.7109375" bestFit="1" customWidth="1"/>
    <col min="6" max="6" width="20" bestFit="1" customWidth="1"/>
    <col min="7" max="7" width="16.7109375" bestFit="1" customWidth="1"/>
    <col min="8" max="8" width="13.5703125" bestFit="1" customWidth="1"/>
    <col min="9" max="9" width="5" bestFit="1" customWidth="1"/>
    <col min="10" max="10" width="10" bestFit="1" customWidth="1"/>
    <col min="11" max="11" width="5.140625" bestFit="1" customWidth="1"/>
    <col min="12" max="12" width="19" bestFit="1" customWidth="1"/>
    <col min="13" max="13" width="15.7109375" bestFit="1" customWidth="1"/>
    <col min="14" max="14" width="17.7109375" bestFit="1" customWidth="1"/>
    <col min="15" max="15" width="12.140625" bestFit="1" customWidth="1"/>
  </cols>
  <sheetData>
    <row r="1" spans="1:15" x14ac:dyDescent="0.25">
      <c r="A1" t="s">
        <v>238</v>
      </c>
      <c r="B1" t="s">
        <v>108</v>
      </c>
      <c r="C1" t="s">
        <v>226</v>
      </c>
      <c r="D1" t="s">
        <v>239</v>
      </c>
      <c r="E1" t="s">
        <v>240</v>
      </c>
      <c r="F1" t="s">
        <v>241</v>
      </c>
      <c r="G1" t="s">
        <v>242</v>
      </c>
      <c r="H1" t="s">
        <v>110</v>
      </c>
      <c r="I1" t="s">
        <v>109</v>
      </c>
      <c r="J1" t="s">
        <v>111</v>
      </c>
      <c r="K1" t="s">
        <v>114</v>
      </c>
      <c r="L1" t="s">
        <v>224</v>
      </c>
      <c r="M1" t="s">
        <v>225</v>
      </c>
      <c r="N1" t="s">
        <v>115</v>
      </c>
      <c r="O1" t="s">
        <v>116</v>
      </c>
    </row>
    <row r="2" spans="1:15" x14ac:dyDescent="0.25">
      <c r="A2" t="s">
        <v>243</v>
      </c>
      <c r="B2" t="s">
        <v>590</v>
      </c>
      <c r="C2" t="s">
        <v>581</v>
      </c>
      <c r="D2">
        <v>2000896.8</v>
      </c>
      <c r="E2" t="s">
        <v>245</v>
      </c>
      <c r="F2" t="s">
        <v>591</v>
      </c>
      <c r="G2" t="s">
        <v>173</v>
      </c>
      <c r="H2">
        <v>1786515</v>
      </c>
      <c r="I2">
        <v>12</v>
      </c>
      <c r="J2">
        <v>214381.8</v>
      </c>
      <c r="K2">
        <v>0</v>
      </c>
      <c r="L2" t="s">
        <v>590</v>
      </c>
      <c r="M2" s="4">
        <v>44014</v>
      </c>
      <c r="N2" t="s">
        <v>1</v>
      </c>
      <c r="O2" t="s">
        <v>56</v>
      </c>
    </row>
    <row r="3" spans="1:15" x14ac:dyDescent="0.25">
      <c r="A3" t="s">
        <v>243</v>
      </c>
      <c r="B3" t="s">
        <v>670</v>
      </c>
      <c r="C3" t="s">
        <v>671</v>
      </c>
      <c r="D3">
        <v>8046333</v>
      </c>
      <c r="E3" t="s">
        <v>255</v>
      </c>
      <c r="F3" t="s">
        <v>672</v>
      </c>
      <c r="G3" t="s">
        <v>673</v>
      </c>
      <c r="H3">
        <v>7184226</v>
      </c>
      <c r="I3">
        <v>12</v>
      </c>
      <c r="J3">
        <v>862107.12</v>
      </c>
      <c r="K3">
        <v>0</v>
      </c>
      <c r="L3" t="s">
        <v>670</v>
      </c>
      <c r="M3" s="4">
        <v>44121</v>
      </c>
      <c r="N3" t="s">
        <v>1</v>
      </c>
      <c r="O3" t="s">
        <v>60</v>
      </c>
    </row>
    <row r="4" spans="1:15" x14ac:dyDescent="0.25">
      <c r="A4" t="s">
        <v>243</v>
      </c>
      <c r="B4" t="s">
        <v>201</v>
      </c>
      <c r="C4" t="s">
        <v>674</v>
      </c>
      <c r="D4">
        <v>1850306</v>
      </c>
      <c r="E4" t="s">
        <v>255</v>
      </c>
      <c r="F4" t="s">
        <v>675</v>
      </c>
      <c r="G4" t="s">
        <v>196</v>
      </c>
      <c r="H4">
        <v>1652037</v>
      </c>
      <c r="I4">
        <v>12</v>
      </c>
      <c r="J4">
        <v>198244.44</v>
      </c>
      <c r="K4">
        <v>0</v>
      </c>
      <c r="L4" t="s">
        <v>201</v>
      </c>
      <c r="M4" s="4">
        <v>44126</v>
      </c>
      <c r="N4" t="s">
        <v>1</v>
      </c>
      <c r="O4" t="s">
        <v>60</v>
      </c>
    </row>
    <row r="5" spans="1:15" x14ac:dyDescent="0.25">
      <c r="A5" t="s">
        <v>243</v>
      </c>
      <c r="B5" t="s">
        <v>676</v>
      </c>
      <c r="C5" t="s">
        <v>674</v>
      </c>
      <c r="D5">
        <v>697830</v>
      </c>
      <c r="E5" t="s">
        <v>255</v>
      </c>
      <c r="F5" t="s">
        <v>677</v>
      </c>
      <c r="G5" t="s">
        <v>196</v>
      </c>
      <c r="H5">
        <v>623065</v>
      </c>
      <c r="I5">
        <v>12</v>
      </c>
      <c r="J5">
        <v>74767.8</v>
      </c>
      <c r="K5">
        <v>0</v>
      </c>
      <c r="L5" t="s">
        <v>676</v>
      </c>
      <c r="M5" s="4">
        <v>44126</v>
      </c>
      <c r="N5" t="s">
        <v>1</v>
      </c>
      <c r="O5" t="s">
        <v>60</v>
      </c>
    </row>
    <row r="6" spans="1:15" x14ac:dyDescent="0.25">
      <c r="A6" t="s">
        <v>243</v>
      </c>
      <c r="B6" t="s">
        <v>678</v>
      </c>
      <c r="C6" t="s">
        <v>679</v>
      </c>
      <c r="D6">
        <v>1001365</v>
      </c>
      <c r="E6" t="s">
        <v>255</v>
      </c>
      <c r="F6" t="s">
        <v>680</v>
      </c>
      <c r="G6" t="s">
        <v>681</v>
      </c>
      <c r="H6">
        <v>894077</v>
      </c>
      <c r="I6">
        <v>12</v>
      </c>
      <c r="J6">
        <v>107289.24</v>
      </c>
      <c r="K6">
        <v>0</v>
      </c>
      <c r="L6" t="s">
        <v>678</v>
      </c>
      <c r="M6" s="4">
        <v>44131</v>
      </c>
      <c r="N6" t="s">
        <v>1</v>
      </c>
      <c r="O6" t="s">
        <v>60</v>
      </c>
    </row>
    <row r="7" spans="1:15" x14ac:dyDescent="0.25">
      <c r="A7" t="s">
        <v>243</v>
      </c>
      <c r="B7" t="s">
        <v>244</v>
      </c>
      <c r="C7" t="s">
        <v>271</v>
      </c>
      <c r="D7">
        <v>463044.96</v>
      </c>
      <c r="E7" t="s">
        <v>245</v>
      </c>
      <c r="F7" t="s">
        <v>246</v>
      </c>
      <c r="G7" t="s">
        <v>247</v>
      </c>
      <c r="H7">
        <v>413433</v>
      </c>
      <c r="I7">
        <v>12</v>
      </c>
      <c r="J7">
        <v>49611.96</v>
      </c>
      <c r="L7" s="5" t="s">
        <v>244</v>
      </c>
      <c r="M7" s="4">
        <v>44198</v>
      </c>
      <c r="N7" t="s">
        <v>1</v>
      </c>
      <c r="O7" t="s">
        <v>39</v>
      </c>
    </row>
    <row r="8" spans="1:15" x14ac:dyDescent="0.25">
      <c r="A8" t="s">
        <v>243</v>
      </c>
      <c r="B8" t="s">
        <v>429</v>
      </c>
      <c r="C8" t="s">
        <v>471</v>
      </c>
      <c r="D8">
        <v>5008474</v>
      </c>
      <c r="E8" t="s">
        <v>255</v>
      </c>
      <c r="F8" t="s">
        <v>472</v>
      </c>
      <c r="G8" t="s">
        <v>470</v>
      </c>
      <c r="H8">
        <v>4471857</v>
      </c>
      <c r="I8">
        <v>12</v>
      </c>
      <c r="J8">
        <v>536622.84</v>
      </c>
      <c r="K8">
        <v>0</v>
      </c>
      <c r="L8" s="5" t="s">
        <v>429</v>
      </c>
      <c r="M8" s="4">
        <v>43965</v>
      </c>
      <c r="N8" t="s">
        <v>1</v>
      </c>
      <c r="O8" t="s">
        <v>56</v>
      </c>
    </row>
    <row r="9" spans="1:15" x14ac:dyDescent="0.25">
      <c r="A9" t="s">
        <v>243</v>
      </c>
      <c r="B9" t="s">
        <v>279</v>
      </c>
      <c r="C9" t="s">
        <v>788</v>
      </c>
      <c r="D9">
        <v>7692428.7999999998</v>
      </c>
      <c r="E9" t="s">
        <v>245</v>
      </c>
      <c r="F9" t="s">
        <v>289</v>
      </c>
      <c r="G9" t="s">
        <v>290</v>
      </c>
      <c r="H9">
        <v>6868240</v>
      </c>
      <c r="I9">
        <v>12</v>
      </c>
      <c r="J9">
        <v>824188.8</v>
      </c>
      <c r="K9">
        <v>0</v>
      </c>
      <c r="L9" s="5" t="s">
        <v>279</v>
      </c>
      <c r="M9" s="4">
        <v>44228</v>
      </c>
      <c r="N9" t="s">
        <v>1</v>
      </c>
      <c r="O9" t="s">
        <v>39</v>
      </c>
    </row>
    <row r="10" spans="1:15" x14ac:dyDescent="0.25">
      <c r="A10" t="s">
        <v>243</v>
      </c>
      <c r="B10" t="s">
        <v>331</v>
      </c>
      <c r="C10" t="s">
        <v>24</v>
      </c>
      <c r="D10">
        <v>436665.59999999998</v>
      </c>
      <c r="E10" t="s">
        <v>267</v>
      </c>
      <c r="F10" t="s">
        <v>786</v>
      </c>
      <c r="G10" t="s">
        <v>332</v>
      </c>
      <c r="H10">
        <v>389880</v>
      </c>
      <c r="I10">
        <v>12</v>
      </c>
      <c r="J10">
        <v>46785.599999999999</v>
      </c>
      <c r="L10" s="5" t="s">
        <v>331</v>
      </c>
      <c r="M10" s="4">
        <v>44266</v>
      </c>
      <c r="N10" t="s">
        <v>1</v>
      </c>
      <c r="O10" t="s">
        <v>29</v>
      </c>
    </row>
    <row r="11" spans="1:15" x14ac:dyDescent="0.25">
      <c r="A11" t="s">
        <v>243</v>
      </c>
      <c r="B11" t="s">
        <v>368</v>
      </c>
      <c r="C11" t="s">
        <v>365</v>
      </c>
      <c r="D11">
        <v>5463688.1600000001</v>
      </c>
      <c r="E11" t="s">
        <v>245</v>
      </c>
      <c r="F11" t="s">
        <v>427</v>
      </c>
      <c r="G11" t="s">
        <v>428</v>
      </c>
      <c r="H11">
        <v>4878293</v>
      </c>
      <c r="I11">
        <v>12</v>
      </c>
      <c r="J11">
        <v>585395.16</v>
      </c>
      <c r="K11">
        <v>0</v>
      </c>
      <c r="L11" s="5" t="s">
        <v>368</v>
      </c>
      <c r="M11" s="4">
        <v>44285</v>
      </c>
      <c r="N11" t="s">
        <v>1</v>
      </c>
      <c r="O11" t="s">
        <v>29</v>
      </c>
    </row>
    <row r="12" spans="1:15" x14ac:dyDescent="0.25">
      <c r="A12" t="s">
        <v>243</v>
      </c>
      <c r="B12" t="s">
        <v>369</v>
      </c>
      <c r="C12" t="s">
        <v>360</v>
      </c>
      <c r="D12">
        <v>885319.7</v>
      </c>
      <c r="E12" t="s">
        <v>267</v>
      </c>
      <c r="F12" t="s">
        <v>787</v>
      </c>
      <c r="G12" t="s">
        <v>435</v>
      </c>
      <c r="H12">
        <v>790464</v>
      </c>
      <c r="I12">
        <v>12</v>
      </c>
      <c r="J12">
        <v>94855.679999999993</v>
      </c>
      <c r="L12" s="5" t="s">
        <v>369</v>
      </c>
      <c r="M12" s="4">
        <v>44286</v>
      </c>
      <c r="N12" t="s">
        <v>1</v>
      </c>
      <c r="O12" t="s">
        <v>29</v>
      </c>
    </row>
    <row r="13" spans="1:15" x14ac:dyDescent="0.25">
      <c r="A13" t="s">
        <v>243</v>
      </c>
      <c r="B13" t="s">
        <v>467</v>
      </c>
      <c r="C13" t="s">
        <v>474</v>
      </c>
      <c r="D13">
        <v>4341599</v>
      </c>
      <c r="E13" t="s">
        <v>255</v>
      </c>
      <c r="F13" t="s">
        <v>478</v>
      </c>
      <c r="G13" t="s">
        <v>479</v>
      </c>
      <c r="H13">
        <v>3876429</v>
      </c>
      <c r="I13">
        <v>12</v>
      </c>
      <c r="J13">
        <v>465171.48</v>
      </c>
      <c r="K13">
        <v>0</v>
      </c>
      <c r="L13" t="s">
        <v>467</v>
      </c>
      <c r="M13" s="4">
        <v>43986</v>
      </c>
      <c r="N13" t="s">
        <v>1</v>
      </c>
      <c r="O13" t="s">
        <v>56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O8" sqref="O8"/>
    </sheetView>
  </sheetViews>
  <sheetFormatPr defaultRowHeight="15" x14ac:dyDescent="0.25"/>
  <sheetData>
    <row r="1" spans="1:13" x14ac:dyDescent="0.25">
      <c r="A1" t="s">
        <v>790</v>
      </c>
      <c r="B1" t="s">
        <v>791</v>
      </c>
      <c r="C1" t="s">
        <v>789</v>
      </c>
      <c r="D1" t="s">
        <v>792</v>
      </c>
      <c r="E1" t="s">
        <v>793</v>
      </c>
      <c r="F1" t="s">
        <v>794</v>
      </c>
      <c r="G1" t="s">
        <v>110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</row>
    <row r="2" spans="1:13" x14ac:dyDescent="0.25">
      <c r="A2">
        <v>1</v>
      </c>
      <c r="B2" t="s">
        <v>795</v>
      </c>
      <c r="C2" t="s">
        <v>796</v>
      </c>
      <c r="D2" t="s">
        <v>797</v>
      </c>
      <c r="E2">
        <v>1164446</v>
      </c>
      <c r="F2">
        <v>29289117.079999998</v>
      </c>
      <c r="G2">
        <v>26453606</v>
      </c>
      <c r="H2">
        <v>2835511.08</v>
      </c>
      <c r="I2">
        <v>0</v>
      </c>
      <c r="J2">
        <v>0</v>
      </c>
      <c r="K2">
        <v>0</v>
      </c>
      <c r="L2" t="s">
        <v>1</v>
      </c>
      <c r="M2" t="s">
        <v>2</v>
      </c>
    </row>
    <row r="3" spans="1:13" x14ac:dyDescent="0.25">
      <c r="A3">
        <v>1</v>
      </c>
      <c r="B3" t="s">
        <v>798</v>
      </c>
      <c r="C3" t="s">
        <v>799</v>
      </c>
      <c r="D3" t="s">
        <v>797</v>
      </c>
      <c r="E3">
        <v>1</v>
      </c>
      <c r="F3">
        <v>433132</v>
      </c>
      <c r="G3">
        <v>433132</v>
      </c>
      <c r="H3">
        <v>0</v>
      </c>
      <c r="I3">
        <v>0</v>
      </c>
      <c r="J3">
        <v>0</v>
      </c>
      <c r="K3">
        <v>0</v>
      </c>
      <c r="L3" t="s">
        <v>1</v>
      </c>
      <c r="M3" t="s">
        <v>23</v>
      </c>
    </row>
    <row r="4" spans="1:13" x14ac:dyDescent="0.25">
      <c r="A4">
        <v>2</v>
      </c>
      <c r="B4" t="s">
        <v>795</v>
      </c>
      <c r="C4" t="s">
        <v>800</v>
      </c>
      <c r="D4" t="s">
        <v>797</v>
      </c>
      <c r="E4">
        <v>2340331</v>
      </c>
      <c r="F4">
        <v>45687563.159999996</v>
      </c>
      <c r="G4">
        <v>41903025</v>
      </c>
      <c r="H4">
        <v>3784538.16</v>
      </c>
      <c r="I4">
        <v>0</v>
      </c>
      <c r="J4">
        <v>0</v>
      </c>
      <c r="K4">
        <v>0</v>
      </c>
      <c r="L4" t="s">
        <v>1</v>
      </c>
      <c r="M4" t="s">
        <v>23</v>
      </c>
    </row>
    <row r="5" spans="1:13" x14ac:dyDescent="0.25">
      <c r="A5">
        <v>1</v>
      </c>
      <c r="B5" t="s">
        <v>795</v>
      </c>
      <c r="C5" t="s">
        <v>796</v>
      </c>
      <c r="D5" t="s">
        <v>797</v>
      </c>
      <c r="E5">
        <v>1315753</v>
      </c>
      <c r="F5">
        <v>82993841.859999999</v>
      </c>
      <c r="G5">
        <v>76833077</v>
      </c>
      <c r="H5">
        <v>6155513.7599999998</v>
      </c>
      <c r="I5">
        <v>2626</v>
      </c>
      <c r="J5">
        <v>2626</v>
      </c>
      <c r="K5">
        <v>0</v>
      </c>
      <c r="L5" t="s">
        <v>1</v>
      </c>
      <c r="M5" t="s">
        <v>25</v>
      </c>
    </row>
    <row r="6" spans="1:13" x14ac:dyDescent="0.25">
      <c r="A6">
        <v>1</v>
      </c>
      <c r="B6" t="s">
        <v>801</v>
      </c>
      <c r="C6" t="s">
        <v>802</v>
      </c>
      <c r="D6" t="s">
        <v>797</v>
      </c>
      <c r="E6">
        <v>419084</v>
      </c>
      <c r="F6">
        <v>24444416</v>
      </c>
      <c r="G6">
        <v>21825384</v>
      </c>
      <c r="H6">
        <v>2619032</v>
      </c>
      <c r="I6">
        <v>0</v>
      </c>
      <c r="J6">
        <v>0</v>
      </c>
      <c r="K6">
        <v>0</v>
      </c>
      <c r="L6" t="s">
        <v>1</v>
      </c>
      <c r="M6" t="s">
        <v>28</v>
      </c>
    </row>
    <row r="7" spans="1:13" x14ac:dyDescent="0.25">
      <c r="A7">
        <v>2</v>
      </c>
      <c r="B7" t="s">
        <v>803</v>
      </c>
      <c r="C7" t="s">
        <v>804</v>
      </c>
      <c r="D7" t="s">
        <v>797</v>
      </c>
      <c r="E7">
        <v>1748500</v>
      </c>
      <c r="F7">
        <v>3646284</v>
      </c>
      <c r="G7">
        <v>3646284</v>
      </c>
      <c r="H7">
        <v>0</v>
      </c>
      <c r="I7">
        <v>0</v>
      </c>
      <c r="J7">
        <v>0</v>
      </c>
      <c r="K7">
        <v>0</v>
      </c>
      <c r="L7" t="s">
        <v>1</v>
      </c>
      <c r="M7" t="s">
        <v>28</v>
      </c>
    </row>
    <row r="8" spans="1:13" x14ac:dyDescent="0.25">
      <c r="A8">
        <v>1</v>
      </c>
      <c r="B8" t="s">
        <v>795</v>
      </c>
      <c r="C8" t="s">
        <v>796</v>
      </c>
      <c r="D8" t="s">
        <v>797</v>
      </c>
      <c r="E8">
        <v>287905</v>
      </c>
      <c r="F8">
        <v>31518476</v>
      </c>
      <c r="G8">
        <v>28761979</v>
      </c>
      <c r="H8">
        <v>2756497</v>
      </c>
      <c r="I8">
        <v>0</v>
      </c>
      <c r="J8">
        <v>0</v>
      </c>
      <c r="K8">
        <v>0</v>
      </c>
      <c r="L8" t="s">
        <v>1</v>
      </c>
      <c r="M8" t="s">
        <v>32</v>
      </c>
    </row>
    <row r="9" spans="1:13" x14ac:dyDescent="0.25">
      <c r="A9">
        <v>2</v>
      </c>
      <c r="B9" t="s">
        <v>805</v>
      </c>
      <c r="C9" t="s">
        <v>806</v>
      </c>
      <c r="D9" t="s">
        <v>797</v>
      </c>
      <c r="E9">
        <v>3130</v>
      </c>
      <c r="F9">
        <v>198431</v>
      </c>
      <c r="G9">
        <v>198431</v>
      </c>
      <c r="H9">
        <v>0</v>
      </c>
      <c r="I9">
        <v>0</v>
      </c>
      <c r="J9">
        <v>0</v>
      </c>
      <c r="K9">
        <v>0</v>
      </c>
      <c r="L9" t="s">
        <v>1</v>
      </c>
      <c r="M9" t="s">
        <v>32</v>
      </c>
    </row>
    <row r="10" spans="1:13" x14ac:dyDescent="0.25">
      <c r="A10">
        <v>1</v>
      </c>
      <c r="B10" t="s">
        <v>795</v>
      </c>
      <c r="C10" t="s">
        <v>796</v>
      </c>
      <c r="D10" t="s">
        <v>797</v>
      </c>
      <c r="E10">
        <v>1537075</v>
      </c>
      <c r="F10">
        <v>56960762</v>
      </c>
      <c r="G10">
        <v>50021293</v>
      </c>
      <c r="H10">
        <v>6939469</v>
      </c>
      <c r="I10">
        <v>0</v>
      </c>
      <c r="J10">
        <v>0</v>
      </c>
      <c r="K10">
        <v>0</v>
      </c>
      <c r="L10" t="s">
        <v>1</v>
      </c>
      <c r="M10" t="s">
        <v>37</v>
      </c>
    </row>
    <row r="11" spans="1:13" x14ac:dyDescent="0.25">
      <c r="A11">
        <v>1</v>
      </c>
      <c r="B11" t="s">
        <v>795</v>
      </c>
      <c r="C11" t="s">
        <v>807</v>
      </c>
      <c r="D11" t="s">
        <v>797</v>
      </c>
      <c r="E11">
        <v>1112901</v>
      </c>
      <c r="F11">
        <v>63118182</v>
      </c>
      <c r="G11">
        <v>56500904</v>
      </c>
      <c r="H11">
        <v>6617279</v>
      </c>
      <c r="I11">
        <v>0</v>
      </c>
      <c r="J11">
        <v>0</v>
      </c>
      <c r="K11">
        <v>0</v>
      </c>
      <c r="L11" t="s">
        <v>1</v>
      </c>
      <c r="M11" t="s">
        <v>42</v>
      </c>
    </row>
    <row r="12" spans="1:13" x14ac:dyDescent="0.25">
      <c r="A12">
        <v>2</v>
      </c>
      <c r="B12" t="s">
        <v>805</v>
      </c>
      <c r="C12" t="s">
        <v>808</v>
      </c>
      <c r="D12" t="s">
        <v>797</v>
      </c>
      <c r="E12">
        <v>154343</v>
      </c>
      <c r="F12">
        <v>2657814</v>
      </c>
      <c r="G12">
        <v>2252385</v>
      </c>
      <c r="H12">
        <v>405429</v>
      </c>
      <c r="I12">
        <v>0</v>
      </c>
      <c r="J12">
        <v>0</v>
      </c>
      <c r="K12">
        <v>0</v>
      </c>
      <c r="L12" t="s">
        <v>1</v>
      </c>
      <c r="M12" t="s">
        <v>42</v>
      </c>
    </row>
    <row r="13" spans="1:13" x14ac:dyDescent="0.25">
      <c r="A13">
        <v>1</v>
      </c>
      <c r="B13" t="s">
        <v>795</v>
      </c>
      <c r="C13" t="s">
        <v>796</v>
      </c>
      <c r="D13" t="s">
        <v>797</v>
      </c>
      <c r="E13">
        <v>2821756</v>
      </c>
      <c r="F13">
        <v>63681216</v>
      </c>
      <c r="G13">
        <v>56676873</v>
      </c>
      <c r="H13">
        <v>7004231</v>
      </c>
      <c r="I13">
        <v>0</v>
      </c>
      <c r="J13">
        <v>0</v>
      </c>
      <c r="K13">
        <v>0</v>
      </c>
      <c r="L13" t="s">
        <v>1</v>
      </c>
      <c r="M13" t="s">
        <v>45</v>
      </c>
    </row>
    <row r="14" spans="1:13" x14ac:dyDescent="0.25">
      <c r="A14">
        <v>2</v>
      </c>
      <c r="B14" t="s">
        <v>805</v>
      </c>
      <c r="C14" t="s">
        <v>808</v>
      </c>
      <c r="D14" t="s">
        <v>797</v>
      </c>
      <c r="E14">
        <v>31222</v>
      </c>
      <c r="F14">
        <v>1764631</v>
      </c>
      <c r="G14">
        <v>1575564</v>
      </c>
      <c r="H14">
        <v>189064</v>
      </c>
      <c r="I14">
        <v>0</v>
      </c>
      <c r="J14">
        <v>0</v>
      </c>
      <c r="K14">
        <v>0</v>
      </c>
      <c r="L14" t="s">
        <v>1</v>
      </c>
      <c r="M14" t="s">
        <v>45</v>
      </c>
    </row>
    <row r="15" spans="1:13" x14ac:dyDescent="0.25">
      <c r="A15">
        <v>3</v>
      </c>
      <c r="B15" t="s">
        <v>798</v>
      </c>
      <c r="C15" t="s">
        <v>809</v>
      </c>
      <c r="D15" t="s">
        <v>797</v>
      </c>
      <c r="E15">
        <v>1</v>
      </c>
      <c r="F15">
        <v>1245667</v>
      </c>
      <c r="G15">
        <v>1245667</v>
      </c>
      <c r="H15">
        <v>0</v>
      </c>
      <c r="I15">
        <v>0</v>
      </c>
      <c r="J15">
        <v>0</v>
      </c>
      <c r="K15">
        <v>0</v>
      </c>
      <c r="L15" t="s">
        <v>1</v>
      </c>
      <c r="M15" t="s">
        <v>45</v>
      </c>
    </row>
    <row r="16" spans="1:13" x14ac:dyDescent="0.25">
      <c r="A16">
        <v>1</v>
      </c>
      <c r="B16" t="s">
        <v>795</v>
      </c>
      <c r="C16" t="s">
        <v>807</v>
      </c>
      <c r="D16" t="s">
        <v>797</v>
      </c>
      <c r="E16">
        <v>1194502</v>
      </c>
      <c r="F16">
        <v>57523016.060000002</v>
      </c>
      <c r="G16">
        <v>53448622</v>
      </c>
      <c r="H16">
        <v>4070541</v>
      </c>
      <c r="I16">
        <v>1926.26</v>
      </c>
      <c r="J16">
        <v>1926.26</v>
      </c>
      <c r="K16">
        <v>0</v>
      </c>
      <c r="L16" t="s">
        <v>1</v>
      </c>
      <c r="M16" t="s">
        <v>49</v>
      </c>
    </row>
    <row r="17" spans="1:13" x14ac:dyDescent="0.25">
      <c r="A17">
        <v>2</v>
      </c>
      <c r="B17" t="s">
        <v>805</v>
      </c>
      <c r="C17" t="s">
        <v>810</v>
      </c>
      <c r="D17" t="s">
        <v>797</v>
      </c>
      <c r="E17">
        <v>2030378</v>
      </c>
      <c r="F17">
        <v>11221305.83</v>
      </c>
      <c r="G17">
        <v>10756405</v>
      </c>
      <c r="H17">
        <v>464789.5</v>
      </c>
      <c r="I17">
        <v>55.65</v>
      </c>
      <c r="J17">
        <v>55.65</v>
      </c>
      <c r="K17">
        <v>0</v>
      </c>
      <c r="L17" t="s">
        <v>1</v>
      </c>
      <c r="M17" t="s">
        <v>49</v>
      </c>
    </row>
    <row r="18" spans="1:13" x14ac:dyDescent="0.25">
      <c r="A18">
        <v>3</v>
      </c>
      <c r="B18" t="s">
        <v>798</v>
      </c>
      <c r="D18" t="s">
        <v>797</v>
      </c>
      <c r="E18">
        <v>2</v>
      </c>
      <c r="F18">
        <v>844813</v>
      </c>
      <c r="G18">
        <v>844813</v>
      </c>
      <c r="H18">
        <v>0</v>
      </c>
      <c r="I18">
        <v>0</v>
      </c>
      <c r="J18">
        <v>0</v>
      </c>
      <c r="K18">
        <v>0</v>
      </c>
      <c r="L18" t="s">
        <v>1</v>
      </c>
      <c r="M18" t="s">
        <v>49</v>
      </c>
    </row>
    <row r="19" spans="1:13" x14ac:dyDescent="0.25">
      <c r="A19">
        <v>1</v>
      </c>
      <c r="B19" t="s">
        <v>798</v>
      </c>
      <c r="D19" t="s">
        <v>797</v>
      </c>
      <c r="E19">
        <v>1</v>
      </c>
      <c r="F19">
        <v>1237603</v>
      </c>
      <c r="G19">
        <v>1237603</v>
      </c>
      <c r="H19">
        <v>0</v>
      </c>
      <c r="I19">
        <v>0</v>
      </c>
      <c r="J19">
        <v>0</v>
      </c>
      <c r="K19">
        <v>0</v>
      </c>
      <c r="L19" t="s">
        <v>1</v>
      </c>
      <c r="M19" t="s">
        <v>53</v>
      </c>
    </row>
    <row r="20" spans="1:13" x14ac:dyDescent="0.25">
      <c r="A20">
        <v>2</v>
      </c>
      <c r="B20" t="s">
        <v>795</v>
      </c>
      <c r="C20" t="s">
        <v>796</v>
      </c>
      <c r="D20" t="s">
        <v>797</v>
      </c>
      <c r="E20">
        <v>1456556</v>
      </c>
      <c r="F20">
        <v>51241426</v>
      </c>
      <c r="G20">
        <v>49533296</v>
      </c>
      <c r="H20">
        <v>1708130</v>
      </c>
      <c r="I20">
        <v>0</v>
      </c>
      <c r="J20">
        <v>0</v>
      </c>
      <c r="K20">
        <v>0</v>
      </c>
      <c r="L20" t="s">
        <v>1</v>
      </c>
      <c r="M20" t="s">
        <v>53</v>
      </c>
    </row>
    <row r="21" spans="1:13" x14ac:dyDescent="0.25">
      <c r="A21">
        <v>3</v>
      </c>
      <c r="B21" t="s">
        <v>805</v>
      </c>
      <c r="C21" t="s">
        <v>808</v>
      </c>
      <c r="D21" t="s">
        <v>797</v>
      </c>
      <c r="E21">
        <v>1000</v>
      </c>
      <c r="F21">
        <v>1156155</v>
      </c>
      <c r="G21">
        <v>1155000</v>
      </c>
      <c r="H21">
        <v>1155</v>
      </c>
      <c r="I21">
        <v>0</v>
      </c>
      <c r="J21">
        <v>0</v>
      </c>
      <c r="K21">
        <v>0</v>
      </c>
      <c r="L21" t="s">
        <v>1</v>
      </c>
      <c r="M21" t="s">
        <v>53</v>
      </c>
    </row>
    <row r="22" spans="1:13" x14ac:dyDescent="0.25">
      <c r="A22">
        <v>1</v>
      </c>
      <c r="B22" t="s">
        <v>805</v>
      </c>
      <c r="C22" t="s">
        <v>811</v>
      </c>
      <c r="D22" t="s">
        <v>797</v>
      </c>
      <c r="E22">
        <v>992795</v>
      </c>
      <c r="F22">
        <v>2390869.98</v>
      </c>
      <c r="G22">
        <v>2026161</v>
      </c>
      <c r="H22">
        <v>364705</v>
      </c>
      <c r="I22">
        <v>0</v>
      </c>
      <c r="J22">
        <v>0</v>
      </c>
      <c r="K22">
        <v>0</v>
      </c>
      <c r="L22" t="s">
        <v>1</v>
      </c>
      <c r="M22" t="s">
        <v>56</v>
      </c>
    </row>
    <row r="23" spans="1:13" x14ac:dyDescent="0.25">
      <c r="A23">
        <v>2</v>
      </c>
      <c r="B23" t="s">
        <v>795</v>
      </c>
      <c r="C23" t="s">
        <v>796</v>
      </c>
      <c r="D23" t="s">
        <v>797</v>
      </c>
      <c r="E23">
        <v>507992</v>
      </c>
      <c r="F23">
        <v>45231563.960000001</v>
      </c>
      <c r="G23">
        <v>40427931</v>
      </c>
      <c r="H23">
        <v>4803231.96</v>
      </c>
      <c r="I23">
        <v>200.5</v>
      </c>
      <c r="J23">
        <v>200.5</v>
      </c>
      <c r="K23">
        <v>0</v>
      </c>
      <c r="L23" t="s">
        <v>1</v>
      </c>
      <c r="M23" t="s">
        <v>56</v>
      </c>
    </row>
    <row r="24" spans="1:13" x14ac:dyDescent="0.25">
      <c r="A24">
        <v>1</v>
      </c>
      <c r="B24" t="s">
        <v>795</v>
      </c>
      <c r="C24" t="s">
        <v>796</v>
      </c>
      <c r="D24" t="s">
        <v>797</v>
      </c>
      <c r="E24">
        <v>1302103</v>
      </c>
      <c r="F24">
        <v>52294256.469999999</v>
      </c>
      <c r="G24">
        <v>48724057</v>
      </c>
      <c r="H24">
        <v>3561031.6800000002</v>
      </c>
      <c r="I24">
        <v>4583.8900000000003</v>
      </c>
      <c r="J24">
        <v>4583.8900000000003</v>
      </c>
      <c r="K24">
        <v>0</v>
      </c>
      <c r="L24" t="s">
        <v>1</v>
      </c>
      <c r="M24" t="s">
        <v>60</v>
      </c>
    </row>
    <row r="25" spans="1:13" x14ac:dyDescent="0.25">
      <c r="A25">
        <v>2</v>
      </c>
      <c r="B25" t="s">
        <v>805</v>
      </c>
      <c r="C25" t="s">
        <v>808</v>
      </c>
      <c r="D25" t="s">
        <v>797</v>
      </c>
      <c r="E25">
        <v>2536226</v>
      </c>
      <c r="F25">
        <v>5107180.18</v>
      </c>
      <c r="G25">
        <v>4752157</v>
      </c>
      <c r="H25">
        <v>355023.18</v>
      </c>
      <c r="I25">
        <v>0</v>
      </c>
      <c r="J25">
        <v>0</v>
      </c>
      <c r="K25">
        <v>0</v>
      </c>
      <c r="L25" t="s">
        <v>1</v>
      </c>
      <c r="M25" t="s">
        <v>60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2"/>
  <sheetViews>
    <sheetView workbookViewId="0">
      <selection activeCell="E7" sqref="E7"/>
    </sheetView>
  </sheetViews>
  <sheetFormatPr defaultRowHeight="15" x14ac:dyDescent="0.25"/>
  <cols>
    <col min="1" max="1" width="20" customWidth="1"/>
    <col min="2" max="2" width="10" customWidth="1"/>
    <col min="3" max="3" width="13" customWidth="1"/>
    <col min="4" max="4" width="44" customWidth="1"/>
    <col min="5" max="8" width="14" customWidth="1"/>
    <col min="9" max="9" width="10" customWidth="1"/>
  </cols>
  <sheetData>
    <row r="1" spans="1:9" x14ac:dyDescent="0.25">
      <c r="A1" s="3" t="s">
        <v>812</v>
      </c>
      <c r="B1" s="3" t="s">
        <v>68</v>
      </c>
      <c r="C1" s="3" t="s">
        <v>69</v>
      </c>
      <c r="D1" s="3" t="s">
        <v>789</v>
      </c>
      <c r="E1" s="3" t="s">
        <v>110</v>
      </c>
      <c r="F1" s="3" t="s">
        <v>111</v>
      </c>
      <c r="G1" s="3" t="s">
        <v>112</v>
      </c>
      <c r="H1" s="3" t="s">
        <v>113</v>
      </c>
      <c r="I1" s="3" t="s">
        <v>114</v>
      </c>
    </row>
    <row r="2" spans="1:9" x14ac:dyDescent="0.25">
      <c r="A2" t="s">
        <v>1</v>
      </c>
      <c r="D2" t="s">
        <v>813</v>
      </c>
    </row>
    <row r="3" spans="1:9" x14ac:dyDescent="0.25">
      <c r="A3" t="s">
        <v>1</v>
      </c>
      <c r="D3" t="s">
        <v>814</v>
      </c>
    </row>
    <row r="4" spans="1:9" x14ac:dyDescent="0.25">
      <c r="A4" t="s">
        <v>1</v>
      </c>
      <c r="D4" t="s">
        <v>815</v>
      </c>
    </row>
    <row r="5" spans="1:9" x14ac:dyDescent="0.25">
      <c r="A5" t="s">
        <v>1</v>
      </c>
      <c r="D5" t="s">
        <v>816</v>
      </c>
    </row>
    <row r="6" spans="1:9" x14ac:dyDescent="0.25">
      <c r="A6" t="s">
        <v>1</v>
      </c>
      <c r="D6" t="s">
        <v>817</v>
      </c>
    </row>
    <row r="7" spans="1:9" x14ac:dyDescent="0.25">
      <c r="A7" t="s">
        <v>1</v>
      </c>
      <c r="D7" t="s">
        <v>818</v>
      </c>
    </row>
    <row r="8" spans="1:9" x14ac:dyDescent="0.25">
      <c r="A8" t="s">
        <v>1</v>
      </c>
      <c r="D8" t="s">
        <v>819</v>
      </c>
    </row>
    <row r="9" spans="1:9" x14ac:dyDescent="0.25">
      <c r="A9" t="s">
        <v>1</v>
      </c>
      <c r="D9" t="s">
        <v>820</v>
      </c>
    </row>
    <row r="10" spans="1:9" x14ac:dyDescent="0.25">
      <c r="A10" t="s">
        <v>1</v>
      </c>
      <c r="D10" t="s">
        <v>821</v>
      </c>
    </row>
    <row r="11" spans="1:9" x14ac:dyDescent="0.25">
      <c r="A11" t="s">
        <v>1</v>
      </c>
      <c r="D11" t="s">
        <v>822</v>
      </c>
    </row>
    <row r="12" spans="1:9" x14ac:dyDescent="0.25">
      <c r="A12" t="s">
        <v>1</v>
      </c>
      <c r="D12" t="s">
        <v>823</v>
      </c>
    </row>
    <row r="13" spans="1:9" x14ac:dyDescent="0.25">
      <c r="A13" t="s">
        <v>1</v>
      </c>
      <c r="D13" t="s">
        <v>824</v>
      </c>
      <c r="F13">
        <v>0</v>
      </c>
      <c r="G13">
        <v>0</v>
      </c>
      <c r="H13">
        <v>0</v>
      </c>
      <c r="I13">
        <v>0</v>
      </c>
    </row>
    <row r="14" spans="1:9" x14ac:dyDescent="0.25">
      <c r="A14" t="s">
        <v>1</v>
      </c>
      <c r="D14" t="s">
        <v>825</v>
      </c>
    </row>
    <row r="15" spans="1:9" x14ac:dyDescent="0.25">
      <c r="A15" t="s">
        <v>1</v>
      </c>
      <c r="D15" t="s">
        <v>826</v>
      </c>
    </row>
    <row r="16" spans="1:9" x14ac:dyDescent="0.25">
      <c r="A16" t="s">
        <v>1</v>
      </c>
      <c r="D16" t="s">
        <v>827</v>
      </c>
    </row>
    <row r="17" spans="1:9" x14ac:dyDescent="0.25">
      <c r="A17" t="s">
        <v>1</v>
      </c>
      <c r="D17" t="s">
        <v>828</v>
      </c>
    </row>
    <row r="18" spans="1:9" x14ac:dyDescent="0.25">
      <c r="A18" t="s">
        <v>1</v>
      </c>
      <c r="D18" t="s">
        <v>813</v>
      </c>
    </row>
    <row r="19" spans="1:9" x14ac:dyDescent="0.25">
      <c r="A19" t="s">
        <v>1</v>
      </c>
      <c r="D19" t="s">
        <v>814</v>
      </c>
    </row>
    <row r="20" spans="1:9" x14ac:dyDescent="0.25">
      <c r="A20" t="s">
        <v>1</v>
      </c>
      <c r="D20" t="s">
        <v>815</v>
      </c>
    </row>
    <row r="21" spans="1:9" x14ac:dyDescent="0.25">
      <c r="A21" t="s">
        <v>1</v>
      </c>
      <c r="D21" t="s">
        <v>816</v>
      </c>
    </row>
    <row r="22" spans="1:9" x14ac:dyDescent="0.25">
      <c r="A22" t="s">
        <v>1</v>
      </c>
      <c r="D22" t="s">
        <v>817</v>
      </c>
    </row>
    <row r="23" spans="1:9" x14ac:dyDescent="0.25">
      <c r="A23" t="s">
        <v>1</v>
      </c>
      <c r="D23" t="s">
        <v>818</v>
      </c>
    </row>
    <row r="24" spans="1:9" x14ac:dyDescent="0.25">
      <c r="A24" t="s">
        <v>1</v>
      </c>
      <c r="D24" t="s">
        <v>819</v>
      </c>
    </row>
    <row r="25" spans="1:9" x14ac:dyDescent="0.25">
      <c r="A25" t="s">
        <v>1</v>
      </c>
      <c r="D25" t="s">
        <v>820</v>
      </c>
    </row>
    <row r="26" spans="1:9" x14ac:dyDescent="0.25">
      <c r="A26" t="s">
        <v>1</v>
      </c>
      <c r="D26" t="s">
        <v>821</v>
      </c>
    </row>
    <row r="27" spans="1:9" x14ac:dyDescent="0.25">
      <c r="A27" t="s">
        <v>1</v>
      </c>
      <c r="D27" t="s">
        <v>822</v>
      </c>
    </row>
    <row r="28" spans="1:9" x14ac:dyDescent="0.25">
      <c r="A28" t="s">
        <v>1</v>
      </c>
      <c r="D28" t="s">
        <v>823</v>
      </c>
    </row>
    <row r="29" spans="1:9" x14ac:dyDescent="0.25">
      <c r="A29" t="s">
        <v>1</v>
      </c>
      <c r="D29" t="s">
        <v>824</v>
      </c>
      <c r="F29">
        <v>0</v>
      </c>
      <c r="G29">
        <v>0</v>
      </c>
      <c r="H29">
        <v>0</v>
      </c>
      <c r="I29">
        <v>0</v>
      </c>
    </row>
    <row r="30" spans="1:9" x14ac:dyDescent="0.25">
      <c r="A30" t="s">
        <v>1</v>
      </c>
      <c r="D30" t="s">
        <v>825</v>
      </c>
    </row>
    <row r="31" spans="1:9" x14ac:dyDescent="0.25">
      <c r="A31" t="s">
        <v>1</v>
      </c>
      <c r="D31" t="s">
        <v>826</v>
      </c>
    </row>
    <row r="32" spans="1:9" x14ac:dyDescent="0.25">
      <c r="A32" t="s">
        <v>1</v>
      </c>
      <c r="D32" t="s">
        <v>827</v>
      </c>
    </row>
    <row r="33" spans="1:9" x14ac:dyDescent="0.25">
      <c r="A33" t="s">
        <v>1</v>
      </c>
      <c r="D33" t="s">
        <v>828</v>
      </c>
    </row>
    <row r="34" spans="1:9" x14ac:dyDescent="0.25">
      <c r="A34" t="s">
        <v>1</v>
      </c>
      <c r="D34" t="s">
        <v>813</v>
      </c>
    </row>
    <row r="35" spans="1:9" x14ac:dyDescent="0.25">
      <c r="A35" t="s">
        <v>1</v>
      </c>
      <c r="D35" t="s">
        <v>814</v>
      </c>
    </row>
    <row r="36" spans="1:9" x14ac:dyDescent="0.25">
      <c r="A36" t="s">
        <v>1</v>
      </c>
      <c r="D36" t="s">
        <v>815</v>
      </c>
    </row>
    <row r="37" spans="1:9" x14ac:dyDescent="0.25">
      <c r="A37" t="s">
        <v>1</v>
      </c>
      <c r="D37" t="s">
        <v>816</v>
      </c>
    </row>
    <row r="38" spans="1:9" x14ac:dyDescent="0.25">
      <c r="A38" t="s">
        <v>1</v>
      </c>
      <c r="D38" t="s">
        <v>817</v>
      </c>
    </row>
    <row r="39" spans="1:9" x14ac:dyDescent="0.25">
      <c r="A39" t="s">
        <v>1</v>
      </c>
      <c r="D39" t="s">
        <v>818</v>
      </c>
    </row>
    <row r="40" spans="1:9" x14ac:dyDescent="0.25">
      <c r="A40" t="s">
        <v>1</v>
      </c>
      <c r="D40" t="s">
        <v>819</v>
      </c>
    </row>
    <row r="41" spans="1:9" x14ac:dyDescent="0.25">
      <c r="A41" t="s">
        <v>1</v>
      </c>
      <c r="D41" t="s">
        <v>820</v>
      </c>
    </row>
    <row r="42" spans="1:9" x14ac:dyDescent="0.25">
      <c r="A42" t="s">
        <v>1</v>
      </c>
      <c r="D42" t="s">
        <v>821</v>
      </c>
    </row>
    <row r="43" spans="1:9" x14ac:dyDescent="0.25">
      <c r="A43" t="s">
        <v>1</v>
      </c>
      <c r="D43" t="s">
        <v>822</v>
      </c>
    </row>
    <row r="44" spans="1:9" x14ac:dyDescent="0.25">
      <c r="A44" t="s">
        <v>1</v>
      </c>
      <c r="D44" t="s">
        <v>823</v>
      </c>
    </row>
    <row r="45" spans="1:9" x14ac:dyDescent="0.25">
      <c r="A45" t="s">
        <v>1</v>
      </c>
      <c r="D45" t="s">
        <v>824</v>
      </c>
      <c r="F45">
        <v>0</v>
      </c>
      <c r="G45">
        <v>0</v>
      </c>
      <c r="H45">
        <v>0</v>
      </c>
      <c r="I45">
        <v>0</v>
      </c>
    </row>
    <row r="46" spans="1:9" x14ac:dyDescent="0.25">
      <c r="A46" t="s">
        <v>1</v>
      </c>
      <c r="D46" t="s">
        <v>825</v>
      </c>
    </row>
    <row r="47" spans="1:9" x14ac:dyDescent="0.25">
      <c r="A47" t="s">
        <v>1</v>
      </c>
      <c r="D47" t="s">
        <v>826</v>
      </c>
    </row>
    <row r="48" spans="1:9" x14ac:dyDescent="0.25">
      <c r="A48" t="s">
        <v>1</v>
      </c>
      <c r="D48" t="s">
        <v>827</v>
      </c>
    </row>
    <row r="49" spans="1:9" x14ac:dyDescent="0.25">
      <c r="A49" t="s">
        <v>1</v>
      </c>
      <c r="D49" t="s">
        <v>828</v>
      </c>
    </row>
    <row r="50" spans="1:9" x14ac:dyDescent="0.25">
      <c r="A50" t="s">
        <v>1</v>
      </c>
      <c r="D50" t="s">
        <v>813</v>
      </c>
    </row>
    <row r="51" spans="1:9" x14ac:dyDescent="0.25">
      <c r="A51" t="s">
        <v>1</v>
      </c>
      <c r="D51" t="s">
        <v>814</v>
      </c>
    </row>
    <row r="52" spans="1:9" x14ac:dyDescent="0.25">
      <c r="A52" t="s">
        <v>1</v>
      </c>
      <c r="D52" t="s">
        <v>815</v>
      </c>
    </row>
    <row r="53" spans="1:9" x14ac:dyDescent="0.25">
      <c r="A53" t="s">
        <v>1</v>
      </c>
      <c r="D53" t="s">
        <v>816</v>
      </c>
    </row>
    <row r="54" spans="1:9" x14ac:dyDescent="0.25">
      <c r="A54" t="s">
        <v>1</v>
      </c>
      <c r="D54" t="s">
        <v>817</v>
      </c>
    </row>
    <row r="55" spans="1:9" x14ac:dyDescent="0.25">
      <c r="A55" t="s">
        <v>1</v>
      </c>
      <c r="D55" t="s">
        <v>818</v>
      </c>
    </row>
    <row r="56" spans="1:9" x14ac:dyDescent="0.25">
      <c r="A56" t="s">
        <v>1</v>
      </c>
      <c r="D56" t="s">
        <v>819</v>
      </c>
    </row>
    <row r="57" spans="1:9" x14ac:dyDescent="0.25">
      <c r="A57" t="s">
        <v>1</v>
      </c>
      <c r="D57" t="s">
        <v>820</v>
      </c>
    </row>
    <row r="58" spans="1:9" x14ac:dyDescent="0.25">
      <c r="A58" t="s">
        <v>1</v>
      </c>
      <c r="D58" t="s">
        <v>821</v>
      </c>
    </row>
    <row r="59" spans="1:9" x14ac:dyDescent="0.25">
      <c r="A59" t="s">
        <v>1</v>
      </c>
      <c r="D59" t="s">
        <v>822</v>
      </c>
    </row>
    <row r="60" spans="1:9" x14ac:dyDescent="0.25">
      <c r="A60" t="s">
        <v>1</v>
      </c>
      <c r="D60" t="s">
        <v>823</v>
      </c>
    </row>
    <row r="61" spans="1:9" x14ac:dyDescent="0.25">
      <c r="A61" t="s">
        <v>1</v>
      </c>
      <c r="D61" t="s">
        <v>824</v>
      </c>
      <c r="F61">
        <v>0</v>
      </c>
      <c r="G61">
        <v>0</v>
      </c>
      <c r="H61">
        <v>0</v>
      </c>
      <c r="I61">
        <v>0</v>
      </c>
    </row>
    <row r="62" spans="1:9" x14ac:dyDescent="0.25">
      <c r="A62" t="s">
        <v>1</v>
      </c>
      <c r="D62" t="s">
        <v>825</v>
      </c>
    </row>
    <row r="63" spans="1:9" x14ac:dyDescent="0.25">
      <c r="A63" t="s">
        <v>1</v>
      </c>
      <c r="D63" t="s">
        <v>826</v>
      </c>
    </row>
    <row r="64" spans="1:9" x14ac:dyDescent="0.25">
      <c r="A64" t="s">
        <v>1</v>
      </c>
      <c r="D64" t="s">
        <v>827</v>
      </c>
    </row>
    <row r="65" spans="1:9" x14ac:dyDescent="0.25">
      <c r="A65" t="s">
        <v>1</v>
      </c>
      <c r="D65" t="s">
        <v>828</v>
      </c>
    </row>
    <row r="66" spans="1:9" x14ac:dyDescent="0.25">
      <c r="A66" t="s">
        <v>1</v>
      </c>
      <c r="D66" t="s">
        <v>813</v>
      </c>
    </row>
    <row r="67" spans="1:9" x14ac:dyDescent="0.25">
      <c r="A67" t="s">
        <v>1</v>
      </c>
      <c r="D67" t="s">
        <v>814</v>
      </c>
    </row>
    <row r="68" spans="1:9" x14ac:dyDescent="0.25">
      <c r="A68" t="s">
        <v>1</v>
      </c>
      <c r="D68" t="s">
        <v>815</v>
      </c>
    </row>
    <row r="69" spans="1:9" x14ac:dyDescent="0.25">
      <c r="A69" t="s">
        <v>1</v>
      </c>
      <c r="D69" t="s">
        <v>816</v>
      </c>
    </row>
    <row r="70" spans="1:9" x14ac:dyDescent="0.25">
      <c r="A70" t="s">
        <v>1</v>
      </c>
      <c r="D70" t="s">
        <v>817</v>
      </c>
    </row>
    <row r="71" spans="1:9" x14ac:dyDescent="0.25">
      <c r="A71" t="s">
        <v>1</v>
      </c>
      <c r="D71" t="s">
        <v>818</v>
      </c>
    </row>
    <row r="72" spans="1:9" x14ac:dyDescent="0.25">
      <c r="A72" t="s">
        <v>1</v>
      </c>
      <c r="D72" t="s">
        <v>819</v>
      </c>
    </row>
    <row r="73" spans="1:9" x14ac:dyDescent="0.25">
      <c r="A73" t="s">
        <v>1</v>
      </c>
      <c r="D73" t="s">
        <v>820</v>
      </c>
    </row>
    <row r="74" spans="1:9" x14ac:dyDescent="0.25">
      <c r="A74" t="s">
        <v>1</v>
      </c>
      <c r="D74" t="s">
        <v>821</v>
      </c>
    </row>
    <row r="75" spans="1:9" x14ac:dyDescent="0.25">
      <c r="A75" t="s">
        <v>1</v>
      </c>
      <c r="D75" t="s">
        <v>822</v>
      </c>
    </row>
    <row r="76" spans="1:9" x14ac:dyDescent="0.25">
      <c r="A76" t="s">
        <v>1</v>
      </c>
      <c r="D76" t="s">
        <v>823</v>
      </c>
    </row>
    <row r="77" spans="1:9" x14ac:dyDescent="0.25">
      <c r="A77" t="s">
        <v>1</v>
      </c>
      <c r="D77" t="s">
        <v>824</v>
      </c>
      <c r="F77">
        <v>0</v>
      </c>
      <c r="G77">
        <v>0</v>
      </c>
      <c r="H77">
        <v>0</v>
      </c>
      <c r="I77">
        <v>0</v>
      </c>
    </row>
    <row r="78" spans="1:9" x14ac:dyDescent="0.25">
      <c r="A78" t="s">
        <v>1</v>
      </c>
      <c r="D78" t="s">
        <v>825</v>
      </c>
    </row>
    <row r="79" spans="1:9" x14ac:dyDescent="0.25">
      <c r="A79" t="s">
        <v>1</v>
      </c>
      <c r="D79" t="s">
        <v>826</v>
      </c>
    </row>
    <row r="80" spans="1:9" x14ac:dyDescent="0.25">
      <c r="A80" t="s">
        <v>1</v>
      </c>
      <c r="D80" t="s">
        <v>827</v>
      </c>
    </row>
    <row r="81" spans="1:9" x14ac:dyDescent="0.25">
      <c r="A81" t="s">
        <v>1</v>
      </c>
      <c r="D81" t="s">
        <v>828</v>
      </c>
    </row>
    <row r="82" spans="1:9" x14ac:dyDescent="0.25">
      <c r="A82" t="s">
        <v>1</v>
      </c>
      <c r="D82" t="s">
        <v>813</v>
      </c>
    </row>
    <row r="83" spans="1:9" x14ac:dyDescent="0.25">
      <c r="A83" t="s">
        <v>1</v>
      </c>
      <c r="D83" t="s">
        <v>814</v>
      </c>
    </row>
    <row r="84" spans="1:9" x14ac:dyDescent="0.25">
      <c r="A84" t="s">
        <v>1</v>
      </c>
      <c r="D84" t="s">
        <v>815</v>
      </c>
    </row>
    <row r="85" spans="1:9" x14ac:dyDescent="0.25">
      <c r="A85" t="s">
        <v>1</v>
      </c>
      <c r="D85" t="s">
        <v>816</v>
      </c>
    </row>
    <row r="86" spans="1:9" x14ac:dyDescent="0.25">
      <c r="A86" t="s">
        <v>1</v>
      </c>
      <c r="D86" t="s">
        <v>817</v>
      </c>
    </row>
    <row r="87" spans="1:9" x14ac:dyDescent="0.25">
      <c r="A87" t="s">
        <v>1</v>
      </c>
      <c r="D87" t="s">
        <v>818</v>
      </c>
    </row>
    <row r="88" spans="1:9" x14ac:dyDescent="0.25">
      <c r="A88" t="s">
        <v>1</v>
      </c>
      <c r="D88" t="s">
        <v>819</v>
      </c>
    </row>
    <row r="89" spans="1:9" x14ac:dyDescent="0.25">
      <c r="A89" t="s">
        <v>1</v>
      </c>
      <c r="D89" t="s">
        <v>820</v>
      </c>
    </row>
    <row r="90" spans="1:9" x14ac:dyDescent="0.25">
      <c r="A90" t="s">
        <v>1</v>
      </c>
      <c r="D90" t="s">
        <v>821</v>
      </c>
    </row>
    <row r="91" spans="1:9" x14ac:dyDescent="0.25">
      <c r="A91" t="s">
        <v>1</v>
      </c>
      <c r="D91" t="s">
        <v>822</v>
      </c>
    </row>
    <row r="92" spans="1:9" x14ac:dyDescent="0.25">
      <c r="A92" t="s">
        <v>1</v>
      </c>
      <c r="D92" t="s">
        <v>823</v>
      </c>
    </row>
    <row r="93" spans="1:9" x14ac:dyDescent="0.25">
      <c r="A93" t="s">
        <v>1</v>
      </c>
      <c r="D93" t="s">
        <v>824</v>
      </c>
      <c r="F93">
        <v>0</v>
      </c>
      <c r="G93">
        <v>0</v>
      </c>
      <c r="H93">
        <v>0</v>
      </c>
      <c r="I93">
        <v>0</v>
      </c>
    </row>
    <row r="94" spans="1:9" x14ac:dyDescent="0.25">
      <c r="A94" t="s">
        <v>1</v>
      </c>
      <c r="D94" t="s">
        <v>825</v>
      </c>
    </row>
    <row r="95" spans="1:9" x14ac:dyDescent="0.25">
      <c r="A95" t="s">
        <v>1</v>
      </c>
      <c r="D95" t="s">
        <v>826</v>
      </c>
    </row>
    <row r="96" spans="1:9" x14ac:dyDescent="0.25">
      <c r="A96" t="s">
        <v>1</v>
      </c>
      <c r="D96" t="s">
        <v>827</v>
      </c>
    </row>
    <row r="97" spans="1:9" x14ac:dyDescent="0.25">
      <c r="A97" t="s">
        <v>1</v>
      </c>
      <c r="D97" t="s">
        <v>828</v>
      </c>
    </row>
    <row r="98" spans="1:9" x14ac:dyDescent="0.25">
      <c r="A98" t="s">
        <v>1</v>
      </c>
      <c r="D98" t="s">
        <v>813</v>
      </c>
    </row>
    <row r="99" spans="1:9" x14ac:dyDescent="0.25">
      <c r="A99" t="s">
        <v>1</v>
      </c>
      <c r="D99" t="s">
        <v>814</v>
      </c>
    </row>
    <row r="100" spans="1:9" x14ac:dyDescent="0.25">
      <c r="A100" t="s">
        <v>1</v>
      </c>
      <c r="D100" t="s">
        <v>815</v>
      </c>
    </row>
    <row r="101" spans="1:9" x14ac:dyDescent="0.25">
      <c r="A101" t="s">
        <v>1</v>
      </c>
      <c r="D101" t="s">
        <v>816</v>
      </c>
    </row>
    <row r="102" spans="1:9" x14ac:dyDescent="0.25">
      <c r="A102" t="s">
        <v>1</v>
      </c>
      <c r="D102" t="s">
        <v>817</v>
      </c>
    </row>
    <row r="103" spans="1:9" x14ac:dyDescent="0.25">
      <c r="A103" t="s">
        <v>1</v>
      </c>
      <c r="D103" t="s">
        <v>818</v>
      </c>
    </row>
    <row r="104" spans="1:9" x14ac:dyDescent="0.25">
      <c r="A104" t="s">
        <v>1</v>
      </c>
      <c r="D104" t="s">
        <v>819</v>
      </c>
    </row>
    <row r="105" spans="1:9" x14ac:dyDescent="0.25">
      <c r="A105" t="s">
        <v>1</v>
      </c>
      <c r="D105" t="s">
        <v>820</v>
      </c>
    </row>
    <row r="106" spans="1:9" x14ac:dyDescent="0.25">
      <c r="A106" t="s">
        <v>1</v>
      </c>
      <c r="D106" t="s">
        <v>821</v>
      </c>
    </row>
    <row r="107" spans="1:9" x14ac:dyDescent="0.25">
      <c r="A107" t="s">
        <v>1</v>
      </c>
      <c r="D107" t="s">
        <v>822</v>
      </c>
    </row>
    <row r="108" spans="1:9" x14ac:dyDescent="0.25">
      <c r="A108" t="s">
        <v>1</v>
      </c>
      <c r="D108" t="s">
        <v>823</v>
      </c>
    </row>
    <row r="109" spans="1:9" x14ac:dyDescent="0.25">
      <c r="A109" t="s">
        <v>1</v>
      </c>
      <c r="D109" t="s">
        <v>824</v>
      </c>
      <c r="F109">
        <v>0</v>
      </c>
      <c r="G109">
        <v>0</v>
      </c>
      <c r="H109">
        <v>0</v>
      </c>
      <c r="I109">
        <v>0</v>
      </c>
    </row>
    <row r="110" spans="1:9" x14ac:dyDescent="0.25">
      <c r="A110" t="s">
        <v>1</v>
      </c>
      <c r="D110" t="s">
        <v>825</v>
      </c>
    </row>
    <row r="111" spans="1:9" x14ac:dyDescent="0.25">
      <c r="A111" t="s">
        <v>1</v>
      </c>
      <c r="D111" t="s">
        <v>826</v>
      </c>
    </row>
    <row r="112" spans="1:9" x14ac:dyDescent="0.25">
      <c r="A112" t="s">
        <v>1</v>
      </c>
      <c r="D112" t="s">
        <v>827</v>
      </c>
    </row>
    <row r="113" spans="1:9" x14ac:dyDescent="0.25">
      <c r="A113" t="s">
        <v>1</v>
      </c>
      <c r="D113" t="s">
        <v>828</v>
      </c>
    </row>
    <row r="114" spans="1:9" x14ac:dyDescent="0.25">
      <c r="A114" t="s">
        <v>1</v>
      </c>
      <c r="D114" t="s">
        <v>813</v>
      </c>
    </row>
    <row r="115" spans="1:9" x14ac:dyDescent="0.25">
      <c r="A115" t="s">
        <v>1</v>
      </c>
      <c r="D115" t="s">
        <v>814</v>
      </c>
    </row>
    <row r="116" spans="1:9" x14ac:dyDescent="0.25">
      <c r="A116" t="s">
        <v>1</v>
      </c>
      <c r="D116" t="s">
        <v>815</v>
      </c>
    </row>
    <row r="117" spans="1:9" x14ac:dyDescent="0.25">
      <c r="A117" t="s">
        <v>1</v>
      </c>
      <c r="D117" t="s">
        <v>816</v>
      </c>
    </row>
    <row r="118" spans="1:9" x14ac:dyDescent="0.25">
      <c r="A118" t="s">
        <v>1</v>
      </c>
      <c r="D118" t="s">
        <v>817</v>
      </c>
    </row>
    <row r="119" spans="1:9" x14ac:dyDescent="0.25">
      <c r="A119" t="s">
        <v>1</v>
      </c>
      <c r="D119" t="s">
        <v>818</v>
      </c>
    </row>
    <row r="120" spans="1:9" x14ac:dyDescent="0.25">
      <c r="A120" t="s">
        <v>1</v>
      </c>
      <c r="D120" t="s">
        <v>819</v>
      </c>
    </row>
    <row r="121" spans="1:9" x14ac:dyDescent="0.25">
      <c r="A121" t="s">
        <v>1</v>
      </c>
      <c r="D121" t="s">
        <v>820</v>
      </c>
    </row>
    <row r="122" spans="1:9" x14ac:dyDescent="0.25">
      <c r="A122" t="s">
        <v>1</v>
      </c>
      <c r="D122" t="s">
        <v>821</v>
      </c>
    </row>
    <row r="123" spans="1:9" x14ac:dyDescent="0.25">
      <c r="A123" t="s">
        <v>1</v>
      </c>
      <c r="D123" t="s">
        <v>822</v>
      </c>
    </row>
    <row r="124" spans="1:9" x14ac:dyDescent="0.25">
      <c r="A124" t="s">
        <v>1</v>
      </c>
      <c r="D124" t="s">
        <v>823</v>
      </c>
    </row>
    <row r="125" spans="1:9" x14ac:dyDescent="0.25">
      <c r="A125" t="s">
        <v>1</v>
      </c>
      <c r="D125" t="s">
        <v>824</v>
      </c>
      <c r="F125">
        <v>0</v>
      </c>
      <c r="G125">
        <v>0</v>
      </c>
      <c r="H125">
        <v>0</v>
      </c>
      <c r="I125">
        <v>0</v>
      </c>
    </row>
    <row r="126" spans="1:9" x14ac:dyDescent="0.25">
      <c r="A126" t="s">
        <v>1</v>
      </c>
      <c r="D126" t="s">
        <v>825</v>
      </c>
    </row>
    <row r="127" spans="1:9" x14ac:dyDescent="0.25">
      <c r="A127" t="s">
        <v>1</v>
      </c>
      <c r="D127" t="s">
        <v>826</v>
      </c>
    </row>
    <row r="128" spans="1:9" x14ac:dyDescent="0.25">
      <c r="A128" t="s">
        <v>1</v>
      </c>
      <c r="D128" t="s">
        <v>827</v>
      </c>
    </row>
    <row r="129" spans="1:9" x14ac:dyDescent="0.25">
      <c r="A129" t="s">
        <v>1</v>
      </c>
      <c r="D129" t="s">
        <v>828</v>
      </c>
    </row>
    <row r="130" spans="1:9" x14ac:dyDescent="0.25">
      <c r="A130" t="s">
        <v>1</v>
      </c>
      <c r="D130" t="s">
        <v>813</v>
      </c>
    </row>
    <row r="131" spans="1:9" x14ac:dyDescent="0.25">
      <c r="A131" t="s">
        <v>1</v>
      </c>
      <c r="D131" t="s">
        <v>814</v>
      </c>
    </row>
    <row r="132" spans="1:9" x14ac:dyDescent="0.25">
      <c r="A132" t="s">
        <v>1</v>
      </c>
      <c r="D132" t="s">
        <v>815</v>
      </c>
    </row>
    <row r="133" spans="1:9" x14ac:dyDescent="0.25">
      <c r="A133" t="s">
        <v>1</v>
      </c>
      <c r="D133" t="s">
        <v>816</v>
      </c>
    </row>
    <row r="134" spans="1:9" x14ac:dyDescent="0.25">
      <c r="A134" t="s">
        <v>1</v>
      </c>
      <c r="D134" t="s">
        <v>817</v>
      </c>
    </row>
    <row r="135" spans="1:9" x14ac:dyDescent="0.25">
      <c r="A135" t="s">
        <v>1</v>
      </c>
      <c r="D135" t="s">
        <v>818</v>
      </c>
    </row>
    <row r="136" spans="1:9" x14ac:dyDescent="0.25">
      <c r="A136" t="s">
        <v>1</v>
      </c>
      <c r="D136" t="s">
        <v>819</v>
      </c>
    </row>
    <row r="137" spans="1:9" x14ac:dyDescent="0.25">
      <c r="A137" t="s">
        <v>1</v>
      </c>
      <c r="D137" t="s">
        <v>820</v>
      </c>
    </row>
    <row r="138" spans="1:9" x14ac:dyDescent="0.25">
      <c r="A138" t="s">
        <v>1</v>
      </c>
      <c r="D138" t="s">
        <v>821</v>
      </c>
    </row>
    <row r="139" spans="1:9" x14ac:dyDescent="0.25">
      <c r="A139" t="s">
        <v>1</v>
      </c>
      <c r="D139" t="s">
        <v>822</v>
      </c>
    </row>
    <row r="140" spans="1:9" x14ac:dyDescent="0.25">
      <c r="A140" t="s">
        <v>1</v>
      </c>
      <c r="D140" t="s">
        <v>823</v>
      </c>
    </row>
    <row r="141" spans="1:9" x14ac:dyDescent="0.25">
      <c r="A141" t="s">
        <v>1</v>
      </c>
      <c r="D141" t="s">
        <v>824</v>
      </c>
      <c r="F141">
        <v>0</v>
      </c>
      <c r="G141">
        <v>0</v>
      </c>
      <c r="H141">
        <v>0</v>
      </c>
      <c r="I141">
        <v>0</v>
      </c>
    </row>
    <row r="142" spans="1:9" x14ac:dyDescent="0.25">
      <c r="A142" t="s">
        <v>1</v>
      </c>
      <c r="D142" t="s">
        <v>825</v>
      </c>
    </row>
    <row r="143" spans="1:9" x14ac:dyDescent="0.25">
      <c r="A143" t="s">
        <v>1</v>
      </c>
      <c r="D143" t="s">
        <v>826</v>
      </c>
    </row>
    <row r="144" spans="1:9" x14ac:dyDescent="0.25">
      <c r="A144" t="s">
        <v>1</v>
      </c>
      <c r="D144" t="s">
        <v>827</v>
      </c>
    </row>
    <row r="145" spans="1:9" x14ac:dyDescent="0.25">
      <c r="A145" t="s">
        <v>1</v>
      </c>
      <c r="D145" t="s">
        <v>828</v>
      </c>
    </row>
    <row r="146" spans="1:9" x14ac:dyDescent="0.25">
      <c r="A146" t="s">
        <v>1</v>
      </c>
      <c r="D146" t="s">
        <v>813</v>
      </c>
    </row>
    <row r="147" spans="1:9" x14ac:dyDescent="0.25">
      <c r="A147" t="s">
        <v>1</v>
      </c>
      <c r="D147" t="s">
        <v>814</v>
      </c>
    </row>
    <row r="148" spans="1:9" x14ac:dyDescent="0.25">
      <c r="A148" t="s">
        <v>1</v>
      </c>
      <c r="D148" t="s">
        <v>815</v>
      </c>
    </row>
    <row r="149" spans="1:9" x14ac:dyDescent="0.25">
      <c r="A149" t="s">
        <v>1</v>
      </c>
      <c r="D149" t="s">
        <v>816</v>
      </c>
    </row>
    <row r="150" spans="1:9" x14ac:dyDescent="0.25">
      <c r="A150" t="s">
        <v>1</v>
      </c>
      <c r="D150" t="s">
        <v>817</v>
      </c>
    </row>
    <row r="151" spans="1:9" x14ac:dyDescent="0.25">
      <c r="A151" t="s">
        <v>1</v>
      </c>
      <c r="D151" t="s">
        <v>818</v>
      </c>
    </row>
    <row r="152" spans="1:9" x14ac:dyDescent="0.25">
      <c r="A152" t="s">
        <v>1</v>
      </c>
      <c r="D152" t="s">
        <v>819</v>
      </c>
    </row>
    <row r="153" spans="1:9" x14ac:dyDescent="0.25">
      <c r="A153" t="s">
        <v>1</v>
      </c>
      <c r="D153" t="s">
        <v>820</v>
      </c>
    </row>
    <row r="154" spans="1:9" x14ac:dyDescent="0.25">
      <c r="A154" t="s">
        <v>1</v>
      </c>
      <c r="D154" t="s">
        <v>821</v>
      </c>
    </row>
    <row r="155" spans="1:9" x14ac:dyDescent="0.25">
      <c r="A155" t="s">
        <v>1</v>
      </c>
      <c r="D155" t="s">
        <v>822</v>
      </c>
    </row>
    <row r="156" spans="1:9" x14ac:dyDescent="0.25">
      <c r="A156" t="s">
        <v>1</v>
      </c>
      <c r="D156" t="s">
        <v>823</v>
      </c>
    </row>
    <row r="157" spans="1:9" x14ac:dyDescent="0.25">
      <c r="A157" t="s">
        <v>1</v>
      </c>
      <c r="D157" t="s">
        <v>824</v>
      </c>
      <c r="F157">
        <v>0</v>
      </c>
      <c r="G157">
        <v>0</v>
      </c>
      <c r="H157">
        <v>0</v>
      </c>
      <c r="I157">
        <v>0</v>
      </c>
    </row>
    <row r="158" spans="1:9" x14ac:dyDescent="0.25">
      <c r="A158" t="s">
        <v>1</v>
      </c>
      <c r="D158" t="s">
        <v>825</v>
      </c>
    </row>
    <row r="159" spans="1:9" x14ac:dyDescent="0.25">
      <c r="A159" t="s">
        <v>1</v>
      </c>
      <c r="D159" t="s">
        <v>826</v>
      </c>
    </row>
    <row r="160" spans="1:9" x14ac:dyDescent="0.25">
      <c r="A160" t="s">
        <v>1</v>
      </c>
      <c r="D160" t="s">
        <v>827</v>
      </c>
    </row>
    <row r="161" spans="1:9" x14ac:dyDescent="0.25">
      <c r="A161" t="s">
        <v>1</v>
      </c>
      <c r="D161" t="s">
        <v>828</v>
      </c>
    </row>
    <row r="162" spans="1:9" x14ac:dyDescent="0.25">
      <c r="A162" t="s">
        <v>1</v>
      </c>
      <c r="D162" t="s">
        <v>813</v>
      </c>
    </row>
    <row r="163" spans="1:9" x14ac:dyDescent="0.25">
      <c r="A163" t="s">
        <v>1</v>
      </c>
      <c r="D163" t="s">
        <v>814</v>
      </c>
    </row>
    <row r="164" spans="1:9" x14ac:dyDescent="0.25">
      <c r="A164" t="s">
        <v>1</v>
      </c>
      <c r="D164" t="s">
        <v>815</v>
      </c>
    </row>
    <row r="165" spans="1:9" x14ac:dyDescent="0.25">
      <c r="A165" t="s">
        <v>1</v>
      </c>
      <c r="D165" t="s">
        <v>816</v>
      </c>
    </row>
    <row r="166" spans="1:9" x14ac:dyDescent="0.25">
      <c r="A166" t="s">
        <v>1</v>
      </c>
      <c r="D166" t="s">
        <v>817</v>
      </c>
    </row>
    <row r="167" spans="1:9" x14ac:dyDescent="0.25">
      <c r="A167" t="s">
        <v>1</v>
      </c>
      <c r="D167" t="s">
        <v>818</v>
      </c>
    </row>
    <row r="168" spans="1:9" x14ac:dyDescent="0.25">
      <c r="A168" t="s">
        <v>1</v>
      </c>
      <c r="D168" t="s">
        <v>819</v>
      </c>
    </row>
    <row r="169" spans="1:9" x14ac:dyDescent="0.25">
      <c r="A169" t="s">
        <v>1</v>
      </c>
      <c r="D169" t="s">
        <v>820</v>
      </c>
    </row>
    <row r="170" spans="1:9" x14ac:dyDescent="0.25">
      <c r="A170" t="s">
        <v>1</v>
      </c>
      <c r="D170" t="s">
        <v>821</v>
      </c>
    </row>
    <row r="171" spans="1:9" x14ac:dyDescent="0.25">
      <c r="A171" t="s">
        <v>1</v>
      </c>
      <c r="D171" t="s">
        <v>822</v>
      </c>
    </row>
    <row r="172" spans="1:9" x14ac:dyDescent="0.25">
      <c r="A172" t="s">
        <v>1</v>
      </c>
      <c r="D172" t="s">
        <v>823</v>
      </c>
    </row>
    <row r="173" spans="1:9" x14ac:dyDescent="0.25">
      <c r="A173" t="s">
        <v>1</v>
      </c>
      <c r="D173" t="s">
        <v>824</v>
      </c>
      <c r="F173">
        <v>0</v>
      </c>
      <c r="G173">
        <v>0</v>
      </c>
      <c r="H173">
        <v>0</v>
      </c>
      <c r="I173">
        <v>0</v>
      </c>
    </row>
    <row r="174" spans="1:9" x14ac:dyDescent="0.25">
      <c r="A174" t="s">
        <v>1</v>
      </c>
      <c r="D174" t="s">
        <v>825</v>
      </c>
    </row>
    <row r="175" spans="1:9" x14ac:dyDescent="0.25">
      <c r="A175" t="s">
        <v>1</v>
      </c>
      <c r="D175" t="s">
        <v>826</v>
      </c>
    </row>
    <row r="176" spans="1:9" x14ac:dyDescent="0.25">
      <c r="A176" t="s">
        <v>1</v>
      </c>
      <c r="D176" t="s">
        <v>827</v>
      </c>
    </row>
    <row r="177" spans="1:9" x14ac:dyDescent="0.25">
      <c r="A177" t="s">
        <v>1</v>
      </c>
      <c r="D177" t="s">
        <v>828</v>
      </c>
    </row>
    <row r="178" spans="1:9" x14ac:dyDescent="0.25">
      <c r="A178" t="s">
        <v>1</v>
      </c>
      <c r="D178" t="s">
        <v>813</v>
      </c>
    </row>
    <row r="179" spans="1:9" x14ac:dyDescent="0.25">
      <c r="A179" t="s">
        <v>1</v>
      </c>
      <c r="D179" t="s">
        <v>814</v>
      </c>
    </row>
    <row r="180" spans="1:9" x14ac:dyDescent="0.25">
      <c r="A180" t="s">
        <v>1</v>
      </c>
      <c r="D180" t="s">
        <v>815</v>
      </c>
    </row>
    <row r="181" spans="1:9" x14ac:dyDescent="0.25">
      <c r="A181" t="s">
        <v>1</v>
      </c>
      <c r="D181" t="s">
        <v>816</v>
      </c>
    </row>
    <row r="182" spans="1:9" x14ac:dyDescent="0.25">
      <c r="A182" t="s">
        <v>1</v>
      </c>
      <c r="D182" t="s">
        <v>817</v>
      </c>
    </row>
    <row r="183" spans="1:9" x14ac:dyDescent="0.25">
      <c r="A183" t="s">
        <v>1</v>
      </c>
      <c r="D183" t="s">
        <v>818</v>
      </c>
    </row>
    <row r="184" spans="1:9" x14ac:dyDescent="0.25">
      <c r="A184" t="s">
        <v>1</v>
      </c>
      <c r="D184" t="s">
        <v>819</v>
      </c>
    </row>
    <row r="185" spans="1:9" x14ac:dyDescent="0.25">
      <c r="A185" t="s">
        <v>1</v>
      </c>
      <c r="D185" t="s">
        <v>820</v>
      </c>
    </row>
    <row r="186" spans="1:9" x14ac:dyDescent="0.25">
      <c r="A186" t="s">
        <v>1</v>
      </c>
      <c r="D186" t="s">
        <v>821</v>
      </c>
    </row>
    <row r="187" spans="1:9" x14ac:dyDescent="0.25">
      <c r="A187" t="s">
        <v>1</v>
      </c>
      <c r="D187" t="s">
        <v>822</v>
      </c>
    </row>
    <row r="188" spans="1:9" x14ac:dyDescent="0.25">
      <c r="A188" t="s">
        <v>1</v>
      </c>
      <c r="D188" t="s">
        <v>823</v>
      </c>
    </row>
    <row r="189" spans="1:9" x14ac:dyDescent="0.25">
      <c r="A189" t="s">
        <v>1</v>
      </c>
      <c r="D189" t="s">
        <v>824</v>
      </c>
      <c r="F189">
        <v>0</v>
      </c>
      <c r="G189">
        <v>0</v>
      </c>
      <c r="H189">
        <v>0</v>
      </c>
      <c r="I189">
        <v>0</v>
      </c>
    </row>
    <row r="190" spans="1:9" x14ac:dyDescent="0.25">
      <c r="A190" t="s">
        <v>1</v>
      </c>
      <c r="D190" t="s">
        <v>825</v>
      </c>
    </row>
    <row r="191" spans="1:9" x14ac:dyDescent="0.25">
      <c r="A191" t="s">
        <v>1</v>
      </c>
      <c r="D191" t="s">
        <v>826</v>
      </c>
    </row>
    <row r="192" spans="1:9" x14ac:dyDescent="0.25">
      <c r="A192" t="s">
        <v>1</v>
      </c>
      <c r="D192" t="s">
        <v>827</v>
      </c>
    </row>
    <row r="193" spans="1:9" x14ac:dyDescent="0.25">
      <c r="A193" t="s">
        <v>1</v>
      </c>
      <c r="D193" t="s">
        <v>828</v>
      </c>
    </row>
    <row r="194" spans="1:9" x14ac:dyDescent="0.25">
      <c r="A194" t="s">
        <v>1</v>
      </c>
      <c r="D194" t="s">
        <v>813</v>
      </c>
    </row>
    <row r="195" spans="1:9" x14ac:dyDescent="0.25">
      <c r="A195" t="s">
        <v>1</v>
      </c>
      <c r="D195" t="s">
        <v>814</v>
      </c>
    </row>
    <row r="196" spans="1:9" x14ac:dyDescent="0.25">
      <c r="A196" t="s">
        <v>1</v>
      </c>
      <c r="D196" t="s">
        <v>815</v>
      </c>
    </row>
    <row r="197" spans="1:9" x14ac:dyDescent="0.25">
      <c r="A197" t="s">
        <v>1</v>
      </c>
      <c r="D197" t="s">
        <v>816</v>
      </c>
    </row>
    <row r="198" spans="1:9" x14ac:dyDescent="0.25">
      <c r="A198" t="s">
        <v>1</v>
      </c>
      <c r="D198" t="s">
        <v>817</v>
      </c>
    </row>
    <row r="199" spans="1:9" x14ac:dyDescent="0.25">
      <c r="A199" t="s">
        <v>1</v>
      </c>
      <c r="D199" t="s">
        <v>818</v>
      </c>
    </row>
    <row r="200" spans="1:9" x14ac:dyDescent="0.25">
      <c r="A200" t="s">
        <v>1</v>
      </c>
      <c r="D200" t="s">
        <v>819</v>
      </c>
    </row>
    <row r="201" spans="1:9" x14ac:dyDescent="0.25">
      <c r="A201" t="s">
        <v>1</v>
      </c>
      <c r="D201" t="s">
        <v>820</v>
      </c>
    </row>
    <row r="202" spans="1:9" x14ac:dyDescent="0.25">
      <c r="A202" t="s">
        <v>1</v>
      </c>
      <c r="D202" t="s">
        <v>821</v>
      </c>
    </row>
    <row r="203" spans="1:9" x14ac:dyDescent="0.25">
      <c r="A203" t="s">
        <v>1</v>
      </c>
      <c r="D203" t="s">
        <v>822</v>
      </c>
    </row>
    <row r="204" spans="1:9" x14ac:dyDescent="0.25">
      <c r="A204" t="s">
        <v>1</v>
      </c>
      <c r="D204" t="s">
        <v>823</v>
      </c>
    </row>
    <row r="205" spans="1:9" x14ac:dyDescent="0.25">
      <c r="A205" t="s">
        <v>1</v>
      </c>
      <c r="D205" t="s">
        <v>824</v>
      </c>
      <c r="F205">
        <v>0</v>
      </c>
      <c r="G205">
        <v>0</v>
      </c>
      <c r="H205">
        <v>0</v>
      </c>
      <c r="I205">
        <v>0</v>
      </c>
    </row>
    <row r="206" spans="1:9" x14ac:dyDescent="0.25">
      <c r="A206" t="s">
        <v>1</v>
      </c>
      <c r="D206" t="s">
        <v>825</v>
      </c>
    </row>
    <row r="207" spans="1:9" x14ac:dyDescent="0.25">
      <c r="A207" t="s">
        <v>1</v>
      </c>
      <c r="D207" t="s">
        <v>826</v>
      </c>
    </row>
    <row r="208" spans="1:9" x14ac:dyDescent="0.25">
      <c r="A208" t="s">
        <v>1</v>
      </c>
      <c r="D208" t="s">
        <v>827</v>
      </c>
    </row>
    <row r="209" spans="1:9" x14ac:dyDescent="0.25">
      <c r="A209" t="s">
        <v>1</v>
      </c>
      <c r="D209" t="s">
        <v>828</v>
      </c>
    </row>
    <row r="210" spans="1:9" x14ac:dyDescent="0.25">
      <c r="A210" t="s">
        <v>1</v>
      </c>
      <c r="D210" t="s">
        <v>813</v>
      </c>
    </row>
    <row r="211" spans="1:9" x14ac:dyDescent="0.25">
      <c r="A211" t="s">
        <v>1</v>
      </c>
      <c r="D211" t="s">
        <v>814</v>
      </c>
    </row>
    <row r="212" spans="1:9" x14ac:dyDescent="0.25">
      <c r="A212" t="s">
        <v>1</v>
      </c>
      <c r="D212" t="s">
        <v>815</v>
      </c>
    </row>
    <row r="213" spans="1:9" x14ac:dyDescent="0.25">
      <c r="A213" t="s">
        <v>1</v>
      </c>
      <c r="D213" t="s">
        <v>816</v>
      </c>
    </row>
    <row r="214" spans="1:9" x14ac:dyDescent="0.25">
      <c r="A214" t="s">
        <v>1</v>
      </c>
      <c r="D214" t="s">
        <v>817</v>
      </c>
    </row>
    <row r="215" spans="1:9" x14ac:dyDescent="0.25">
      <c r="A215" t="s">
        <v>1</v>
      </c>
      <c r="D215" t="s">
        <v>818</v>
      </c>
    </row>
    <row r="216" spans="1:9" x14ac:dyDescent="0.25">
      <c r="A216" t="s">
        <v>1</v>
      </c>
      <c r="D216" t="s">
        <v>819</v>
      </c>
    </row>
    <row r="217" spans="1:9" x14ac:dyDescent="0.25">
      <c r="A217" t="s">
        <v>1</v>
      </c>
      <c r="D217" t="s">
        <v>820</v>
      </c>
    </row>
    <row r="218" spans="1:9" x14ac:dyDescent="0.25">
      <c r="A218" t="s">
        <v>1</v>
      </c>
      <c r="D218" t="s">
        <v>821</v>
      </c>
    </row>
    <row r="219" spans="1:9" x14ac:dyDescent="0.25">
      <c r="A219" t="s">
        <v>1</v>
      </c>
      <c r="D219" t="s">
        <v>822</v>
      </c>
    </row>
    <row r="220" spans="1:9" x14ac:dyDescent="0.25">
      <c r="A220" t="s">
        <v>1</v>
      </c>
      <c r="D220" t="s">
        <v>823</v>
      </c>
    </row>
    <row r="221" spans="1:9" x14ac:dyDescent="0.25">
      <c r="A221" t="s">
        <v>1</v>
      </c>
      <c r="D221" t="s">
        <v>824</v>
      </c>
      <c r="F221">
        <v>0</v>
      </c>
      <c r="G221">
        <v>0</v>
      </c>
      <c r="H221">
        <v>0</v>
      </c>
      <c r="I221">
        <v>0</v>
      </c>
    </row>
    <row r="222" spans="1:9" x14ac:dyDescent="0.25">
      <c r="A222" t="s">
        <v>1</v>
      </c>
      <c r="D222" t="s">
        <v>825</v>
      </c>
    </row>
    <row r="223" spans="1:9" x14ac:dyDescent="0.25">
      <c r="A223" t="s">
        <v>1</v>
      </c>
      <c r="D223" t="s">
        <v>826</v>
      </c>
    </row>
    <row r="224" spans="1:9" x14ac:dyDescent="0.25">
      <c r="A224" t="s">
        <v>1</v>
      </c>
      <c r="D224" t="s">
        <v>827</v>
      </c>
    </row>
    <row r="225" spans="1:9" x14ac:dyDescent="0.25">
      <c r="A225" t="s">
        <v>1</v>
      </c>
      <c r="D225" t="s">
        <v>828</v>
      </c>
    </row>
    <row r="226" spans="1:9" x14ac:dyDescent="0.25">
      <c r="A226" t="s">
        <v>1</v>
      </c>
      <c r="D226" t="s">
        <v>813</v>
      </c>
    </row>
    <row r="227" spans="1:9" x14ac:dyDescent="0.25">
      <c r="A227" t="s">
        <v>1</v>
      </c>
      <c r="D227" t="s">
        <v>814</v>
      </c>
    </row>
    <row r="228" spans="1:9" x14ac:dyDescent="0.25">
      <c r="A228" t="s">
        <v>1</v>
      </c>
      <c r="D228" t="s">
        <v>815</v>
      </c>
    </row>
    <row r="229" spans="1:9" x14ac:dyDescent="0.25">
      <c r="A229" t="s">
        <v>1</v>
      </c>
      <c r="D229" t="s">
        <v>816</v>
      </c>
    </row>
    <row r="230" spans="1:9" x14ac:dyDescent="0.25">
      <c r="A230" t="s">
        <v>1</v>
      </c>
      <c r="D230" t="s">
        <v>817</v>
      </c>
    </row>
    <row r="231" spans="1:9" x14ac:dyDescent="0.25">
      <c r="A231" t="s">
        <v>1</v>
      </c>
      <c r="D231" t="s">
        <v>818</v>
      </c>
    </row>
    <row r="232" spans="1:9" x14ac:dyDescent="0.25">
      <c r="A232" t="s">
        <v>1</v>
      </c>
      <c r="D232" t="s">
        <v>819</v>
      </c>
    </row>
    <row r="233" spans="1:9" x14ac:dyDescent="0.25">
      <c r="A233" t="s">
        <v>1</v>
      </c>
      <c r="D233" t="s">
        <v>820</v>
      </c>
    </row>
    <row r="234" spans="1:9" x14ac:dyDescent="0.25">
      <c r="A234" t="s">
        <v>1</v>
      </c>
      <c r="D234" t="s">
        <v>821</v>
      </c>
    </row>
    <row r="235" spans="1:9" x14ac:dyDescent="0.25">
      <c r="A235" t="s">
        <v>1</v>
      </c>
      <c r="D235" t="s">
        <v>822</v>
      </c>
    </row>
    <row r="236" spans="1:9" x14ac:dyDescent="0.25">
      <c r="A236" t="s">
        <v>1</v>
      </c>
      <c r="D236" t="s">
        <v>823</v>
      </c>
    </row>
    <row r="237" spans="1:9" x14ac:dyDescent="0.25">
      <c r="A237" t="s">
        <v>1</v>
      </c>
      <c r="D237" t="s">
        <v>824</v>
      </c>
      <c r="F237">
        <v>0</v>
      </c>
      <c r="G237">
        <v>0</v>
      </c>
      <c r="H237">
        <v>0</v>
      </c>
      <c r="I237">
        <v>0</v>
      </c>
    </row>
    <row r="238" spans="1:9" x14ac:dyDescent="0.25">
      <c r="A238" t="s">
        <v>1</v>
      </c>
      <c r="D238" t="s">
        <v>825</v>
      </c>
    </row>
    <row r="239" spans="1:9" x14ac:dyDescent="0.25">
      <c r="A239" t="s">
        <v>1</v>
      </c>
      <c r="D239" t="s">
        <v>826</v>
      </c>
    </row>
    <row r="240" spans="1:9" x14ac:dyDescent="0.25">
      <c r="A240" t="s">
        <v>1</v>
      </c>
      <c r="D240" t="s">
        <v>827</v>
      </c>
    </row>
    <row r="241" spans="1:9" x14ac:dyDescent="0.25">
      <c r="A241" t="s">
        <v>1</v>
      </c>
      <c r="D241" t="s">
        <v>828</v>
      </c>
    </row>
    <row r="242" spans="1:9" x14ac:dyDescent="0.25">
      <c r="A242" t="s">
        <v>1</v>
      </c>
      <c r="D242" t="s">
        <v>813</v>
      </c>
    </row>
    <row r="243" spans="1:9" x14ac:dyDescent="0.25">
      <c r="A243" t="s">
        <v>1</v>
      </c>
      <c r="D243" t="s">
        <v>814</v>
      </c>
    </row>
    <row r="244" spans="1:9" x14ac:dyDescent="0.25">
      <c r="A244" t="s">
        <v>1</v>
      </c>
      <c r="D244" t="s">
        <v>815</v>
      </c>
    </row>
    <row r="245" spans="1:9" x14ac:dyDescent="0.25">
      <c r="A245" t="s">
        <v>1</v>
      </c>
      <c r="D245" t="s">
        <v>816</v>
      </c>
    </row>
    <row r="246" spans="1:9" x14ac:dyDescent="0.25">
      <c r="A246" t="s">
        <v>1</v>
      </c>
      <c r="D246" t="s">
        <v>817</v>
      </c>
    </row>
    <row r="247" spans="1:9" x14ac:dyDescent="0.25">
      <c r="A247" t="s">
        <v>1</v>
      </c>
      <c r="D247" t="s">
        <v>818</v>
      </c>
    </row>
    <row r="248" spans="1:9" x14ac:dyDescent="0.25">
      <c r="A248" t="s">
        <v>1</v>
      </c>
      <c r="D248" t="s">
        <v>819</v>
      </c>
    </row>
    <row r="249" spans="1:9" x14ac:dyDescent="0.25">
      <c r="A249" t="s">
        <v>1</v>
      </c>
      <c r="D249" t="s">
        <v>820</v>
      </c>
    </row>
    <row r="250" spans="1:9" x14ac:dyDescent="0.25">
      <c r="A250" t="s">
        <v>1</v>
      </c>
      <c r="D250" t="s">
        <v>821</v>
      </c>
    </row>
    <row r="251" spans="1:9" x14ac:dyDescent="0.25">
      <c r="A251" t="s">
        <v>1</v>
      </c>
      <c r="D251" t="s">
        <v>822</v>
      </c>
    </row>
    <row r="252" spans="1:9" x14ac:dyDescent="0.25">
      <c r="A252" t="s">
        <v>1</v>
      </c>
      <c r="D252" t="s">
        <v>823</v>
      </c>
    </row>
    <row r="253" spans="1:9" x14ac:dyDescent="0.25">
      <c r="A253" t="s">
        <v>1</v>
      </c>
      <c r="D253" t="s">
        <v>824</v>
      </c>
      <c r="F253">
        <v>0</v>
      </c>
      <c r="G253">
        <v>0</v>
      </c>
      <c r="H253">
        <v>0</v>
      </c>
      <c r="I253">
        <v>0</v>
      </c>
    </row>
    <row r="254" spans="1:9" x14ac:dyDescent="0.25">
      <c r="A254" t="s">
        <v>1</v>
      </c>
      <c r="D254" t="s">
        <v>825</v>
      </c>
    </row>
    <row r="255" spans="1:9" x14ac:dyDescent="0.25">
      <c r="A255" t="s">
        <v>1</v>
      </c>
      <c r="D255" t="s">
        <v>826</v>
      </c>
    </row>
    <row r="256" spans="1:9" x14ac:dyDescent="0.25">
      <c r="A256" t="s">
        <v>1</v>
      </c>
      <c r="D256" t="s">
        <v>827</v>
      </c>
    </row>
    <row r="257" spans="1:9" x14ac:dyDescent="0.25">
      <c r="A257" t="s">
        <v>1</v>
      </c>
      <c r="D257" t="s">
        <v>828</v>
      </c>
    </row>
    <row r="258" spans="1:9" x14ac:dyDescent="0.25">
      <c r="A258" t="s">
        <v>1</v>
      </c>
      <c r="D258" t="s">
        <v>813</v>
      </c>
    </row>
    <row r="259" spans="1:9" x14ac:dyDescent="0.25">
      <c r="A259" t="s">
        <v>1</v>
      </c>
      <c r="D259" t="s">
        <v>814</v>
      </c>
    </row>
    <row r="260" spans="1:9" x14ac:dyDescent="0.25">
      <c r="A260" t="s">
        <v>1</v>
      </c>
      <c r="D260" t="s">
        <v>815</v>
      </c>
    </row>
    <row r="261" spans="1:9" x14ac:dyDescent="0.25">
      <c r="A261" t="s">
        <v>1</v>
      </c>
      <c r="D261" t="s">
        <v>816</v>
      </c>
    </row>
    <row r="262" spans="1:9" x14ac:dyDescent="0.25">
      <c r="A262" t="s">
        <v>1</v>
      </c>
      <c r="D262" t="s">
        <v>817</v>
      </c>
    </row>
    <row r="263" spans="1:9" x14ac:dyDescent="0.25">
      <c r="A263" t="s">
        <v>1</v>
      </c>
      <c r="D263" t="s">
        <v>818</v>
      </c>
    </row>
    <row r="264" spans="1:9" x14ac:dyDescent="0.25">
      <c r="A264" t="s">
        <v>1</v>
      </c>
      <c r="D264" t="s">
        <v>819</v>
      </c>
    </row>
    <row r="265" spans="1:9" x14ac:dyDescent="0.25">
      <c r="A265" t="s">
        <v>1</v>
      </c>
      <c r="D265" t="s">
        <v>820</v>
      </c>
    </row>
    <row r="266" spans="1:9" x14ac:dyDescent="0.25">
      <c r="A266" t="s">
        <v>1</v>
      </c>
      <c r="D266" t="s">
        <v>821</v>
      </c>
    </row>
    <row r="267" spans="1:9" x14ac:dyDescent="0.25">
      <c r="A267" t="s">
        <v>1</v>
      </c>
      <c r="D267" t="s">
        <v>822</v>
      </c>
    </row>
    <row r="268" spans="1:9" x14ac:dyDescent="0.25">
      <c r="A268" t="s">
        <v>1</v>
      </c>
      <c r="D268" t="s">
        <v>823</v>
      </c>
    </row>
    <row r="269" spans="1:9" x14ac:dyDescent="0.25">
      <c r="A269" t="s">
        <v>1</v>
      </c>
      <c r="D269" t="s">
        <v>824</v>
      </c>
      <c r="F269">
        <v>0</v>
      </c>
      <c r="G269">
        <v>0</v>
      </c>
      <c r="H269">
        <v>0</v>
      </c>
      <c r="I269">
        <v>0</v>
      </c>
    </row>
    <row r="270" spans="1:9" x14ac:dyDescent="0.25">
      <c r="A270" t="s">
        <v>1</v>
      </c>
      <c r="D270" t="s">
        <v>825</v>
      </c>
    </row>
    <row r="271" spans="1:9" x14ac:dyDescent="0.25">
      <c r="A271" t="s">
        <v>1</v>
      </c>
      <c r="D271" t="s">
        <v>826</v>
      </c>
    </row>
    <row r="272" spans="1:9" x14ac:dyDescent="0.25">
      <c r="A272" t="s">
        <v>1</v>
      </c>
      <c r="D272" t="s">
        <v>827</v>
      </c>
    </row>
    <row r="273" spans="1:9" x14ac:dyDescent="0.25">
      <c r="A273" t="s">
        <v>1</v>
      </c>
      <c r="D273" t="s">
        <v>828</v>
      </c>
    </row>
    <row r="274" spans="1:9" x14ac:dyDescent="0.25">
      <c r="A274" t="s">
        <v>1</v>
      </c>
      <c r="D274" t="s">
        <v>813</v>
      </c>
    </row>
    <row r="275" spans="1:9" x14ac:dyDescent="0.25">
      <c r="A275" t="s">
        <v>1</v>
      </c>
      <c r="D275" t="s">
        <v>814</v>
      </c>
    </row>
    <row r="276" spans="1:9" x14ac:dyDescent="0.25">
      <c r="A276" t="s">
        <v>1</v>
      </c>
      <c r="D276" t="s">
        <v>815</v>
      </c>
    </row>
    <row r="277" spans="1:9" x14ac:dyDescent="0.25">
      <c r="A277" t="s">
        <v>1</v>
      </c>
      <c r="D277" t="s">
        <v>816</v>
      </c>
    </row>
    <row r="278" spans="1:9" x14ac:dyDescent="0.25">
      <c r="A278" t="s">
        <v>1</v>
      </c>
      <c r="D278" t="s">
        <v>817</v>
      </c>
    </row>
    <row r="279" spans="1:9" x14ac:dyDescent="0.25">
      <c r="A279" t="s">
        <v>1</v>
      </c>
      <c r="D279" t="s">
        <v>818</v>
      </c>
    </row>
    <row r="280" spans="1:9" x14ac:dyDescent="0.25">
      <c r="A280" t="s">
        <v>1</v>
      </c>
      <c r="D280" t="s">
        <v>819</v>
      </c>
    </row>
    <row r="281" spans="1:9" x14ac:dyDescent="0.25">
      <c r="A281" t="s">
        <v>1</v>
      </c>
      <c r="D281" t="s">
        <v>820</v>
      </c>
    </row>
    <row r="282" spans="1:9" x14ac:dyDescent="0.25">
      <c r="A282" t="s">
        <v>1</v>
      </c>
      <c r="D282" t="s">
        <v>821</v>
      </c>
    </row>
    <row r="283" spans="1:9" x14ac:dyDescent="0.25">
      <c r="A283" t="s">
        <v>1</v>
      </c>
      <c r="D283" t="s">
        <v>822</v>
      </c>
    </row>
    <row r="284" spans="1:9" x14ac:dyDescent="0.25">
      <c r="A284" t="s">
        <v>1</v>
      </c>
      <c r="D284" t="s">
        <v>823</v>
      </c>
    </row>
    <row r="285" spans="1:9" x14ac:dyDescent="0.25">
      <c r="A285" t="s">
        <v>1</v>
      </c>
      <c r="D285" t="s">
        <v>824</v>
      </c>
      <c r="F285">
        <v>0</v>
      </c>
      <c r="G285">
        <v>0</v>
      </c>
      <c r="H285">
        <v>0</v>
      </c>
      <c r="I285">
        <v>0</v>
      </c>
    </row>
    <row r="286" spans="1:9" x14ac:dyDescent="0.25">
      <c r="A286" t="s">
        <v>1</v>
      </c>
      <c r="D286" t="s">
        <v>825</v>
      </c>
    </row>
    <row r="287" spans="1:9" x14ac:dyDescent="0.25">
      <c r="A287" t="s">
        <v>1</v>
      </c>
      <c r="D287" t="s">
        <v>826</v>
      </c>
    </row>
    <row r="288" spans="1:9" x14ac:dyDescent="0.25">
      <c r="A288" t="s">
        <v>1</v>
      </c>
      <c r="D288" t="s">
        <v>827</v>
      </c>
    </row>
    <row r="289" spans="1:9" x14ac:dyDescent="0.25">
      <c r="A289" t="s">
        <v>1</v>
      </c>
      <c r="D289" t="s">
        <v>828</v>
      </c>
    </row>
    <row r="290" spans="1:9" x14ac:dyDescent="0.25">
      <c r="A290" t="s">
        <v>1</v>
      </c>
      <c r="D290" t="s">
        <v>813</v>
      </c>
    </row>
    <row r="291" spans="1:9" x14ac:dyDescent="0.25">
      <c r="A291" t="s">
        <v>1</v>
      </c>
      <c r="D291" t="s">
        <v>814</v>
      </c>
    </row>
    <row r="292" spans="1:9" x14ac:dyDescent="0.25">
      <c r="A292" t="s">
        <v>1</v>
      </c>
      <c r="D292" t="s">
        <v>815</v>
      </c>
    </row>
    <row r="293" spans="1:9" x14ac:dyDescent="0.25">
      <c r="A293" t="s">
        <v>1</v>
      </c>
      <c r="D293" t="s">
        <v>816</v>
      </c>
    </row>
    <row r="294" spans="1:9" x14ac:dyDescent="0.25">
      <c r="A294" t="s">
        <v>1</v>
      </c>
      <c r="D294" t="s">
        <v>817</v>
      </c>
    </row>
    <row r="295" spans="1:9" x14ac:dyDescent="0.25">
      <c r="A295" t="s">
        <v>1</v>
      </c>
      <c r="D295" t="s">
        <v>818</v>
      </c>
    </row>
    <row r="296" spans="1:9" x14ac:dyDescent="0.25">
      <c r="A296" t="s">
        <v>1</v>
      </c>
      <c r="D296" t="s">
        <v>819</v>
      </c>
    </row>
    <row r="297" spans="1:9" x14ac:dyDescent="0.25">
      <c r="A297" t="s">
        <v>1</v>
      </c>
      <c r="D297" t="s">
        <v>820</v>
      </c>
    </row>
    <row r="298" spans="1:9" x14ac:dyDescent="0.25">
      <c r="A298" t="s">
        <v>1</v>
      </c>
      <c r="D298" t="s">
        <v>821</v>
      </c>
    </row>
    <row r="299" spans="1:9" x14ac:dyDescent="0.25">
      <c r="A299" t="s">
        <v>1</v>
      </c>
      <c r="D299" t="s">
        <v>822</v>
      </c>
    </row>
    <row r="300" spans="1:9" x14ac:dyDescent="0.25">
      <c r="A300" t="s">
        <v>1</v>
      </c>
      <c r="D300" t="s">
        <v>823</v>
      </c>
    </row>
    <row r="301" spans="1:9" x14ac:dyDescent="0.25">
      <c r="A301" t="s">
        <v>1</v>
      </c>
      <c r="D301" t="s">
        <v>824</v>
      </c>
      <c r="F301">
        <v>0</v>
      </c>
      <c r="G301">
        <v>0</v>
      </c>
      <c r="H301">
        <v>0</v>
      </c>
      <c r="I301">
        <v>0</v>
      </c>
    </row>
    <row r="302" spans="1:9" x14ac:dyDescent="0.25">
      <c r="A302" t="s">
        <v>1</v>
      </c>
      <c r="D302" t="s">
        <v>825</v>
      </c>
    </row>
    <row r="303" spans="1:9" x14ac:dyDescent="0.25">
      <c r="A303" t="s">
        <v>1</v>
      </c>
      <c r="D303" t="s">
        <v>826</v>
      </c>
    </row>
    <row r="304" spans="1:9" x14ac:dyDescent="0.25">
      <c r="A304" t="s">
        <v>1</v>
      </c>
      <c r="D304" t="s">
        <v>827</v>
      </c>
    </row>
    <row r="305" spans="1:9" x14ac:dyDescent="0.25">
      <c r="A305" t="s">
        <v>1</v>
      </c>
      <c r="D305" t="s">
        <v>828</v>
      </c>
    </row>
    <row r="306" spans="1:9" x14ac:dyDescent="0.25">
      <c r="A306" t="s">
        <v>1</v>
      </c>
      <c r="D306" t="s">
        <v>813</v>
      </c>
    </row>
    <row r="307" spans="1:9" x14ac:dyDescent="0.25">
      <c r="A307" t="s">
        <v>1</v>
      </c>
      <c r="D307" t="s">
        <v>814</v>
      </c>
    </row>
    <row r="308" spans="1:9" x14ac:dyDescent="0.25">
      <c r="A308" t="s">
        <v>1</v>
      </c>
      <c r="D308" t="s">
        <v>815</v>
      </c>
    </row>
    <row r="309" spans="1:9" x14ac:dyDescent="0.25">
      <c r="A309" t="s">
        <v>1</v>
      </c>
      <c r="D309" t="s">
        <v>816</v>
      </c>
    </row>
    <row r="310" spans="1:9" x14ac:dyDescent="0.25">
      <c r="A310" t="s">
        <v>1</v>
      </c>
      <c r="D310" t="s">
        <v>817</v>
      </c>
    </row>
    <row r="311" spans="1:9" x14ac:dyDescent="0.25">
      <c r="A311" t="s">
        <v>1</v>
      </c>
      <c r="D311" t="s">
        <v>818</v>
      </c>
    </row>
    <row r="312" spans="1:9" x14ac:dyDescent="0.25">
      <c r="A312" t="s">
        <v>1</v>
      </c>
      <c r="D312" t="s">
        <v>819</v>
      </c>
    </row>
    <row r="313" spans="1:9" x14ac:dyDescent="0.25">
      <c r="A313" t="s">
        <v>1</v>
      </c>
      <c r="D313" t="s">
        <v>820</v>
      </c>
    </row>
    <row r="314" spans="1:9" x14ac:dyDescent="0.25">
      <c r="A314" t="s">
        <v>1</v>
      </c>
      <c r="D314" t="s">
        <v>821</v>
      </c>
    </row>
    <row r="315" spans="1:9" x14ac:dyDescent="0.25">
      <c r="A315" t="s">
        <v>1</v>
      </c>
      <c r="D315" t="s">
        <v>822</v>
      </c>
    </row>
    <row r="316" spans="1:9" x14ac:dyDescent="0.25">
      <c r="A316" t="s">
        <v>1</v>
      </c>
      <c r="D316" t="s">
        <v>823</v>
      </c>
    </row>
    <row r="317" spans="1:9" x14ac:dyDescent="0.25">
      <c r="A317" t="s">
        <v>1</v>
      </c>
      <c r="D317" t="s">
        <v>824</v>
      </c>
      <c r="F317">
        <v>0</v>
      </c>
      <c r="G317">
        <v>0</v>
      </c>
      <c r="H317">
        <v>0</v>
      </c>
      <c r="I317">
        <v>0</v>
      </c>
    </row>
    <row r="318" spans="1:9" x14ac:dyDescent="0.25">
      <c r="A318" t="s">
        <v>1</v>
      </c>
      <c r="D318" t="s">
        <v>825</v>
      </c>
    </row>
    <row r="319" spans="1:9" x14ac:dyDescent="0.25">
      <c r="A319" t="s">
        <v>1</v>
      </c>
      <c r="D319" t="s">
        <v>826</v>
      </c>
    </row>
    <row r="320" spans="1:9" x14ac:dyDescent="0.25">
      <c r="A320" t="s">
        <v>1</v>
      </c>
      <c r="D320" t="s">
        <v>827</v>
      </c>
    </row>
    <row r="321" spans="1:9" x14ac:dyDescent="0.25">
      <c r="A321" t="s">
        <v>1</v>
      </c>
      <c r="D321" t="s">
        <v>828</v>
      </c>
    </row>
    <row r="322" spans="1:9" x14ac:dyDescent="0.25">
      <c r="A322" t="s">
        <v>1</v>
      </c>
      <c r="D322" t="s">
        <v>813</v>
      </c>
    </row>
    <row r="323" spans="1:9" x14ac:dyDescent="0.25">
      <c r="A323" t="s">
        <v>1</v>
      </c>
      <c r="D323" t="s">
        <v>814</v>
      </c>
    </row>
    <row r="324" spans="1:9" x14ac:dyDescent="0.25">
      <c r="A324" t="s">
        <v>1</v>
      </c>
      <c r="D324" t="s">
        <v>815</v>
      </c>
    </row>
    <row r="325" spans="1:9" x14ac:dyDescent="0.25">
      <c r="A325" t="s">
        <v>1</v>
      </c>
      <c r="D325" t="s">
        <v>816</v>
      </c>
    </row>
    <row r="326" spans="1:9" x14ac:dyDescent="0.25">
      <c r="A326" t="s">
        <v>1</v>
      </c>
      <c r="D326" t="s">
        <v>817</v>
      </c>
    </row>
    <row r="327" spans="1:9" x14ac:dyDescent="0.25">
      <c r="A327" t="s">
        <v>1</v>
      </c>
      <c r="D327" t="s">
        <v>818</v>
      </c>
    </row>
    <row r="328" spans="1:9" x14ac:dyDescent="0.25">
      <c r="A328" t="s">
        <v>1</v>
      </c>
      <c r="D328" t="s">
        <v>819</v>
      </c>
    </row>
    <row r="329" spans="1:9" x14ac:dyDescent="0.25">
      <c r="A329" t="s">
        <v>1</v>
      </c>
      <c r="D329" t="s">
        <v>820</v>
      </c>
    </row>
    <row r="330" spans="1:9" x14ac:dyDescent="0.25">
      <c r="A330" t="s">
        <v>1</v>
      </c>
      <c r="D330" t="s">
        <v>821</v>
      </c>
    </row>
    <row r="331" spans="1:9" x14ac:dyDescent="0.25">
      <c r="A331" t="s">
        <v>1</v>
      </c>
      <c r="D331" t="s">
        <v>822</v>
      </c>
    </row>
    <row r="332" spans="1:9" x14ac:dyDescent="0.25">
      <c r="A332" t="s">
        <v>1</v>
      </c>
      <c r="D332" t="s">
        <v>823</v>
      </c>
    </row>
    <row r="333" spans="1:9" x14ac:dyDescent="0.25">
      <c r="A333" t="s">
        <v>1</v>
      </c>
      <c r="D333" t="s">
        <v>824</v>
      </c>
      <c r="F333">
        <v>0</v>
      </c>
      <c r="G333">
        <v>0</v>
      </c>
      <c r="H333">
        <v>0</v>
      </c>
      <c r="I333">
        <v>0</v>
      </c>
    </row>
    <row r="334" spans="1:9" x14ac:dyDescent="0.25">
      <c r="A334" t="s">
        <v>1</v>
      </c>
      <c r="D334" t="s">
        <v>825</v>
      </c>
    </row>
    <row r="335" spans="1:9" x14ac:dyDescent="0.25">
      <c r="A335" t="s">
        <v>1</v>
      </c>
      <c r="D335" t="s">
        <v>826</v>
      </c>
    </row>
    <row r="336" spans="1:9" x14ac:dyDescent="0.25">
      <c r="A336" t="s">
        <v>1</v>
      </c>
      <c r="D336" t="s">
        <v>827</v>
      </c>
    </row>
    <row r="337" spans="1:9" x14ac:dyDescent="0.25">
      <c r="A337" t="s">
        <v>1</v>
      </c>
      <c r="D337" t="s">
        <v>828</v>
      </c>
    </row>
    <row r="338" spans="1:9" x14ac:dyDescent="0.25">
      <c r="A338" t="s">
        <v>1</v>
      </c>
      <c r="D338" t="s">
        <v>813</v>
      </c>
    </row>
    <row r="339" spans="1:9" x14ac:dyDescent="0.25">
      <c r="A339" t="s">
        <v>1</v>
      </c>
      <c r="D339" t="s">
        <v>814</v>
      </c>
    </row>
    <row r="340" spans="1:9" x14ac:dyDescent="0.25">
      <c r="A340" t="s">
        <v>1</v>
      </c>
      <c r="D340" t="s">
        <v>815</v>
      </c>
    </row>
    <row r="341" spans="1:9" x14ac:dyDescent="0.25">
      <c r="A341" t="s">
        <v>1</v>
      </c>
      <c r="D341" t="s">
        <v>816</v>
      </c>
    </row>
    <row r="342" spans="1:9" x14ac:dyDescent="0.25">
      <c r="A342" t="s">
        <v>1</v>
      </c>
      <c r="D342" t="s">
        <v>817</v>
      </c>
    </row>
    <row r="343" spans="1:9" x14ac:dyDescent="0.25">
      <c r="A343" t="s">
        <v>1</v>
      </c>
      <c r="D343" t="s">
        <v>818</v>
      </c>
    </row>
    <row r="344" spans="1:9" x14ac:dyDescent="0.25">
      <c r="A344" t="s">
        <v>1</v>
      </c>
      <c r="D344" t="s">
        <v>819</v>
      </c>
    </row>
    <row r="345" spans="1:9" x14ac:dyDescent="0.25">
      <c r="A345" t="s">
        <v>1</v>
      </c>
      <c r="D345" t="s">
        <v>820</v>
      </c>
    </row>
    <row r="346" spans="1:9" x14ac:dyDescent="0.25">
      <c r="A346" t="s">
        <v>1</v>
      </c>
      <c r="D346" t="s">
        <v>821</v>
      </c>
    </row>
    <row r="347" spans="1:9" x14ac:dyDescent="0.25">
      <c r="A347" t="s">
        <v>1</v>
      </c>
      <c r="D347" t="s">
        <v>822</v>
      </c>
    </row>
    <row r="348" spans="1:9" x14ac:dyDescent="0.25">
      <c r="A348" t="s">
        <v>1</v>
      </c>
      <c r="D348" t="s">
        <v>823</v>
      </c>
    </row>
    <row r="349" spans="1:9" x14ac:dyDescent="0.25">
      <c r="A349" t="s">
        <v>1</v>
      </c>
      <c r="D349" t="s">
        <v>824</v>
      </c>
      <c r="F349">
        <v>0</v>
      </c>
      <c r="G349">
        <v>0</v>
      </c>
      <c r="H349">
        <v>0</v>
      </c>
      <c r="I349">
        <v>0</v>
      </c>
    </row>
    <row r="350" spans="1:9" x14ac:dyDescent="0.25">
      <c r="A350" t="s">
        <v>1</v>
      </c>
      <c r="D350" t="s">
        <v>825</v>
      </c>
    </row>
    <row r="351" spans="1:9" x14ac:dyDescent="0.25">
      <c r="A351" t="s">
        <v>1</v>
      </c>
      <c r="D351" t="s">
        <v>826</v>
      </c>
    </row>
    <row r="352" spans="1:9" x14ac:dyDescent="0.25">
      <c r="A352" t="s">
        <v>1</v>
      </c>
      <c r="D352" t="s">
        <v>827</v>
      </c>
    </row>
    <row r="353" spans="1:9" x14ac:dyDescent="0.25">
      <c r="A353" t="s">
        <v>1</v>
      </c>
      <c r="D353" t="s">
        <v>828</v>
      </c>
    </row>
    <row r="354" spans="1:9" x14ac:dyDescent="0.25">
      <c r="A354" t="s">
        <v>1</v>
      </c>
      <c r="B354" t="s">
        <v>2</v>
      </c>
      <c r="C354" t="s">
        <v>829</v>
      </c>
      <c r="D354" t="s">
        <v>813</v>
      </c>
      <c r="E354">
        <v>0</v>
      </c>
      <c r="F354">
        <v>0</v>
      </c>
      <c r="G354">
        <v>0</v>
      </c>
      <c r="H354">
        <v>0</v>
      </c>
      <c r="I354">
        <v>0</v>
      </c>
    </row>
    <row r="355" spans="1:9" x14ac:dyDescent="0.25">
      <c r="A355" t="s">
        <v>1</v>
      </c>
      <c r="B355" t="s">
        <v>2</v>
      </c>
      <c r="C355" t="s">
        <v>829</v>
      </c>
      <c r="D355" t="s">
        <v>814</v>
      </c>
      <c r="E355">
        <v>26453606</v>
      </c>
      <c r="F355">
        <v>2835511.08</v>
      </c>
      <c r="G355">
        <v>0</v>
      </c>
      <c r="H355">
        <v>0</v>
      </c>
      <c r="I355">
        <v>0</v>
      </c>
    </row>
    <row r="356" spans="1:9" x14ac:dyDescent="0.25">
      <c r="A356" t="s">
        <v>1</v>
      </c>
      <c r="B356" t="s">
        <v>2</v>
      </c>
      <c r="C356" t="s">
        <v>829</v>
      </c>
      <c r="D356" t="s">
        <v>815</v>
      </c>
      <c r="E356">
        <v>0</v>
      </c>
      <c r="F356">
        <v>0</v>
      </c>
      <c r="G356">
        <v>0</v>
      </c>
      <c r="H356">
        <v>0</v>
      </c>
      <c r="I356">
        <v>0</v>
      </c>
    </row>
    <row r="357" spans="1:9" x14ac:dyDescent="0.25">
      <c r="A357" t="s">
        <v>1</v>
      </c>
      <c r="B357" t="s">
        <v>2</v>
      </c>
      <c r="C357" t="s">
        <v>829</v>
      </c>
      <c r="D357" t="s">
        <v>817</v>
      </c>
      <c r="E357">
        <v>0</v>
      </c>
      <c r="F357">
        <v>0</v>
      </c>
      <c r="G357">
        <v>0</v>
      </c>
      <c r="H357">
        <v>0</v>
      </c>
      <c r="I357">
        <v>0</v>
      </c>
    </row>
    <row r="358" spans="1:9" x14ac:dyDescent="0.25">
      <c r="A358" t="s">
        <v>1</v>
      </c>
      <c r="B358" t="s">
        <v>2</v>
      </c>
      <c r="C358" t="s">
        <v>829</v>
      </c>
      <c r="D358" t="s">
        <v>818</v>
      </c>
      <c r="E358">
        <v>0</v>
      </c>
      <c r="F358">
        <v>0</v>
      </c>
    </row>
    <row r="359" spans="1:9" x14ac:dyDescent="0.25">
      <c r="A359" t="s">
        <v>1</v>
      </c>
      <c r="B359" t="s">
        <v>2</v>
      </c>
      <c r="C359" t="s">
        <v>829</v>
      </c>
      <c r="D359" t="s">
        <v>819</v>
      </c>
      <c r="E359">
        <v>0</v>
      </c>
      <c r="F359">
        <v>0</v>
      </c>
    </row>
    <row r="360" spans="1:9" x14ac:dyDescent="0.25">
      <c r="A360" t="s">
        <v>1</v>
      </c>
      <c r="B360" t="s">
        <v>2</v>
      </c>
      <c r="C360" t="s">
        <v>829</v>
      </c>
      <c r="D360" t="s">
        <v>820</v>
      </c>
      <c r="E360">
        <v>0</v>
      </c>
      <c r="F360">
        <v>0</v>
      </c>
    </row>
    <row r="361" spans="1:9" x14ac:dyDescent="0.25">
      <c r="A361" t="s">
        <v>1</v>
      </c>
      <c r="B361" t="s">
        <v>2</v>
      </c>
      <c r="C361" t="s">
        <v>829</v>
      </c>
      <c r="D361" t="s">
        <v>830</v>
      </c>
      <c r="F361">
        <v>0</v>
      </c>
      <c r="G361">
        <v>0</v>
      </c>
      <c r="H361">
        <v>0</v>
      </c>
      <c r="I361">
        <v>0</v>
      </c>
    </row>
    <row r="362" spans="1:9" x14ac:dyDescent="0.25">
      <c r="A362" t="s">
        <v>1</v>
      </c>
      <c r="B362" t="s">
        <v>2</v>
      </c>
      <c r="C362" t="s">
        <v>829</v>
      </c>
      <c r="D362" t="s">
        <v>831</v>
      </c>
      <c r="F362">
        <v>0</v>
      </c>
      <c r="G362">
        <v>0</v>
      </c>
      <c r="H362">
        <v>0</v>
      </c>
      <c r="I362">
        <v>0</v>
      </c>
    </row>
    <row r="363" spans="1:9" x14ac:dyDescent="0.25">
      <c r="A363" t="s">
        <v>1</v>
      </c>
      <c r="B363" t="s">
        <v>2</v>
      </c>
      <c r="C363" t="s">
        <v>829</v>
      </c>
      <c r="D363" t="s">
        <v>832</v>
      </c>
      <c r="F363">
        <v>0</v>
      </c>
      <c r="G363">
        <v>0</v>
      </c>
      <c r="H363">
        <v>0</v>
      </c>
      <c r="I363">
        <v>0</v>
      </c>
    </row>
    <row r="364" spans="1:9" x14ac:dyDescent="0.25">
      <c r="A364" t="s">
        <v>1</v>
      </c>
      <c r="B364" t="s">
        <v>2</v>
      </c>
      <c r="C364" t="s">
        <v>829</v>
      </c>
      <c r="D364" t="s">
        <v>833</v>
      </c>
      <c r="F364">
        <v>0</v>
      </c>
      <c r="G364">
        <v>0</v>
      </c>
      <c r="H364">
        <v>0</v>
      </c>
      <c r="I364">
        <v>0</v>
      </c>
    </row>
    <row r="365" spans="1:9" x14ac:dyDescent="0.25">
      <c r="A365" t="s">
        <v>1</v>
      </c>
      <c r="B365" t="s">
        <v>2</v>
      </c>
      <c r="C365" t="s">
        <v>829</v>
      </c>
      <c r="D365" t="s">
        <v>834</v>
      </c>
      <c r="F365">
        <v>1380883.17</v>
      </c>
      <c r="G365">
        <v>803049.61</v>
      </c>
      <c r="H365">
        <v>803049.61</v>
      </c>
      <c r="I365">
        <v>0</v>
      </c>
    </row>
    <row r="366" spans="1:9" x14ac:dyDescent="0.25">
      <c r="A366" t="s">
        <v>1</v>
      </c>
      <c r="B366" t="s">
        <v>2</v>
      </c>
      <c r="C366" t="s">
        <v>829</v>
      </c>
      <c r="D366" t="s">
        <v>835</v>
      </c>
      <c r="F366">
        <v>0</v>
      </c>
      <c r="G366">
        <v>0</v>
      </c>
      <c r="H366">
        <v>0</v>
      </c>
      <c r="I366">
        <v>0</v>
      </c>
    </row>
    <row r="367" spans="1:9" x14ac:dyDescent="0.25">
      <c r="A367" t="s">
        <v>1</v>
      </c>
      <c r="B367" t="s">
        <v>2</v>
      </c>
      <c r="C367" t="s">
        <v>829</v>
      </c>
      <c r="D367" t="s">
        <v>836</v>
      </c>
      <c r="F367">
        <v>0</v>
      </c>
      <c r="G367">
        <v>0</v>
      </c>
      <c r="H367">
        <v>0</v>
      </c>
      <c r="I367">
        <v>0</v>
      </c>
    </row>
    <row r="368" spans="1:9" x14ac:dyDescent="0.25">
      <c r="A368" t="s">
        <v>1</v>
      </c>
      <c r="B368" t="s">
        <v>2</v>
      </c>
      <c r="C368" t="s">
        <v>829</v>
      </c>
      <c r="D368" t="s">
        <v>821</v>
      </c>
      <c r="F368">
        <v>1380883.17</v>
      </c>
      <c r="G368">
        <v>803049.61</v>
      </c>
      <c r="H368">
        <v>803049.61</v>
      </c>
      <c r="I368">
        <v>0</v>
      </c>
    </row>
    <row r="369" spans="1:10" x14ac:dyDescent="0.25">
      <c r="A369" t="s">
        <v>1</v>
      </c>
      <c r="B369" t="s">
        <v>2</v>
      </c>
      <c r="C369" t="s">
        <v>829</v>
      </c>
      <c r="D369" t="s">
        <v>837</v>
      </c>
      <c r="F369">
        <v>0</v>
      </c>
      <c r="G369">
        <v>0</v>
      </c>
      <c r="H369">
        <v>0</v>
      </c>
      <c r="I369">
        <v>0</v>
      </c>
    </row>
    <row r="370" spans="1:10" x14ac:dyDescent="0.25">
      <c r="A370" t="s">
        <v>1</v>
      </c>
      <c r="B370" t="s">
        <v>2</v>
      </c>
      <c r="C370" t="s">
        <v>829</v>
      </c>
      <c r="D370" t="s">
        <v>838</v>
      </c>
      <c r="F370">
        <v>0</v>
      </c>
      <c r="G370">
        <v>0</v>
      </c>
      <c r="H370">
        <v>0</v>
      </c>
      <c r="I370">
        <v>0</v>
      </c>
    </row>
    <row r="371" spans="1:10" x14ac:dyDescent="0.25">
      <c r="A371" t="s">
        <v>1</v>
      </c>
      <c r="B371" t="s">
        <v>2</v>
      </c>
      <c r="C371" t="s">
        <v>829</v>
      </c>
      <c r="D371" t="s">
        <v>822</v>
      </c>
      <c r="F371">
        <v>0</v>
      </c>
      <c r="G371">
        <v>0</v>
      </c>
      <c r="H371">
        <v>0</v>
      </c>
      <c r="I371">
        <v>0</v>
      </c>
    </row>
    <row r="372" spans="1:10" x14ac:dyDescent="0.25">
      <c r="A372" t="s">
        <v>1</v>
      </c>
      <c r="B372" t="s">
        <v>2</v>
      </c>
      <c r="C372" t="s">
        <v>829</v>
      </c>
      <c r="D372" t="s">
        <v>823</v>
      </c>
      <c r="F372">
        <v>0</v>
      </c>
      <c r="G372">
        <v>0</v>
      </c>
      <c r="H372">
        <v>0</v>
      </c>
      <c r="I372">
        <v>0</v>
      </c>
    </row>
    <row r="373" spans="1:10" x14ac:dyDescent="0.25">
      <c r="A373" t="s">
        <v>1</v>
      </c>
      <c r="B373" t="s">
        <v>2</v>
      </c>
      <c r="C373" t="s">
        <v>829</v>
      </c>
      <c r="D373" t="s">
        <v>824</v>
      </c>
      <c r="F373">
        <v>0</v>
      </c>
      <c r="G373">
        <v>0</v>
      </c>
      <c r="H373">
        <v>0</v>
      </c>
      <c r="I373">
        <v>0</v>
      </c>
      <c r="J373" t="s">
        <v>97</v>
      </c>
    </row>
    <row r="374" spans="1:10" x14ac:dyDescent="0.25">
      <c r="A374" t="s">
        <v>1</v>
      </c>
      <c r="B374" t="s">
        <v>2</v>
      </c>
      <c r="C374" t="s">
        <v>829</v>
      </c>
      <c r="D374" t="s">
        <v>825</v>
      </c>
      <c r="F374">
        <v>1380883</v>
      </c>
      <c r="G374">
        <v>803050</v>
      </c>
      <c r="H374">
        <v>651578</v>
      </c>
    </row>
    <row r="375" spans="1:10" x14ac:dyDescent="0.25">
      <c r="A375" t="s">
        <v>1</v>
      </c>
      <c r="B375" t="s">
        <v>2</v>
      </c>
      <c r="C375" t="s">
        <v>829</v>
      </c>
      <c r="D375" t="s">
        <v>826</v>
      </c>
      <c r="F375">
        <v>0</v>
      </c>
      <c r="G375">
        <v>0</v>
      </c>
    </row>
    <row r="376" spans="1:10" x14ac:dyDescent="0.25">
      <c r="A376" t="s">
        <v>1</v>
      </c>
      <c r="B376" t="s">
        <v>2</v>
      </c>
      <c r="C376" t="s">
        <v>829</v>
      </c>
      <c r="D376" t="s">
        <v>827</v>
      </c>
      <c r="F376">
        <v>0</v>
      </c>
      <c r="H376">
        <v>0</v>
      </c>
    </row>
    <row r="377" spans="1:10" x14ac:dyDescent="0.25">
      <c r="A377" t="s">
        <v>1</v>
      </c>
      <c r="B377" t="s">
        <v>2</v>
      </c>
      <c r="C377" t="s">
        <v>829</v>
      </c>
      <c r="D377" t="s">
        <v>828</v>
      </c>
      <c r="I377">
        <v>0</v>
      </c>
      <c r="J377" t="s">
        <v>97</v>
      </c>
    </row>
    <row r="378" spans="1:10" x14ac:dyDescent="0.25">
      <c r="A378" t="s">
        <v>1</v>
      </c>
      <c r="B378" t="s">
        <v>23</v>
      </c>
      <c r="C378" t="s">
        <v>829</v>
      </c>
      <c r="D378" t="s">
        <v>813</v>
      </c>
      <c r="E378">
        <v>1137132</v>
      </c>
      <c r="F378">
        <v>126720</v>
      </c>
      <c r="G378">
        <v>0</v>
      </c>
      <c r="H378">
        <v>0</v>
      </c>
      <c r="I378">
        <v>0</v>
      </c>
    </row>
    <row r="379" spans="1:10" x14ac:dyDescent="0.25">
      <c r="A379" t="s">
        <v>1</v>
      </c>
      <c r="B379" t="s">
        <v>23</v>
      </c>
      <c r="C379" t="s">
        <v>829</v>
      </c>
      <c r="D379" t="s">
        <v>814</v>
      </c>
      <c r="E379">
        <v>41199025</v>
      </c>
      <c r="F379">
        <v>3657818.16</v>
      </c>
      <c r="G379">
        <v>0</v>
      </c>
      <c r="H379">
        <v>0</v>
      </c>
      <c r="I379">
        <v>0</v>
      </c>
    </row>
    <row r="380" spans="1:10" x14ac:dyDescent="0.25">
      <c r="A380" t="s">
        <v>1</v>
      </c>
      <c r="B380" t="s">
        <v>23</v>
      </c>
      <c r="C380" t="s">
        <v>829</v>
      </c>
      <c r="D380" t="s">
        <v>815</v>
      </c>
      <c r="E380">
        <v>0</v>
      </c>
      <c r="F380">
        <v>0</v>
      </c>
      <c r="G380">
        <v>0</v>
      </c>
      <c r="H380">
        <v>0</v>
      </c>
      <c r="I380">
        <v>0</v>
      </c>
    </row>
    <row r="381" spans="1:10" x14ac:dyDescent="0.25">
      <c r="A381" t="s">
        <v>1</v>
      </c>
      <c r="B381" t="s">
        <v>23</v>
      </c>
      <c r="C381" t="s">
        <v>829</v>
      </c>
      <c r="D381" t="s">
        <v>817</v>
      </c>
      <c r="E381">
        <v>0</v>
      </c>
      <c r="F381">
        <v>0</v>
      </c>
      <c r="G381">
        <v>0</v>
      </c>
      <c r="H381">
        <v>0</v>
      </c>
      <c r="I381">
        <v>0</v>
      </c>
    </row>
    <row r="382" spans="1:10" x14ac:dyDescent="0.25">
      <c r="A382" t="s">
        <v>1</v>
      </c>
      <c r="B382" t="s">
        <v>23</v>
      </c>
      <c r="C382" t="s">
        <v>829</v>
      </c>
      <c r="D382" t="s">
        <v>818</v>
      </c>
      <c r="E382">
        <v>0</v>
      </c>
      <c r="F382">
        <v>0</v>
      </c>
    </row>
    <row r="383" spans="1:10" x14ac:dyDescent="0.25">
      <c r="A383" t="s">
        <v>1</v>
      </c>
      <c r="B383" t="s">
        <v>23</v>
      </c>
      <c r="C383" t="s">
        <v>829</v>
      </c>
      <c r="D383" t="s">
        <v>819</v>
      </c>
      <c r="E383">
        <v>0</v>
      </c>
      <c r="F383">
        <v>0</v>
      </c>
    </row>
    <row r="384" spans="1:10" x14ac:dyDescent="0.25">
      <c r="A384" t="s">
        <v>1</v>
      </c>
      <c r="B384" t="s">
        <v>23</v>
      </c>
      <c r="C384" t="s">
        <v>829</v>
      </c>
      <c r="D384" t="s">
        <v>820</v>
      </c>
      <c r="E384">
        <v>0</v>
      </c>
      <c r="F384">
        <v>0</v>
      </c>
    </row>
    <row r="385" spans="1:10" x14ac:dyDescent="0.25">
      <c r="A385" t="s">
        <v>1</v>
      </c>
      <c r="B385" t="s">
        <v>23</v>
      </c>
      <c r="C385" t="s">
        <v>829</v>
      </c>
      <c r="D385" t="s">
        <v>830</v>
      </c>
      <c r="F385">
        <v>0</v>
      </c>
      <c r="G385">
        <v>0</v>
      </c>
      <c r="H385">
        <v>0</v>
      </c>
      <c r="I385">
        <v>0</v>
      </c>
    </row>
    <row r="386" spans="1:10" x14ac:dyDescent="0.25">
      <c r="A386" t="s">
        <v>1</v>
      </c>
      <c r="B386" t="s">
        <v>23</v>
      </c>
      <c r="C386" t="s">
        <v>829</v>
      </c>
      <c r="D386" t="s">
        <v>831</v>
      </c>
      <c r="F386">
        <v>0</v>
      </c>
      <c r="G386">
        <v>0</v>
      </c>
      <c r="H386">
        <v>0</v>
      </c>
      <c r="I386">
        <v>0</v>
      </c>
    </row>
    <row r="387" spans="1:10" x14ac:dyDescent="0.25">
      <c r="A387" t="s">
        <v>1</v>
      </c>
      <c r="B387" t="s">
        <v>23</v>
      </c>
      <c r="C387" t="s">
        <v>829</v>
      </c>
      <c r="D387" t="s">
        <v>832</v>
      </c>
      <c r="F387">
        <v>0</v>
      </c>
      <c r="G387">
        <v>1660</v>
      </c>
      <c r="H387">
        <v>1660</v>
      </c>
      <c r="I387">
        <v>0</v>
      </c>
    </row>
    <row r="388" spans="1:10" x14ac:dyDescent="0.25">
      <c r="A388" t="s">
        <v>1</v>
      </c>
      <c r="B388" t="s">
        <v>23</v>
      </c>
      <c r="C388" t="s">
        <v>829</v>
      </c>
      <c r="D388" t="s">
        <v>833</v>
      </c>
      <c r="F388">
        <v>0</v>
      </c>
      <c r="G388">
        <v>0</v>
      </c>
      <c r="H388">
        <v>0</v>
      </c>
      <c r="I388">
        <v>0</v>
      </c>
    </row>
    <row r="389" spans="1:10" x14ac:dyDescent="0.25">
      <c r="A389" t="s">
        <v>1</v>
      </c>
      <c r="B389" t="s">
        <v>23</v>
      </c>
      <c r="C389" t="s">
        <v>829</v>
      </c>
      <c r="D389" t="s">
        <v>834</v>
      </c>
      <c r="F389">
        <v>2167896.9</v>
      </c>
      <c r="G389">
        <v>1061562.53</v>
      </c>
      <c r="H389">
        <v>1061562.53</v>
      </c>
      <c r="I389">
        <v>0</v>
      </c>
    </row>
    <row r="390" spans="1:10" x14ac:dyDescent="0.25">
      <c r="A390" t="s">
        <v>1</v>
      </c>
      <c r="B390" t="s">
        <v>23</v>
      </c>
      <c r="C390" t="s">
        <v>829</v>
      </c>
      <c r="D390" t="s">
        <v>835</v>
      </c>
      <c r="F390">
        <v>0</v>
      </c>
      <c r="G390">
        <v>0</v>
      </c>
      <c r="H390">
        <v>0</v>
      </c>
      <c r="I390">
        <v>0</v>
      </c>
    </row>
    <row r="391" spans="1:10" x14ac:dyDescent="0.25">
      <c r="A391" t="s">
        <v>1</v>
      </c>
      <c r="B391" t="s">
        <v>23</v>
      </c>
      <c r="C391" t="s">
        <v>829</v>
      </c>
      <c r="D391" t="s">
        <v>836</v>
      </c>
      <c r="F391">
        <v>0</v>
      </c>
      <c r="G391">
        <v>0</v>
      </c>
      <c r="H391">
        <v>0</v>
      </c>
      <c r="I391">
        <v>0</v>
      </c>
    </row>
    <row r="392" spans="1:10" x14ac:dyDescent="0.25">
      <c r="A392" t="s">
        <v>1</v>
      </c>
      <c r="B392" t="s">
        <v>23</v>
      </c>
      <c r="C392" t="s">
        <v>829</v>
      </c>
      <c r="D392" t="s">
        <v>821</v>
      </c>
      <c r="F392">
        <v>2167896.9</v>
      </c>
      <c r="G392">
        <v>1063222.53</v>
      </c>
      <c r="H392">
        <v>1063222.53</v>
      </c>
      <c r="I392">
        <v>0</v>
      </c>
    </row>
    <row r="393" spans="1:10" x14ac:dyDescent="0.25">
      <c r="A393" t="s">
        <v>1</v>
      </c>
      <c r="B393" t="s">
        <v>23</v>
      </c>
      <c r="C393" t="s">
        <v>829</v>
      </c>
      <c r="D393" t="s">
        <v>837</v>
      </c>
      <c r="F393">
        <v>0</v>
      </c>
      <c r="G393">
        <v>0</v>
      </c>
      <c r="H393">
        <v>0</v>
      </c>
      <c r="I393">
        <v>0</v>
      </c>
    </row>
    <row r="394" spans="1:10" x14ac:dyDescent="0.25">
      <c r="A394" t="s">
        <v>1</v>
      </c>
      <c r="B394" t="s">
        <v>23</v>
      </c>
      <c r="C394" t="s">
        <v>829</v>
      </c>
      <c r="D394" t="s">
        <v>838</v>
      </c>
      <c r="F394">
        <v>0</v>
      </c>
      <c r="G394">
        <v>0</v>
      </c>
      <c r="H394">
        <v>0</v>
      </c>
      <c r="I394">
        <v>0</v>
      </c>
    </row>
    <row r="395" spans="1:10" x14ac:dyDescent="0.25">
      <c r="A395" t="s">
        <v>1</v>
      </c>
      <c r="B395" t="s">
        <v>23</v>
      </c>
      <c r="C395" t="s">
        <v>829</v>
      </c>
      <c r="D395" t="s">
        <v>822</v>
      </c>
      <c r="F395">
        <v>0</v>
      </c>
      <c r="G395">
        <v>0</v>
      </c>
      <c r="H395">
        <v>0</v>
      </c>
      <c r="I395">
        <v>0</v>
      </c>
    </row>
    <row r="396" spans="1:10" x14ac:dyDescent="0.25">
      <c r="A396" t="s">
        <v>1</v>
      </c>
      <c r="B396" t="s">
        <v>23</v>
      </c>
      <c r="C396" t="s">
        <v>829</v>
      </c>
      <c r="D396" t="s">
        <v>823</v>
      </c>
      <c r="F396">
        <v>0</v>
      </c>
      <c r="G396">
        <v>0</v>
      </c>
      <c r="H396">
        <v>0</v>
      </c>
      <c r="I396">
        <v>0</v>
      </c>
    </row>
    <row r="397" spans="1:10" x14ac:dyDescent="0.25">
      <c r="A397" t="s">
        <v>1</v>
      </c>
      <c r="B397" t="s">
        <v>23</v>
      </c>
      <c r="C397" t="s">
        <v>829</v>
      </c>
      <c r="D397" t="s">
        <v>824</v>
      </c>
      <c r="F397">
        <v>0</v>
      </c>
      <c r="G397">
        <v>0</v>
      </c>
      <c r="H397">
        <v>0</v>
      </c>
      <c r="I397">
        <v>0</v>
      </c>
      <c r="J397" t="s">
        <v>98</v>
      </c>
    </row>
    <row r="398" spans="1:10" x14ac:dyDescent="0.25">
      <c r="A398" t="s">
        <v>1</v>
      </c>
      <c r="B398" t="s">
        <v>23</v>
      </c>
      <c r="C398" t="s">
        <v>829</v>
      </c>
      <c r="D398" t="s">
        <v>825</v>
      </c>
      <c r="F398">
        <v>2167897</v>
      </c>
      <c r="G398">
        <v>1063223</v>
      </c>
      <c r="H398">
        <v>553418</v>
      </c>
    </row>
    <row r="399" spans="1:10" x14ac:dyDescent="0.25">
      <c r="A399" t="s">
        <v>1</v>
      </c>
      <c r="B399" t="s">
        <v>23</v>
      </c>
      <c r="C399" t="s">
        <v>829</v>
      </c>
      <c r="D399" t="s">
        <v>826</v>
      </c>
      <c r="F399">
        <v>0</v>
      </c>
      <c r="G399">
        <v>0</v>
      </c>
    </row>
    <row r="400" spans="1:10" x14ac:dyDescent="0.25">
      <c r="A400" t="s">
        <v>1</v>
      </c>
      <c r="B400" t="s">
        <v>23</v>
      </c>
      <c r="C400" t="s">
        <v>829</v>
      </c>
      <c r="D400" t="s">
        <v>827</v>
      </c>
      <c r="F400">
        <v>0</v>
      </c>
      <c r="H400">
        <v>0</v>
      </c>
    </row>
    <row r="401" spans="1:10" x14ac:dyDescent="0.25">
      <c r="A401" t="s">
        <v>1</v>
      </c>
      <c r="B401" t="s">
        <v>23</v>
      </c>
      <c r="C401" t="s">
        <v>829</v>
      </c>
      <c r="D401" t="s">
        <v>828</v>
      </c>
      <c r="I401">
        <v>0</v>
      </c>
      <c r="J401" t="s">
        <v>98</v>
      </c>
    </row>
    <row r="402" spans="1:10" x14ac:dyDescent="0.25">
      <c r="A402" t="s">
        <v>1</v>
      </c>
      <c r="B402" t="s">
        <v>25</v>
      </c>
      <c r="C402" t="s">
        <v>829</v>
      </c>
      <c r="D402" t="s">
        <v>813</v>
      </c>
      <c r="E402">
        <v>1722101</v>
      </c>
      <c r="F402">
        <v>1339.8</v>
      </c>
      <c r="G402">
        <v>2625.55</v>
      </c>
      <c r="H402">
        <v>2625.55</v>
      </c>
      <c r="I402">
        <v>0</v>
      </c>
    </row>
    <row r="403" spans="1:10" x14ac:dyDescent="0.25">
      <c r="A403" t="s">
        <v>1</v>
      </c>
      <c r="B403" t="s">
        <v>25</v>
      </c>
      <c r="C403" t="s">
        <v>829</v>
      </c>
      <c r="D403" t="s">
        <v>814</v>
      </c>
      <c r="E403">
        <v>74514501</v>
      </c>
      <c r="F403">
        <v>6082596.96</v>
      </c>
      <c r="G403">
        <v>0</v>
      </c>
      <c r="H403">
        <v>0</v>
      </c>
      <c r="I403">
        <v>0</v>
      </c>
    </row>
    <row r="404" spans="1:10" x14ac:dyDescent="0.25">
      <c r="A404" t="s">
        <v>1</v>
      </c>
      <c r="B404" t="s">
        <v>25</v>
      </c>
      <c r="C404" t="s">
        <v>829</v>
      </c>
      <c r="D404" t="s">
        <v>815</v>
      </c>
      <c r="E404">
        <v>0</v>
      </c>
      <c r="F404">
        <v>0</v>
      </c>
      <c r="G404">
        <v>0</v>
      </c>
      <c r="H404">
        <v>0</v>
      </c>
      <c r="I404">
        <v>0</v>
      </c>
    </row>
    <row r="405" spans="1:10" x14ac:dyDescent="0.25">
      <c r="A405" t="s">
        <v>1</v>
      </c>
      <c r="B405" t="s">
        <v>25</v>
      </c>
      <c r="C405" t="s">
        <v>829</v>
      </c>
      <c r="D405" t="s">
        <v>817</v>
      </c>
      <c r="E405">
        <v>0</v>
      </c>
      <c r="F405">
        <v>0</v>
      </c>
      <c r="G405">
        <v>0</v>
      </c>
      <c r="H405">
        <v>0</v>
      </c>
      <c r="I405">
        <v>0</v>
      </c>
    </row>
    <row r="406" spans="1:10" x14ac:dyDescent="0.25">
      <c r="A406" t="s">
        <v>1</v>
      </c>
      <c r="B406" t="s">
        <v>25</v>
      </c>
      <c r="C406" t="s">
        <v>829</v>
      </c>
      <c r="D406" t="s">
        <v>818</v>
      </c>
      <c r="E406">
        <v>0</v>
      </c>
      <c r="F406">
        <v>0</v>
      </c>
    </row>
    <row r="407" spans="1:10" x14ac:dyDescent="0.25">
      <c r="A407" t="s">
        <v>1</v>
      </c>
      <c r="B407" t="s">
        <v>25</v>
      </c>
      <c r="C407" t="s">
        <v>829</v>
      </c>
      <c r="D407" t="s">
        <v>819</v>
      </c>
      <c r="E407">
        <v>0</v>
      </c>
      <c r="F407">
        <v>0</v>
      </c>
    </row>
    <row r="408" spans="1:10" x14ac:dyDescent="0.25">
      <c r="A408" t="s">
        <v>1</v>
      </c>
      <c r="B408" t="s">
        <v>25</v>
      </c>
      <c r="C408" t="s">
        <v>829</v>
      </c>
      <c r="D408" t="s">
        <v>820</v>
      </c>
      <c r="E408">
        <v>0</v>
      </c>
      <c r="F408">
        <v>0</v>
      </c>
    </row>
    <row r="409" spans="1:10" x14ac:dyDescent="0.25">
      <c r="A409" t="s">
        <v>1</v>
      </c>
      <c r="B409" t="s">
        <v>25</v>
      </c>
      <c r="C409" t="s">
        <v>829</v>
      </c>
      <c r="D409" t="s">
        <v>830</v>
      </c>
      <c r="F409">
        <v>0</v>
      </c>
      <c r="G409">
        <v>0</v>
      </c>
      <c r="H409">
        <v>0</v>
      </c>
      <c r="I409">
        <v>0</v>
      </c>
    </row>
    <row r="410" spans="1:10" x14ac:dyDescent="0.25">
      <c r="A410" t="s">
        <v>1</v>
      </c>
      <c r="B410" t="s">
        <v>25</v>
      </c>
      <c r="C410" t="s">
        <v>829</v>
      </c>
      <c r="D410" t="s">
        <v>831</v>
      </c>
      <c r="F410">
        <v>0</v>
      </c>
      <c r="G410">
        <v>0</v>
      </c>
      <c r="H410">
        <v>0</v>
      </c>
      <c r="I410">
        <v>0</v>
      </c>
    </row>
    <row r="411" spans="1:10" x14ac:dyDescent="0.25">
      <c r="A411" t="s">
        <v>1</v>
      </c>
      <c r="B411" t="s">
        <v>25</v>
      </c>
      <c r="C411" t="s">
        <v>829</v>
      </c>
      <c r="D411" t="s">
        <v>832</v>
      </c>
      <c r="F411">
        <v>32826</v>
      </c>
      <c r="G411">
        <v>72045</v>
      </c>
      <c r="H411">
        <v>72045</v>
      </c>
      <c r="I411">
        <v>0</v>
      </c>
    </row>
    <row r="412" spans="1:10" x14ac:dyDescent="0.25">
      <c r="A412" t="s">
        <v>1</v>
      </c>
      <c r="B412" t="s">
        <v>25</v>
      </c>
      <c r="C412" t="s">
        <v>829</v>
      </c>
      <c r="D412" t="s">
        <v>833</v>
      </c>
      <c r="F412">
        <v>0</v>
      </c>
      <c r="G412">
        <v>0</v>
      </c>
      <c r="H412">
        <v>0</v>
      </c>
      <c r="I412">
        <v>0</v>
      </c>
    </row>
    <row r="413" spans="1:10" x14ac:dyDescent="0.25">
      <c r="A413" t="s">
        <v>1</v>
      </c>
      <c r="B413" t="s">
        <v>25</v>
      </c>
      <c r="C413" t="s">
        <v>829</v>
      </c>
      <c r="D413" t="s">
        <v>834</v>
      </c>
      <c r="F413">
        <v>640987</v>
      </c>
      <c r="G413">
        <v>2085188</v>
      </c>
      <c r="H413">
        <v>2085188</v>
      </c>
      <c r="I413">
        <v>0</v>
      </c>
    </row>
    <row r="414" spans="1:10" x14ac:dyDescent="0.25">
      <c r="A414" t="s">
        <v>1</v>
      </c>
      <c r="B414" t="s">
        <v>25</v>
      </c>
      <c r="C414" t="s">
        <v>829</v>
      </c>
      <c r="D414" t="s">
        <v>835</v>
      </c>
      <c r="F414">
        <v>0</v>
      </c>
      <c r="G414">
        <v>0</v>
      </c>
      <c r="H414">
        <v>0</v>
      </c>
      <c r="I414">
        <v>0</v>
      </c>
    </row>
    <row r="415" spans="1:10" x14ac:dyDescent="0.25">
      <c r="A415" t="s">
        <v>1</v>
      </c>
      <c r="B415" t="s">
        <v>25</v>
      </c>
      <c r="C415" t="s">
        <v>829</v>
      </c>
      <c r="D415" t="s">
        <v>836</v>
      </c>
      <c r="F415">
        <v>0</v>
      </c>
      <c r="G415">
        <v>0</v>
      </c>
      <c r="H415">
        <v>0</v>
      </c>
      <c r="I415">
        <v>0</v>
      </c>
    </row>
    <row r="416" spans="1:10" x14ac:dyDescent="0.25">
      <c r="A416" t="s">
        <v>1</v>
      </c>
      <c r="B416" t="s">
        <v>25</v>
      </c>
      <c r="C416" t="s">
        <v>829</v>
      </c>
      <c r="D416" t="s">
        <v>821</v>
      </c>
      <c r="F416">
        <v>673813</v>
      </c>
      <c r="G416">
        <v>2157233</v>
      </c>
      <c r="H416">
        <v>2157233</v>
      </c>
      <c r="I416">
        <v>0</v>
      </c>
    </row>
    <row r="417" spans="1:10" x14ac:dyDescent="0.25">
      <c r="A417" t="s">
        <v>1</v>
      </c>
      <c r="B417" t="s">
        <v>25</v>
      </c>
      <c r="C417" t="s">
        <v>829</v>
      </c>
      <c r="D417" t="s">
        <v>837</v>
      </c>
      <c r="F417">
        <v>0</v>
      </c>
      <c r="G417">
        <v>0</v>
      </c>
      <c r="H417">
        <v>0</v>
      </c>
      <c r="I417">
        <v>0</v>
      </c>
    </row>
    <row r="418" spans="1:10" x14ac:dyDescent="0.25">
      <c r="A418" t="s">
        <v>1</v>
      </c>
      <c r="B418" t="s">
        <v>25</v>
      </c>
      <c r="C418" t="s">
        <v>829</v>
      </c>
      <c r="D418" t="s">
        <v>838</v>
      </c>
      <c r="F418">
        <v>0</v>
      </c>
      <c r="G418">
        <v>0</v>
      </c>
      <c r="H418">
        <v>0</v>
      </c>
      <c r="I418">
        <v>0</v>
      </c>
    </row>
    <row r="419" spans="1:10" x14ac:dyDescent="0.25">
      <c r="A419" t="s">
        <v>1</v>
      </c>
      <c r="B419" t="s">
        <v>25</v>
      </c>
      <c r="C419" t="s">
        <v>829</v>
      </c>
      <c r="D419" t="s">
        <v>822</v>
      </c>
      <c r="F419">
        <v>0</v>
      </c>
      <c r="G419">
        <v>0</v>
      </c>
      <c r="H419">
        <v>0</v>
      </c>
      <c r="I419">
        <v>0</v>
      </c>
    </row>
    <row r="420" spans="1:10" x14ac:dyDescent="0.25">
      <c r="A420" t="s">
        <v>1</v>
      </c>
      <c r="B420" t="s">
        <v>25</v>
      </c>
      <c r="C420" t="s">
        <v>829</v>
      </c>
      <c r="D420" t="s">
        <v>823</v>
      </c>
      <c r="F420">
        <v>0</v>
      </c>
      <c r="G420">
        <v>0</v>
      </c>
      <c r="H420">
        <v>0</v>
      </c>
      <c r="I420">
        <v>0</v>
      </c>
    </row>
    <row r="421" spans="1:10" x14ac:dyDescent="0.25">
      <c r="A421" t="s">
        <v>1</v>
      </c>
      <c r="B421" t="s">
        <v>25</v>
      </c>
      <c r="C421" t="s">
        <v>829</v>
      </c>
      <c r="D421" t="s">
        <v>839</v>
      </c>
      <c r="F421">
        <v>32826</v>
      </c>
      <c r="G421">
        <v>72045</v>
      </c>
      <c r="H421">
        <v>72045</v>
      </c>
      <c r="I421">
        <v>0</v>
      </c>
    </row>
    <row r="422" spans="1:10" x14ac:dyDescent="0.25">
      <c r="A422" t="s">
        <v>1</v>
      </c>
      <c r="B422" t="s">
        <v>25</v>
      </c>
      <c r="C422" t="s">
        <v>829</v>
      </c>
      <c r="D422" t="s">
        <v>824</v>
      </c>
      <c r="F422">
        <v>32826</v>
      </c>
      <c r="G422">
        <v>72045</v>
      </c>
      <c r="H422">
        <v>72045</v>
      </c>
      <c r="I422">
        <v>0</v>
      </c>
      <c r="J422" t="s">
        <v>99</v>
      </c>
    </row>
    <row r="423" spans="1:10" x14ac:dyDescent="0.25">
      <c r="A423" t="s">
        <v>1</v>
      </c>
      <c r="B423" t="s">
        <v>25</v>
      </c>
      <c r="C423" t="s">
        <v>829</v>
      </c>
      <c r="D423" t="s">
        <v>825</v>
      </c>
      <c r="F423">
        <v>673813</v>
      </c>
      <c r="G423">
        <v>2154607</v>
      </c>
      <c r="H423">
        <v>3255517</v>
      </c>
    </row>
    <row r="424" spans="1:10" x14ac:dyDescent="0.25">
      <c r="A424" t="s">
        <v>1</v>
      </c>
      <c r="B424" t="s">
        <v>25</v>
      </c>
      <c r="C424" t="s">
        <v>829</v>
      </c>
      <c r="D424" t="s">
        <v>826</v>
      </c>
      <c r="F424">
        <v>0</v>
      </c>
      <c r="G424">
        <v>2626</v>
      </c>
    </row>
    <row r="425" spans="1:10" x14ac:dyDescent="0.25">
      <c r="A425" t="s">
        <v>1</v>
      </c>
      <c r="B425" t="s">
        <v>25</v>
      </c>
      <c r="C425" t="s">
        <v>829</v>
      </c>
      <c r="D425" t="s">
        <v>827</v>
      </c>
      <c r="F425">
        <v>0</v>
      </c>
      <c r="H425">
        <v>2626</v>
      </c>
    </row>
    <row r="426" spans="1:10" x14ac:dyDescent="0.25">
      <c r="A426" t="s">
        <v>1</v>
      </c>
      <c r="B426" t="s">
        <v>25</v>
      </c>
      <c r="C426" t="s">
        <v>829</v>
      </c>
      <c r="D426" t="s">
        <v>828</v>
      </c>
      <c r="I426">
        <v>0</v>
      </c>
      <c r="J426" t="s">
        <v>99</v>
      </c>
    </row>
    <row r="427" spans="1:10" x14ac:dyDescent="0.25">
      <c r="A427" t="s">
        <v>1</v>
      </c>
      <c r="B427" t="s">
        <v>28</v>
      </c>
      <c r="C427" t="s">
        <v>829</v>
      </c>
      <c r="D427" t="s">
        <v>813</v>
      </c>
      <c r="E427">
        <v>0</v>
      </c>
      <c r="F427">
        <v>0</v>
      </c>
      <c r="G427">
        <v>0</v>
      </c>
      <c r="H427">
        <v>0</v>
      </c>
      <c r="I427">
        <v>0</v>
      </c>
    </row>
    <row r="428" spans="1:10" x14ac:dyDescent="0.25">
      <c r="A428" t="s">
        <v>1</v>
      </c>
      <c r="B428" t="s">
        <v>28</v>
      </c>
      <c r="C428" t="s">
        <v>829</v>
      </c>
      <c r="D428" t="s">
        <v>814</v>
      </c>
      <c r="E428">
        <v>25471668</v>
      </c>
      <c r="F428">
        <v>2619032</v>
      </c>
      <c r="G428">
        <v>0</v>
      </c>
      <c r="H428">
        <v>0</v>
      </c>
      <c r="I428">
        <v>0</v>
      </c>
    </row>
    <row r="429" spans="1:10" x14ac:dyDescent="0.25">
      <c r="A429" t="s">
        <v>1</v>
      </c>
      <c r="B429" t="s">
        <v>28</v>
      </c>
      <c r="C429" t="s">
        <v>829</v>
      </c>
      <c r="D429" t="s">
        <v>815</v>
      </c>
      <c r="E429">
        <v>0</v>
      </c>
      <c r="F429">
        <v>0</v>
      </c>
      <c r="G429">
        <v>0</v>
      </c>
      <c r="H429">
        <v>0</v>
      </c>
      <c r="I429">
        <v>0</v>
      </c>
    </row>
    <row r="430" spans="1:10" x14ac:dyDescent="0.25">
      <c r="A430" t="s">
        <v>1</v>
      </c>
      <c r="B430" t="s">
        <v>28</v>
      </c>
      <c r="C430" t="s">
        <v>829</v>
      </c>
      <c r="D430" t="s">
        <v>817</v>
      </c>
      <c r="E430">
        <v>0</v>
      </c>
      <c r="F430">
        <v>0</v>
      </c>
      <c r="G430">
        <v>0</v>
      </c>
      <c r="H430">
        <v>0</v>
      </c>
      <c r="I430">
        <v>0</v>
      </c>
    </row>
    <row r="431" spans="1:10" x14ac:dyDescent="0.25">
      <c r="A431" t="s">
        <v>1</v>
      </c>
      <c r="B431" t="s">
        <v>28</v>
      </c>
      <c r="C431" t="s">
        <v>829</v>
      </c>
      <c r="D431" t="s">
        <v>818</v>
      </c>
    </row>
    <row r="432" spans="1:10" x14ac:dyDescent="0.25">
      <c r="A432" t="s">
        <v>1</v>
      </c>
      <c r="B432" t="s">
        <v>28</v>
      </c>
      <c r="C432" t="s">
        <v>829</v>
      </c>
      <c r="D432" t="s">
        <v>819</v>
      </c>
    </row>
    <row r="433" spans="1:10" x14ac:dyDescent="0.25">
      <c r="A433" t="s">
        <v>1</v>
      </c>
      <c r="B433" t="s">
        <v>28</v>
      </c>
      <c r="C433" t="s">
        <v>829</v>
      </c>
      <c r="D433" t="s">
        <v>820</v>
      </c>
    </row>
    <row r="434" spans="1:10" x14ac:dyDescent="0.25">
      <c r="A434" t="s">
        <v>1</v>
      </c>
      <c r="B434" t="s">
        <v>28</v>
      </c>
      <c r="C434" t="s">
        <v>829</v>
      </c>
      <c r="D434" t="s">
        <v>830</v>
      </c>
      <c r="F434">
        <v>0</v>
      </c>
      <c r="G434">
        <v>0</v>
      </c>
      <c r="H434">
        <v>0</v>
      </c>
      <c r="I434">
        <v>0</v>
      </c>
    </row>
    <row r="435" spans="1:10" x14ac:dyDescent="0.25">
      <c r="A435" t="s">
        <v>1</v>
      </c>
      <c r="B435" t="s">
        <v>28</v>
      </c>
      <c r="C435" t="s">
        <v>829</v>
      </c>
      <c r="D435" t="s">
        <v>831</v>
      </c>
      <c r="F435">
        <v>0</v>
      </c>
      <c r="G435">
        <v>0</v>
      </c>
      <c r="H435">
        <v>0</v>
      </c>
      <c r="I435">
        <v>0</v>
      </c>
    </row>
    <row r="436" spans="1:10" x14ac:dyDescent="0.25">
      <c r="A436" t="s">
        <v>1</v>
      </c>
      <c r="B436" t="s">
        <v>28</v>
      </c>
      <c r="C436" t="s">
        <v>829</v>
      </c>
      <c r="D436" t="s">
        <v>832</v>
      </c>
      <c r="F436">
        <v>0</v>
      </c>
      <c r="G436">
        <v>75243</v>
      </c>
      <c r="H436">
        <v>75243</v>
      </c>
      <c r="I436">
        <v>0</v>
      </c>
    </row>
    <row r="437" spans="1:10" x14ac:dyDescent="0.25">
      <c r="A437" t="s">
        <v>1</v>
      </c>
      <c r="B437" t="s">
        <v>28</v>
      </c>
      <c r="C437" t="s">
        <v>829</v>
      </c>
      <c r="D437" t="s">
        <v>833</v>
      </c>
      <c r="F437">
        <v>0</v>
      </c>
      <c r="G437">
        <v>0</v>
      </c>
      <c r="H437">
        <v>0</v>
      </c>
      <c r="I437">
        <v>0</v>
      </c>
    </row>
    <row r="438" spans="1:10" x14ac:dyDescent="0.25">
      <c r="A438" t="s">
        <v>1</v>
      </c>
      <c r="B438" t="s">
        <v>28</v>
      </c>
      <c r="C438" t="s">
        <v>829</v>
      </c>
      <c r="D438" t="s">
        <v>834</v>
      </c>
      <c r="F438">
        <v>113552</v>
      </c>
      <c r="G438">
        <v>384666</v>
      </c>
      <c r="H438">
        <v>384666</v>
      </c>
      <c r="I438">
        <v>0</v>
      </c>
    </row>
    <row r="439" spans="1:10" x14ac:dyDescent="0.25">
      <c r="A439" t="s">
        <v>1</v>
      </c>
      <c r="B439" t="s">
        <v>28</v>
      </c>
      <c r="C439" t="s">
        <v>829</v>
      </c>
      <c r="D439" t="s">
        <v>835</v>
      </c>
      <c r="F439">
        <v>0</v>
      </c>
      <c r="G439">
        <v>0</v>
      </c>
      <c r="H439">
        <v>0</v>
      </c>
      <c r="I439">
        <v>0</v>
      </c>
    </row>
    <row r="440" spans="1:10" x14ac:dyDescent="0.25">
      <c r="A440" t="s">
        <v>1</v>
      </c>
      <c r="B440" t="s">
        <v>28</v>
      </c>
      <c r="C440" t="s">
        <v>829</v>
      </c>
      <c r="D440" t="s">
        <v>836</v>
      </c>
      <c r="F440">
        <v>0</v>
      </c>
      <c r="G440">
        <v>0</v>
      </c>
      <c r="H440">
        <v>0</v>
      </c>
      <c r="I440">
        <v>0</v>
      </c>
    </row>
    <row r="441" spans="1:10" x14ac:dyDescent="0.25">
      <c r="A441" t="s">
        <v>1</v>
      </c>
      <c r="B441" t="s">
        <v>28</v>
      </c>
      <c r="C441" t="s">
        <v>829</v>
      </c>
      <c r="D441" t="s">
        <v>821</v>
      </c>
      <c r="F441">
        <v>113552</v>
      </c>
      <c r="G441">
        <v>459909</v>
      </c>
      <c r="H441">
        <v>459909</v>
      </c>
      <c r="I441">
        <v>0</v>
      </c>
    </row>
    <row r="442" spans="1:10" x14ac:dyDescent="0.25">
      <c r="A442" t="s">
        <v>1</v>
      </c>
      <c r="B442" t="s">
        <v>28</v>
      </c>
      <c r="C442" t="s">
        <v>829</v>
      </c>
      <c r="D442" t="s">
        <v>837</v>
      </c>
      <c r="F442">
        <v>0</v>
      </c>
      <c r="G442">
        <v>0</v>
      </c>
      <c r="H442">
        <v>0</v>
      </c>
      <c r="I442">
        <v>0</v>
      </c>
    </row>
    <row r="443" spans="1:10" x14ac:dyDescent="0.25">
      <c r="A443" t="s">
        <v>1</v>
      </c>
      <c r="B443" t="s">
        <v>28</v>
      </c>
      <c r="C443" t="s">
        <v>829</v>
      </c>
      <c r="D443" t="s">
        <v>838</v>
      </c>
      <c r="F443">
        <v>0</v>
      </c>
      <c r="G443">
        <v>0</v>
      </c>
      <c r="H443">
        <v>0</v>
      </c>
      <c r="I443">
        <v>0</v>
      </c>
    </row>
    <row r="444" spans="1:10" x14ac:dyDescent="0.25">
      <c r="A444" t="s">
        <v>1</v>
      </c>
      <c r="B444" t="s">
        <v>28</v>
      </c>
      <c r="C444" t="s">
        <v>829</v>
      </c>
      <c r="D444" t="s">
        <v>822</v>
      </c>
    </row>
    <row r="445" spans="1:10" x14ac:dyDescent="0.25">
      <c r="A445" t="s">
        <v>1</v>
      </c>
      <c r="B445" t="s">
        <v>28</v>
      </c>
      <c r="C445" t="s">
        <v>829</v>
      </c>
      <c r="D445" t="s">
        <v>823</v>
      </c>
    </row>
    <row r="446" spans="1:10" x14ac:dyDescent="0.25">
      <c r="A446" t="s">
        <v>1</v>
      </c>
      <c r="B446" t="s">
        <v>28</v>
      </c>
      <c r="C446" t="s">
        <v>829</v>
      </c>
      <c r="D446" t="s">
        <v>824</v>
      </c>
      <c r="F446">
        <v>0</v>
      </c>
      <c r="G446">
        <v>0</v>
      </c>
      <c r="H446">
        <v>0</v>
      </c>
      <c r="I446">
        <v>0</v>
      </c>
      <c r="J446" t="s">
        <v>100</v>
      </c>
    </row>
    <row r="447" spans="1:10" x14ac:dyDescent="0.25">
      <c r="A447" t="s">
        <v>1</v>
      </c>
      <c r="B447" t="s">
        <v>28</v>
      </c>
      <c r="C447" t="s">
        <v>829</v>
      </c>
      <c r="D447" t="s">
        <v>825</v>
      </c>
      <c r="F447">
        <v>113552</v>
      </c>
      <c r="G447">
        <v>1786523</v>
      </c>
      <c r="H447">
        <v>718957</v>
      </c>
    </row>
    <row r="448" spans="1:10" x14ac:dyDescent="0.25">
      <c r="A448" t="s">
        <v>1</v>
      </c>
      <c r="B448" t="s">
        <v>28</v>
      </c>
      <c r="C448" t="s">
        <v>829</v>
      </c>
      <c r="D448" t="s">
        <v>826</v>
      </c>
      <c r="F448">
        <v>0</v>
      </c>
      <c r="G448">
        <v>0</v>
      </c>
    </row>
    <row r="449" spans="1:10" x14ac:dyDescent="0.25">
      <c r="A449" t="s">
        <v>1</v>
      </c>
      <c r="B449" t="s">
        <v>28</v>
      </c>
      <c r="C449" t="s">
        <v>829</v>
      </c>
      <c r="D449" t="s">
        <v>827</v>
      </c>
      <c r="F449">
        <v>0</v>
      </c>
      <c r="H449">
        <v>0</v>
      </c>
    </row>
    <row r="450" spans="1:10" x14ac:dyDescent="0.25">
      <c r="A450" t="s">
        <v>1</v>
      </c>
      <c r="B450" t="s">
        <v>28</v>
      </c>
      <c r="C450" t="s">
        <v>829</v>
      </c>
      <c r="D450" t="s">
        <v>828</v>
      </c>
      <c r="I450">
        <v>0</v>
      </c>
      <c r="J450" t="s">
        <v>100</v>
      </c>
    </row>
    <row r="451" spans="1:10" x14ac:dyDescent="0.25">
      <c r="A451" t="s">
        <v>1</v>
      </c>
      <c r="B451" t="s">
        <v>32</v>
      </c>
      <c r="C451" t="s">
        <v>829</v>
      </c>
      <c r="D451" t="s">
        <v>813</v>
      </c>
      <c r="E451">
        <v>0</v>
      </c>
      <c r="F451">
        <v>0</v>
      </c>
      <c r="G451">
        <v>0</v>
      </c>
      <c r="H451">
        <v>0</v>
      </c>
      <c r="I451">
        <v>0</v>
      </c>
    </row>
    <row r="452" spans="1:10" x14ac:dyDescent="0.25">
      <c r="A452" t="s">
        <v>1</v>
      </c>
      <c r="B452" t="s">
        <v>32</v>
      </c>
      <c r="C452" t="s">
        <v>829</v>
      </c>
      <c r="D452" t="s">
        <v>814</v>
      </c>
      <c r="E452">
        <v>25511486</v>
      </c>
      <c r="F452">
        <v>2756497</v>
      </c>
      <c r="G452">
        <v>0</v>
      </c>
      <c r="H452">
        <v>0</v>
      </c>
      <c r="I452">
        <v>0</v>
      </c>
    </row>
    <row r="453" spans="1:10" x14ac:dyDescent="0.25">
      <c r="A453" t="s">
        <v>1</v>
      </c>
      <c r="B453" t="s">
        <v>32</v>
      </c>
      <c r="C453" t="s">
        <v>829</v>
      </c>
      <c r="D453" t="s">
        <v>815</v>
      </c>
      <c r="E453">
        <v>3448924</v>
      </c>
      <c r="F453">
        <v>0</v>
      </c>
      <c r="G453">
        <v>0</v>
      </c>
      <c r="H453">
        <v>0</v>
      </c>
      <c r="I453">
        <v>0</v>
      </c>
    </row>
    <row r="454" spans="1:10" x14ac:dyDescent="0.25">
      <c r="A454" t="s">
        <v>1</v>
      </c>
      <c r="B454" t="s">
        <v>32</v>
      </c>
      <c r="C454" t="s">
        <v>829</v>
      </c>
      <c r="D454" t="s">
        <v>817</v>
      </c>
      <c r="E454">
        <v>0</v>
      </c>
      <c r="F454">
        <v>0</v>
      </c>
      <c r="G454">
        <v>0</v>
      </c>
      <c r="H454">
        <v>0</v>
      </c>
      <c r="I454">
        <v>0</v>
      </c>
    </row>
    <row r="455" spans="1:10" x14ac:dyDescent="0.25">
      <c r="A455" t="s">
        <v>1</v>
      </c>
      <c r="B455" t="s">
        <v>32</v>
      </c>
      <c r="C455" t="s">
        <v>829</v>
      </c>
      <c r="D455" t="s">
        <v>818</v>
      </c>
    </row>
    <row r="456" spans="1:10" x14ac:dyDescent="0.25">
      <c r="A456" t="s">
        <v>1</v>
      </c>
      <c r="B456" t="s">
        <v>32</v>
      </c>
      <c r="C456" t="s">
        <v>829</v>
      </c>
      <c r="D456" t="s">
        <v>819</v>
      </c>
    </row>
    <row r="457" spans="1:10" x14ac:dyDescent="0.25">
      <c r="A457" t="s">
        <v>1</v>
      </c>
      <c r="B457" t="s">
        <v>32</v>
      </c>
      <c r="C457" t="s">
        <v>829</v>
      </c>
      <c r="D457" t="s">
        <v>820</v>
      </c>
    </row>
    <row r="458" spans="1:10" x14ac:dyDescent="0.25">
      <c r="A458" t="s">
        <v>1</v>
      </c>
      <c r="B458" t="s">
        <v>32</v>
      </c>
      <c r="C458" t="s">
        <v>829</v>
      </c>
      <c r="D458" t="s">
        <v>830</v>
      </c>
      <c r="F458">
        <v>0</v>
      </c>
      <c r="G458">
        <v>0</v>
      </c>
      <c r="H458">
        <v>0</v>
      </c>
      <c r="I458">
        <v>0</v>
      </c>
    </row>
    <row r="459" spans="1:10" x14ac:dyDescent="0.25">
      <c r="A459" t="s">
        <v>1</v>
      </c>
      <c r="B459" t="s">
        <v>32</v>
      </c>
      <c r="C459" t="s">
        <v>829</v>
      </c>
      <c r="D459" t="s">
        <v>831</v>
      </c>
      <c r="F459">
        <v>0</v>
      </c>
      <c r="G459">
        <v>0</v>
      </c>
      <c r="H459">
        <v>0</v>
      </c>
      <c r="I459">
        <v>0</v>
      </c>
    </row>
    <row r="460" spans="1:10" x14ac:dyDescent="0.25">
      <c r="A460" t="s">
        <v>1</v>
      </c>
      <c r="B460" t="s">
        <v>32</v>
      </c>
      <c r="C460" t="s">
        <v>829</v>
      </c>
      <c r="D460" t="s">
        <v>832</v>
      </c>
      <c r="F460">
        <v>0</v>
      </c>
      <c r="G460">
        <v>0</v>
      </c>
      <c r="H460">
        <v>0</v>
      </c>
      <c r="I460">
        <v>0</v>
      </c>
    </row>
    <row r="461" spans="1:10" x14ac:dyDescent="0.25">
      <c r="A461" t="s">
        <v>1</v>
      </c>
      <c r="B461" t="s">
        <v>32</v>
      </c>
      <c r="C461" t="s">
        <v>829</v>
      </c>
      <c r="D461" t="s">
        <v>833</v>
      </c>
      <c r="F461">
        <v>0</v>
      </c>
      <c r="G461">
        <v>0</v>
      </c>
      <c r="H461">
        <v>0</v>
      </c>
      <c r="I461">
        <v>0</v>
      </c>
    </row>
    <row r="462" spans="1:10" x14ac:dyDescent="0.25">
      <c r="A462" t="s">
        <v>1</v>
      </c>
      <c r="B462" t="s">
        <v>32</v>
      </c>
      <c r="C462" t="s">
        <v>829</v>
      </c>
      <c r="D462" t="s">
        <v>834</v>
      </c>
      <c r="F462">
        <v>4199963.6399999997</v>
      </c>
      <c r="G462">
        <v>984902.31</v>
      </c>
      <c r="H462">
        <v>984902.31</v>
      </c>
      <c r="I462">
        <v>0</v>
      </c>
    </row>
    <row r="463" spans="1:10" x14ac:dyDescent="0.25">
      <c r="A463" t="s">
        <v>1</v>
      </c>
      <c r="B463" t="s">
        <v>32</v>
      </c>
      <c r="C463" t="s">
        <v>829</v>
      </c>
      <c r="D463" t="s">
        <v>835</v>
      </c>
      <c r="F463">
        <v>0</v>
      </c>
      <c r="G463">
        <v>0</v>
      </c>
      <c r="H463">
        <v>0</v>
      </c>
      <c r="I463">
        <v>0</v>
      </c>
    </row>
    <row r="464" spans="1:10" x14ac:dyDescent="0.25">
      <c r="A464" t="s">
        <v>1</v>
      </c>
      <c r="B464" t="s">
        <v>32</v>
      </c>
      <c r="C464" t="s">
        <v>829</v>
      </c>
      <c r="D464" t="s">
        <v>836</v>
      </c>
      <c r="F464">
        <v>0</v>
      </c>
      <c r="G464">
        <v>0</v>
      </c>
      <c r="H464">
        <v>0</v>
      </c>
      <c r="I464">
        <v>0</v>
      </c>
    </row>
    <row r="465" spans="1:10" x14ac:dyDescent="0.25">
      <c r="A465" t="s">
        <v>1</v>
      </c>
      <c r="B465" t="s">
        <v>32</v>
      </c>
      <c r="C465" t="s">
        <v>829</v>
      </c>
      <c r="D465" t="s">
        <v>821</v>
      </c>
      <c r="F465">
        <v>4199963.6399999997</v>
      </c>
      <c r="G465">
        <v>984902.31</v>
      </c>
      <c r="H465">
        <v>984902.31</v>
      </c>
      <c r="I465">
        <v>0</v>
      </c>
    </row>
    <row r="466" spans="1:10" x14ac:dyDescent="0.25">
      <c r="A466" t="s">
        <v>1</v>
      </c>
      <c r="B466" t="s">
        <v>32</v>
      </c>
      <c r="C466" t="s">
        <v>829</v>
      </c>
      <c r="D466" t="s">
        <v>837</v>
      </c>
      <c r="F466">
        <v>0</v>
      </c>
      <c r="G466">
        <v>0</v>
      </c>
      <c r="H466">
        <v>0</v>
      </c>
      <c r="I466">
        <v>0</v>
      </c>
    </row>
    <row r="467" spans="1:10" x14ac:dyDescent="0.25">
      <c r="A467" t="s">
        <v>1</v>
      </c>
      <c r="B467" t="s">
        <v>32</v>
      </c>
      <c r="C467" t="s">
        <v>829</v>
      </c>
      <c r="D467" t="s">
        <v>838</v>
      </c>
      <c r="F467">
        <v>0</v>
      </c>
      <c r="G467">
        <v>0</v>
      </c>
      <c r="H467">
        <v>0</v>
      </c>
      <c r="I467">
        <v>0</v>
      </c>
    </row>
    <row r="468" spans="1:10" x14ac:dyDescent="0.25">
      <c r="A468" t="s">
        <v>1</v>
      </c>
      <c r="B468" t="s">
        <v>32</v>
      </c>
      <c r="C468" t="s">
        <v>829</v>
      </c>
      <c r="D468" t="s">
        <v>822</v>
      </c>
    </row>
    <row r="469" spans="1:10" x14ac:dyDescent="0.25">
      <c r="A469" t="s">
        <v>1</v>
      </c>
      <c r="B469" t="s">
        <v>32</v>
      </c>
      <c r="C469" t="s">
        <v>829</v>
      </c>
      <c r="D469" t="s">
        <v>823</v>
      </c>
    </row>
    <row r="470" spans="1:10" x14ac:dyDescent="0.25">
      <c r="A470" t="s">
        <v>1</v>
      </c>
      <c r="B470" t="s">
        <v>32</v>
      </c>
      <c r="C470" t="s">
        <v>829</v>
      </c>
      <c r="D470" t="s">
        <v>824</v>
      </c>
      <c r="F470">
        <v>0</v>
      </c>
      <c r="G470">
        <v>0</v>
      </c>
      <c r="H470">
        <v>0</v>
      </c>
      <c r="I470">
        <v>0</v>
      </c>
      <c r="J470" t="s">
        <v>35</v>
      </c>
    </row>
    <row r="471" spans="1:10" x14ac:dyDescent="0.25">
      <c r="A471" t="s">
        <v>1</v>
      </c>
      <c r="B471" t="s">
        <v>32</v>
      </c>
      <c r="C471" t="s">
        <v>829</v>
      </c>
      <c r="D471" t="s">
        <v>825</v>
      </c>
      <c r="F471">
        <v>2756497</v>
      </c>
      <c r="G471">
        <v>0</v>
      </c>
      <c r="H471">
        <v>0</v>
      </c>
    </row>
    <row r="472" spans="1:10" x14ac:dyDescent="0.25">
      <c r="A472" t="s">
        <v>1</v>
      </c>
      <c r="B472" t="s">
        <v>32</v>
      </c>
      <c r="C472" t="s">
        <v>829</v>
      </c>
      <c r="D472" t="s">
        <v>826</v>
      </c>
      <c r="F472">
        <v>0</v>
      </c>
      <c r="G472">
        <v>0</v>
      </c>
    </row>
    <row r="473" spans="1:10" x14ac:dyDescent="0.25">
      <c r="A473" t="s">
        <v>1</v>
      </c>
      <c r="B473" t="s">
        <v>32</v>
      </c>
      <c r="C473" t="s">
        <v>829</v>
      </c>
      <c r="D473" t="s">
        <v>827</v>
      </c>
      <c r="F473">
        <v>0</v>
      </c>
      <c r="H473">
        <v>0</v>
      </c>
    </row>
    <row r="474" spans="1:10" x14ac:dyDescent="0.25">
      <c r="A474" t="s">
        <v>1</v>
      </c>
      <c r="B474" t="s">
        <v>32</v>
      </c>
      <c r="C474" t="s">
        <v>829</v>
      </c>
      <c r="D474" t="s">
        <v>828</v>
      </c>
      <c r="I474">
        <v>0</v>
      </c>
      <c r="J474" t="s">
        <v>35</v>
      </c>
    </row>
    <row r="475" spans="1:10" x14ac:dyDescent="0.25">
      <c r="A475" t="s">
        <v>1</v>
      </c>
      <c r="B475" t="s">
        <v>37</v>
      </c>
      <c r="C475" t="s">
        <v>829</v>
      </c>
      <c r="D475" t="s">
        <v>813</v>
      </c>
      <c r="E475">
        <v>0</v>
      </c>
      <c r="F475">
        <v>0</v>
      </c>
      <c r="G475">
        <v>0</v>
      </c>
      <c r="H475">
        <v>0</v>
      </c>
      <c r="I475">
        <v>0</v>
      </c>
    </row>
    <row r="476" spans="1:10" x14ac:dyDescent="0.25">
      <c r="A476" t="s">
        <v>1</v>
      </c>
      <c r="B476" t="s">
        <v>37</v>
      </c>
      <c r="C476" t="s">
        <v>829</v>
      </c>
      <c r="D476" t="s">
        <v>814</v>
      </c>
      <c r="E476">
        <v>50021299</v>
      </c>
      <c r="F476">
        <v>6939469</v>
      </c>
      <c r="G476">
        <v>0</v>
      </c>
      <c r="H476">
        <v>0</v>
      </c>
      <c r="I476">
        <v>0</v>
      </c>
    </row>
    <row r="477" spans="1:10" x14ac:dyDescent="0.25">
      <c r="A477" t="s">
        <v>1</v>
      </c>
      <c r="B477" t="s">
        <v>37</v>
      </c>
      <c r="C477" t="s">
        <v>829</v>
      </c>
      <c r="D477" t="s">
        <v>815</v>
      </c>
      <c r="E477">
        <v>0</v>
      </c>
      <c r="F477">
        <v>0</v>
      </c>
      <c r="G477">
        <v>0</v>
      </c>
      <c r="H477">
        <v>0</v>
      </c>
      <c r="I477">
        <v>0</v>
      </c>
    </row>
    <row r="478" spans="1:10" x14ac:dyDescent="0.25">
      <c r="A478" t="s">
        <v>1</v>
      </c>
      <c r="B478" t="s">
        <v>37</v>
      </c>
      <c r="C478" t="s">
        <v>829</v>
      </c>
      <c r="D478" t="s">
        <v>817</v>
      </c>
      <c r="E478">
        <v>0</v>
      </c>
      <c r="F478">
        <v>0</v>
      </c>
      <c r="G478">
        <v>0</v>
      </c>
      <c r="H478">
        <v>0</v>
      </c>
      <c r="I478">
        <v>0</v>
      </c>
    </row>
    <row r="479" spans="1:10" x14ac:dyDescent="0.25">
      <c r="A479" t="s">
        <v>1</v>
      </c>
      <c r="B479" t="s">
        <v>37</v>
      </c>
      <c r="C479" t="s">
        <v>829</v>
      </c>
      <c r="D479" t="s">
        <v>818</v>
      </c>
    </row>
    <row r="480" spans="1:10" x14ac:dyDescent="0.25">
      <c r="A480" t="s">
        <v>1</v>
      </c>
      <c r="B480" t="s">
        <v>37</v>
      </c>
      <c r="C480" t="s">
        <v>829</v>
      </c>
      <c r="D480" t="s">
        <v>819</v>
      </c>
    </row>
    <row r="481" spans="1:10" x14ac:dyDescent="0.25">
      <c r="A481" t="s">
        <v>1</v>
      </c>
      <c r="B481" t="s">
        <v>37</v>
      </c>
      <c r="C481" t="s">
        <v>829</v>
      </c>
      <c r="D481" t="s">
        <v>820</v>
      </c>
    </row>
    <row r="482" spans="1:10" x14ac:dyDescent="0.25">
      <c r="A482" t="s">
        <v>1</v>
      </c>
      <c r="B482" t="s">
        <v>37</v>
      </c>
      <c r="C482" t="s">
        <v>829</v>
      </c>
      <c r="D482" t="s">
        <v>830</v>
      </c>
      <c r="F482">
        <v>0</v>
      </c>
      <c r="G482">
        <v>0</v>
      </c>
      <c r="H482">
        <v>0</v>
      </c>
      <c r="I482">
        <v>0</v>
      </c>
    </row>
    <row r="483" spans="1:10" x14ac:dyDescent="0.25">
      <c r="A483" t="s">
        <v>1</v>
      </c>
      <c r="B483" t="s">
        <v>37</v>
      </c>
      <c r="C483" t="s">
        <v>829</v>
      </c>
      <c r="D483" t="s">
        <v>831</v>
      </c>
      <c r="F483">
        <v>0</v>
      </c>
      <c r="G483">
        <v>0</v>
      </c>
      <c r="H483">
        <v>0</v>
      </c>
      <c r="I483">
        <v>0</v>
      </c>
    </row>
    <row r="484" spans="1:10" x14ac:dyDescent="0.25">
      <c r="A484" t="s">
        <v>1</v>
      </c>
      <c r="B484" t="s">
        <v>37</v>
      </c>
      <c r="C484" t="s">
        <v>829</v>
      </c>
      <c r="D484" t="s">
        <v>832</v>
      </c>
      <c r="F484">
        <v>0</v>
      </c>
      <c r="G484">
        <v>0</v>
      </c>
      <c r="H484">
        <v>0</v>
      </c>
      <c r="I484">
        <v>0</v>
      </c>
    </row>
    <row r="485" spans="1:10" x14ac:dyDescent="0.25">
      <c r="A485" t="s">
        <v>1</v>
      </c>
      <c r="B485" t="s">
        <v>37</v>
      </c>
      <c r="C485" t="s">
        <v>829</v>
      </c>
      <c r="D485" t="s">
        <v>833</v>
      </c>
      <c r="F485">
        <v>0</v>
      </c>
      <c r="G485">
        <v>0</v>
      </c>
      <c r="H485">
        <v>0</v>
      </c>
      <c r="I485">
        <v>0</v>
      </c>
    </row>
    <row r="486" spans="1:10" x14ac:dyDescent="0.25">
      <c r="A486" t="s">
        <v>1</v>
      </c>
      <c r="B486" t="s">
        <v>37</v>
      </c>
      <c r="C486" t="s">
        <v>829</v>
      </c>
      <c r="D486" t="s">
        <v>834</v>
      </c>
      <c r="F486">
        <v>2463584</v>
      </c>
      <c r="G486">
        <v>857925</v>
      </c>
      <c r="H486">
        <v>857925</v>
      </c>
      <c r="I486">
        <v>0</v>
      </c>
    </row>
    <row r="487" spans="1:10" x14ac:dyDescent="0.25">
      <c r="A487" t="s">
        <v>1</v>
      </c>
      <c r="B487" t="s">
        <v>37</v>
      </c>
      <c r="C487" t="s">
        <v>829</v>
      </c>
      <c r="D487" t="s">
        <v>835</v>
      </c>
      <c r="F487">
        <v>0</v>
      </c>
      <c r="G487">
        <v>0</v>
      </c>
      <c r="H487">
        <v>0</v>
      </c>
      <c r="I487">
        <v>0</v>
      </c>
    </row>
    <row r="488" spans="1:10" x14ac:dyDescent="0.25">
      <c r="A488" t="s">
        <v>1</v>
      </c>
      <c r="B488" t="s">
        <v>37</v>
      </c>
      <c r="C488" t="s">
        <v>829</v>
      </c>
      <c r="D488" t="s">
        <v>836</v>
      </c>
      <c r="F488">
        <v>0</v>
      </c>
      <c r="G488">
        <v>0</v>
      </c>
      <c r="H488">
        <v>0</v>
      </c>
      <c r="I488">
        <v>0</v>
      </c>
    </row>
    <row r="489" spans="1:10" x14ac:dyDescent="0.25">
      <c r="A489" t="s">
        <v>1</v>
      </c>
      <c r="B489" t="s">
        <v>37</v>
      </c>
      <c r="C489" t="s">
        <v>829</v>
      </c>
      <c r="D489" t="s">
        <v>821</v>
      </c>
      <c r="F489">
        <v>2463584</v>
      </c>
      <c r="G489">
        <v>857925</v>
      </c>
      <c r="H489">
        <v>857925</v>
      </c>
      <c r="I489">
        <v>0</v>
      </c>
    </row>
    <row r="490" spans="1:10" x14ac:dyDescent="0.25">
      <c r="A490" t="s">
        <v>1</v>
      </c>
      <c r="B490" t="s">
        <v>37</v>
      </c>
      <c r="C490" t="s">
        <v>829</v>
      </c>
      <c r="D490" t="s">
        <v>837</v>
      </c>
      <c r="F490">
        <v>0</v>
      </c>
      <c r="G490">
        <v>0</v>
      </c>
      <c r="H490">
        <v>0</v>
      </c>
      <c r="I490">
        <v>0</v>
      </c>
    </row>
    <row r="491" spans="1:10" x14ac:dyDescent="0.25">
      <c r="A491" t="s">
        <v>1</v>
      </c>
      <c r="B491" t="s">
        <v>37</v>
      </c>
      <c r="C491" t="s">
        <v>829</v>
      </c>
      <c r="D491" t="s">
        <v>838</v>
      </c>
      <c r="F491">
        <v>0</v>
      </c>
      <c r="G491">
        <v>0</v>
      </c>
      <c r="H491">
        <v>0</v>
      </c>
      <c r="I491">
        <v>0</v>
      </c>
    </row>
    <row r="492" spans="1:10" x14ac:dyDescent="0.25">
      <c r="A492" t="s">
        <v>1</v>
      </c>
      <c r="B492" t="s">
        <v>37</v>
      </c>
      <c r="C492" t="s">
        <v>829</v>
      </c>
      <c r="D492" t="s">
        <v>822</v>
      </c>
    </row>
    <row r="493" spans="1:10" x14ac:dyDescent="0.25">
      <c r="A493" t="s">
        <v>1</v>
      </c>
      <c r="B493" t="s">
        <v>37</v>
      </c>
      <c r="C493" t="s">
        <v>829</v>
      </c>
      <c r="D493" t="s">
        <v>823</v>
      </c>
    </row>
    <row r="494" spans="1:10" x14ac:dyDescent="0.25">
      <c r="A494" t="s">
        <v>1</v>
      </c>
      <c r="B494" t="s">
        <v>37</v>
      </c>
      <c r="C494" t="s">
        <v>829</v>
      </c>
      <c r="D494" t="s">
        <v>824</v>
      </c>
      <c r="F494">
        <v>0</v>
      </c>
      <c r="G494">
        <v>0</v>
      </c>
      <c r="H494">
        <v>0</v>
      </c>
      <c r="I494">
        <v>0</v>
      </c>
      <c r="J494" t="s">
        <v>41</v>
      </c>
    </row>
    <row r="495" spans="1:10" x14ac:dyDescent="0.25">
      <c r="A495" t="s">
        <v>1</v>
      </c>
      <c r="B495" t="s">
        <v>37</v>
      </c>
      <c r="C495" t="s">
        <v>829</v>
      </c>
      <c r="D495" t="s">
        <v>825</v>
      </c>
      <c r="F495">
        <v>3907051</v>
      </c>
      <c r="G495">
        <v>1842827</v>
      </c>
      <c r="H495">
        <v>1189591</v>
      </c>
    </row>
    <row r="496" spans="1:10" x14ac:dyDescent="0.25">
      <c r="A496" t="s">
        <v>1</v>
      </c>
      <c r="B496" t="s">
        <v>37</v>
      </c>
      <c r="C496" t="s">
        <v>829</v>
      </c>
      <c r="D496" t="s">
        <v>826</v>
      </c>
      <c r="F496">
        <v>0</v>
      </c>
      <c r="G496">
        <v>0</v>
      </c>
    </row>
    <row r="497" spans="1:10" x14ac:dyDescent="0.25">
      <c r="A497" t="s">
        <v>1</v>
      </c>
      <c r="B497" t="s">
        <v>37</v>
      </c>
      <c r="C497" t="s">
        <v>829</v>
      </c>
      <c r="D497" t="s">
        <v>827</v>
      </c>
      <c r="F497">
        <v>0</v>
      </c>
      <c r="H497">
        <v>0</v>
      </c>
    </row>
    <row r="498" spans="1:10" x14ac:dyDescent="0.25">
      <c r="A498" t="s">
        <v>1</v>
      </c>
      <c r="B498" t="s">
        <v>37</v>
      </c>
      <c r="C498" t="s">
        <v>829</v>
      </c>
      <c r="D498" t="s">
        <v>828</v>
      </c>
      <c r="I498">
        <v>0</v>
      </c>
      <c r="J498" t="s">
        <v>41</v>
      </c>
    </row>
    <row r="499" spans="1:10" x14ac:dyDescent="0.25">
      <c r="A499" t="s">
        <v>1</v>
      </c>
      <c r="B499" t="s">
        <v>42</v>
      </c>
      <c r="C499" t="s">
        <v>829</v>
      </c>
      <c r="D499" t="s">
        <v>813</v>
      </c>
      <c r="E499">
        <v>0</v>
      </c>
      <c r="F499">
        <v>0</v>
      </c>
      <c r="G499">
        <v>0</v>
      </c>
      <c r="H499">
        <v>0</v>
      </c>
      <c r="I499">
        <v>0</v>
      </c>
    </row>
    <row r="500" spans="1:10" x14ac:dyDescent="0.25">
      <c r="A500" t="s">
        <v>1</v>
      </c>
      <c r="B500" t="s">
        <v>42</v>
      </c>
      <c r="C500" t="s">
        <v>829</v>
      </c>
      <c r="D500" t="s">
        <v>814</v>
      </c>
      <c r="E500">
        <v>58753289</v>
      </c>
      <c r="F500">
        <v>7022708</v>
      </c>
      <c r="G500">
        <v>0</v>
      </c>
      <c r="H500">
        <v>0</v>
      </c>
      <c r="I500">
        <v>0</v>
      </c>
    </row>
    <row r="501" spans="1:10" x14ac:dyDescent="0.25">
      <c r="A501" t="s">
        <v>1</v>
      </c>
      <c r="B501" t="s">
        <v>42</v>
      </c>
      <c r="C501" t="s">
        <v>829</v>
      </c>
      <c r="D501" t="s">
        <v>815</v>
      </c>
      <c r="E501">
        <v>0</v>
      </c>
      <c r="F501">
        <v>0</v>
      </c>
      <c r="G501">
        <v>0</v>
      </c>
      <c r="H501">
        <v>0</v>
      </c>
      <c r="I501">
        <v>0</v>
      </c>
    </row>
    <row r="502" spans="1:10" x14ac:dyDescent="0.25">
      <c r="A502" t="s">
        <v>1</v>
      </c>
      <c r="B502" t="s">
        <v>42</v>
      </c>
      <c r="C502" t="s">
        <v>829</v>
      </c>
      <c r="D502" t="s">
        <v>817</v>
      </c>
      <c r="E502">
        <v>0</v>
      </c>
      <c r="F502">
        <v>0</v>
      </c>
      <c r="G502">
        <v>0</v>
      </c>
      <c r="H502">
        <v>0</v>
      </c>
      <c r="I502">
        <v>0</v>
      </c>
    </row>
    <row r="503" spans="1:10" x14ac:dyDescent="0.25">
      <c r="A503" t="s">
        <v>1</v>
      </c>
      <c r="B503" t="s">
        <v>42</v>
      </c>
      <c r="C503" t="s">
        <v>829</v>
      </c>
      <c r="D503" t="s">
        <v>818</v>
      </c>
    </row>
    <row r="504" spans="1:10" x14ac:dyDescent="0.25">
      <c r="A504" t="s">
        <v>1</v>
      </c>
      <c r="B504" t="s">
        <v>42</v>
      </c>
      <c r="C504" t="s">
        <v>829</v>
      </c>
      <c r="D504" t="s">
        <v>819</v>
      </c>
    </row>
    <row r="505" spans="1:10" x14ac:dyDescent="0.25">
      <c r="A505" t="s">
        <v>1</v>
      </c>
      <c r="B505" t="s">
        <v>42</v>
      </c>
      <c r="C505" t="s">
        <v>829</v>
      </c>
      <c r="D505" t="s">
        <v>820</v>
      </c>
    </row>
    <row r="506" spans="1:10" x14ac:dyDescent="0.25">
      <c r="A506" t="s">
        <v>1</v>
      </c>
      <c r="B506" t="s">
        <v>42</v>
      </c>
      <c r="C506" t="s">
        <v>829</v>
      </c>
      <c r="D506" t="s">
        <v>830</v>
      </c>
      <c r="F506">
        <v>0</v>
      </c>
      <c r="G506">
        <v>0</v>
      </c>
      <c r="H506">
        <v>0</v>
      </c>
      <c r="I506">
        <v>0</v>
      </c>
    </row>
    <row r="507" spans="1:10" x14ac:dyDescent="0.25">
      <c r="A507" t="s">
        <v>1</v>
      </c>
      <c r="B507" t="s">
        <v>42</v>
      </c>
      <c r="C507" t="s">
        <v>829</v>
      </c>
      <c r="D507" t="s">
        <v>831</v>
      </c>
      <c r="F507">
        <v>0</v>
      </c>
      <c r="G507">
        <v>0</v>
      </c>
      <c r="H507">
        <v>0</v>
      </c>
      <c r="I507">
        <v>0</v>
      </c>
    </row>
    <row r="508" spans="1:10" x14ac:dyDescent="0.25">
      <c r="A508" t="s">
        <v>1</v>
      </c>
      <c r="B508" t="s">
        <v>42</v>
      </c>
      <c r="C508" t="s">
        <v>829</v>
      </c>
      <c r="D508" t="s">
        <v>832</v>
      </c>
      <c r="F508">
        <v>0</v>
      </c>
      <c r="G508">
        <v>0</v>
      </c>
      <c r="H508">
        <v>0</v>
      </c>
      <c r="I508">
        <v>0</v>
      </c>
    </row>
    <row r="509" spans="1:10" x14ac:dyDescent="0.25">
      <c r="A509" t="s">
        <v>1</v>
      </c>
      <c r="B509" t="s">
        <v>42</v>
      </c>
      <c r="C509" t="s">
        <v>829</v>
      </c>
      <c r="D509" t="s">
        <v>833</v>
      </c>
      <c r="F509">
        <v>0</v>
      </c>
      <c r="G509">
        <v>0</v>
      </c>
      <c r="H509">
        <v>0</v>
      </c>
      <c r="I509">
        <v>0</v>
      </c>
    </row>
    <row r="510" spans="1:10" x14ac:dyDescent="0.25">
      <c r="A510" t="s">
        <v>1</v>
      </c>
      <c r="B510" t="s">
        <v>42</v>
      </c>
      <c r="C510" t="s">
        <v>829</v>
      </c>
      <c r="D510" t="s">
        <v>834</v>
      </c>
      <c r="F510">
        <v>2120371.54</v>
      </c>
      <c r="G510">
        <v>1838730.45</v>
      </c>
      <c r="H510">
        <v>1838730.45</v>
      </c>
      <c r="I510">
        <v>0</v>
      </c>
    </row>
    <row r="511" spans="1:10" x14ac:dyDescent="0.25">
      <c r="A511" t="s">
        <v>1</v>
      </c>
      <c r="B511" t="s">
        <v>42</v>
      </c>
      <c r="C511" t="s">
        <v>829</v>
      </c>
      <c r="D511" t="s">
        <v>835</v>
      </c>
      <c r="F511">
        <v>0</v>
      </c>
      <c r="G511">
        <v>0</v>
      </c>
      <c r="H511">
        <v>0</v>
      </c>
      <c r="I511">
        <v>0</v>
      </c>
    </row>
    <row r="512" spans="1:10" x14ac:dyDescent="0.25">
      <c r="A512" t="s">
        <v>1</v>
      </c>
      <c r="B512" t="s">
        <v>42</v>
      </c>
      <c r="C512" t="s">
        <v>829</v>
      </c>
      <c r="D512" t="s">
        <v>836</v>
      </c>
      <c r="F512">
        <v>0</v>
      </c>
      <c r="G512">
        <v>0</v>
      </c>
      <c r="H512">
        <v>0</v>
      </c>
      <c r="I512">
        <v>0</v>
      </c>
    </row>
    <row r="513" spans="1:10" x14ac:dyDescent="0.25">
      <c r="A513" t="s">
        <v>1</v>
      </c>
      <c r="B513" t="s">
        <v>42</v>
      </c>
      <c r="C513" t="s">
        <v>829</v>
      </c>
      <c r="D513" t="s">
        <v>821</v>
      </c>
      <c r="F513">
        <v>2120371.54</v>
      </c>
      <c r="G513">
        <v>1838730.45</v>
      </c>
      <c r="H513">
        <v>1838730.45</v>
      </c>
      <c r="I513">
        <v>0</v>
      </c>
    </row>
    <row r="514" spans="1:10" x14ac:dyDescent="0.25">
      <c r="A514" t="s">
        <v>1</v>
      </c>
      <c r="B514" t="s">
        <v>42</v>
      </c>
      <c r="C514" t="s">
        <v>829</v>
      </c>
      <c r="D514" t="s">
        <v>837</v>
      </c>
      <c r="F514">
        <v>0</v>
      </c>
      <c r="G514">
        <v>0</v>
      </c>
      <c r="H514">
        <v>0</v>
      </c>
      <c r="I514">
        <v>0</v>
      </c>
    </row>
    <row r="515" spans="1:10" x14ac:dyDescent="0.25">
      <c r="A515" t="s">
        <v>1</v>
      </c>
      <c r="B515" t="s">
        <v>42</v>
      </c>
      <c r="C515" t="s">
        <v>829</v>
      </c>
      <c r="D515" t="s">
        <v>838</v>
      </c>
      <c r="F515">
        <v>0</v>
      </c>
      <c r="G515">
        <v>0</v>
      </c>
      <c r="H515">
        <v>0</v>
      </c>
      <c r="I515">
        <v>0</v>
      </c>
    </row>
    <row r="516" spans="1:10" x14ac:dyDescent="0.25">
      <c r="A516" t="s">
        <v>1</v>
      </c>
      <c r="B516" t="s">
        <v>42</v>
      </c>
      <c r="C516" t="s">
        <v>829</v>
      </c>
      <c r="D516" t="s">
        <v>822</v>
      </c>
      <c r="F516">
        <v>0</v>
      </c>
      <c r="G516">
        <v>0</v>
      </c>
      <c r="H516">
        <v>0</v>
      </c>
      <c r="I516">
        <v>0</v>
      </c>
    </row>
    <row r="517" spans="1:10" x14ac:dyDescent="0.25">
      <c r="A517" t="s">
        <v>1</v>
      </c>
      <c r="B517" t="s">
        <v>42</v>
      </c>
      <c r="C517" t="s">
        <v>829</v>
      </c>
      <c r="D517" t="s">
        <v>823</v>
      </c>
      <c r="F517">
        <v>0</v>
      </c>
      <c r="G517">
        <v>0</v>
      </c>
      <c r="H517">
        <v>0</v>
      </c>
      <c r="I517">
        <v>0</v>
      </c>
    </row>
    <row r="518" spans="1:10" x14ac:dyDescent="0.25">
      <c r="A518" t="s">
        <v>1</v>
      </c>
      <c r="B518" t="s">
        <v>42</v>
      </c>
      <c r="C518" t="s">
        <v>829</v>
      </c>
      <c r="D518" t="s">
        <v>824</v>
      </c>
      <c r="F518">
        <v>0</v>
      </c>
      <c r="G518">
        <v>0</v>
      </c>
      <c r="H518">
        <v>0</v>
      </c>
      <c r="I518">
        <v>0</v>
      </c>
      <c r="J518" t="s">
        <v>46</v>
      </c>
    </row>
    <row r="519" spans="1:10" x14ac:dyDescent="0.25">
      <c r="A519" t="s">
        <v>1</v>
      </c>
      <c r="B519" t="s">
        <v>42</v>
      </c>
      <c r="C519" t="s">
        <v>829</v>
      </c>
      <c r="D519" t="s">
        <v>825</v>
      </c>
      <c r="F519">
        <v>2120372</v>
      </c>
      <c r="G519">
        <v>1838730</v>
      </c>
      <c r="H519">
        <v>3063606</v>
      </c>
    </row>
    <row r="520" spans="1:10" x14ac:dyDescent="0.25">
      <c r="A520" t="s">
        <v>1</v>
      </c>
      <c r="B520" t="s">
        <v>42</v>
      </c>
      <c r="C520" t="s">
        <v>829</v>
      </c>
      <c r="D520" t="s">
        <v>826</v>
      </c>
      <c r="F520">
        <v>0</v>
      </c>
      <c r="G520">
        <v>0</v>
      </c>
    </row>
    <row r="521" spans="1:10" x14ac:dyDescent="0.25">
      <c r="A521" t="s">
        <v>1</v>
      </c>
      <c r="B521" t="s">
        <v>42</v>
      </c>
      <c r="C521" t="s">
        <v>829</v>
      </c>
      <c r="D521" t="s">
        <v>827</v>
      </c>
      <c r="F521">
        <v>0</v>
      </c>
      <c r="H521">
        <v>0</v>
      </c>
    </row>
    <row r="522" spans="1:10" x14ac:dyDescent="0.25">
      <c r="A522" t="s">
        <v>1</v>
      </c>
      <c r="B522" t="s">
        <v>42</v>
      </c>
      <c r="C522" t="s">
        <v>829</v>
      </c>
      <c r="D522" t="s">
        <v>828</v>
      </c>
      <c r="I522">
        <v>0</v>
      </c>
      <c r="J522" t="s">
        <v>46</v>
      </c>
    </row>
    <row r="523" spans="1:10" x14ac:dyDescent="0.25">
      <c r="A523" t="s">
        <v>1</v>
      </c>
      <c r="B523" t="s">
        <v>45</v>
      </c>
      <c r="C523" t="s">
        <v>829</v>
      </c>
      <c r="D523" t="s">
        <v>813</v>
      </c>
      <c r="E523">
        <v>4349008</v>
      </c>
      <c r="F523">
        <v>521881</v>
      </c>
      <c r="G523">
        <v>0</v>
      </c>
      <c r="H523">
        <v>0</v>
      </c>
      <c r="I523">
        <v>0</v>
      </c>
    </row>
    <row r="524" spans="1:10" x14ac:dyDescent="0.25">
      <c r="A524" t="s">
        <v>1</v>
      </c>
      <c r="B524" t="s">
        <v>45</v>
      </c>
      <c r="C524" t="s">
        <v>829</v>
      </c>
      <c r="D524" t="s">
        <v>814</v>
      </c>
      <c r="E524">
        <v>53903429</v>
      </c>
      <c r="F524">
        <v>6671529.7800000003</v>
      </c>
      <c r="G524">
        <v>0</v>
      </c>
      <c r="H524">
        <v>0</v>
      </c>
      <c r="I524">
        <v>0</v>
      </c>
    </row>
    <row r="525" spans="1:10" x14ac:dyDescent="0.25">
      <c r="A525" t="s">
        <v>1</v>
      </c>
      <c r="B525" t="s">
        <v>45</v>
      </c>
      <c r="C525" t="s">
        <v>829</v>
      </c>
      <c r="D525" t="s">
        <v>815</v>
      </c>
      <c r="E525">
        <v>1245667</v>
      </c>
      <c r="F525">
        <v>0</v>
      </c>
      <c r="G525">
        <v>0</v>
      </c>
      <c r="H525">
        <v>0</v>
      </c>
      <c r="I525">
        <v>0</v>
      </c>
    </row>
    <row r="526" spans="1:10" x14ac:dyDescent="0.25">
      <c r="A526" t="s">
        <v>1</v>
      </c>
      <c r="B526" t="s">
        <v>45</v>
      </c>
      <c r="C526" t="s">
        <v>829</v>
      </c>
      <c r="D526" t="s">
        <v>817</v>
      </c>
      <c r="E526">
        <v>0</v>
      </c>
      <c r="F526">
        <v>0</v>
      </c>
      <c r="G526">
        <v>0</v>
      </c>
      <c r="H526">
        <v>0</v>
      </c>
      <c r="I526">
        <v>0</v>
      </c>
    </row>
    <row r="527" spans="1:10" x14ac:dyDescent="0.25">
      <c r="A527" t="s">
        <v>1</v>
      </c>
      <c r="B527" t="s">
        <v>45</v>
      </c>
      <c r="C527" t="s">
        <v>829</v>
      </c>
      <c r="D527" t="s">
        <v>818</v>
      </c>
    </row>
    <row r="528" spans="1:10" x14ac:dyDescent="0.25">
      <c r="A528" t="s">
        <v>1</v>
      </c>
      <c r="B528" t="s">
        <v>45</v>
      </c>
      <c r="C528" t="s">
        <v>829</v>
      </c>
      <c r="D528" t="s">
        <v>819</v>
      </c>
    </row>
    <row r="529" spans="1:10" x14ac:dyDescent="0.25">
      <c r="A529" t="s">
        <v>1</v>
      </c>
      <c r="B529" t="s">
        <v>45</v>
      </c>
      <c r="C529" t="s">
        <v>829</v>
      </c>
      <c r="D529" t="s">
        <v>820</v>
      </c>
    </row>
    <row r="530" spans="1:10" x14ac:dyDescent="0.25">
      <c r="A530" t="s">
        <v>1</v>
      </c>
      <c r="B530" t="s">
        <v>45</v>
      </c>
      <c r="C530" t="s">
        <v>829</v>
      </c>
      <c r="D530" t="s">
        <v>830</v>
      </c>
      <c r="F530">
        <v>0</v>
      </c>
      <c r="G530">
        <v>0</v>
      </c>
      <c r="H530">
        <v>0</v>
      </c>
      <c r="I530">
        <v>0</v>
      </c>
    </row>
    <row r="531" spans="1:10" x14ac:dyDescent="0.25">
      <c r="A531" t="s">
        <v>1</v>
      </c>
      <c r="B531" t="s">
        <v>45</v>
      </c>
      <c r="C531" t="s">
        <v>829</v>
      </c>
      <c r="D531" t="s">
        <v>831</v>
      </c>
      <c r="F531">
        <v>0</v>
      </c>
      <c r="G531">
        <v>0</v>
      </c>
      <c r="H531">
        <v>0</v>
      </c>
      <c r="I531">
        <v>0</v>
      </c>
    </row>
    <row r="532" spans="1:10" x14ac:dyDescent="0.25">
      <c r="A532" t="s">
        <v>1</v>
      </c>
      <c r="B532" t="s">
        <v>45</v>
      </c>
      <c r="C532" t="s">
        <v>829</v>
      </c>
      <c r="D532" t="s">
        <v>832</v>
      </c>
      <c r="F532">
        <v>0</v>
      </c>
      <c r="G532">
        <v>0</v>
      </c>
      <c r="H532">
        <v>0</v>
      </c>
      <c r="I532">
        <v>0</v>
      </c>
    </row>
    <row r="533" spans="1:10" x14ac:dyDescent="0.25">
      <c r="A533" t="s">
        <v>1</v>
      </c>
      <c r="B533" t="s">
        <v>45</v>
      </c>
      <c r="C533" t="s">
        <v>829</v>
      </c>
      <c r="D533" t="s">
        <v>833</v>
      </c>
      <c r="F533">
        <v>0</v>
      </c>
      <c r="G533">
        <v>0</v>
      </c>
      <c r="H533">
        <v>0</v>
      </c>
      <c r="I533">
        <v>0</v>
      </c>
    </row>
    <row r="534" spans="1:10" x14ac:dyDescent="0.25">
      <c r="A534" t="s">
        <v>1</v>
      </c>
      <c r="B534" t="s">
        <v>45</v>
      </c>
      <c r="C534" t="s">
        <v>829</v>
      </c>
      <c r="D534" t="s">
        <v>834</v>
      </c>
      <c r="F534">
        <v>2672979.41</v>
      </c>
      <c r="G534">
        <v>753323.49</v>
      </c>
      <c r="H534">
        <v>753323.49</v>
      </c>
      <c r="I534">
        <v>0</v>
      </c>
    </row>
    <row r="535" spans="1:10" x14ac:dyDescent="0.25">
      <c r="A535" t="s">
        <v>1</v>
      </c>
      <c r="B535" t="s">
        <v>45</v>
      </c>
      <c r="C535" t="s">
        <v>829</v>
      </c>
      <c r="D535" t="s">
        <v>835</v>
      </c>
      <c r="F535">
        <v>0</v>
      </c>
      <c r="G535">
        <v>0</v>
      </c>
      <c r="H535">
        <v>0</v>
      </c>
      <c r="I535">
        <v>0</v>
      </c>
    </row>
    <row r="536" spans="1:10" x14ac:dyDescent="0.25">
      <c r="A536" t="s">
        <v>1</v>
      </c>
      <c r="B536" t="s">
        <v>45</v>
      </c>
      <c r="C536" t="s">
        <v>829</v>
      </c>
      <c r="D536" t="s">
        <v>836</v>
      </c>
      <c r="F536">
        <v>0</v>
      </c>
      <c r="G536">
        <v>0</v>
      </c>
      <c r="H536">
        <v>0</v>
      </c>
      <c r="I536">
        <v>0</v>
      </c>
    </row>
    <row r="537" spans="1:10" x14ac:dyDescent="0.25">
      <c r="A537" t="s">
        <v>1</v>
      </c>
      <c r="B537" t="s">
        <v>45</v>
      </c>
      <c r="C537" t="s">
        <v>829</v>
      </c>
      <c r="D537" t="s">
        <v>821</v>
      </c>
      <c r="F537">
        <v>2672979.41</v>
      </c>
      <c r="G537">
        <v>753323.49</v>
      </c>
      <c r="H537">
        <v>753323.49</v>
      </c>
      <c r="I537">
        <v>0</v>
      </c>
    </row>
    <row r="538" spans="1:10" x14ac:dyDescent="0.25">
      <c r="A538" t="s">
        <v>1</v>
      </c>
      <c r="B538" t="s">
        <v>45</v>
      </c>
      <c r="C538" t="s">
        <v>829</v>
      </c>
      <c r="D538" t="s">
        <v>837</v>
      </c>
      <c r="F538">
        <v>0</v>
      </c>
      <c r="G538">
        <v>0</v>
      </c>
      <c r="H538">
        <v>0</v>
      </c>
      <c r="I538">
        <v>0</v>
      </c>
    </row>
    <row r="539" spans="1:10" x14ac:dyDescent="0.25">
      <c r="A539" t="s">
        <v>1</v>
      </c>
      <c r="B539" t="s">
        <v>45</v>
      </c>
      <c r="C539" t="s">
        <v>829</v>
      </c>
      <c r="D539" t="s">
        <v>838</v>
      </c>
      <c r="F539">
        <v>0</v>
      </c>
      <c r="G539">
        <v>0</v>
      </c>
      <c r="H539">
        <v>0</v>
      </c>
      <c r="I539">
        <v>0</v>
      </c>
    </row>
    <row r="540" spans="1:10" x14ac:dyDescent="0.25">
      <c r="A540" t="s">
        <v>1</v>
      </c>
      <c r="B540" t="s">
        <v>45</v>
      </c>
      <c r="C540" t="s">
        <v>829</v>
      </c>
      <c r="D540" t="s">
        <v>822</v>
      </c>
    </row>
    <row r="541" spans="1:10" x14ac:dyDescent="0.25">
      <c r="A541" t="s">
        <v>1</v>
      </c>
      <c r="B541" t="s">
        <v>45</v>
      </c>
      <c r="C541" t="s">
        <v>829</v>
      </c>
      <c r="D541" t="s">
        <v>823</v>
      </c>
    </row>
    <row r="542" spans="1:10" x14ac:dyDescent="0.25">
      <c r="A542" t="s">
        <v>1</v>
      </c>
      <c r="B542" t="s">
        <v>45</v>
      </c>
      <c r="C542" t="s">
        <v>829</v>
      </c>
      <c r="D542" t="s">
        <v>824</v>
      </c>
      <c r="F542">
        <v>0</v>
      </c>
      <c r="G542">
        <v>0</v>
      </c>
      <c r="H542">
        <v>0</v>
      </c>
      <c r="I542">
        <v>0</v>
      </c>
      <c r="J542" t="s">
        <v>50</v>
      </c>
    </row>
    <row r="543" spans="1:10" x14ac:dyDescent="0.25">
      <c r="A543" t="s">
        <v>1</v>
      </c>
      <c r="B543" t="s">
        <v>45</v>
      </c>
      <c r="C543" t="s">
        <v>829</v>
      </c>
      <c r="D543" t="s">
        <v>825</v>
      </c>
      <c r="F543">
        <v>2672979</v>
      </c>
      <c r="G543">
        <v>753323</v>
      </c>
      <c r="H543">
        <v>3767109</v>
      </c>
    </row>
    <row r="544" spans="1:10" x14ac:dyDescent="0.25">
      <c r="A544" t="s">
        <v>1</v>
      </c>
      <c r="B544" t="s">
        <v>45</v>
      </c>
      <c r="C544" t="s">
        <v>829</v>
      </c>
      <c r="D544" t="s">
        <v>826</v>
      </c>
      <c r="F544">
        <v>0</v>
      </c>
      <c r="G544">
        <v>0</v>
      </c>
    </row>
    <row r="545" spans="1:10" x14ac:dyDescent="0.25">
      <c r="A545" t="s">
        <v>1</v>
      </c>
      <c r="B545" t="s">
        <v>45</v>
      </c>
      <c r="C545" t="s">
        <v>829</v>
      </c>
      <c r="D545" t="s">
        <v>827</v>
      </c>
      <c r="F545">
        <v>0</v>
      </c>
      <c r="H545">
        <v>0</v>
      </c>
    </row>
    <row r="546" spans="1:10" x14ac:dyDescent="0.25">
      <c r="A546" t="s">
        <v>1</v>
      </c>
      <c r="B546" t="s">
        <v>45</v>
      </c>
      <c r="C546" t="s">
        <v>829</v>
      </c>
      <c r="D546" t="s">
        <v>828</v>
      </c>
      <c r="I546">
        <v>0</v>
      </c>
      <c r="J546" t="s">
        <v>50</v>
      </c>
    </row>
    <row r="547" spans="1:10" x14ac:dyDescent="0.25">
      <c r="A547" t="s">
        <v>1</v>
      </c>
      <c r="B547" t="s">
        <v>49</v>
      </c>
      <c r="C547" t="s">
        <v>829</v>
      </c>
      <c r="D547" t="s">
        <v>813</v>
      </c>
      <c r="E547">
        <v>464803</v>
      </c>
      <c r="F547">
        <v>0</v>
      </c>
      <c r="G547">
        <v>1981.91</v>
      </c>
      <c r="H547">
        <v>1981.91</v>
      </c>
      <c r="I547">
        <v>0</v>
      </c>
    </row>
    <row r="548" spans="1:10" x14ac:dyDescent="0.25">
      <c r="A548" t="s">
        <v>1</v>
      </c>
      <c r="B548" t="s">
        <v>49</v>
      </c>
      <c r="C548" t="s">
        <v>829</v>
      </c>
      <c r="D548" t="s">
        <v>814</v>
      </c>
      <c r="E548">
        <v>63740224</v>
      </c>
      <c r="F548">
        <v>4535313</v>
      </c>
      <c r="G548">
        <v>0</v>
      </c>
      <c r="H548">
        <v>0</v>
      </c>
      <c r="I548">
        <v>0</v>
      </c>
    </row>
    <row r="549" spans="1:10" x14ac:dyDescent="0.25">
      <c r="A549" t="s">
        <v>1</v>
      </c>
      <c r="B549" t="s">
        <v>49</v>
      </c>
      <c r="C549" t="s">
        <v>829</v>
      </c>
      <c r="D549" t="s">
        <v>815</v>
      </c>
      <c r="E549">
        <v>844813</v>
      </c>
      <c r="F549">
        <v>0</v>
      </c>
      <c r="G549">
        <v>0</v>
      </c>
      <c r="H549">
        <v>0</v>
      </c>
      <c r="I549">
        <v>0</v>
      </c>
    </row>
    <row r="550" spans="1:10" x14ac:dyDescent="0.25">
      <c r="A550" t="s">
        <v>1</v>
      </c>
      <c r="B550" t="s">
        <v>49</v>
      </c>
      <c r="C550" t="s">
        <v>829</v>
      </c>
      <c r="D550" t="s">
        <v>817</v>
      </c>
      <c r="E550">
        <v>0</v>
      </c>
      <c r="F550">
        <v>0</v>
      </c>
      <c r="G550">
        <v>0</v>
      </c>
      <c r="H550">
        <v>0</v>
      </c>
      <c r="I550">
        <v>0</v>
      </c>
    </row>
    <row r="551" spans="1:10" x14ac:dyDescent="0.25">
      <c r="A551" t="s">
        <v>1</v>
      </c>
      <c r="B551" t="s">
        <v>49</v>
      </c>
      <c r="C551" t="s">
        <v>829</v>
      </c>
      <c r="D551" t="s">
        <v>818</v>
      </c>
    </row>
    <row r="552" spans="1:10" x14ac:dyDescent="0.25">
      <c r="A552" t="s">
        <v>1</v>
      </c>
      <c r="B552" t="s">
        <v>49</v>
      </c>
      <c r="C552" t="s">
        <v>829</v>
      </c>
      <c r="D552" t="s">
        <v>819</v>
      </c>
    </row>
    <row r="553" spans="1:10" x14ac:dyDescent="0.25">
      <c r="A553" t="s">
        <v>1</v>
      </c>
      <c r="B553" t="s">
        <v>49</v>
      </c>
      <c r="C553" t="s">
        <v>829</v>
      </c>
      <c r="D553" t="s">
        <v>820</v>
      </c>
    </row>
    <row r="554" spans="1:10" x14ac:dyDescent="0.25">
      <c r="A554" t="s">
        <v>1</v>
      </c>
      <c r="B554" t="s">
        <v>49</v>
      </c>
      <c r="C554" t="s">
        <v>829</v>
      </c>
      <c r="D554" t="s">
        <v>830</v>
      </c>
      <c r="F554">
        <v>0</v>
      </c>
      <c r="G554">
        <v>0</v>
      </c>
      <c r="H554">
        <v>0</v>
      </c>
      <c r="I554">
        <v>0</v>
      </c>
    </row>
    <row r="555" spans="1:10" x14ac:dyDescent="0.25">
      <c r="A555" t="s">
        <v>1</v>
      </c>
      <c r="B555" t="s">
        <v>49</v>
      </c>
      <c r="C555" t="s">
        <v>829</v>
      </c>
      <c r="D555" t="s">
        <v>831</v>
      </c>
      <c r="F555">
        <v>0</v>
      </c>
      <c r="G555">
        <v>0</v>
      </c>
      <c r="H555">
        <v>0</v>
      </c>
      <c r="I555">
        <v>0</v>
      </c>
    </row>
    <row r="556" spans="1:10" x14ac:dyDescent="0.25">
      <c r="A556" t="s">
        <v>1</v>
      </c>
      <c r="B556" t="s">
        <v>49</v>
      </c>
      <c r="C556" t="s">
        <v>829</v>
      </c>
      <c r="D556" t="s">
        <v>832</v>
      </c>
      <c r="F556">
        <v>0</v>
      </c>
      <c r="G556">
        <v>0</v>
      </c>
      <c r="H556">
        <v>0</v>
      </c>
      <c r="I556">
        <v>0</v>
      </c>
    </row>
    <row r="557" spans="1:10" x14ac:dyDescent="0.25">
      <c r="A557" t="s">
        <v>1</v>
      </c>
      <c r="B557" t="s">
        <v>49</v>
      </c>
      <c r="C557" t="s">
        <v>829</v>
      </c>
      <c r="D557" t="s">
        <v>833</v>
      </c>
      <c r="F557">
        <v>0</v>
      </c>
      <c r="G557">
        <v>0</v>
      </c>
      <c r="H557">
        <v>0</v>
      </c>
      <c r="I557">
        <v>0</v>
      </c>
    </row>
    <row r="558" spans="1:10" x14ac:dyDescent="0.25">
      <c r="A558" t="s">
        <v>1</v>
      </c>
      <c r="B558" t="s">
        <v>49</v>
      </c>
      <c r="C558" t="s">
        <v>829</v>
      </c>
      <c r="D558" t="s">
        <v>834</v>
      </c>
      <c r="F558">
        <v>2424807.2799999998</v>
      </c>
      <c r="G558">
        <v>1134577.46</v>
      </c>
      <c r="H558">
        <v>1134577.46</v>
      </c>
      <c r="I558">
        <v>0</v>
      </c>
    </row>
    <row r="559" spans="1:10" x14ac:dyDescent="0.25">
      <c r="A559" t="s">
        <v>1</v>
      </c>
      <c r="B559" t="s">
        <v>49</v>
      </c>
      <c r="C559" t="s">
        <v>829</v>
      </c>
      <c r="D559" t="s">
        <v>835</v>
      </c>
      <c r="F559">
        <v>236435</v>
      </c>
      <c r="G559">
        <v>0</v>
      </c>
      <c r="H559">
        <v>0</v>
      </c>
      <c r="I559">
        <v>0</v>
      </c>
    </row>
    <row r="560" spans="1:10" x14ac:dyDescent="0.25">
      <c r="A560" t="s">
        <v>1</v>
      </c>
      <c r="B560" t="s">
        <v>49</v>
      </c>
      <c r="C560" t="s">
        <v>829</v>
      </c>
      <c r="D560" t="s">
        <v>836</v>
      </c>
      <c r="F560">
        <v>0</v>
      </c>
      <c r="G560">
        <v>0</v>
      </c>
      <c r="H560">
        <v>0</v>
      </c>
      <c r="I560">
        <v>0</v>
      </c>
    </row>
    <row r="561" spans="1:10" x14ac:dyDescent="0.25">
      <c r="A561" t="s">
        <v>1</v>
      </c>
      <c r="B561" t="s">
        <v>49</v>
      </c>
      <c r="C561" t="s">
        <v>829</v>
      </c>
      <c r="D561" t="s">
        <v>821</v>
      </c>
      <c r="F561">
        <v>2188372.2799999998</v>
      </c>
      <c r="G561">
        <v>1134577.46</v>
      </c>
      <c r="H561">
        <v>1134577.46</v>
      </c>
      <c r="I561">
        <v>0</v>
      </c>
    </row>
    <row r="562" spans="1:10" x14ac:dyDescent="0.25">
      <c r="A562" t="s">
        <v>1</v>
      </c>
      <c r="B562" t="s">
        <v>49</v>
      </c>
      <c r="C562" t="s">
        <v>829</v>
      </c>
      <c r="D562" t="s">
        <v>837</v>
      </c>
      <c r="F562">
        <v>0</v>
      </c>
      <c r="G562">
        <v>0</v>
      </c>
      <c r="H562">
        <v>0</v>
      </c>
      <c r="I562">
        <v>0</v>
      </c>
    </row>
    <row r="563" spans="1:10" x14ac:dyDescent="0.25">
      <c r="A563" t="s">
        <v>1</v>
      </c>
      <c r="B563" t="s">
        <v>49</v>
      </c>
      <c r="C563" t="s">
        <v>829</v>
      </c>
      <c r="D563" t="s">
        <v>838</v>
      </c>
      <c r="F563">
        <v>0</v>
      </c>
      <c r="G563">
        <v>0</v>
      </c>
      <c r="H563">
        <v>0</v>
      </c>
      <c r="I563">
        <v>0</v>
      </c>
    </row>
    <row r="564" spans="1:10" x14ac:dyDescent="0.25">
      <c r="A564" t="s">
        <v>1</v>
      </c>
      <c r="B564" t="s">
        <v>49</v>
      </c>
      <c r="C564" t="s">
        <v>829</v>
      </c>
      <c r="D564" t="s">
        <v>822</v>
      </c>
    </row>
    <row r="565" spans="1:10" x14ac:dyDescent="0.25">
      <c r="A565" t="s">
        <v>1</v>
      </c>
      <c r="B565" t="s">
        <v>49</v>
      </c>
      <c r="C565" t="s">
        <v>829</v>
      </c>
      <c r="D565" t="s">
        <v>823</v>
      </c>
    </row>
    <row r="566" spans="1:10" x14ac:dyDescent="0.25">
      <c r="A566" t="s">
        <v>1</v>
      </c>
      <c r="B566" t="s">
        <v>49</v>
      </c>
      <c r="C566" t="s">
        <v>829</v>
      </c>
      <c r="D566" t="s">
        <v>824</v>
      </c>
      <c r="F566">
        <v>0</v>
      </c>
      <c r="G566">
        <v>0</v>
      </c>
      <c r="H566">
        <v>0</v>
      </c>
      <c r="I566">
        <v>0</v>
      </c>
      <c r="J566" t="s">
        <v>55</v>
      </c>
    </row>
    <row r="567" spans="1:10" x14ac:dyDescent="0.25">
      <c r="A567" t="s">
        <v>1</v>
      </c>
      <c r="B567" t="s">
        <v>49</v>
      </c>
      <c r="C567" t="s">
        <v>829</v>
      </c>
      <c r="D567" t="s">
        <v>825</v>
      </c>
      <c r="F567">
        <v>2188372</v>
      </c>
      <c r="G567">
        <v>1132595</v>
      </c>
      <c r="H567">
        <v>1214346</v>
      </c>
    </row>
    <row r="568" spans="1:10" x14ac:dyDescent="0.25">
      <c r="A568" t="s">
        <v>1</v>
      </c>
      <c r="B568" t="s">
        <v>49</v>
      </c>
      <c r="C568" t="s">
        <v>829</v>
      </c>
      <c r="D568" t="s">
        <v>826</v>
      </c>
      <c r="F568">
        <v>0</v>
      </c>
      <c r="G568">
        <v>1982</v>
      </c>
    </row>
    <row r="569" spans="1:10" x14ac:dyDescent="0.25">
      <c r="A569" t="s">
        <v>1</v>
      </c>
      <c r="B569" t="s">
        <v>49</v>
      </c>
      <c r="C569" t="s">
        <v>829</v>
      </c>
      <c r="D569" t="s">
        <v>827</v>
      </c>
      <c r="F569">
        <v>0</v>
      </c>
      <c r="H569">
        <v>1982</v>
      </c>
    </row>
    <row r="570" spans="1:10" x14ac:dyDescent="0.25">
      <c r="A570" t="s">
        <v>1</v>
      </c>
      <c r="B570" t="s">
        <v>49</v>
      </c>
      <c r="C570" t="s">
        <v>829</v>
      </c>
      <c r="D570" t="s">
        <v>828</v>
      </c>
      <c r="I570">
        <v>0</v>
      </c>
      <c r="J570" t="s">
        <v>55</v>
      </c>
    </row>
    <row r="571" spans="1:10" x14ac:dyDescent="0.25">
      <c r="A571" t="s">
        <v>1</v>
      </c>
      <c r="B571" t="s">
        <v>53</v>
      </c>
      <c r="C571" t="s">
        <v>829</v>
      </c>
      <c r="D571" t="s">
        <v>813</v>
      </c>
      <c r="E571">
        <v>1155000</v>
      </c>
      <c r="F571">
        <v>1155</v>
      </c>
      <c r="G571">
        <v>0</v>
      </c>
      <c r="H571">
        <v>0</v>
      </c>
      <c r="I571">
        <v>0</v>
      </c>
    </row>
    <row r="572" spans="1:10" x14ac:dyDescent="0.25">
      <c r="A572" t="s">
        <v>1</v>
      </c>
      <c r="B572" t="s">
        <v>53</v>
      </c>
      <c r="C572" t="s">
        <v>829</v>
      </c>
      <c r="D572" t="s">
        <v>814</v>
      </c>
      <c r="E572">
        <v>49533296</v>
      </c>
      <c r="F572">
        <v>1708130</v>
      </c>
      <c r="G572">
        <v>0</v>
      </c>
      <c r="H572">
        <v>0</v>
      </c>
      <c r="I572">
        <v>0</v>
      </c>
    </row>
    <row r="573" spans="1:10" x14ac:dyDescent="0.25">
      <c r="A573" t="s">
        <v>1</v>
      </c>
      <c r="B573" t="s">
        <v>53</v>
      </c>
      <c r="C573" t="s">
        <v>829</v>
      </c>
      <c r="D573" t="s">
        <v>815</v>
      </c>
      <c r="E573">
        <v>1237603</v>
      </c>
      <c r="F573">
        <v>0</v>
      </c>
      <c r="G573">
        <v>0</v>
      </c>
      <c r="H573">
        <v>0</v>
      </c>
      <c r="I573">
        <v>0</v>
      </c>
    </row>
    <row r="574" spans="1:10" x14ac:dyDescent="0.25">
      <c r="A574" t="s">
        <v>1</v>
      </c>
      <c r="B574" t="s">
        <v>53</v>
      </c>
      <c r="C574" t="s">
        <v>829</v>
      </c>
      <c r="D574" t="s">
        <v>817</v>
      </c>
      <c r="E574">
        <v>0</v>
      </c>
      <c r="F574">
        <v>0</v>
      </c>
      <c r="G574">
        <v>0</v>
      </c>
      <c r="H574">
        <v>0</v>
      </c>
      <c r="I574">
        <v>0</v>
      </c>
    </row>
    <row r="575" spans="1:10" x14ac:dyDescent="0.25">
      <c r="A575" t="s">
        <v>1</v>
      </c>
      <c r="B575" t="s">
        <v>53</v>
      </c>
      <c r="C575" t="s">
        <v>829</v>
      </c>
      <c r="D575" t="s">
        <v>818</v>
      </c>
    </row>
    <row r="576" spans="1:10" x14ac:dyDescent="0.25">
      <c r="A576" t="s">
        <v>1</v>
      </c>
      <c r="B576" t="s">
        <v>53</v>
      </c>
      <c r="C576" t="s">
        <v>829</v>
      </c>
      <c r="D576" t="s">
        <v>819</v>
      </c>
    </row>
    <row r="577" spans="1:10" x14ac:dyDescent="0.25">
      <c r="A577" t="s">
        <v>1</v>
      </c>
      <c r="B577" t="s">
        <v>53</v>
      </c>
      <c r="C577" t="s">
        <v>829</v>
      </c>
      <c r="D577" t="s">
        <v>820</v>
      </c>
    </row>
    <row r="578" spans="1:10" x14ac:dyDescent="0.25">
      <c r="A578" t="s">
        <v>1</v>
      </c>
      <c r="B578" t="s">
        <v>53</v>
      </c>
      <c r="C578" t="s">
        <v>829</v>
      </c>
      <c r="D578" t="s">
        <v>830</v>
      </c>
      <c r="F578">
        <v>0</v>
      </c>
      <c r="G578">
        <v>0</v>
      </c>
      <c r="H578">
        <v>0</v>
      </c>
      <c r="I578">
        <v>0</v>
      </c>
    </row>
    <row r="579" spans="1:10" x14ac:dyDescent="0.25">
      <c r="A579" t="s">
        <v>1</v>
      </c>
      <c r="B579" t="s">
        <v>53</v>
      </c>
      <c r="C579" t="s">
        <v>829</v>
      </c>
      <c r="D579" t="s">
        <v>831</v>
      </c>
      <c r="F579">
        <v>0</v>
      </c>
      <c r="G579">
        <v>0</v>
      </c>
      <c r="H579">
        <v>0</v>
      </c>
      <c r="I579">
        <v>0</v>
      </c>
    </row>
    <row r="580" spans="1:10" x14ac:dyDescent="0.25">
      <c r="A580" t="s">
        <v>1</v>
      </c>
      <c r="B580" t="s">
        <v>53</v>
      </c>
      <c r="C580" t="s">
        <v>829</v>
      </c>
      <c r="D580" t="s">
        <v>832</v>
      </c>
      <c r="F580">
        <v>0</v>
      </c>
      <c r="G580">
        <v>0</v>
      </c>
      <c r="H580">
        <v>0</v>
      </c>
      <c r="I580">
        <v>0</v>
      </c>
    </row>
    <row r="581" spans="1:10" x14ac:dyDescent="0.25">
      <c r="A581" t="s">
        <v>1</v>
      </c>
      <c r="B581" t="s">
        <v>53</v>
      </c>
      <c r="C581" t="s">
        <v>829</v>
      </c>
      <c r="D581" t="s">
        <v>833</v>
      </c>
      <c r="F581">
        <v>0</v>
      </c>
      <c r="G581">
        <v>0</v>
      </c>
      <c r="H581">
        <v>0</v>
      </c>
      <c r="I581">
        <v>0</v>
      </c>
    </row>
    <row r="582" spans="1:10" x14ac:dyDescent="0.25">
      <c r="A582" t="s">
        <v>1</v>
      </c>
      <c r="B582" t="s">
        <v>53</v>
      </c>
      <c r="C582" t="s">
        <v>829</v>
      </c>
      <c r="D582" t="s">
        <v>834</v>
      </c>
      <c r="F582">
        <v>2165765.66</v>
      </c>
      <c r="G582">
        <v>1285317.78</v>
      </c>
      <c r="H582">
        <v>1285317.78</v>
      </c>
      <c r="I582">
        <v>0</v>
      </c>
    </row>
    <row r="583" spans="1:10" x14ac:dyDescent="0.25">
      <c r="A583" t="s">
        <v>1</v>
      </c>
      <c r="B583" t="s">
        <v>53</v>
      </c>
      <c r="C583" t="s">
        <v>829</v>
      </c>
      <c r="D583" t="s">
        <v>835</v>
      </c>
      <c r="F583">
        <v>0</v>
      </c>
      <c r="G583">
        <v>0</v>
      </c>
      <c r="H583">
        <v>0</v>
      </c>
      <c r="I583">
        <v>0</v>
      </c>
    </row>
    <row r="584" spans="1:10" x14ac:dyDescent="0.25">
      <c r="A584" t="s">
        <v>1</v>
      </c>
      <c r="B584" t="s">
        <v>53</v>
      </c>
      <c r="C584" t="s">
        <v>829</v>
      </c>
      <c r="D584" t="s">
        <v>836</v>
      </c>
      <c r="F584">
        <v>0</v>
      </c>
      <c r="G584">
        <v>0</v>
      </c>
      <c r="H584">
        <v>0</v>
      </c>
      <c r="I584">
        <v>0</v>
      </c>
    </row>
    <row r="585" spans="1:10" x14ac:dyDescent="0.25">
      <c r="A585" t="s">
        <v>1</v>
      </c>
      <c r="B585" t="s">
        <v>53</v>
      </c>
      <c r="C585" t="s">
        <v>829</v>
      </c>
      <c r="D585" t="s">
        <v>821</v>
      </c>
      <c r="F585">
        <v>2165765.66</v>
      </c>
      <c r="G585">
        <v>1285317.78</v>
      </c>
      <c r="H585">
        <v>1285317.78</v>
      </c>
      <c r="I585">
        <v>0</v>
      </c>
    </row>
    <row r="586" spans="1:10" x14ac:dyDescent="0.25">
      <c r="A586" t="s">
        <v>1</v>
      </c>
      <c r="B586" t="s">
        <v>53</v>
      </c>
      <c r="C586" t="s">
        <v>829</v>
      </c>
      <c r="D586" t="s">
        <v>837</v>
      </c>
      <c r="F586">
        <v>0</v>
      </c>
      <c r="G586">
        <v>0</v>
      </c>
      <c r="H586">
        <v>0</v>
      </c>
      <c r="I586">
        <v>0</v>
      </c>
    </row>
    <row r="587" spans="1:10" x14ac:dyDescent="0.25">
      <c r="A587" t="s">
        <v>1</v>
      </c>
      <c r="B587" t="s">
        <v>53</v>
      </c>
      <c r="C587" t="s">
        <v>829</v>
      </c>
      <c r="D587" t="s">
        <v>838</v>
      </c>
      <c r="F587">
        <v>0</v>
      </c>
      <c r="G587">
        <v>0</v>
      </c>
      <c r="H587">
        <v>0</v>
      </c>
      <c r="I587">
        <v>0</v>
      </c>
    </row>
    <row r="588" spans="1:10" x14ac:dyDescent="0.25">
      <c r="A588" t="s">
        <v>1</v>
      </c>
      <c r="B588" t="s">
        <v>53</v>
      </c>
      <c r="C588" t="s">
        <v>829</v>
      </c>
      <c r="D588" t="s">
        <v>822</v>
      </c>
      <c r="F588">
        <v>0</v>
      </c>
      <c r="G588">
        <v>0</v>
      </c>
      <c r="H588">
        <v>0</v>
      </c>
      <c r="I588">
        <v>0</v>
      </c>
    </row>
    <row r="589" spans="1:10" x14ac:dyDescent="0.25">
      <c r="A589" t="s">
        <v>1</v>
      </c>
      <c r="B589" t="s">
        <v>53</v>
      </c>
      <c r="C589" t="s">
        <v>829</v>
      </c>
      <c r="D589" t="s">
        <v>823</v>
      </c>
      <c r="F589">
        <v>0</v>
      </c>
      <c r="G589">
        <v>0</v>
      </c>
      <c r="H589">
        <v>0</v>
      </c>
      <c r="I589">
        <v>0</v>
      </c>
    </row>
    <row r="590" spans="1:10" x14ac:dyDescent="0.25">
      <c r="A590" t="s">
        <v>1</v>
      </c>
      <c r="B590" t="s">
        <v>53</v>
      </c>
      <c r="C590" t="s">
        <v>829</v>
      </c>
      <c r="D590" t="s">
        <v>824</v>
      </c>
      <c r="F590">
        <v>0</v>
      </c>
      <c r="G590">
        <v>0</v>
      </c>
      <c r="H590">
        <v>0</v>
      </c>
      <c r="I590">
        <v>0</v>
      </c>
      <c r="J590" t="s">
        <v>59</v>
      </c>
    </row>
    <row r="591" spans="1:10" x14ac:dyDescent="0.25">
      <c r="A591" t="s">
        <v>1</v>
      </c>
      <c r="B591" t="s">
        <v>53</v>
      </c>
      <c r="C591" t="s">
        <v>829</v>
      </c>
      <c r="D591" t="s">
        <v>825</v>
      </c>
      <c r="F591">
        <v>1709285</v>
      </c>
      <c r="G591">
        <v>0</v>
      </c>
      <c r="H591">
        <v>0</v>
      </c>
    </row>
    <row r="592" spans="1:10" x14ac:dyDescent="0.25">
      <c r="A592" t="s">
        <v>1</v>
      </c>
      <c r="B592" t="s">
        <v>53</v>
      </c>
      <c r="C592" t="s">
        <v>829</v>
      </c>
      <c r="D592" t="s">
        <v>826</v>
      </c>
      <c r="F592">
        <v>0</v>
      </c>
      <c r="G592">
        <v>0</v>
      </c>
    </row>
    <row r="593" spans="1:10" x14ac:dyDescent="0.25">
      <c r="A593" t="s">
        <v>1</v>
      </c>
      <c r="B593" t="s">
        <v>53</v>
      </c>
      <c r="C593" t="s">
        <v>829</v>
      </c>
      <c r="D593" t="s">
        <v>827</v>
      </c>
      <c r="F593">
        <v>0</v>
      </c>
      <c r="H593">
        <v>0</v>
      </c>
    </row>
    <row r="594" spans="1:10" x14ac:dyDescent="0.25">
      <c r="A594" t="s">
        <v>1</v>
      </c>
      <c r="B594" t="s">
        <v>53</v>
      </c>
      <c r="C594" t="s">
        <v>829</v>
      </c>
      <c r="D594" t="s">
        <v>828</v>
      </c>
      <c r="I594">
        <v>0</v>
      </c>
      <c r="J594" t="s">
        <v>59</v>
      </c>
    </row>
    <row r="595" spans="1:10" x14ac:dyDescent="0.25">
      <c r="A595" t="s">
        <v>1</v>
      </c>
      <c r="B595" t="s">
        <v>56</v>
      </c>
      <c r="C595" t="s">
        <v>829</v>
      </c>
      <c r="D595" t="s">
        <v>813</v>
      </c>
      <c r="E595">
        <v>400998</v>
      </c>
      <c r="F595">
        <v>0</v>
      </c>
      <c r="G595">
        <v>200</v>
      </c>
      <c r="H595">
        <v>200</v>
      </c>
      <c r="I595">
        <v>0</v>
      </c>
    </row>
    <row r="596" spans="1:10" x14ac:dyDescent="0.25">
      <c r="A596" t="s">
        <v>1</v>
      </c>
      <c r="B596" t="s">
        <v>56</v>
      </c>
      <c r="C596" t="s">
        <v>829</v>
      </c>
      <c r="D596" t="s">
        <v>814</v>
      </c>
      <c r="E596">
        <v>42053094</v>
      </c>
      <c r="F596">
        <v>5167909</v>
      </c>
      <c r="G596">
        <v>0</v>
      </c>
      <c r="H596">
        <v>0</v>
      </c>
      <c r="I596">
        <v>0</v>
      </c>
    </row>
    <row r="597" spans="1:10" x14ac:dyDescent="0.25">
      <c r="A597" t="s">
        <v>1</v>
      </c>
      <c r="B597" t="s">
        <v>56</v>
      </c>
      <c r="C597" t="s">
        <v>829</v>
      </c>
      <c r="D597" t="s">
        <v>815</v>
      </c>
      <c r="E597">
        <v>0</v>
      </c>
      <c r="F597">
        <v>0</v>
      </c>
      <c r="G597">
        <v>0</v>
      </c>
      <c r="H597">
        <v>0</v>
      </c>
      <c r="I597">
        <v>0</v>
      </c>
    </row>
    <row r="598" spans="1:10" x14ac:dyDescent="0.25">
      <c r="A598" t="s">
        <v>1</v>
      </c>
      <c r="B598" t="s">
        <v>56</v>
      </c>
      <c r="C598" t="s">
        <v>829</v>
      </c>
      <c r="D598" t="s">
        <v>817</v>
      </c>
      <c r="E598">
        <v>0</v>
      </c>
      <c r="F598">
        <v>0</v>
      </c>
      <c r="G598">
        <v>0</v>
      </c>
      <c r="H598">
        <v>0</v>
      </c>
      <c r="I598">
        <v>0</v>
      </c>
    </row>
    <row r="599" spans="1:10" x14ac:dyDescent="0.25">
      <c r="A599" t="s">
        <v>1</v>
      </c>
      <c r="B599" t="s">
        <v>56</v>
      </c>
      <c r="C599" t="s">
        <v>829</v>
      </c>
      <c r="D599" t="s">
        <v>818</v>
      </c>
      <c r="E599">
        <v>0</v>
      </c>
      <c r="F599">
        <v>0</v>
      </c>
    </row>
    <row r="600" spans="1:10" x14ac:dyDescent="0.25">
      <c r="A600" t="s">
        <v>1</v>
      </c>
      <c r="B600" t="s">
        <v>56</v>
      </c>
      <c r="C600" t="s">
        <v>829</v>
      </c>
      <c r="D600" t="s">
        <v>819</v>
      </c>
      <c r="E600">
        <v>0</v>
      </c>
      <c r="F600">
        <v>0</v>
      </c>
    </row>
    <row r="601" spans="1:10" x14ac:dyDescent="0.25">
      <c r="A601" t="s">
        <v>1</v>
      </c>
      <c r="B601" t="s">
        <v>56</v>
      </c>
      <c r="C601" t="s">
        <v>829</v>
      </c>
      <c r="D601" t="s">
        <v>820</v>
      </c>
      <c r="E601">
        <v>0</v>
      </c>
      <c r="F601">
        <v>0</v>
      </c>
    </row>
    <row r="602" spans="1:10" x14ac:dyDescent="0.25">
      <c r="A602" t="s">
        <v>1</v>
      </c>
      <c r="B602" t="s">
        <v>56</v>
      </c>
      <c r="C602" t="s">
        <v>829</v>
      </c>
      <c r="D602" t="s">
        <v>830</v>
      </c>
      <c r="F602">
        <v>0</v>
      </c>
      <c r="G602">
        <v>0</v>
      </c>
      <c r="H602">
        <v>0</v>
      </c>
      <c r="I602">
        <v>0</v>
      </c>
    </row>
    <row r="603" spans="1:10" x14ac:dyDescent="0.25">
      <c r="A603" t="s">
        <v>1</v>
      </c>
      <c r="B603" t="s">
        <v>56</v>
      </c>
      <c r="C603" t="s">
        <v>829</v>
      </c>
      <c r="D603" t="s">
        <v>831</v>
      </c>
      <c r="F603">
        <v>0</v>
      </c>
      <c r="G603">
        <v>0</v>
      </c>
      <c r="H603">
        <v>0</v>
      </c>
      <c r="I603">
        <v>0</v>
      </c>
    </row>
    <row r="604" spans="1:10" x14ac:dyDescent="0.25">
      <c r="A604" t="s">
        <v>1</v>
      </c>
      <c r="B604" t="s">
        <v>56</v>
      </c>
      <c r="C604" t="s">
        <v>829</v>
      </c>
      <c r="D604" t="s">
        <v>832</v>
      </c>
      <c r="F604">
        <v>0</v>
      </c>
      <c r="G604">
        <v>0</v>
      </c>
      <c r="H604">
        <v>0</v>
      </c>
      <c r="I604">
        <v>0</v>
      </c>
    </row>
    <row r="605" spans="1:10" x14ac:dyDescent="0.25">
      <c r="A605" t="s">
        <v>1</v>
      </c>
      <c r="B605" t="s">
        <v>56</v>
      </c>
      <c r="C605" t="s">
        <v>829</v>
      </c>
      <c r="D605" t="s">
        <v>833</v>
      </c>
      <c r="F605">
        <v>0</v>
      </c>
      <c r="G605">
        <v>0</v>
      </c>
      <c r="H605">
        <v>0</v>
      </c>
      <c r="I605">
        <v>0</v>
      </c>
    </row>
    <row r="606" spans="1:10" x14ac:dyDescent="0.25">
      <c r="A606" t="s">
        <v>1</v>
      </c>
      <c r="B606" t="s">
        <v>56</v>
      </c>
      <c r="C606" t="s">
        <v>829</v>
      </c>
      <c r="D606" t="s">
        <v>834</v>
      </c>
      <c r="F606">
        <v>823854.47</v>
      </c>
      <c r="G606">
        <v>448896.98</v>
      </c>
      <c r="H606">
        <v>448896.98</v>
      </c>
      <c r="I606">
        <v>0</v>
      </c>
    </row>
    <row r="607" spans="1:10" x14ac:dyDescent="0.25">
      <c r="A607" t="s">
        <v>1</v>
      </c>
      <c r="B607" t="s">
        <v>56</v>
      </c>
      <c r="C607" t="s">
        <v>829</v>
      </c>
      <c r="D607" t="s">
        <v>835</v>
      </c>
      <c r="F607">
        <v>0</v>
      </c>
      <c r="G607">
        <v>0</v>
      </c>
      <c r="H607">
        <v>0</v>
      </c>
      <c r="I607">
        <v>0</v>
      </c>
    </row>
    <row r="608" spans="1:10" x14ac:dyDescent="0.25">
      <c r="A608" t="s">
        <v>1</v>
      </c>
      <c r="B608" t="s">
        <v>56</v>
      </c>
      <c r="C608" t="s">
        <v>829</v>
      </c>
      <c r="D608" t="s">
        <v>836</v>
      </c>
      <c r="F608">
        <v>0</v>
      </c>
      <c r="G608">
        <v>0</v>
      </c>
      <c r="H608">
        <v>0</v>
      </c>
      <c r="I608">
        <v>0</v>
      </c>
    </row>
    <row r="609" spans="1:10" x14ac:dyDescent="0.25">
      <c r="A609" t="s">
        <v>1</v>
      </c>
      <c r="B609" t="s">
        <v>56</v>
      </c>
      <c r="C609" t="s">
        <v>829</v>
      </c>
      <c r="D609" t="s">
        <v>821</v>
      </c>
      <c r="F609">
        <v>823854.47</v>
      </c>
      <c r="G609">
        <v>448896.98</v>
      </c>
      <c r="H609">
        <v>448896.98</v>
      </c>
      <c r="I609">
        <v>0</v>
      </c>
    </row>
    <row r="610" spans="1:10" x14ac:dyDescent="0.25">
      <c r="A610" t="s">
        <v>1</v>
      </c>
      <c r="B610" t="s">
        <v>56</v>
      </c>
      <c r="C610" t="s">
        <v>829</v>
      </c>
      <c r="D610" t="s">
        <v>837</v>
      </c>
      <c r="F610">
        <v>0</v>
      </c>
      <c r="G610">
        <v>0</v>
      </c>
      <c r="H610">
        <v>0</v>
      </c>
      <c r="I610">
        <v>0</v>
      </c>
    </row>
    <row r="611" spans="1:10" x14ac:dyDescent="0.25">
      <c r="A611" t="s">
        <v>1</v>
      </c>
      <c r="B611" t="s">
        <v>56</v>
      </c>
      <c r="C611" t="s">
        <v>829</v>
      </c>
      <c r="D611" t="s">
        <v>838</v>
      </c>
      <c r="F611">
        <v>0</v>
      </c>
      <c r="G611">
        <v>0</v>
      </c>
      <c r="H611">
        <v>0</v>
      </c>
      <c r="I611">
        <v>0</v>
      </c>
    </row>
    <row r="612" spans="1:10" x14ac:dyDescent="0.25">
      <c r="A612" t="s">
        <v>1</v>
      </c>
      <c r="B612" t="s">
        <v>56</v>
      </c>
      <c r="C612" t="s">
        <v>829</v>
      </c>
      <c r="D612" t="s">
        <v>822</v>
      </c>
      <c r="F612">
        <v>0</v>
      </c>
      <c r="G612">
        <v>0</v>
      </c>
      <c r="H612">
        <v>0</v>
      </c>
      <c r="I612">
        <v>0</v>
      </c>
    </row>
    <row r="613" spans="1:10" x14ac:dyDescent="0.25">
      <c r="A613" t="s">
        <v>1</v>
      </c>
      <c r="B613" t="s">
        <v>56</v>
      </c>
      <c r="C613" t="s">
        <v>829</v>
      </c>
      <c r="D613" t="s">
        <v>823</v>
      </c>
      <c r="F613">
        <v>0</v>
      </c>
      <c r="G613">
        <v>0</v>
      </c>
      <c r="H613">
        <v>0</v>
      </c>
      <c r="I613">
        <v>0</v>
      </c>
    </row>
    <row r="614" spans="1:10" x14ac:dyDescent="0.25">
      <c r="A614" t="s">
        <v>1</v>
      </c>
      <c r="B614" t="s">
        <v>56</v>
      </c>
      <c r="C614" t="s">
        <v>829</v>
      </c>
      <c r="D614" t="s">
        <v>824</v>
      </c>
      <c r="F614">
        <v>0</v>
      </c>
      <c r="G614">
        <v>0</v>
      </c>
      <c r="H614">
        <v>0</v>
      </c>
      <c r="I614">
        <v>0</v>
      </c>
      <c r="J614" t="s">
        <v>63</v>
      </c>
    </row>
    <row r="615" spans="1:10" x14ac:dyDescent="0.25">
      <c r="A615" t="s">
        <v>1</v>
      </c>
      <c r="B615" t="s">
        <v>56</v>
      </c>
      <c r="C615" t="s">
        <v>829</v>
      </c>
      <c r="D615" t="s">
        <v>825</v>
      </c>
      <c r="F615">
        <v>1280335</v>
      </c>
      <c r="G615">
        <v>1734015</v>
      </c>
      <c r="H615">
        <v>2153559</v>
      </c>
    </row>
    <row r="616" spans="1:10" x14ac:dyDescent="0.25">
      <c r="A616" t="s">
        <v>1</v>
      </c>
      <c r="B616" t="s">
        <v>56</v>
      </c>
      <c r="C616" t="s">
        <v>829</v>
      </c>
      <c r="D616" t="s">
        <v>826</v>
      </c>
      <c r="F616">
        <v>0</v>
      </c>
      <c r="G616">
        <v>200</v>
      </c>
    </row>
    <row r="617" spans="1:10" x14ac:dyDescent="0.25">
      <c r="A617" t="s">
        <v>1</v>
      </c>
      <c r="B617" t="s">
        <v>56</v>
      </c>
      <c r="C617" t="s">
        <v>829</v>
      </c>
      <c r="D617" t="s">
        <v>827</v>
      </c>
      <c r="F617">
        <v>0</v>
      </c>
      <c r="H617">
        <v>200</v>
      </c>
    </row>
    <row r="618" spans="1:10" x14ac:dyDescent="0.25">
      <c r="A618" t="s">
        <v>1</v>
      </c>
      <c r="B618" t="s">
        <v>56</v>
      </c>
      <c r="C618" t="s">
        <v>829</v>
      </c>
      <c r="D618" t="s">
        <v>828</v>
      </c>
      <c r="I618">
        <v>0</v>
      </c>
      <c r="J618" t="s">
        <v>63</v>
      </c>
    </row>
    <row r="619" spans="1:10" x14ac:dyDescent="0.25">
      <c r="A619" t="s">
        <v>1</v>
      </c>
      <c r="B619" t="s">
        <v>60</v>
      </c>
      <c r="C619" t="s">
        <v>829</v>
      </c>
      <c r="D619" t="s">
        <v>813</v>
      </c>
      <c r="E619">
        <v>1796842</v>
      </c>
      <c r="F619">
        <v>269280</v>
      </c>
      <c r="G619">
        <v>4583.8900000000003</v>
      </c>
      <c r="H619">
        <v>4583.8900000000003</v>
      </c>
      <c r="I619">
        <v>0</v>
      </c>
    </row>
    <row r="620" spans="1:10" x14ac:dyDescent="0.25">
      <c r="A620" t="s">
        <v>1</v>
      </c>
      <c r="B620" t="s">
        <v>60</v>
      </c>
      <c r="C620" t="s">
        <v>829</v>
      </c>
      <c r="D620" t="s">
        <v>814</v>
      </c>
      <c r="E620">
        <v>51679372</v>
      </c>
      <c r="F620">
        <v>3646774.86</v>
      </c>
      <c r="G620">
        <v>0</v>
      </c>
      <c r="H620">
        <v>0</v>
      </c>
      <c r="I620">
        <v>0</v>
      </c>
    </row>
    <row r="621" spans="1:10" x14ac:dyDescent="0.25">
      <c r="A621" t="s">
        <v>1</v>
      </c>
      <c r="B621" t="s">
        <v>60</v>
      </c>
      <c r="C621" t="s">
        <v>829</v>
      </c>
      <c r="D621" t="s">
        <v>815</v>
      </c>
      <c r="E621">
        <v>0</v>
      </c>
      <c r="F621">
        <v>0</v>
      </c>
      <c r="G621">
        <v>0</v>
      </c>
      <c r="H621">
        <v>0</v>
      </c>
      <c r="I621">
        <v>0</v>
      </c>
    </row>
    <row r="622" spans="1:10" x14ac:dyDescent="0.25">
      <c r="A622" t="s">
        <v>1</v>
      </c>
      <c r="B622" t="s">
        <v>60</v>
      </c>
      <c r="C622" t="s">
        <v>829</v>
      </c>
      <c r="D622" t="s">
        <v>817</v>
      </c>
      <c r="E622">
        <v>0</v>
      </c>
      <c r="F622">
        <v>0</v>
      </c>
      <c r="G622">
        <v>0</v>
      </c>
      <c r="H622">
        <v>0</v>
      </c>
      <c r="I622">
        <v>0</v>
      </c>
    </row>
    <row r="623" spans="1:10" x14ac:dyDescent="0.25">
      <c r="A623" t="s">
        <v>1</v>
      </c>
      <c r="B623" t="s">
        <v>60</v>
      </c>
      <c r="C623" t="s">
        <v>829</v>
      </c>
      <c r="D623" t="s">
        <v>818</v>
      </c>
      <c r="E623">
        <v>0</v>
      </c>
      <c r="F623">
        <v>0</v>
      </c>
    </row>
    <row r="624" spans="1:10" x14ac:dyDescent="0.25">
      <c r="A624" t="s">
        <v>1</v>
      </c>
      <c r="B624" t="s">
        <v>60</v>
      </c>
      <c r="C624" t="s">
        <v>829</v>
      </c>
      <c r="D624" t="s">
        <v>819</v>
      </c>
      <c r="E624">
        <v>0</v>
      </c>
      <c r="F624">
        <v>0</v>
      </c>
    </row>
    <row r="625" spans="1:10" x14ac:dyDescent="0.25">
      <c r="A625" t="s">
        <v>1</v>
      </c>
      <c r="B625" t="s">
        <v>60</v>
      </c>
      <c r="C625" t="s">
        <v>829</v>
      </c>
      <c r="D625" t="s">
        <v>820</v>
      </c>
      <c r="E625">
        <v>0</v>
      </c>
      <c r="F625">
        <v>0</v>
      </c>
    </row>
    <row r="626" spans="1:10" x14ac:dyDescent="0.25">
      <c r="A626" t="s">
        <v>1</v>
      </c>
      <c r="B626" t="s">
        <v>60</v>
      </c>
      <c r="C626" t="s">
        <v>829</v>
      </c>
      <c r="D626" t="s">
        <v>830</v>
      </c>
      <c r="F626">
        <v>0</v>
      </c>
      <c r="G626">
        <v>0</v>
      </c>
      <c r="H626">
        <v>0</v>
      </c>
      <c r="I626">
        <v>0</v>
      </c>
    </row>
    <row r="627" spans="1:10" x14ac:dyDescent="0.25">
      <c r="A627" t="s">
        <v>1</v>
      </c>
      <c r="B627" t="s">
        <v>60</v>
      </c>
      <c r="C627" t="s">
        <v>829</v>
      </c>
      <c r="D627" t="s">
        <v>831</v>
      </c>
      <c r="F627">
        <v>0</v>
      </c>
      <c r="G627">
        <v>0</v>
      </c>
      <c r="H627">
        <v>0</v>
      </c>
      <c r="I627">
        <v>0</v>
      </c>
    </row>
    <row r="628" spans="1:10" x14ac:dyDescent="0.25">
      <c r="A628" t="s">
        <v>1</v>
      </c>
      <c r="B628" t="s">
        <v>60</v>
      </c>
      <c r="C628" t="s">
        <v>829</v>
      </c>
      <c r="D628" t="s">
        <v>832</v>
      </c>
      <c r="F628">
        <v>0</v>
      </c>
      <c r="G628">
        <v>0</v>
      </c>
      <c r="H628">
        <v>0</v>
      </c>
      <c r="I628">
        <v>0</v>
      </c>
    </row>
    <row r="629" spans="1:10" x14ac:dyDescent="0.25">
      <c r="A629" t="s">
        <v>1</v>
      </c>
      <c r="B629" t="s">
        <v>60</v>
      </c>
      <c r="C629" t="s">
        <v>829</v>
      </c>
      <c r="D629" t="s">
        <v>833</v>
      </c>
      <c r="F629">
        <v>0</v>
      </c>
      <c r="G629">
        <v>0</v>
      </c>
      <c r="H629">
        <v>0</v>
      </c>
      <c r="I629">
        <v>0</v>
      </c>
    </row>
    <row r="630" spans="1:10" x14ac:dyDescent="0.25">
      <c r="A630" t="s">
        <v>1</v>
      </c>
      <c r="B630" t="s">
        <v>60</v>
      </c>
      <c r="C630" t="s">
        <v>829</v>
      </c>
      <c r="D630" t="s">
        <v>834</v>
      </c>
      <c r="F630">
        <v>1949798</v>
      </c>
      <c r="G630">
        <v>1659081.63</v>
      </c>
      <c r="H630">
        <v>1659081.63</v>
      </c>
      <c r="I630">
        <v>0</v>
      </c>
    </row>
    <row r="631" spans="1:10" x14ac:dyDescent="0.25">
      <c r="A631" t="s">
        <v>1</v>
      </c>
      <c r="B631" t="s">
        <v>60</v>
      </c>
      <c r="C631" t="s">
        <v>829</v>
      </c>
      <c r="D631" t="s">
        <v>835</v>
      </c>
      <c r="F631">
        <v>0</v>
      </c>
      <c r="G631">
        <v>0</v>
      </c>
      <c r="H631">
        <v>0</v>
      </c>
      <c r="I631">
        <v>0</v>
      </c>
    </row>
    <row r="632" spans="1:10" x14ac:dyDescent="0.25">
      <c r="A632" t="s">
        <v>1</v>
      </c>
      <c r="B632" t="s">
        <v>60</v>
      </c>
      <c r="C632" t="s">
        <v>829</v>
      </c>
      <c r="D632" t="s">
        <v>836</v>
      </c>
      <c r="F632">
        <v>0</v>
      </c>
      <c r="G632">
        <v>236916.81</v>
      </c>
      <c r="H632">
        <v>236916.81</v>
      </c>
      <c r="I632">
        <v>0</v>
      </c>
    </row>
    <row r="633" spans="1:10" x14ac:dyDescent="0.25">
      <c r="A633" t="s">
        <v>1</v>
      </c>
      <c r="B633" t="s">
        <v>60</v>
      </c>
      <c r="C633" t="s">
        <v>829</v>
      </c>
      <c r="D633" t="s">
        <v>821</v>
      </c>
      <c r="F633">
        <v>1949798</v>
      </c>
      <c r="G633">
        <v>1422164.82</v>
      </c>
      <c r="H633">
        <v>1422164.82</v>
      </c>
      <c r="I633">
        <v>0</v>
      </c>
    </row>
    <row r="634" spans="1:10" x14ac:dyDescent="0.25">
      <c r="A634" t="s">
        <v>1</v>
      </c>
      <c r="B634" t="s">
        <v>60</v>
      </c>
      <c r="C634" t="s">
        <v>829</v>
      </c>
      <c r="D634" t="s">
        <v>837</v>
      </c>
      <c r="F634">
        <v>0</v>
      </c>
      <c r="G634">
        <v>0</v>
      </c>
      <c r="H634">
        <v>0</v>
      </c>
      <c r="I634">
        <v>0</v>
      </c>
    </row>
    <row r="635" spans="1:10" x14ac:dyDescent="0.25">
      <c r="A635" t="s">
        <v>1</v>
      </c>
      <c r="B635" t="s">
        <v>60</v>
      </c>
      <c r="C635" t="s">
        <v>829</v>
      </c>
      <c r="D635" t="s">
        <v>838</v>
      </c>
      <c r="F635">
        <v>0</v>
      </c>
      <c r="G635">
        <v>0</v>
      </c>
      <c r="H635">
        <v>0</v>
      </c>
      <c r="I635">
        <v>0</v>
      </c>
    </row>
    <row r="636" spans="1:10" x14ac:dyDescent="0.25">
      <c r="A636" t="s">
        <v>1</v>
      </c>
      <c r="B636" t="s">
        <v>60</v>
      </c>
      <c r="C636" t="s">
        <v>829</v>
      </c>
      <c r="D636" t="s">
        <v>822</v>
      </c>
      <c r="F636">
        <v>0</v>
      </c>
      <c r="G636">
        <v>0</v>
      </c>
      <c r="H636">
        <v>0</v>
      </c>
      <c r="I636">
        <v>0</v>
      </c>
    </row>
    <row r="637" spans="1:10" x14ac:dyDescent="0.25">
      <c r="A637" t="s">
        <v>1</v>
      </c>
      <c r="B637" t="s">
        <v>60</v>
      </c>
      <c r="C637" t="s">
        <v>829</v>
      </c>
      <c r="D637" t="s">
        <v>823</v>
      </c>
      <c r="F637">
        <v>0</v>
      </c>
      <c r="G637">
        <v>0</v>
      </c>
      <c r="H637">
        <v>0</v>
      </c>
      <c r="I637">
        <v>0</v>
      </c>
    </row>
    <row r="638" spans="1:10" x14ac:dyDescent="0.25">
      <c r="A638" t="s">
        <v>1</v>
      </c>
      <c r="B638" t="s">
        <v>60</v>
      </c>
      <c r="C638" t="s">
        <v>829</v>
      </c>
      <c r="D638" t="s">
        <v>824</v>
      </c>
      <c r="F638">
        <v>0</v>
      </c>
      <c r="G638">
        <v>0</v>
      </c>
      <c r="H638">
        <v>0</v>
      </c>
      <c r="I638">
        <v>0</v>
      </c>
      <c r="J638" t="s">
        <v>101</v>
      </c>
    </row>
    <row r="639" spans="1:10" x14ac:dyDescent="0.25">
      <c r="A639" t="s">
        <v>1</v>
      </c>
      <c r="B639" t="s">
        <v>60</v>
      </c>
      <c r="C639" t="s">
        <v>829</v>
      </c>
      <c r="D639" t="s">
        <v>825</v>
      </c>
      <c r="F639">
        <v>1949798</v>
      </c>
      <c r="G639">
        <v>1417581</v>
      </c>
      <c r="H639">
        <v>548676</v>
      </c>
    </row>
    <row r="640" spans="1:10" x14ac:dyDescent="0.25">
      <c r="A640" t="s">
        <v>1</v>
      </c>
      <c r="B640" t="s">
        <v>60</v>
      </c>
      <c r="C640" t="s">
        <v>829</v>
      </c>
      <c r="D640" t="s">
        <v>826</v>
      </c>
      <c r="F640">
        <v>0</v>
      </c>
      <c r="G640">
        <v>4584</v>
      </c>
    </row>
    <row r="641" spans="1:10" x14ac:dyDescent="0.25">
      <c r="A641" t="s">
        <v>1</v>
      </c>
      <c r="B641" t="s">
        <v>60</v>
      </c>
      <c r="C641" t="s">
        <v>829</v>
      </c>
      <c r="D641" t="s">
        <v>827</v>
      </c>
      <c r="F641">
        <v>0</v>
      </c>
      <c r="H641">
        <v>4584</v>
      </c>
    </row>
    <row r="642" spans="1:10" x14ac:dyDescent="0.25">
      <c r="A642" t="s">
        <v>1</v>
      </c>
      <c r="B642" t="s">
        <v>60</v>
      </c>
      <c r="C642" t="s">
        <v>829</v>
      </c>
      <c r="D642" t="s">
        <v>828</v>
      </c>
      <c r="I642">
        <v>0</v>
      </c>
      <c r="J642" t="s">
        <v>101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M13" sqref="M13"/>
    </sheetView>
  </sheetViews>
  <sheetFormatPr defaultRowHeight="15" x14ac:dyDescent="0.25"/>
  <sheetData>
    <row r="1" spans="1:9" x14ac:dyDescent="0.25">
      <c r="A1" s="3" t="s">
        <v>812</v>
      </c>
      <c r="B1" s="3" t="s">
        <v>68</v>
      </c>
      <c r="C1" s="3" t="s">
        <v>69</v>
      </c>
      <c r="D1" s="3" t="s">
        <v>789</v>
      </c>
      <c r="E1" s="3" t="s">
        <v>110</v>
      </c>
      <c r="F1" s="3" t="s">
        <v>111</v>
      </c>
      <c r="G1" s="3" t="s">
        <v>112</v>
      </c>
      <c r="H1" s="3" t="s">
        <v>113</v>
      </c>
      <c r="I1" s="3" t="s">
        <v>114</v>
      </c>
    </row>
    <row r="2" spans="1:9" x14ac:dyDescent="0.25">
      <c r="A2" t="s">
        <v>1</v>
      </c>
      <c r="B2" t="s">
        <v>2</v>
      </c>
      <c r="C2" t="s">
        <v>829</v>
      </c>
      <c r="D2" t="s">
        <v>816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 t="s">
        <v>1</v>
      </c>
      <c r="B3" t="s">
        <v>23</v>
      </c>
      <c r="C3" t="s">
        <v>829</v>
      </c>
      <c r="D3" t="s">
        <v>816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 t="s">
        <v>1</v>
      </c>
      <c r="B4" t="s">
        <v>25</v>
      </c>
      <c r="C4" t="s">
        <v>829</v>
      </c>
      <c r="D4" t="s">
        <v>816</v>
      </c>
      <c r="E4">
        <v>2034029</v>
      </c>
      <c r="F4">
        <v>32826</v>
      </c>
      <c r="G4">
        <v>72045</v>
      </c>
      <c r="H4">
        <v>72045</v>
      </c>
      <c r="I4">
        <v>0</v>
      </c>
    </row>
    <row r="5" spans="1:9" x14ac:dyDescent="0.25">
      <c r="A5" t="s">
        <v>1</v>
      </c>
      <c r="B5" t="s">
        <v>28</v>
      </c>
      <c r="C5" t="s">
        <v>829</v>
      </c>
      <c r="D5" t="s">
        <v>816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 t="s">
        <v>1</v>
      </c>
      <c r="B6" t="s">
        <v>32</v>
      </c>
      <c r="C6" t="s">
        <v>829</v>
      </c>
      <c r="D6" t="s">
        <v>816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 t="s">
        <v>1</v>
      </c>
      <c r="B7" t="s">
        <v>37</v>
      </c>
      <c r="C7" t="s">
        <v>829</v>
      </c>
      <c r="D7" t="s">
        <v>816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 t="s">
        <v>1</v>
      </c>
      <c r="B8" t="s">
        <v>42</v>
      </c>
      <c r="C8" t="s">
        <v>829</v>
      </c>
      <c r="D8" t="s">
        <v>816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 t="s">
        <v>1</v>
      </c>
      <c r="B9" t="s">
        <v>45</v>
      </c>
      <c r="C9" t="s">
        <v>829</v>
      </c>
      <c r="D9" t="s">
        <v>816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 t="s">
        <v>1</v>
      </c>
      <c r="B10" t="s">
        <v>49</v>
      </c>
      <c r="C10" t="s">
        <v>829</v>
      </c>
      <c r="D10" t="s">
        <v>816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5">
      <c r="A11" t="s">
        <v>1</v>
      </c>
      <c r="B11" t="s">
        <v>53</v>
      </c>
      <c r="C11" t="s">
        <v>829</v>
      </c>
      <c r="D11" t="s">
        <v>816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5">
      <c r="A12" t="s">
        <v>1</v>
      </c>
      <c r="B12" t="s">
        <v>56</v>
      </c>
      <c r="C12" t="s">
        <v>829</v>
      </c>
      <c r="D12" t="s">
        <v>816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5">
      <c r="A13" t="s">
        <v>1</v>
      </c>
      <c r="B13" t="s">
        <v>60</v>
      </c>
      <c r="C13" t="s">
        <v>829</v>
      </c>
      <c r="D13" t="s">
        <v>816</v>
      </c>
      <c r="E13">
        <v>0</v>
      </c>
      <c r="F13">
        <v>0</v>
      </c>
      <c r="G13">
        <v>0</v>
      </c>
      <c r="H13">
        <v>0</v>
      </c>
      <c r="I13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7"/>
  <sheetViews>
    <sheetView workbookViewId="0">
      <selection activeCell="K14" sqref="K14"/>
    </sheetView>
  </sheetViews>
  <sheetFormatPr defaultRowHeight="15" x14ac:dyDescent="0.25"/>
  <cols>
    <col min="1" max="1" width="13.140625" bestFit="1" customWidth="1"/>
    <col min="2" max="2" width="20.28515625" customWidth="1"/>
    <col min="3" max="3" width="14.28515625" bestFit="1" customWidth="1"/>
    <col min="4" max="4" width="12.140625" customWidth="1"/>
    <col min="5" max="5" width="12" customWidth="1"/>
    <col min="6" max="6" width="11.7109375" customWidth="1"/>
  </cols>
  <sheetData>
    <row r="3" spans="1:6" x14ac:dyDescent="0.25">
      <c r="A3" s="6" t="s">
        <v>843</v>
      </c>
      <c r="B3" t="s">
        <v>846</v>
      </c>
      <c r="C3" t="s">
        <v>847</v>
      </c>
      <c r="D3" t="s">
        <v>848</v>
      </c>
      <c r="E3" t="s">
        <v>849</v>
      </c>
      <c r="F3" t="s">
        <v>850</v>
      </c>
    </row>
    <row r="4" spans="1:6" x14ac:dyDescent="0.25">
      <c r="A4" s="7" t="s">
        <v>2</v>
      </c>
      <c r="B4" s="8">
        <v>26453606</v>
      </c>
      <c r="C4" s="8">
        <v>2835511.08</v>
      </c>
      <c r="D4" s="8">
        <v>0</v>
      </c>
      <c r="E4" s="8">
        <v>0</v>
      </c>
      <c r="F4" s="8">
        <v>0</v>
      </c>
    </row>
    <row r="5" spans="1:6" x14ac:dyDescent="0.25">
      <c r="A5" s="7" t="s">
        <v>23</v>
      </c>
      <c r="B5" s="8">
        <v>42336157</v>
      </c>
      <c r="C5" s="8">
        <v>3784538.16</v>
      </c>
      <c r="D5" s="8">
        <v>0</v>
      </c>
      <c r="E5" s="8">
        <v>0</v>
      </c>
      <c r="F5" s="8">
        <v>0</v>
      </c>
    </row>
    <row r="6" spans="1:6" x14ac:dyDescent="0.25">
      <c r="A6" s="7" t="s">
        <v>25</v>
      </c>
      <c r="B6" s="8">
        <v>78270631</v>
      </c>
      <c r="C6" s="8">
        <v>6116762.7599999998</v>
      </c>
      <c r="D6" s="8">
        <v>74670.55</v>
      </c>
      <c r="E6" s="8">
        <v>74670.55</v>
      </c>
      <c r="F6" s="8">
        <v>0</v>
      </c>
    </row>
    <row r="7" spans="1:6" x14ac:dyDescent="0.25">
      <c r="A7" s="7" t="s">
        <v>28</v>
      </c>
      <c r="B7" s="8">
        <v>25471668</v>
      </c>
      <c r="C7" s="8">
        <v>2619032</v>
      </c>
      <c r="D7" s="8">
        <v>0</v>
      </c>
      <c r="E7" s="8">
        <v>0</v>
      </c>
      <c r="F7" s="8">
        <v>0</v>
      </c>
    </row>
    <row r="8" spans="1:6" x14ac:dyDescent="0.25">
      <c r="A8" s="7" t="s">
        <v>32</v>
      </c>
      <c r="B8" s="8">
        <v>28960410</v>
      </c>
      <c r="C8" s="8">
        <v>2756497</v>
      </c>
      <c r="D8" s="8">
        <v>0</v>
      </c>
      <c r="E8" s="8">
        <v>0</v>
      </c>
      <c r="F8" s="8">
        <v>0</v>
      </c>
    </row>
    <row r="9" spans="1:6" x14ac:dyDescent="0.25">
      <c r="A9" s="7" t="s">
        <v>37</v>
      </c>
      <c r="B9" s="8">
        <v>50021299</v>
      </c>
      <c r="C9" s="8">
        <v>6939469</v>
      </c>
      <c r="D9" s="8">
        <v>0</v>
      </c>
      <c r="E9" s="8">
        <v>0</v>
      </c>
      <c r="F9" s="8">
        <v>0</v>
      </c>
    </row>
    <row r="10" spans="1:6" x14ac:dyDescent="0.25">
      <c r="A10" s="7" t="s">
        <v>42</v>
      </c>
      <c r="B10" s="8">
        <v>58753289</v>
      </c>
      <c r="C10" s="8">
        <v>7022708</v>
      </c>
      <c r="D10" s="8">
        <v>0</v>
      </c>
      <c r="E10" s="8">
        <v>0</v>
      </c>
      <c r="F10" s="8">
        <v>0</v>
      </c>
    </row>
    <row r="11" spans="1:6" x14ac:dyDescent="0.25">
      <c r="A11" s="7" t="s">
        <v>45</v>
      </c>
      <c r="B11" s="8">
        <v>59498104</v>
      </c>
      <c r="C11" s="8">
        <v>7193410.7800000003</v>
      </c>
      <c r="D11" s="8">
        <v>0</v>
      </c>
      <c r="E11" s="8">
        <v>0</v>
      </c>
      <c r="F11" s="8">
        <v>0</v>
      </c>
    </row>
    <row r="12" spans="1:6" x14ac:dyDescent="0.25">
      <c r="A12" s="7" t="s">
        <v>49</v>
      </c>
      <c r="B12" s="8">
        <v>65049840</v>
      </c>
      <c r="C12" s="8">
        <v>4535313</v>
      </c>
      <c r="D12" s="8">
        <v>1981.91</v>
      </c>
      <c r="E12" s="8">
        <v>1981.91</v>
      </c>
      <c r="F12" s="8">
        <v>0</v>
      </c>
    </row>
    <row r="13" spans="1:6" x14ac:dyDescent="0.25">
      <c r="A13" s="7" t="s">
        <v>53</v>
      </c>
      <c r="B13" s="8">
        <v>51925899</v>
      </c>
      <c r="C13" s="8">
        <v>1709285</v>
      </c>
      <c r="D13" s="8">
        <v>0</v>
      </c>
      <c r="E13" s="8">
        <v>0</v>
      </c>
      <c r="F13" s="8">
        <v>0</v>
      </c>
    </row>
    <row r="14" spans="1:6" x14ac:dyDescent="0.25">
      <c r="A14" s="7" t="s">
        <v>56</v>
      </c>
      <c r="B14" s="8">
        <v>42454092</v>
      </c>
      <c r="C14" s="8">
        <v>5167909</v>
      </c>
      <c r="D14" s="8">
        <v>200</v>
      </c>
      <c r="E14" s="8">
        <v>200</v>
      </c>
      <c r="F14" s="8">
        <v>0</v>
      </c>
    </row>
    <row r="15" spans="1:6" x14ac:dyDescent="0.25">
      <c r="A15" s="7" t="s">
        <v>60</v>
      </c>
      <c r="B15" s="8">
        <v>53476214</v>
      </c>
      <c r="C15" s="8">
        <v>3916054.86</v>
      </c>
      <c r="D15" s="8">
        <v>4583.8900000000003</v>
      </c>
      <c r="E15" s="8">
        <v>4583.8900000000003</v>
      </c>
      <c r="F15" s="8">
        <v>0</v>
      </c>
    </row>
    <row r="16" spans="1:6" x14ac:dyDescent="0.25">
      <c r="A16" s="7" t="s">
        <v>844</v>
      </c>
      <c r="B16" s="8"/>
      <c r="C16" s="8"/>
      <c r="D16" s="8"/>
      <c r="E16" s="8"/>
      <c r="F16" s="8"/>
    </row>
    <row r="17" spans="1:6" x14ac:dyDescent="0.25">
      <c r="A17" s="7" t="s">
        <v>845</v>
      </c>
      <c r="B17" s="8">
        <v>582671209</v>
      </c>
      <c r="C17" s="8">
        <v>54596490.640000001</v>
      </c>
      <c r="D17" s="8">
        <v>81436.350000000006</v>
      </c>
      <c r="E17" s="8">
        <v>81436.350000000006</v>
      </c>
      <c r="F17" s="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E1" sqref="E1:I1"/>
    </sheetView>
  </sheetViews>
  <sheetFormatPr defaultRowHeight="15" x14ac:dyDescent="0.25"/>
  <cols>
    <col min="1" max="1" width="17.7109375" bestFit="1" customWidth="1"/>
    <col min="2" max="2" width="7" bestFit="1" customWidth="1"/>
    <col min="3" max="3" width="13.28515625" bestFit="1" customWidth="1"/>
    <col min="4" max="4" width="33.5703125" bestFit="1" customWidth="1"/>
    <col min="5" max="5" width="13.5703125" bestFit="1" customWidth="1"/>
    <col min="6" max="6" width="11" bestFit="1" customWidth="1"/>
    <col min="7" max="8" width="8" bestFit="1" customWidth="1"/>
    <col min="9" max="9" width="5.140625" bestFit="1" customWidth="1"/>
  </cols>
  <sheetData>
    <row r="1" spans="1:9" x14ac:dyDescent="0.25">
      <c r="A1" s="3" t="s">
        <v>812</v>
      </c>
      <c r="B1" s="3" t="s">
        <v>68</v>
      </c>
      <c r="C1" s="3" t="s">
        <v>69</v>
      </c>
      <c r="D1" s="3" t="s">
        <v>789</v>
      </c>
      <c r="E1" s="3" t="s">
        <v>110</v>
      </c>
      <c r="F1" s="3" t="s">
        <v>111</v>
      </c>
      <c r="G1" s="3" t="s">
        <v>112</v>
      </c>
      <c r="H1" s="3" t="s">
        <v>113</v>
      </c>
      <c r="I1" s="3" t="s">
        <v>114</v>
      </c>
    </row>
    <row r="2" spans="1:9" x14ac:dyDescent="0.25">
      <c r="A2" t="s">
        <v>1</v>
      </c>
      <c r="B2" t="s">
        <v>2</v>
      </c>
      <c r="C2" t="s">
        <v>829</v>
      </c>
      <c r="D2" t="s">
        <v>814</v>
      </c>
      <c r="E2">
        <v>26453606</v>
      </c>
      <c r="F2">
        <v>2835511.08</v>
      </c>
      <c r="G2">
        <v>0</v>
      </c>
      <c r="H2">
        <v>0</v>
      </c>
      <c r="I2">
        <v>0</v>
      </c>
    </row>
    <row r="3" spans="1:9" x14ac:dyDescent="0.25">
      <c r="A3" t="s">
        <v>1</v>
      </c>
      <c r="B3" t="s">
        <v>23</v>
      </c>
      <c r="C3" t="s">
        <v>829</v>
      </c>
      <c r="D3" t="s">
        <v>813</v>
      </c>
      <c r="E3">
        <v>1137132</v>
      </c>
      <c r="F3">
        <v>126720</v>
      </c>
      <c r="G3">
        <v>0</v>
      </c>
      <c r="H3">
        <v>0</v>
      </c>
      <c r="I3">
        <v>0</v>
      </c>
    </row>
    <row r="4" spans="1:9" x14ac:dyDescent="0.25">
      <c r="A4" t="s">
        <v>1</v>
      </c>
      <c r="B4" t="s">
        <v>23</v>
      </c>
      <c r="C4" t="s">
        <v>829</v>
      </c>
      <c r="D4" t="s">
        <v>814</v>
      </c>
      <c r="E4">
        <v>41199025</v>
      </c>
      <c r="F4">
        <v>3657818.16</v>
      </c>
      <c r="G4">
        <v>0</v>
      </c>
      <c r="H4">
        <v>0</v>
      </c>
      <c r="I4">
        <v>0</v>
      </c>
    </row>
    <row r="5" spans="1:9" x14ac:dyDescent="0.25">
      <c r="A5" t="s">
        <v>1</v>
      </c>
      <c r="B5" t="s">
        <v>25</v>
      </c>
      <c r="C5" t="s">
        <v>829</v>
      </c>
      <c r="D5" t="s">
        <v>813</v>
      </c>
      <c r="E5">
        <v>1722101</v>
      </c>
      <c r="F5">
        <v>1339.8</v>
      </c>
      <c r="G5">
        <v>2625.55</v>
      </c>
      <c r="H5">
        <v>2625.55</v>
      </c>
      <c r="I5">
        <v>0</v>
      </c>
    </row>
    <row r="6" spans="1:9" x14ac:dyDescent="0.25">
      <c r="A6" t="s">
        <v>1</v>
      </c>
      <c r="B6" t="s">
        <v>25</v>
      </c>
      <c r="C6" t="s">
        <v>829</v>
      </c>
      <c r="D6" t="s">
        <v>814</v>
      </c>
      <c r="E6">
        <v>74514501</v>
      </c>
      <c r="F6">
        <v>6082596.96</v>
      </c>
      <c r="G6">
        <v>0</v>
      </c>
      <c r="H6">
        <v>0</v>
      </c>
      <c r="I6">
        <v>0</v>
      </c>
    </row>
    <row r="7" spans="1:9" x14ac:dyDescent="0.25">
      <c r="A7" t="s">
        <v>1</v>
      </c>
      <c r="B7" t="s">
        <v>25</v>
      </c>
      <c r="C7" t="s">
        <v>829</v>
      </c>
      <c r="D7" t="s">
        <v>816</v>
      </c>
      <c r="E7">
        <v>2034029</v>
      </c>
      <c r="F7">
        <v>32826</v>
      </c>
      <c r="G7">
        <v>72045</v>
      </c>
      <c r="H7">
        <v>72045</v>
      </c>
      <c r="I7">
        <v>0</v>
      </c>
    </row>
    <row r="8" spans="1:9" x14ac:dyDescent="0.25">
      <c r="A8" t="s">
        <v>1</v>
      </c>
      <c r="B8" t="s">
        <v>28</v>
      </c>
      <c r="C8" t="s">
        <v>829</v>
      </c>
      <c r="D8" t="s">
        <v>814</v>
      </c>
      <c r="E8">
        <v>25471668</v>
      </c>
      <c r="F8">
        <v>2619032</v>
      </c>
      <c r="G8">
        <v>0</v>
      </c>
      <c r="H8">
        <v>0</v>
      </c>
      <c r="I8">
        <v>0</v>
      </c>
    </row>
    <row r="9" spans="1:9" x14ac:dyDescent="0.25">
      <c r="A9" t="s">
        <v>1</v>
      </c>
      <c r="B9" t="s">
        <v>32</v>
      </c>
      <c r="C9" t="s">
        <v>829</v>
      </c>
      <c r="D9" t="s">
        <v>814</v>
      </c>
      <c r="E9">
        <v>25511486</v>
      </c>
      <c r="F9">
        <v>2756497</v>
      </c>
      <c r="G9">
        <v>0</v>
      </c>
      <c r="H9">
        <v>0</v>
      </c>
      <c r="I9">
        <v>0</v>
      </c>
    </row>
    <row r="10" spans="1:9" x14ac:dyDescent="0.25">
      <c r="A10" t="s">
        <v>1</v>
      </c>
      <c r="B10" t="s">
        <v>32</v>
      </c>
      <c r="C10" t="s">
        <v>829</v>
      </c>
      <c r="D10" t="s">
        <v>815</v>
      </c>
      <c r="E10">
        <v>3448924</v>
      </c>
      <c r="F10">
        <v>0</v>
      </c>
      <c r="G10">
        <v>0</v>
      </c>
      <c r="H10">
        <v>0</v>
      </c>
      <c r="I10">
        <v>0</v>
      </c>
    </row>
    <row r="11" spans="1:9" x14ac:dyDescent="0.25">
      <c r="A11" t="s">
        <v>1</v>
      </c>
      <c r="B11" t="s">
        <v>37</v>
      </c>
      <c r="C11" t="s">
        <v>829</v>
      </c>
      <c r="D11" t="s">
        <v>814</v>
      </c>
      <c r="E11">
        <v>50021299</v>
      </c>
      <c r="F11">
        <v>6939469</v>
      </c>
      <c r="G11">
        <v>0</v>
      </c>
      <c r="H11">
        <v>0</v>
      </c>
      <c r="I11">
        <v>0</v>
      </c>
    </row>
    <row r="12" spans="1:9" x14ac:dyDescent="0.25">
      <c r="A12" t="s">
        <v>1</v>
      </c>
      <c r="B12" t="s">
        <v>42</v>
      </c>
      <c r="C12" t="s">
        <v>829</v>
      </c>
      <c r="D12" t="s">
        <v>814</v>
      </c>
      <c r="E12">
        <v>58753289</v>
      </c>
      <c r="F12">
        <v>7022708</v>
      </c>
      <c r="G12">
        <v>0</v>
      </c>
      <c r="H12">
        <v>0</v>
      </c>
      <c r="I12">
        <v>0</v>
      </c>
    </row>
    <row r="13" spans="1:9" x14ac:dyDescent="0.25">
      <c r="A13" t="s">
        <v>1</v>
      </c>
      <c r="B13" t="s">
        <v>45</v>
      </c>
      <c r="C13" t="s">
        <v>829</v>
      </c>
      <c r="D13" t="s">
        <v>813</v>
      </c>
      <c r="E13">
        <v>4349008</v>
      </c>
      <c r="F13">
        <v>521881</v>
      </c>
      <c r="G13">
        <v>0</v>
      </c>
      <c r="H13">
        <v>0</v>
      </c>
      <c r="I13">
        <v>0</v>
      </c>
    </row>
    <row r="14" spans="1:9" x14ac:dyDescent="0.25">
      <c r="A14" t="s">
        <v>1</v>
      </c>
      <c r="B14" t="s">
        <v>45</v>
      </c>
      <c r="C14" t="s">
        <v>829</v>
      </c>
      <c r="D14" t="s">
        <v>814</v>
      </c>
      <c r="E14">
        <v>53903429</v>
      </c>
      <c r="F14">
        <v>6671529.7800000003</v>
      </c>
      <c r="G14">
        <v>0</v>
      </c>
      <c r="H14">
        <v>0</v>
      </c>
      <c r="I14">
        <v>0</v>
      </c>
    </row>
    <row r="15" spans="1:9" x14ac:dyDescent="0.25">
      <c r="A15" t="s">
        <v>1</v>
      </c>
      <c r="B15" t="s">
        <v>45</v>
      </c>
      <c r="C15" t="s">
        <v>829</v>
      </c>
      <c r="D15" t="s">
        <v>815</v>
      </c>
      <c r="E15">
        <v>1245667</v>
      </c>
      <c r="F15">
        <v>0</v>
      </c>
      <c r="G15">
        <v>0</v>
      </c>
      <c r="H15">
        <v>0</v>
      </c>
      <c r="I15">
        <v>0</v>
      </c>
    </row>
    <row r="16" spans="1:9" x14ac:dyDescent="0.25">
      <c r="A16" t="s">
        <v>1</v>
      </c>
      <c r="B16" t="s">
        <v>49</v>
      </c>
      <c r="C16" t="s">
        <v>829</v>
      </c>
      <c r="D16" t="s">
        <v>813</v>
      </c>
      <c r="E16">
        <v>464803</v>
      </c>
      <c r="F16">
        <v>0</v>
      </c>
      <c r="G16">
        <v>1981.91</v>
      </c>
      <c r="H16">
        <v>1981.91</v>
      </c>
      <c r="I16">
        <v>0</v>
      </c>
    </row>
    <row r="17" spans="1:9" x14ac:dyDescent="0.25">
      <c r="A17" t="s">
        <v>1</v>
      </c>
      <c r="B17" t="s">
        <v>49</v>
      </c>
      <c r="C17" t="s">
        <v>829</v>
      </c>
      <c r="D17" t="s">
        <v>814</v>
      </c>
      <c r="E17">
        <v>63740224</v>
      </c>
      <c r="F17">
        <v>4535313</v>
      </c>
      <c r="G17">
        <v>0</v>
      </c>
      <c r="H17">
        <v>0</v>
      </c>
      <c r="I17">
        <v>0</v>
      </c>
    </row>
    <row r="18" spans="1:9" x14ac:dyDescent="0.25">
      <c r="A18" t="s">
        <v>1</v>
      </c>
      <c r="B18" t="s">
        <v>49</v>
      </c>
      <c r="C18" t="s">
        <v>829</v>
      </c>
      <c r="D18" t="s">
        <v>815</v>
      </c>
      <c r="E18">
        <v>844813</v>
      </c>
      <c r="F18">
        <v>0</v>
      </c>
      <c r="G18">
        <v>0</v>
      </c>
      <c r="H18">
        <v>0</v>
      </c>
      <c r="I18">
        <v>0</v>
      </c>
    </row>
    <row r="19" spans="1:9" x14ac:dyDescent="0.25">
      <c r="A19" t="s">
        <v>1</v>
      </c>
      <c r="B19" t="s">
        <v>53</v>
      </c>
      <c r="C19" t="s">
        <v>829</v>
      </c>
      <c r="D19" t="s">
        <v>813</v>
      </c>
      <c r="E19">
        <v>1155000</v>
      </c>
      <c r="F19">
        <v>1155</v>
      </c>
      <c r="G19">
        <v>0</v>
      </c>
      <c r="H19">
        <v>0</v>
      </c>
      <c r="I19">
        <v>0</v>
      </c>
    </row>
    <row r="20" spans="1:9" x14ac:dyDescent="0.25">
      <c r="A20" t="s">
        <v>1</v>
      </c>
      <c r="B20" t="s">
        <v>53</v>
      </c>
      <c r="C20" t="s">
        <v>829</v>
      </c>
      <c r="D20" t="s">
        <v>814</v>
      </c>
      <c r="E20">
        <v>49533296</v>
      </c>
      <c r="F20">
        <v>1708130</v>
      </c>
      <c r="G20">
        <v>0</v>
      </c>
      <c r="H20">
        <v>0</v>
      </c>
      <c r="I20">
        <v>0</v>
      </c>
    </row>
    <row r="21" spans="1:9" x14ac:dyDescent="0.25">
      <c r="A21" t="s">
        <v>1</v>
      </c>
      <c r="B21" t="s">
        <v>53</v>
      </c>
      <c r="C21" t="s">
        <v>829</v>
      </c>
      <c r="D21" t="s">
        <v>815</v>
      </c>
      <c r="E21">
        <v>1237603</v>
      </c>
      <c r="F21">
        <v>0</v>
      </c>
      <c r="G21">
        <v>0</v>
      </c>
      <c r="H21">
        <v>0</v>
      </c>
      <c r="I21">
        <v>0</v>
      </c>
    </row>
    <row r="22" spans="1:9" x14ac:dyDescent="0.25">
      <c r="A22" t="s">
        <v>1</v>
      </c>
      <c r="B22" t="s">
        <v>56</v>
      </c>
      <c r="C22" t="s">
        <v>829</v>
      </c>
      <c r="D22" t="s">
        <v>813</v>
      </c>
      <c r="E22">
        <v>400998</v>
      </c>
      <c r="F22">
        <v>0</v>
      </c>
      <c r="G22">
        <v>200</v>
      </c>
      <c r="H22">
        <v>200</v>
      </c>
      <c r="I22">
        <v>0</v>
      </c>
    </row>
    <row r="23" spans="1:9" x14ac:dyDescent="0.25">
      <c r="A23" t="s">
        <v>1</v>
      </c>
      <c r="B23" t="s">
        <v>56</v>
      </c>
      <c r="C23" t="s">
        <v>829</v>
      </c>
      <c r="D23" t="s">
        <v>814</v>
      </c>
      <c r="E23">
        <v>42053094</v>
      </c>
      <c r="F23">
        <v>5167909</v>
      </c>
      <c r="G23">
        <v>0</v>
      </c>
      <c r="H23">
        <v>0</v>
      </c>
      <c r="I23">
        <v>0</v>
      </c>
    </row>
    <row r="24" spans="1:9" x14ac:dyDescent="0.25">
      <c r="A24" t="s">
        <v>1</v>
      </c>
      <c r="B24" t="s">
        <v>60</v>
      </c>
      <c r="C24" t="s">
        <v>829</v>
      </c>
      <c r="D24" t="s">
        <v>813</v>
      </c>
      <c r="E24">
        <v>1796842</v>
      </c>
      <c r="F24">
        <v>269280</v>
      </c>
      <c r="G24">
        <v>4583.8900000000003</v>
      </c>
      <c r="H24">
        <v>4583.8900000000003</v>
      </c>
      <c r="I24">
        <v>0</v>
      </c>
    </row>
    <row r="25" spans="1:9" x14ac:dyDescent="0.25">
      <c r="A25" t="s">
        <v>1</v>
      </c>
      <c r="B25" t="s">
        <v>60</v>
      </c>
      <c r="C25" t="s">
        <v>829</v>
      </c>
      <c r="D25" t="s">
        <v>814</v>
      </c>
      <c r="E25">
        <v>51679372</v>
      </c>
      <c r="F25">
        <v>3646774.86</v>
      </c>
      <c r="G25">
        <v>0</v>
      </c>
      <c r="H25">
        <v>0</v>
      </c>
      <c r="I2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2" sqref="G22"/>
    </sheetView>
  </sheetViews>
  <sheetFormatPr defaultRowHeight="15" x14ac:dyDescent="0.25"/>
  <sheetData>
    <row r="1" spans="1:1" x14ac:dyDescent="0.25">
      <c r="A1" s="2" t="str">
        <f>HYPERLINK("#GSTR3B!A1", "GSTR3B")</f>
        <v>GSTR3B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/>
  </sheetViews>
  <sheetFormatPr defaultRowHeight="15" x14ac:dyDescent="0.25"/>
  <sheetData>
    <row r="1" spans="1:5" x14ac:dyDescent="0.25">
      <c r="A1" t="s">
        <v>68</v>
      </c>
      <c r="B1" t="s">
        <v>69</v>
      </c>
      <c r="C1" t="s">
        <v>70</v>
      </c>
      <c r="D1" t="s">
        <v>71</v>
      </c>
      <c r="E1" t="s">
        <v>72</v>
      </c>
    </row>
    <row r="2" spans="1:5" x14ac:dyDescent="0.25">
      <c r="A2" t="s">
        <v>1</v>
      </c>
      <c r="B2" t="s">
        <v>2</v>
      </c>
      <c r="C2" t="s">
        <v>73</v>
      </c>
      <c r="D2" t="s">
        <v>4</v>
      </c>
      <c r="E2" t="s">
        <v>74</v>
      </c>
    </row>
    <row r="3" spans="1:5" x14ac:dyDescent="0.25">
      <c r="A3" t="s">
        <v>1</v>
      </c>
      <c r="B3" t="s">
        <v>17</v>
      </c>
      <c r="C3" t="s">
        <v>73</v>
      </c>
      <c r="D3" t="s">
        <v>21</v>
      </c>
      <c r="E3" t="s">
        <v>75</v>
      </c>
    </row>
    <row r="4" spans="1:5" x14ac:dyDescent="0.25">
      <c r="A4" t="s">
        <v>1</v>
      </c>
      <c r="B4" t="s">
        <v>23</v>
      </c>
      <c r="C4" t="s">
        <v>73</v>
      </c>
      <c r="D4" t="s">
        <v>24</v>
      </c>
      <c r="E4" t="s">
        <v>76</v>
      </c>
    </row>
    <row r="5" spans="1:5" x14ac:dyDescent="0.25">
      <c r="A5" t="s">
        <v>1</v>
      </c>
      <c r="B5" t="s">
        <v>25</v>
      </c>
      <c r="C5" t="s">
        <v>73</v>
      </c>
      <c r="D5" t="s">
        <v>27</v>
      </c>
      <c r="E5" t="s">
        <v>77</v>
      </c>
    </row>
    <row r="6" spans="1:5" x14ac:dyDescent="0.25">
      <c r="A6" t="s">
        <v>1</v>
      </c>
      <c r="B6" t="s">
        <v>28</v>
      </c>
      <c r="C6" t="s">
        <v>73</v>
      </c>
      <c r="D6" t="s">
        <v>30</v>
      </c>
      <c r="E6" t="s">
        <v>78</v>
      </c>
    </row>
    <row r="7" spans="1:5" x14ac:dyDescent="0.25">
      <c r="A7" t="s">
        <v>1</v>
      </c>
      <c r="B7" t="s">
        <v>29</v>
      </c>
      <c r="C7" t="s">
        <v>73</v>
      </c>
      <c r="D7" t="s">
        <v>33</v>
      </c>
      <c r="E7" t="s">
        <v>79</v>
      </c>
    </row>
    <row r="8" spans="1:5" x14ac:dyDescent="0.25">
      <c r="A8" t="s">
        <v>1</v>
      </c>
      <c r="B8" t="s">
        <v>32</v>
      </c>
      <c r="C8" t="s">
        <v>73</v>
      </c>
      <c r="D8" t="s">
        <v>35</v>
      </c>
      <c r="E8" t="s">
        <v>80</v>
      </c>
    </row>
    <row r="9" spans="1:5" x14ac:dyDescent="0.25">
      <c r="A9" t="s">
        <v>1</v>
      </c>
      <c r="B9" t="s">
        <v>34</v>
      </c>
      <c r="C9" t="s">
        <v>73</v>
      </c>
      <c r="D9" t="s">
        <v>38</v>
      </c>
      <c r="E9" t="s">
        <v>81</v>
      </c>
    </row>
    <row r="10" spans="1:5" x14ac:dyDescent="0.25">
      <c r="A10" t="s">
        <v>1</v>
      </c>
      <c r="B10" t="s">
        <v>37</v>
      </c>
      <c r="C10" t="s">
        <v>73</v>
      </c>
      <c r="D10" t="s">
        <v>41</v>
      </c>
      <c r="E10" t="s">
        <v>82</v>
      </c>
    </row>
    <row r="11" spans="1:5" x14ac:dyDescent="0.25">
      <c r="A11" t="s">
        <v>1</v>
      </c>
      <c r="B11" t="s">
        <v>39</v>
      </c>
      <c r="C11" t="s">
        <v>73</v>
      </c>
      <c r="D11" t="s">
        <v>44</v>
      </c>
      <c r="E11" t="s">
        <v>83</v>
      </c>
    </row>
    <row r="12" spans="1:5" x14ac:dyDescent="0.25">
      <c r="A12" t="s">
        <v>1</v>
      </c>
      <c r="B12" t="s">
        <v>42</v>
      </c>
      <c r="C12" t="s">
        <v>73</v>
      </c>
      <c r="D12" t="s">
        <v>46</v>
      </c>
      <c r="E12" t="s">
        <v>84</v>
      </c>
    </row>
    <row r="13" spans="1:5" x14ac:dyDescent="0.25">
      <c r="A13" t="s">
        <v>1</v>
      </c>
      <c r="B13" t="s">
        <v>43</v>
      </c>
      <c r="C13" t="s">
        <v>73</v>
      </c>
      <c r="D13" t="s">
        <v>48</v>
      </c>
      <c r="E13" t="s">
        <v>85</v>
      </c>
    </row>
    <row r="14" spans="1:5" x14ac:dyDescent="0.25">
      <c r="A14" t="s">
        <v>1</v>
      </c>
      <c r="B14" t="s">
        <v>45</v>
      </c>
      <c r="C14" t="s">
        <v>73</v>
      </c>
      <c r="D14" t="s">
        <v>50</v>
      </c>
      <c r="E14" t="s">
        <v>86</v>
      </c>
    </row>
    <row r="15" spans="1:5" x14ac:dyDescent="0.25">
      <c r="A15" t="s">
        <v>1</v>
      </c>
      <c r="B15" t="s">
        <v>47</v>
      </c>
      <c r="C15" t="s">
        <v>73</v>
      </c>
      <c r="D15" t="s">
        <v>52</v>
      </c>
      <c r="E15" t="s">
        <v>87</v>
      </c>
    </row>
    <row r="16" spans="1:5" x14ac:dyDescent="0.25">
      <c r="A16" t="s">
        <v>1</v>
      </c>
      <c r="B16" t="s">
        <v>49</v>
      </c>
      <c r="C16" t="s">
        <v>73</v>
      </c>
      <c r="D16" t="s">
        <v>55</v>
      </c>
      <c r="E16" t="s">
        <v>88</v>
      </c>
    </row>
    <row r="17" spans="1:6" x14ac:dyDescent="0.25">
      <c r="A17" t="s">
        <v>1</v>
      </c>
      <c r="B17" t="s">
        <v>51</v>
      </c>
      <c r="C17" t="s">
        <v>73</v>
      </c>
      <c r="D17" t="s">
        <v>57</v>
      </c>
      <c r="E17" t="s">
        <v>89</v>
      </c>
    </row>
    <row r="18" spans="1:6" x14ac:dyDescent="0.25">
      <c r="A18" t="s">
        <v>1</v>
      </c>
      <c r="B18" t="s">
        <v>53</v>
      </c>
      <c r="C18" t="s">
        <v>73</v>
      </c>
      <c r="D18" t="s">
        <v>59</v>
      </c>
      <c r="E18" t="s">
        <v>90</v>
      </c>
    </row>
    <row r="19" spans="1:6" x14ac:dyDescent="0.25">
      <c r="A19" t="s">
        <v>1</v>
      </c>
      <c r="B19" t="s">
        <v>54</v>
      </c>
      <c r="C19" t="s">
        <v>73</v>
      </c>
      <c r="D19" t="s">
        <v>61</v>
      </c>
      <c r="E19" t="s">
        <v>91</v>
      </c>
    </row>
    <row r="20" spans="1:6" x14ac:dyDescent="0.25">
      <c r="A20" t="s">
        <v>1</v>
      </c>
      <c r="B20" t="s">
        <v>56</v>
      </c>
      <c r="C20" t="s">
        <v>73</v>
      </c>
      <c r="D20" t="s">
        <v>63</v>
      </c>
      <c r="E20" t="s">
        <v>92</v>
      </c>
    </row>
    <row r="21" spans="1:6" x14ac:dyDescent="0.25">
      <c r="A21" t="s">
        <v>1</v>
      </c>
      <c r="B21" t="s">
        <v>58</v>
      </c>
      <c r="C21" t="s">
        <v>73</v>
      </c>
      <c r="D21" t="s">
        <v>65</v>
      </c>
      <c r="E21" t="s">
        <v>93</v>
      </c>
    </row>
    <row r="22" spans="1:6" x14ac:dyDescent="0.25">
      <c r="A22" t="s">
        <v>1</v>
      </c>
      <c r="B22" t="s">
        <v>60</v>
      </c>
      <c r="C22" t="s">
        <v>73</v>
      </c>
      <c r="D22" t="s">
        <v>66</v>
      </c>
      <c r="E22" t="s">
        <v>94</v>
      </c>
    </row>
    <row r="23" spans="1:6" x14ac:dyDescent="0.25">
      <c r="A23" t="s">
        <v>1</v>
      </c>
      <c r="B23" t="s">
        <v>62</v>
      </c>
      <c r="C23" t="s">
        <v>73</v>
      </c>
      <c r="D23" t="s">
        <v>67</v>
      </c>
      <c r="E23" t="s">
        <v>95</v>
      </c>
    </row>
    <row r="24" spans="1:6" x14ac:dyDescent="0.25">
      <c r="A24" t="s">
        <v>1</v>
      </c>
      <c r="B24" t="s">
        <v>2</v>
      </c>
      <c r="C24" t="s">
        <v>96</v>
      </c>
      <c r="D24" t="s">
        <v>97</v>
      </c>
      <c r="E24" t="s">
        <v>74</v>
      </c>
      <c r="F24" t="s">
        <v>89</v>
      </c>
    </row>
    <row r="25" spans="1:6" x14ac:dyDescent="0.25">
      <c r="A25" t="s">
        <v>1</v>
      </c>
      <c r="B25" t="s">
        <v>23</v>
      </c>
      <c r="C25" t="s">
        <v>96</v>
      </c>
      <c r="D25" t="s">
        <v>98</v>
      </c>
      <c r="E25" t="s">
        <v>76</v>
      </c>
      <c r="F25" t="s">
        <v>89</v>
      </c>
    </row>
    <row r="26" spans="1:6" x14ac:dyDescent="0.25">
      <c r="A26" t="s">
        <v>1</v>
      </c>
      <c r="B26" t="s">
        <v>25</v>
      </c>
      <c r="C26" t="s">
        <v>96</v>
      </c>
      <c r="D26" t="s">
        <v>99</v>
      </c>
      <c r="E26" t="s">
        <v>77</v>
      </c>
      <c r="F26" t="s">
        <v>89</v>
      </c>
    </row>
    <row r="27" spans="1:6" x14ac:dyDescent="0.25">
      <c r="A27" t="s">
        <v>1</v>
      </c>
      <c r="B27" t="s">
        <v>28</v>
      </c>
      <c r="C27" t="s">
        <v>96</v>
      </c>
      <c r="D27" t="s">
        <v>100</v>
      </c>
      <c r="E27" t="s">
        <v>78</v>
      </c>
      <c r="F27" t="s">
        <v>89</v>
      </c>
    </row>
    <row r="28" spans="1:6" x14ac:dyDescent="0.25">
      <c r="A28" t="s">
        <v>1</v>
      </c>
      <c r="B28" t="s">
        <v>32</v>
      </c>
      <c r="C28" t="s">
        <v>96</v>
      </c>
      <c r="D28" t="s">
        <v>35</v>
      </c>
      <c r="E28" t="s">
        <v>80</v>
      </c>
      <c r="F28" t="s">
        <v>89</v>
      </c>
    </row>
    <row r="29" spans="1:6" x14ac:dyDescent="0.25">
      <c r="A29" t="s">
        <v>1</v>
      </c>
      <c r="B29" t="s">
        <v>37</v>
      </c>
      <c r="C29" t="s">
        <v>96</v>
      </c>
      <c r="D29" t="s">
        <v>41</v>
      </c>
      <c r="E29" t="s">
        <v>82</v>
      </c>
      <c r="F29" t="s">
        <v>89</v>
      </c>
    </row>
    <row r="30" spans="1:6" x14ac:dyDescent="0.25">
      <c r="A30" t="s">
        <v>1</v>
      </c>
      <c r="B30" t="s">
        <v>42</v>
      </c>
      <c r="C30" t="s">
        <v>96</v>
      </c>
      <c r="D30" t="s">
        <v>46</v>
      </c>
      <c r="E30" t="s">
        <v>84</v>
      </c>
      <c r="F30" t="s">
        <v>89</v>
      </c>
    </row>
    <row r="31" spans="1:6" x14ac:dyDescent="0.25">
      <c r="A31" t="s">
        <v>1</v>
      </c>
      <c r="B31" t="s">
        <v>45</v>
      </c>
      <c r="C31" t="s">
        <v>96</v>
      </c>
      <c r="D31" t="s">
        <v>50</v>
      </c>
      <c r="E31" t="s">
        <v>86</v>
      </c>
      <c r="F31" t="s">
        <v>89</v>
      </c>
    </row>
    <row r="32" spans="1:6" x14ac:dyDescent="0.25">
      <c r="A32" t="s">
        <v>1</v>
      </c>
      <c r="B32" t="s">
        <v>49</v>
      </c>
      <c r="C32" t="s">
        <v>96</v>
      </c>
      <c r="D32" t="s">
        <v>55</v>
      </c>
      <c r="E32" t="s">
        <v>88</v>
      </c>
      <c r="F32" t="s">
        <v>89</v>
      </c>
    </row>
    <row r="33" spans="1:6" x14ac:dyDescent="0.25">
      <c r="A33" t="s">
        <v>1</v>
      </c>
      <c r="B33" t="s">
        <v>53</v>
      </c>
      <c r="C33" t="s">
        <v>96</v>
      </c>
      <c r="D33" t="s">
        <v>59</v>
      </c>
      <c r="E33" t="s">
        <v>90</v>
      </c>
      <c r="F33" t="s">
        <v>89</v>
      </c>
    </row>
    <row r="34" spans="1:6" x14ac:dyDescent="0.25">
      <c r="A34" t="s">
        <v>1</v>
      </c>
      <c r="B34" t="s">
        <v>56</v>
      </c>
      <c r="C34" t="s">
        <v>96</v>
      </c>
      <c r="D34" t="s">
        <v>63</v>
      </c>
      <c r="E34" t="s">
        <v>92</v>
      </c>
      <c r="F34" t="s">
        <v>89</v>
      </c>
    </row>
    <row r="35" spans="1:6" x14ac:dyDescent="0.25">
      <c r="A35" t="s">
        <v>1</v>
      </c>
      <c r="B35" t="s">
        <v>60</v>
      </c>
      <c r="C35" t="s">
        <v>96</v>
      </c>
      <c r="D35" t="s">
        <v>101</v>
      </c>
      <c r="E35" t="s">
        <v>94</v>
      </c>
      <c r="F35" t="s">
        <v>89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6"/>
  <sheetViews>
    <sheetView tabSelected="1" topLeftCell="A37" zoomScaleNormal="100" workbookViewId="0">
      <selection activeCell="I47" sqref="I47"/>
    </sheetView>
  </sheetViews>
  <sheetFormatPr defaultRowHeight="15" x14ac:dyDescent="0.25"/>
  <cols>
    <col min="1" max="1" width="13.140625" style="10" bestFit="1" customWidth="1"/>
    <col min="2" max="2" width="20.28515625" style="10" customWidth="1"/>
    <col min="3" max="3" width="14.28515625" style="10" bestFit="1" customWidth="1"/>
    <col min="4" max="4" width="12.140625" style="10" customWidth="1"/>
    <col min="5" max="5" width="12" style="10" customWidth="1"/>
    <col min="6" max="6" width="11.7109375" style="10" customWidth="1"/>
    <col min="7" max="7" width="9.140625" style="10"/>
    <col min="8" max="8" width="26.85546875" style="10" bestFit="1" customWidth="1"/>
    <col min="9" max="9" width="20.28515625" style="10" bestFit="1" customWidth="1"/>
    <col min="10" max="10" width="14.28515625" style="10" bestFit="1" customWidth="1"/>
    <col min="11" max="11" width="15.28515625" style="10" bestFit="1" customWidth="1"/>
    <col min="12" max="12" width="12" style="10" bestFit="1" customWidth="1"/>
    <col min="13" max="13" width="11.7109375" style="10" bestFit="1" customWidth="1"/>
    <col min="14" max="16384" width="9.140625" style="10"/>
  </cols>
  <sheetData>
    <row r="2" spans="1:6" x14ac:dyDescent="0.25">
      <c r="A2" s="13" t="s">
        <v>843</v>
      </c>
      <c r="B2" s="13" t="s">
        <v>846</v>
      </c>
      <c r="C2" s="13" t="s">
        <v>847</v>
      </c>
      <c r="D2" s="13" t="s">
        <v>848</v>
      </c>
      <c r="E2" s="13" t="s">
        <v>849</v>
      </c>
      <c r="F2" s="13" t="s">
        <v>850</v>
      </c>
    </row>
    <row r="3" spans="1:6" x14ac:dyDescent="0.25">
      <c r="A3" s="14" t="s">
        <v>2</v>
      </c>
      <c r="B3" s="15">
        <v>43256701</v>
      </c>
      <c r="C3" s="15">
        <v>4813338.4800000004</v>
      </c>
      <c r="D3" s="15"/>
      <c r="E3" s="15"/>
      <c r="F3" s="16"/>
    </row>
    <row r="4" spans="1:6" x14ac:dyDescent="0.25">
      <c r="A4" s="14" t="s">
        <v>23</v>
      </c>
      <c r="B4" s="15">
        <v>39703716</v>
      </c>
      <c r="C4" s="15">
        <v>2374703.04</v>
      </c>
      <c r="D4" s="15">
        <v>0</v>
      </c>
      <c r="E4" s="15">
        <v>0</v>
      </c>
      <c r="F4" s="16"/>
    </row>
    <row r="5" spans="1:6" x14ac:dyDescent="0.25">
      <c r="A5" s="14" t="s">
        <v>25</v>
      </c>
      <c r="B5" s="15">
        <v>67014654</v>
      </c>
      <c r="C5" s="15">
        <v>5343999.7199999988</v>
      </c>
      <c r="D5" s="15">
        <v>2625.55</v>
      </c>
      <c r="E5" s="15">
        <v>2625.55</v>
      </c>
      <c r="F5" s="16"/>
    </row>
    <row r="6" spans="1:6" x14ac:dyDescent="0.25">
      <c r="A6" s="14" t="s">
        <v>28</v>
      </c>
      <c r="B6" s="15">
        <v>34973024</v>
      </c>
      <c r="C6" s="15">
        <v>3467246.3999999994</v>
      </c>
      <c r="D6" s="15"/>
      <c r="E6" s="15"/>
      <c r="F6" s="16"/>
    </row>
    <row r="7" spans="1:6" x14ac:dyDescent="0.25">
      <c r="A7" s="14" t="s">
        <v>32</v>
      </c>
      <c r="B7" s="15">
        <v>28161667</v>
      </c>
      <c r="C7" s="15">
        <v>2960322.2399999998</v>
      </c>
      <c r="D7" s="15">
        <v>0</v>
      </c>
      <c r="E7" s="15">
        <v>0</v>
      </c>
      <c r="F7" s="16"/>
    </row>
    <row r="8" spans="1:6" x14ac:dyDescent="0.25">
      <c r="A8" s="14" t="s">
        <v>37</v>
      </c>
      <c r="B8" s="15">
        <v>41318680</v>
      </c>
      <c r="C8" s="15">
        <v>5887537.4399999995</v>
      </c>
      <c r="D8" s="15"/>
      <c r="E8" s="15"/>
      <c r="F8" s="16"/>
    </row>
    <row r="9" spans="1:6" x14ac:dyDescent="0.25">
      <c r="A9" s="14" t="s">
        <v>42</v>
      </c>
      <c r="B9" s="15">
        <v>76108870</v>
      </c>
      <c r="C9" s="15">
        <v>9105377.7000000011</v>
      </c>
      <c r="D9" s="15"/>
      <c r="E9" s="15"/>
      <c r="F9" s="16"/>
    </row>
    <row r="10" spans="1:6" x14ac:dyDescent="0.25">
      <c r="A10" s="14" t="s">
        <v>45</v>
      </c>
      <c r="B10" s="15">
        <v>72254920</v>
      </c>
      <c r="C10" s="15">
        <v>9146982.7799999993</v>
      </c>
      <c r="D10" s="15">
        <v>0</v>
      </c>
      <c r="E10" s="15">
        <v>0</v>
      </c>
      <c r="F10" s="16"/>
    </row>
    <row r="11" spans="1:6" x14ac:dyDescent="0.25">
      <c r="A11" s="14" t="s">
        <v>49</v>
      </c>
      <c r="B11" s="15">
        <v>49976570</v>
      </c>
      <c r="C11" s="15">
        <v>499089.72000000003</v>
      </c>
      <c r="D11" s="15">
        <v>1981.7</v>
      </c>
      <c r="E11" s="15">
        <v>1981.7</v>
      </c>
      <c r="F11" s="16"/>
    </row>
    <row r="12" spans="1:6" x14ac:dyDescent="0.25">
      <c r="A12" s="14" t="s">
        <v>53</v>
      </c>
      <c r="B12" s="15">
        <v>36886772</v>
      </c>
      <c r="C12" s="15">
        <v>1709268.24</v>
      </c>
      <c r="D12" s="15">
        <v>0</v>
      </c>
      <c r="E12" s="15">
        <v>0</v>
      </c>
      <c r="F12" s="16"/>
    </row>
    <row r="13" spans="1:6" x14ac:dyDescent="0.25">
      <c r="A13" s="14" t="s">
        <v>56</v>
      </c>
      <c r="B13" s="15">
        <v>42454092</v>
      </c>
      <c r="C13" s="15">
        <v>5167940.9399999995</v>
      </c>
      <c r="D13" s="15">
        <v>200.5</v>
      </c>
      <c r="E13" s="15">
        <v>200.5</v>
      </c>
      <c r="F13" s="16"/>
    </row>
    <row r="14" spans="1:6" x14ac:dyDescent="0.25">
      <c r="A14" s="14" t="s">
        <v>60</v>
      </c>
      <c r="B14" s="15">
        <v>54180214</v>
      </c>
      <c r="C14" s="15">
        <v>4042774.8599999994</v>
      </c>
      <c r="D14" s="15">
        <v>4583.8899999999994</v>
      </c>
      <c r="E14" s="15">
        <v>4583.8899999999994</v>
      </c>
      <c r="F14" s="16"/>
    </row>
    <row r="15" spans="1:6" x14ac:dyDescent="0.25">
      <c r="A15" s="14" t="s">
        <v>844</v>
      </c>
      <c r="B15" s="15"/>
      <c r="C15" s="15"/>
      <c r="D15" s="15"/>
      <c r="E15" s="15"/>
      <c r="F15" s="16"/>
    </row>
    <row r="16" spans="1:6" x14ac:dyDescent="0.25">
      <c r="A16" s="14" t="s">
        <v>845</v>
      </c>
      <c r="B16" s="15">
        <v>586289880</v>
      </c>
      <c r="C16" s="15">
        <v>54518581.559999995</v>
      </c>
      <c r="D16" s="15">
        <v>9391.64</v>
      </c>
      <c r="E16" s="15">
        <v>9391.64</v>
      </c>
      <c r="F16" s="16"/>
    </row>
    <row r="19" spans="1:13" s="20" customFormat="1" x14ac:dyDescent="0.25">
      <c r="A19" s="25" t="s">
        <v>73</v>
      </c>
      <c r="B19" s="25"/>
      <c r="C19" s="25"/>
      <c r="D19" s="25"/>
      <c r="E19" s="25"/>
      <c r="F19" s="25"/>
      <c r="H19" s="25" t="s">
        <v>96</v>
      </c>
      <c r="I19" s="25"/>
      <c r="J19" s="25"/>
      <c r="K19" s="25"/>
      <c r="L19" s="25"/>
      <c r="M19" s="25"/>
    </row>
    <row r="20" spans="1:13" x14ac:dyDescent="0.25">
      <c r="A20" s="17" t="s">
        <v>843</v>
      </c>
      <c r="B20" s="17" t="s">
        <v>846</v>
      </c>
      <c r="C20" s="17" t="s">
        <v>847</v>
      </c>
      <c r="D20" s="17" t="s">
        <v>848</v>
      </c>
      <c r="E20" s="17" t="s">
        <v>849</v>
      </c>
      <c r="F20" s="17" t="s">
        <v>850</v>
      </c>
      <c r="H20" s="17" t="s">
        <v>843</v>
      </c>
      <c r="I20" s="17" t="s">
        <v>846</v>
      </c>
      <c r="J20" s="17" t="s">
        <v>847</v>
      </c>
      <c r="K20" s="17" t="s">
        <v>848</v>
      </c>
      <c r="L20" s="17" t="s">
        <v>849</v>
      </c>
      <c r="M20" s="17" t="s">
        <v>850</v>
      </c>
    </row>
    <row r="21" spans="1:13" x14ac:dyDescent="0.25">
      <c r="A21" s="14" t="s">
        <v>2</v>
      </c>
      <c r="B21" s="18">
        <v>43256701</v>
      </c>
      <c r="C21" s="18">
        <v>4813338.4800000004</v>
      </c>
      <c r="D21" s="18"/>
      <c r="E21" s="18"/>
      <c r="F21" s="16"/>
      <c r="H21" s="14" t="s">
        <v>2</v>
      </c>
      <c r="I21" s="15">
        <v>26453606</v>
      </c>
      <c r="J21" s="15">
        <v>2835511.08</v>
      </c>
      <c r="K21" s="15">
        <v>0</v>
      </c>
      <c r="L21" s="15">
        <v>0</v>
      </c>
      <c r="M21" s="15">
        <v>0</v>
      </c>
    </row>
    <row r="22" spans="1:13" x14ac:dyDescent="0.25">
      <c r="A22" s="14" t="s">
        <v>23</v>
      </c>
      <c r="B22" s="18">
        <v>39703716</v>
      </c>
      <c r="C22" s="18">
        <v>2374703.04</v>
      </c>
      <c r="D22" s="18">
        <v>0</v>
      </c>
      <c r="E22" s="18">
        <v>0</v>
      </c>
      <c r="F22" s="16"/>
      <c r="H22" s="14" t="s">
        <v>23</v>
      </c>
      <c r="I22" s="15">
        <v>42336157</v>
      </c>
      <c r="J22" s="15">
        <v>3784538.16</v>
      </c>
      <c r="K22" s="15">
        <v>0</v>
      </c>
      <c r="L22" s="15">
        <v>0</v>
      </c>
      <c r="M22" s="15">
        <v>0</v>
      </c>
    </row>
    <row r="23" spans="1:13" x14ac:dyDescent="0.25">
      <c r="A23" s="14" t="s">
        <v>25</v>
      </c>
      <c r="B23" s="18">
        <v>67014654</v>
      </c>
      <c r="C23" s="18">
        <v>5343999.7199999988</v>
      </c>
      <c r="D23" s="18">
        <v>2625.55</v>
      </c>
      <c r="E23" s="18">
        <v>2625.55</v>
      </c>
      <c r="F23" s="16"/>
      <c r="H23" s="14" t="s">
        <v>25</v>
      </c>
      <c r="I23" s="15">
        <v>78270631</v>
      </c>
      <c r="J23" s="15">
        <v>6116762.7599999998</v>
      </c>
      <c r="K23" s="15">
        <v>74670.55</v>
      </c>
      <c r="L23" s="15">
        <v>74670.55</v>
      </c>
      <c r="M23" s="15">
        <v>0</v>
      </c>
    </row>
    <row r="24" spans="1:13" x14ac:dyDescent="0.25">
      <c r="A24" s="14" t="s">
        <v>28</v>
      </c>
      <c r="B24" s="18">
        <v>34973024</v>
      </c>
      <c r="C24" s="18">
        <v>3467246.3999999994</v>
      </c>
      <c r="D24" s="18"/>
      <c r="E24" s="18"/>
      <c r="F24" s="16"/>
      <c r="H24" s="14" t="s">
        <v>28</v>
      </c>
      <c r="I24" s="15">
        <v>25471668</v>
      </c>
      <c r="J24" s="15">
        <v>2619032</v>
      </c>
      <c r="K24" s="15">
        <v>0</v>
      </c>
      <c r="L24" s="15">
        <v>0</v>
      </c>
      <c r="M24" s="15">
        <v>0</v>
      </c>
    </row>
    <row r="25" spans="1:13" x14ac:dyDescent="0.25">
      <c r="A25" s="14" t="s">
        <v>32</v>
      </c>
      <c r="B25" s="18">
        <v>28161667</v>
      </c>
      <c r="C25" s="18">
        <v>2960322.2399999998</v>
      </c>
      <c r="D25" s="18">
        <v>0</v>
      </c>
      <c r="E25" s="18">
        <v>0</v>
      </c>
      <c r="F25" s="16"/>
      <c r="H25" s="14" t="s">
        <v>32</v>
      </c>
      <c r="I25" s="15">
        <v>28960410</v>
      </c>
      <c r="J25" s="15">
        <v>2756497</v>
      </c>
      <c r="K25" s="15">
        <v>0</v>
      </c>
      <c r="L25" s="15">
        <v>0</v>
      </c>
      <c r="M25" s="15">
        <v>0</v>
      </c>
    </row>
    <row r="26" spans="1:13" x14ac:dyDescent="0.25">
      <c r="A26" s="14" t="s">
        <v>37</v>
      </c>
      <c r="B26" s="18">
        <v>41318680</v>
      </c>
      <c r="C26" s="18">
        <v>5887537.4399999995</v>
      </c>
      <c r="D26" s="18"/>
      <c r="E26" s="18"/>
      <c r="F26" s="16"/>
      <c r="H26" s="14" t="s">
        <v>37</v>
      </c>
      <c r="I26" s="15">
        <v>50021299</v>
      </c>
      <c r="J26" s="15">
        <v>6939469</v>
      </c>
      <c r="K26" s="15">
        <v>0</v>
      </c>
      <c r="L26" s="15">
        <v>0</v>
      </c>
      <c r="M26" s="15">
        <v>0</v>
      </c>
    </row>
    <row r="27" spans="1:13" x14ac:dyDescent="0.25">
      <c r="A27" s="14" t="s">
        <v>42</v>
      </c>
      <c r="B27" s="18">
        <v>76108870</v>
      </c>
      <c r="C27" s="18">
        <v>9105377.7000000011</v>
      </c>
      <c r="D27" s="18"/>
      <c r="E27" s="18"/>
      <c r="F27" s="16"/>
      <c r="H27" s="14" t="s">
        <v>42</v>
      </c>
      <c r="I27" s="15">
        <v>58753289</v>
      </c>
      <c r="J27" s="15">
        <v>7022708</v>
      </c>
      <c r="K27" s="15">
        <v>0</v>
      </c>
      <c r="L27" s="15">
        <v>0</v>
      </c>
      <c r="M27" s="15">
        <v>0</v>
      </c>
    </row>
    <row r="28" spans="1:13" x14ac:dyDescent="0.25">
      <c r="A28" s="14" t="s">
        <v>45</v>
      </c>
      <c r="B28" s="18">
        <v>72254920</v>
      </c>
      <c r="C28" s="18">
        <v>9146982.7799999993</v>
      </c>
      <c r="D28" s="18">
        <v>0</v>
      </c>
      <c r="E28" s="18">
        <v>0</v>
      </c>
      <c r="F28" s="16"/>
      <c r="H28" s="14" t="s">
        <v>45</v>
      </c>
      <c r="I28" s="15">
        <v>59498104</v>
      </c>
      <c r="J28" s="15">
        <v>7193410.7800000003</v>
      </c>
      <c r="K28" s="15">
        <v>0</v>
      </c>
      <c r="L28" s="15">
        <v>0</v>
      </c>
      <c r="M28" s="15">
        <v>0</v>
      </c>
    </row>
    <row r="29" spans="1:13" x14ac:dyDescent="0.25">
      <c r="A29" s="14" t="s">
        <v>49</v>
      </c>
      <c r="B29" s="18">
        <v>49976570</v>
      </c>
      <c r="C29" s="18">
        <v>499089.72000000003</v>
      </c>
      <c r="D29" s="18">
        <v>1981.7</v>
      </c>
      <c r="E29" s="18">
        <v>1981.7</v>
      </c>
      <c r="F29" s="16"/>
      <c r="H29" s="14" t="s">
        <v>49</v>
      </c>
      <c r="I29" s="15">
        <v>65049840</v>
      </c>
      <c r="J29" s="15">
        <v>4535313</v>
      </c>
      <c r="K29" s="15">
        <v>1981.91</v>
      </c>
      <c r="L29" s="15">
        <v>1981.91</v>
      </c>
      <c r="M29" s="15">
        <v>0</v>
      </c>
    </row>
    <row r="30" spans="1:13" x14ac:dyDescent="0.25">
      <c r="A30" s="14" t="s">
        <v>53</v>
      </c>
      <c r="B30" s="18">
        <v>36886772</v>
      </c>
      <c r="C30" s="18">
        <v>1709268.24</v>
      </c>
      <c r="D30" s="18">
        <v>0</v>
      </c>
      <c r="E30" s="18">
        <v>0</v>
      </c>
      <c r="F30" s="16"/>
      <c r="H30" s="14" t="s">
        <v>53</v>
      </c>
      <c r="I30" s="15">
        <v>51925899</v>
      </c>
      <c r="J30" s="15">
        <v>1709285</v>
      </c>
      <c r="K30" s="15">
        <v>0</v>
      </c>
      <c r="L30" s="15">
        <v>0</v>
      </c>
      <c r="M30" s="15">
        <v>0</v>
      </c>
    </row>
    <row r="31" spans="1:13" x14ac:dyDescent="0.25">
      <c r="A31" s="14" t="s">
        <v>56</v>
      </c>
      <c r="B31" s="18">
        <v>42454092</v>
      </c>
      <c r="C31" s="18">
        <v>5167940.9399999995</v>
      </c>
      <c r="D31" s="18">
        <v>200.5</v>
      </c>
      <c r="E31" s="18">
        <v>200.5</v>
      </c>
      <c r="F31" s="16"/>
      <c r="H31" s="14" t="s">
        <v>56</v>
      </c>
      <c r="I31" s="15">
        <v>42454092</v>
      </c>
      <c r="J31" s="15">
        <v>5167909</v>
      </c>
      <c r="K31" s="15">
        <v>200</v>
      </c>
      <c r="L31" s="15">
        <v>200</v>
      </c>
      <c r="M31" s="15">
        <v>0</v>
      </c>
    </row>
    <row r="32" spans="1:13" x14ac:dyDescent="0.25">
      <c r="A32" s="14" t="s">
        <v>60</v>
      </c>
      <c r="B32" s="18">
        <v>54180214</v>
      </c>
      <c r="C32" s="18">
        <v>4042774.8599999994</v>
      </c>
      <c r="D32" s="18">
        <v>4583.8899999999994</v>
      </c>
      <c r="E32" s="18">
        <v>4583.8899999999994</v>
      </c>
      <c r="F32" s="16"/>
      <c r="H32" s="14" t="s">
        <v>60</v>
      </c>
      <c r="I32" s="15">
        <v>53476214</v>
      </c>
      <c r="J32" s="15">
        <v>3916054.86</v>
      </c>
      <c r="K32" s="15">
        <v>4583.8900000000003</v>
      </c>
      <c r="L32" s="15">
        <v>4583.8900000000003</v>
      </c>
      <c r="M32" s="15">
        <v>0</v>
      </c>
    </row>
    <row r="34" spans="1:13" x14ac:dyDescent="0.25">
      <c r="B34" s="15">
        <f>SUM(B21:B33)</f>
        <v>586289880</v>
      </c>
      <c r="C34" s="15">
        <f>SUM(C21:C33)</f>
        <v>54518581.559999995</v>
      </c>
      <c r="D34" s="15">
        <f>SUM(D21:D33)</f>
        <v>9391.64</v>
      </c>
      <c r="E34" s="15">
        <f>SUM(E21:E33)</f>
        <v>9391.64</v>
      </c>
      <c r="F34" s="15">
        <f>SUM(F21:F33)</f>
        <v>0</v>
      </c>
      <c r="I34" s="15">
        <f>SUM(I21:I33)</f>
        <v>582671209</v>
      </c>
      <c r="J34" s="15">
        <f>SUM(J21:J33)</f>
        <v>54596490.640000001</v>
      </c>
      <c r="K34" s="15">
        <f>SUM(K21:K33)</f>
        <v>81436.350000000006</v>
      </c>
      <c r="L34" s="15">
        <f>SUM(L21:L33)</f>
        <v>81436.350000000006</v>
      </c>
      <c r="M34" s="15">
        <f>SUM(M21:M33)</f>
        <v>0</v>
      </c>
    </row>
    <row r="35" spans="1:13" x14ac:dyDescent="0.25">
      <c r="B35" s="21"/>
      <c r="C35" s="21"/>
      <c r="D35" s="21"/>
      <c r="E35" s="21"/>
      <c r="F35" s="21"/>
      <c r="I35" s="21"/>
      <c r="J35" s="21"/>
      <c r="K35" s="21"/>
      <c r="L35" s="21"/>
      <c r="M35" s="21"/>
    </row>
    <row r="37" spans="1:13" s="20" customFormat="1" x14ac:dyDescent="0.25">
      <c r="A37" s="25" t="s">
        <v>851</v>
      </c>
      <c r="B37" s="25"/>
      <c r="C37" s="25"/>
      <c r="D37" s="25"/>
      <c r="E37" s="25"/>
      <c r="F37" s="25"/>
    </row>
    <row r="38" spans="1:13" x14ac:dyDescent="0.25">
      <c r="A38" s="17" t="s">
        <v>843</v>
      </c>
      <c r="B38" s="17" t="s">
        <v>846</v>
      </c>
      <c r="C38" s="17" t="s">
        <v>847</v>
      </c>
      <c r="D38" s="17" t="s">
        <v>848</v>
      </c>
      <c r="E38" s="17" t="s">
        <v>849</v>
      </c>
      <c r="F38" s="17" t="s">
        <v>850</v>
      </c>
    </row>
    <row r="39" spans="1:13" x14ac:dyDescent="0.25">
      <c r="A39" s="14" t="s">
        <v>2</v>
      </c>
      <c r="B39" s="18">
        <f>B21-I21</f>
        <v>16803095</v>
      </c>
      <c r="C39" s="18">
        <f t="shared" ref="C39:F39" si="0">C21-J21</f>
        <v>1977827.4000000004</v>
      </c>
      <c r="D39" s="18">
        <f t="shared" si="0"/>
        <v>0</v>
      </c>
      <c r="E39" s="18">
        <f t="shared" si="0"/>
        <v>0</v>
      </c>
      <c r="F39" s="18">
        <f t="shared" si="0"/>
        <v>0</v>
      </c>
    </row>
    <row r="40" spans="1:13" x14ac:dyDescent="0.25">
      <c r="A40" s="14" t="s">
        <v>23</v>
      </c>
      <c r="B40" s="18">
        <f t="shared" ref="B40:B50" si="1">B22-I22</f>
        <v>-2632441</v>
      </c>
      <c r="C40" s="18">
        <f t="shared" ref="C40:C50" si="2">C22-J22</f>
        <v>-1409835.12</v>
      </c>
      <c r="D40" s="18">
        <f t="shared" ref="D40:D50" si="3">D22-K22</f>
        <v>0</v>
      </c>
      <c r="E40" s="18">
        <f t="shared" ref="E40:E50" si="4">E22-L22</f>
        <v>0</v>
      </c>
      <c r="F40" s="18">
        <f t="shared" ref="F40:F50" si="5">F22-M22</f>
        <v>0</v>
      </c>
    </row>
    <row r="41" spans="1:13" x14ac:dyDescent="0.25">
      <c r="A41" s="14" t="s">
        <v>25</v>
      </c>
      <c r="B41" s="18">
        <f t="shared" si="1"/>
        <v>-11255977</v>
      </c>
      <c r="C41" s="18">
        <f t="shared" si="2"/>
        <v>-772763.04000000097</v>
      </c>
      <c r="D41" s="18">
        <f t="shared" si="3"/>
        <v>-72045</v>
      </c>
      <c r="E41" s="18">
        <f t="shared" si="4"/>
        <v>-72045</v>
      </c>
      <c r="F41" s="18">
        <f t="shared" si="5"/>
        <v>0</v>
      </c>
    </row>
    <row r="42" spans="1:13" x14ac:dyDescent="0.25">
      <c r="A42" s="14" t="s">
        <v>28</v>
      </c>
      <c r="B42" s="18">
        <f t="shared" si="1"/>
        <v>9501356</v>
      </c>
      <c r="C42" s="18">
        <f t="shared" si="2"/>
        <v>848214.39999999944</v>
      </c>
      <c r="D42" s="18">
        <f t="shared" si="3"/>
        <v>0</v>
      </c>
      <c r="E42" s="18">
        <f t="shared" si="4"/>
        <v>0</v>
      </c>
      <c r="F42" s="18">
        <f t="shared" si="5"/>
        <v>0</v>
      </c>
      <c r="H42" s="10" t="s">
        <v>852</v>
      </c>
    </row>
    <row r="43" spans="1:13" x14ac:dyDescent="0.25">
      <c r="A43" s="14" t="s">
        <v>32</v>
      </c>
      <c r="B43" s="18">
        <f t="shared" si="1"/>
        <v>-798743</v>
      </c>
      <c r="C43" s="18">
        <f t="shared" si="2"/>
        <v>203825.23999999976</v>
      </c>
      <c r="D43" s="18">
        <f t="shared" si="3"/>
        <v>0</v>
      </c>
      <c r="E43" s="18">
        <f t="shared" si="4"/>
        <v>0</v>
      </c>
      <c r="F43" s="18">
        <f t="shared" si="5"/>
        <v>0</v>
      </c>
    </row>
    <row r="44" spans="1:13" x14ac:dyDescent="0.25">
      <c r="A44" s="14" t="s">
        <v>37</v>
      </c>
      <c r="B44" s="18">
        <f t="shared" si="1"/>
        <v>-8702619</v>
      </c>
      <c r="C44" s="18">
        <f t="shared" si="2"/>
        <v>-1051931.5600000005</v>
      </c>
      <c r="D44" s="18">
        <f t="shared" si="3"/>
        <v>0</v>
      </c>
      <c r="E44" s="18">
        <f t="shared" si="4"/>
        <v>0</v>
      </c>
      <c r="F44" s="18">
        <f t="shared" si="5"/>
        <v>0</v>
      </c>
    </row>
    <row r="45" spans="1:13" x14ac:dyDescent="0.25">
      <c r="A45" s="14" t="s">
        <v>42</v>
      </c>
      <c r="B45" s="18">
        <f t="shared" si="1"/>
        <v>17355581</v>
      </c>
      <c r="C45" s="18">
        <f t="shared" si="2"/>
        <v>2082669.7000000011</v>
      </c>
      <c r="D45" s="18">
        <f t="shared" si="3"/>
        <v>0</v>
      </c>
      <c r="E45" s="18">
        <f t="shared" si="4"/>
        <v>0</v>
      </c>
      <c r="F45" s="18">
        <f t="shared" si="5"/>
        <v>0</v>
      </c>
    </row>
    <row r="46" spans="1:13" x14ac:dyDescent="0.25">
      <c r="A46" s="14" t="s">
        <v>45</v>
      </c>
      <c r="B46" s="18">
        <f t="shared" si="1"/>
        <v>12756816</v>
      </c>
      <c r="C46" s="18">
        <f t="shared" si="2"/>
        <v>1953571.9999999991</v>
      </c>
      <c r="D46" s="18">
        <f t="shared" si="3"/>
        <v>0</v>
      </c>
      <c r="E46" s="18">
        <f t="shared" si="4"/>
        <v>0</v>
      </c>
      <c r="F46" s="18">
        <f t="shared" si="5"/>
        <v>0</v>
      </c>
    </row>
    <row r="47" spans="1:13" x14ac:dyDescent="0.25">
      <c r="A47" s="14" t="s">
        <v>49</v>
      </c>
      <c r="B47" s="18">
        <f t="shared" si="1"/>
        <v>-15073270</v>
      </c>
      <c r="C47" s="18">
        <f t="shared" si="2"/>
        <v>-4036223.28</v>
      </c>
      <c r="D47" s="18">
        <f t="shared" si="3"/>
        <v>-0.21000000000003638</v>
      </c>
      <c r="E47" s="18">
        <f t="shared" si="4"/>
        <v>-0.21000000000003638</v>
      </c>
      <c r="F47" s="18">
        <f t="shared" si="5"/>
        <v>0</v>
      </c>
      <c r="K47" s="12"/>
    </row>
    <row r="48" spans="1:13" x14ac:dyDescent="0.25">
      <c r="A48" s="14" t="s">
        <v>53</v>
      </c>
      <c r="B48" s="18">
        <f t="shared" si="1"/>
        <v>-15039127</v>
      </c>
      <c r="C48" s="18">
        <f t="shared" si="2"/>
        <v>-16.760000000009313</v>
      </c>
      <c r="D48" s="18">
        <f t="shared" si="3"/>
        <v>0</v>
      </c>
      <c r="E48" s="18">
        <f t="shared" si="4"/>
        <v>0</v>
      </c>
      <c r="F48" s="18">
        <f t="shared" si="5"/>
        <v>0</v>
      </c>
    </row>
    <row r="49" spans="1:12" x14ac:dyDescent="0.25">
      <c r="A49" s="14" t="s">
        <v>56</v>
      </c>
      <c r="B49" s="18">
        <f t="shared" si="1"/>
        <v>0</v>
      </c>
      <c r="C49" s="18">
        <f t="shared" si="2"/>
        <v>31.939999999478459</v>
      </c>
      <c r="D49" s="18">
        <f t="shared" si="3"/>
        <v>0.5</v>
      </c>
      <c r="E49" s="18">
        <f t="shared" si="4"/>
        <v>0.5</v>
      </c>
      <c r="F49" s="18">
        <f t="shared" si="5"/>
        <v>0</v>
      </c>
    </row>
    <row r="50" spans="1:12" x14ac:dyDescent="0.25">
      <c r="A50" s="14" t="s">
        <v>60</v>
      </c>
      <c r="B50" s="18">
        <f t="shared" si="1"/>
        <v>704000</v>
      </c>
      <c r="C50" s="18">
        <f t="shared" si="2"/>
        <v>126719.99999999953</v>
      </c>
      <c r="D50" s="18">
        <f t="shared" si="3"/>
        <v>0</v>
      </c>
      <c r="E50" s="18">
        <f t="shared" si="4"/>
        <v>0</v>
      </c>
      <c r="F50" s="18">
        <f t="shared" si="5"/>
        <v>0</v>
      </c>
      <c r="H50" s="10" t="s">
        <v>853</v>
      </c>
    </row>
    <row r="51" spans="1:12" x14ac:dyDescent="0.25">
      <c r="H51" s="23" t="s">
        <v>110</v>
      </c>
      <c r="I51" s="23" t="s">
        <v>111</v>
      </c>
      <c r="J51" s="23" t="s">
        <v>112</v>
      </c>
      <c r="K51" s="23" t="s">
        <v>113</v>
      </c>
      <c r="L51" s="23" t="s">
        <v>114</v>
      </c>
    </row>
    <row r="52" spans="1:12" x14ac:dyDescent="0.25">
      <c r="B52" s="22">
        <f>SUM(B39:B51)</f>
        <v>3618671</v>
      </c>
      <c r="C52" s="22">
        <f t="shared" ref="C52:F52" si="6">SUM(C39:C51)</f>
        <v>-77909.080000002636</v>
      </c>
      <c r="D52" s="22">
        <f t="shared" si="6"/>
        <v>-72044.710000000006</v>
      </c>
      <c r="E52" s="22">
        <f t="shared" si="6"/>
        <v>-72044.710000000006</v>
      </c>
      <c r="F52" s="22">
        <f t="shared" si="6"/>
        <v>0</v>
      </c>
      <c r="H52" s="24">
        <v>2034029</v>
      </c>
      <c r="I52" s="24">
        <v>32826</v>
      </c>
      <c r="J52" s="24">
        <v>72045</v>
      </c>
      <c r="K52" s="24">
        <v>72045</v>
      </c>
      <c r="L52" s="19"/>
    </row>
    <row r="56" spans="1:12" x14ac:dyDescent="0.25">
      <c r="B56" s="11"/>
      <c r="C56" s="11"/>
      <c r="D56" s="11"/>
      <c r="E56" s="11"/>
    </row>
  </sheetData>
  <mergeCells count="3">
    <mergeCell ref="A19:F19"/>
    <mergeCell ref="H19:M19"/>
    <mergeCell ref="A37:F3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288"/>
  <sheetViews>
    <sheetView topLeftCell="A263" workbookViewId="0">
      <selection activeCell="F281" sqref="F281"/>
    </sheetView>
  </sheetViews>
  <sheetFormatPr defaultRowHeight="15" x14ac:dyDescent="0.25"/>
  <cols>
    <col min="3" max="4" width="18.140625" bestFit="1" customWidth="1"/>
    <col min="5" max="6" width="14.5703125" bestFit="1" customWidth="1"/>
    <col min="7" max="7" width="14.42578125" bestFit="1" customWidth="1"/>
    <col min="8" max="8" width="14.7109375" bestFit="1" customWidth="1"/>
    <col min="9" max="9" width="15.28515625" bestFit="1" customWidth="1"/>
    <col min="10" max="10" width="5" bestFit="1" customWidth="1"/>
    <col min="11" max="11" width="15.85546875" bestFit="1" customWidth="1"/>
    <col min="12" max="12" width="11" bestFit="1" customWidth="1"/>
    <col min="13" max="14" width="8" bestFit="1" customWidth="1"/>
    <col min="15" max="15" width="5.140625" bestFit="1" customWidth="1"/>
    <col min="16" max="16" width="17.7109375" bestFit="1" customWidth="1"/>
    <col min="17" max="17" width="12.140625" bestFit="1" customWidth="1"/>
  </cols>
  <sheetData>
    <row r="1" spans="1:18" x14ac:dyDescent="0.25">
      <c r="A1" t="s">
        <v>841</v>
      </c>
      <c r="B1" t="s">
        <v>840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</row>
    <row r="2" spans="1:18" hidden="1" x14ac:dyDescent="0.25">
      <c r="A2" t="str">
        <f>TEXT(G2,"MMYYYY")</f>
        <v>122020</v>
      </c>
      <c r="B2" t="s">
        <v>3</v>
      </c>
      <c r="C2" t="s">
        <v>126</v>
      </c>
      <c r="D2">
        <v>830720</v>
      </c>
      <c r="E2" t="s">
        <v>118</v>
      </c>
      <c r="F2" t="s">
        <v>119</v>
      </c>
      <c r="G2" s="4">
        <v>44177</v>
      </c>
      <c r="H2" t="s">
        <v>120</v>
      </c>
      <c r="I2" t="s">
        <v>128</v>
      </c>
      <c r="J2">
        <v>18</v>
      </c>
      <c r="K2">
        <v>704000</v>
      </c>
      <c r="L2">
        <v>126720</v>
      </c>
      <c r="P2" t="s">
        <v>1</v>
      </c>
      <c r="Q2" t="s">
        <v>23</v>
      </c>
    </row>
    <row r="3" spans="1:18" x14ac:dyDescent="0.25">
      <c r="A3" t="str">
        <f t="shared" ref="A3:A66" si="0">TEXT(G3,"MMYYYY")</f>
        <v>012021</v>
      </c>
      <c r="B3" t="s">
        <v>3</v>
      </c>
      <c r="C3" t="s">
        <v>122</v>
      </c>
      <c r="D3">
        <v>0</v>
      </c>
      <c r="E3" t="s">
        <v>129</v>
      </c>
      <c r="F3" t="s">
        <v>124</v>
      </c>
      <c r="G3" s="4">
        <v>44205</v>
      </c>
      <c r="H3" t="s">
        <v>120</v>
      </c>
      <c r="I3" t="s">
        <v>230</v>
      </c>
      <c r="J3">
        <v>0</v>
      </c>
      <c r="K3">
        <v>0</v>
      </c>
      <c r="L3">
        <v>0</v>
      </c>
      <c r="P3" t="s">
        <v>1</v>
      </c>
      <c r="Q3" t="s">
        <v>25</v>
      </c>
    </row>
    <row r="4" spans="1:18" x14ac:dyDescent="0.25">
      <c r="A4" t="str">
        <f t="shared" si="0"/>
        <v>022021</v>
      </c>
      <c r="B4" t="s">
        <v>3</v>
      </c>
      <c r="C4" t="s">
        <v>122</v>
      </c>
      <c r="D4">
        <v>1883782</v>
      </c>
      <c r="E4" t="s">
        <v>129</v>
      </c>
      <c r="F4" t="s">
        <v>124</v>
      </c>
      <c r="G4" s="4">
        <v>44236</v>
      </c>
      <c r="H4" t="s">
        <v>120</v>
      </c>
      <c r="I4" t="s">
        <v>125</v>
      </c>
      <c r="J4">
        <v>12</v>
      </c>
      <c r="K4">
        <v>1681948</v>
      </c>
      <c r="L4">
        <v>201833.76</v>
      </c>
      <c r="P4" t="s">
        <v>1</v>
      </c>
      <c r="Q4" t="s">
        <v>23</v>
      </c>
    </row>
    <row r="5" spans="1:18" hidden="1" x14ac:dyDescent="0.25">
      <c r="A5" t="str">
        <f t="shared" si="0"/>
        <v>022021</v>
      </c>
      <c r="B5" t="s">
        <v>3</v>
      </c>
      <c r="C5" t="s">
        <v>132</v>
      </c>
      <c r="D5">
        <v>433132</v>
      </c>
      <c r="E5" t="s">
        <v>118</v>
      </c>
      <c r="F5" t="s">
        <v>133</v>
      </c>
      <c r="G5" s="4">
        <v>44237</v>
      </c>
      <c r="H5" t="s">
        <v>120</v>
      </c>
      <c r="I5" t="s">
        <v>135</v>
      </c>
      <c r="J5">
        <v>0</v>
      </c>
      <c r="M5">
        <v>0</v>
      </c>
      <c r="N5">
        <v>0</v>
      </c>
      <c r="P5" t="s">
        <v>1</v>
      </c>
      <c r="Q5" t="s">
        <v>23</v>
      </c>
      <c r="R5">
        <v>433132</v>
      </c>
    </row>
    <row r="6" spans="1:18" hidden="1" x14ac:dyDescent="0.25">
      <c r="A6" t="str">
        <f t="shared" si="0"/>
        <v>032021</v>
      </c>
      <c r="B6" t="s">
        <v>3</v>
      </c>
      <c r="C6" t="s">
        <v>117</v>
      </c>
      <c r="D6">
        <v>1341139.8</v>
      </c>
      <c r="E6" t="s">
        <v>118</v>
      </c>
      <c r="F6" t="s">
        <v>119</v>
      </c>
      <c r="G6" s="4">
        <v>44263</v>
      </c>
      <c r="H6" t="s">
        <v>120</v>
      </c>
      <c r="I6" t="s">
        <v>137</v>
      </c>
      <c r="J6">
        <v>0.1</v>
      </c>
      <c r="K6">
        <v>1339800</v>
      </c>
      <c r="L6">
        <v>1339.8</v>
      </c>
      <c r="P6" t="s">
        <v>1</v>
      </c>
      <c r="Q6" t="s">
        <v>25</v>
      </c>
    </row>
    <row r="7" spans="1:18" hidden="1" x14ac:dyDescent="0.25">
      <c r="A7" t="str">
        <f t="shared" si="0"/>
        <v>032021</v>
      </c>
      <c r="B7" t="s">
        <v>3</v>
      </c>
      <c r="C7" t="s">
        <v>138</v>
      </c>
      <c r="D7">
        <v>251557.31</v>
      </c>
      <c r="E7" t="s">
        <v>118</v>
      </c>
      <c r="F7" t="s">
        <v>133</v>
      </c>
      <c r="G7" s="4">
        <v>44278</v>
      </c>
      <c r="H7" t="s">
        <v>120</v>
      </c>
      <c r="I7" t="s">
        <v>140</v>
      </c>
      <c r="J7">
        <v>0.1</v>
      </c>
      <c r="K7">
        <v>251306</v>
      </c>
      <c r="M7">
        <v>125.65</v>
      </c>
      <c r="N7">
        <v>125.65</v>
      </c>
      <c r="P7" t="s">
        <v>1</v>
      </c>
      <c r="Q7" t="s">
        <v>25</v>
      </c>
    </row>
    <row r="8" spans="1:18" hidden="1" x14ac:dyDescent="0.25">
      <c r="A8" t="str">
        <f t="shared" si="0"/>
        <v>032021</v>
      </c>
      <c r="B8" t="s">
        <v>3</v>
      </c>
      <c r="C8" t="s">
        <v>138</v>
      </c>
      <c r="D8">
        <v>103898.8</v>
      </c>
      <c r="E8" t="s">
        <v>118</v>
      </c>
      <c r="F8" t="s">
        <v>133</v>
      </c>
      <c r="G8" s="4">
        <v>44278</v>
      </c>
      <c r="H8" t="s">
        <v>120</v>
      </c>
      <c r="I8" t="s">
        <v>141</v>
      </c>
      <c r="J8">
        <v>0.1</v>
      </c>
      <c r="K8">
        <v>103795</v>
      </c>
      <c r="M8">
        <v>51.9</v>
      </c>
      <c r="N8">
        <v>51.9</v>
      </c>
      <c r="P8" t="s">
        <v>1</v>
      </c>
      <c r="Q8" t="s">
        <v>25</v>
      </c>
    </row>
    <row r="9" spans="1:18" hidden="1" x14ac:dyDescent="0.25">
      <c r="A9" t="str">
        <f t="shared" si="0"/>
        <v>032021</v>
      </c>
      <c r="B9" t="s">
        <v>3</v>
      </c>
      <c r="C9" t="s">
        <v>142</v>
      </c>
      <c r="D9">
        <v>32096</v>
      </c>
      <c r="E9" t="s">
        <v>118</v>
      </c>
      <c r="F9" t="s">
        <v>133</v>
      </c>
      <c r="G9" s="4">
        <v>44273</v>
      </c>
      <c r="H9" t="s">
        <v>120</v>
      </c>
      <c r="I9" t="s">
        <v>143</v>
      </c>
      <c r="J9">
        <v>18</v>
      </c>
      <c r="K9">
        <v>27200</v>
      </c>
      <c r="M9">
        <v>2448</v>
      </c>
      <c r="N9">
        <v>2448</v>
      </c>
      <c r="P9" t="s">
        <v>1</v>
      </c>
      <c r="Q9" t="s">
        <v>25</v>
      </c>
    </row>
    <row r="10" spans="1:18" x14ac:dyDescent="0.25">
      <c r="A10" t="str">
        <f t="shared" si="0"/>
        <v>052020</v>
      </c>
      <c r="B10" t="s">
        <v>3</v>
      </c>
      <c r="C10" t="s">
        <v>122</v>
      </c>
      <c r="D10">
        <v>198431</v>
      </c>
      <c r="E10" t="s">
        <v>123</v>
      </c>
      <c r="F10" t="s">
        <v>124</v>
      </c>
      <c r="G10" s="4">
        <v>43958</v>
      </c>
      <c r="H10" t="s">
        <v>120</v>
      </c>
      <c r="I10" t="s">
        <v>145</v>
      </c>
      <c r="J10">
        <v>0</v>
      </c>
      <c r="K10">
        <v>198431</v>
      </c>
      <c r="P10" t="s">
        <v>1</v>
      </c>
      <c r="Q10" t="s">
        <v>32</v>
      </c>
    </row>
    <row r="11" spans="1:18" x14ac:dyDescent="0.25">
      <c r="A11" t="str">
        <f t="shared" si="0"/>
        <v>042020</v>
      </c>
      <c r="B11" t="s">
        <v>3</v>
      </c>
      <c r="C11" t="s">
        <v>122</v>
      </c>
      <c r="D11">
        <v>378398</v>
      </c>
      <c r="E11" t="s">
        <v>123</v>
      </c>
      <c r="F11" t="s">
        <v>124</v>
      </c>
      <c r="G11" s="4">
        <v>43941</v>
      </c>
      <c r="H11" t="s">
        <v>120</v>
      </c>
      <c r="I11" t="s">
        <v>147</v>
      </c>
      <c r="J11">
        <v>0</v>
      </c>
      <c r="K11">
        <v>378398</v>
      </c>
      <c r="P11" t="s">
        <v>1</v>
      </c>
      <c r="Q11" t="s">
        <v>32</v>
      </c>
    </row>
    <row r="12" spans="1:18" hidden="1" x14ac:dyDescent="0.25">
      <c r="A12" t="str">
        <f t="shared" si="0"/>
        <v>052020</v>
      </c>
      <c r="B12" t="s">
        <v>3</v>
      </c>
      <c r="C12" t="s">
        <v>132</v>
      </c>
      <c r="D12">
        <v>1242047</v>
      </c>
      <c r="E12" t="s">
        <v>118</v>
      </c>
      <c r="F12" t="s">
        <v>133</v>
      </c>
      <c r="G12" s="4">
        <v>43979</v>
      </c>
      <c r="H12" t="s">
        <v>120</v>
      </c>
      <c r="I12" t="s">
        <v>149</v>
      </c>
      <c r="J12">
        <v>0</v>
      </c>
      <c r="M12">
        <v>0</v>
      </c>
      <c r="N12">
        <v>0</v>
      </c>
      <c r="P12" t="s">
        <v>1</v>
      </c>
      <c r="Q12" t="s">
        <v>32</v>
      </c>
      <c r="R12">
        <v>1242047</v>
      </c>
    </row>
    <row r="13" spans="1:18" hidden="1" x14ac:dyDescent="0.25">
      <c r="A13" t="str">
        <f t="shared" si="0"/>
        <v>052020</v>
      </c>
      <c r="B13" t="s">
        <v>3</v>
      </c>
      <c r="C13" t="s">
        <v>132</v>
      </c>
      <c r="D13">
        <v>2206877</v>
      </c>
      <c r="E13" t="s">
        <v>118</v>
      </c>
      <c r="F13" t="s">
        <v>133</v>
      </c>
      <c r="G13" s="4">
        <v>43980</v>
      </c>
      <c r="H13" t="s">
        <v>120</v>
      </c>
      <c r="I13" t="s">
        <v>150</v>
      </c>
      <c r="J13">
        <v>0</v>
      </c>
      <c r="M13">
        <v>0</v>
      </c>
      <c r="N13">
        <v>0</v>
      </c>
      <c r="P13" t="s">
        <v>1</v>
      </c>
      <c r="Q13" t="s">
        <v>32</v>
      </c>
      <c r="R13">
        <v>2206877</v>
      </c>
    </row>
    <row r="14" spans="1:18" x14ac:dyDescent="0.25">
      <c r="A14" t="str">
        <f t="shared" si="0"/>
        <v>052020</v>
      </c>
      <c r="B14" t="s">
        <v>3</v>
      </c>
      <c r="C14" t="s">
        <v>122</v>
      </c>
      <c r="D14">
        <v>1232741</v>
      </c>
      <c r="E14" t="s">
        <v>123</v>
      </c>
      <c r="F14" t="s">
        <v>124</v>
      </c>
      <c r="G14" s="4">
        <v>43980</v>
      </c>
      <c r="H14" t="s">
        <v>120</v>
      </c>
      <c r="I14" t="s">
        <v>152</v>
      </c>
      <c r="J14">
        <v>0</v>
      </c>
      <c r="K14">
        <v>1232741</v>
      </c>
      <c r="P14" t="s">
        <v>1</v>
      </c>
      <c r="Q14" t="s">
        <v>37</v>
      </c>
    </row>
    <row r="15" spans="1:18" x14ac:dyDescent="0.25">
      <c r="A15" t="str">
        <f t="shared" si="0"/>
        <v>062020</v>
      </c>
      <c r="B15" t="s">
        <v>3</v>
      </c>
      <c r="C15" t="s">
        <v>122</v>
      </c>
      <c r="D15">
        <v>460920</v>
      </c>
      <c r="E15" t="s">
        <v>129</v>
      </c>
      <c r="F15" t="s">
        <v>124</v>
      </c>
      <c r="G15" s="4">
        <v>43998</v>
      </c>
      <c r="H15" t="s">
        <v>120</v>
      </c>
      <c r="I15" t="s">
        <v>151</v>
      </c>
      <c r="J15">
        <v>12</v>
      </c>
      <c r="K15">
        <v>411536</v>
      </c>
      <c r="L15">
        <v>49384.32</v>
      </c>
      <c r="P15" t="s">
        <v>1</v>
      </c>
      <c r="Q15" t="s">
        <v>37</v>
      </c>
    </row>
    <row r="16" spans="1:18" x14ac:dyDescent="0.25">
      <c r="A16" t="str">
        <f t="shared" si="0"/>
        <v>062020</v>
      </c>
      <c r="B16" t="s">
        <v>3</v>
      </c>
      <c r="C16" t="s">
        <v>122</v>
      </c>
      <c r="D16">
        <v>749336</v>
      </c>
      <c r="E16" t="s">
        <v>129</v>
      </c>
      <c r="F16" t="s">
        <v>124</v>
      </c>
      <c r="G16" s="4">
        <v>43998</v>
      </c>
      <c r="H16" t="s">
        <v>120</v>
      </c>
      <c r="I16" t="s">
        <v>154</v>
      </c>
      <c r="J16">
        <v>12</v>
      </c>
      <c r="K16">
        <v>669050</v>
      </c>
      <c r="L16">
        <v>80286</v>
      </c>
      <c r="P16" t="s">
        <v>1</v>
      </c>
      <c r="Q16" t="s">
        <v>37</v>
      </c>
    </row>
    <row r="17" spans="1:18" x14ac:dyDescent="0.25">
      <c r="A17" t="str">
        <f t="shared" si="0"/>
        <v>062020</v>
      </c>
      <c r="B17" t="s">
        <v>3</v>
      </c>
      <c r="C17" t="s">
        <v>122</v>
      </c>
      <c r="D17">
        <v>2205163</v>
      </c>
      <c r="E17" t="s">
        <v>129</v>
      </c>
      <c r="F17" t="s">
        <v>124</v>
      </c>
      <c r="G17" s="4">
        <v>43998</v>
      </c>
      <c r="H17" t="s">
        <v>120</v>
      </c>
      <c r="I17" t="s">
        <v>155</v>
      </c>
      <c r="J17">
        <v>12</v>
      </c>
      <c r="K17">
        <v>1968896</v>
      </c>
      <c r="L17">
        <v>236267.51999999999</v>
      </c>
      <c r="P17" t="s">
        <v>1</v>
      </c>
      <c r="Q17" t="s">
        <v>37</v>
      </c>
    </row>
    <row r="18" spans="1:18" x14ac:dyDescent="0.25">
      <c r="A18" t="str">
        <f t="shared" si="0"/>
        <v>072020</v>
      </c>
      <c r="B18" t="s">
        <v>3</v>
      </c>
      <c r="C18" t="s">
        <v>122</v>
      </c>
      <c r="D18">
        <v>4153233</v>
      </c>
      <c r="E18" t="s">
        <v>129</v>
      </c>
      <c r="F18" t="s">
        <v>124</v>
      </c>
      <c r="G18" s="4">
        <v>44036</v>
      </c>
      <c r="H18" t="s">
        <v>120</v>
      </c>
      <c r="I18" t="s">
        <v>162</v>
      </c>
      <c r="J18">
        <v>12</v>
      </c>
      <c r="K18">
        <v>3708244</v>
      </c>
      <c r="L18">
        <v>444989.28</v>
      </c>
      <c r="P18" t="s">
        <v>1</v>
      </c>
      <c r="Q18" t="s">
        <v>42</v>
      </c>
    </row>
    <row r="19" spans="1:18" x14ac:dyDescent="0.25">
      <c r="A19" t="str">
        <f t="shared" si="0"/>
        <v>072020</v>
      </c>
      <c r="B19" t="s">
        <v>3</v>
      </c>
      <c r="C19" t="s">
        <v>122</v>
      </c>
      <c r="D19">
        <v>1014008</v>
      </c>
      <c r="E19" t="s">
        <v>129</v>
      </c>
      <c r="F19" t="s">
        <v>124</v>
      </c>
      <c r="G19" s="4">
        <v>44022</v>
      </c>
      <c r="H19" t="s">
        <v>120</v>
      </c>
      <c r="I19" t="s">
        <v>164</v>
      </c>
      <c r="J19">
        <v>12</v>
      </c>
      <c r="K19">
        <v>905364</v>
      </c>
      <c r="L19">
        <v>108643.68</v>
      </c>
      <c r="P19" t="s">
        <v>1</v>
      </c>
      <c r="Q19" t="s">
        <v>42</v>
      </c>
    </row>
    <row r="20" spans="1:18" x14ac:dyDescent="0.25">
      <c r="A20" t="str">
        <f t="shared" si="0"/>
        <v>072020</v>
      </c>
      <c r="B20" t="s">
        <v>3</v>
      </c>
      <c r="C20" t="s">
        <v>122</v>
      </c>
      <c r="D20">
        <v>11085082</v>
      </c>
      <c r="E20" t="s">
        <v>129</v>
      </c>
      <c r="F20" t="s">
        <v>124</v>
      </c>
      <c r="G20" s="4">
        <v>44016</v>
      </c>
      <c r="H20" t="s">
        <v>120</v>
      </c>
      <c r="I20" t="s">
        <v>165</v>
      </c>
      <c r="J20">
        <v>12</v>
      </c>
      <c r="K20">
        <v>9897395</v>
      </c>
      <c r="L20">
        <v>1187687.3999999999</v>
      </c>
      <c r="P20" t="s">
        <v>1</v>
      </c>
      <c r="Q20" t="s">
        <v>42</v>
      </c>
    </row>
    <row r="21" spans="1:18" x14ac:dyDescent="0.25">
      <c r="A21" t="str">
        <f t="shared" si="0"/>
        <v>072020</v>
      </c>
      <c r="B21" t="s">
        <v>3</v>
      </c>
      <c r="C21" t="s">
        <v>122</v>
      </c>
      <c r="D21">
        <v>680649</v>
      </c>
      <c r="E21" t="s">
        <v>129</v>
      </c>
      <c r="F21" t="s">
        <v>124</v>
      </c>
      <c r="G21" s="4">
        <v>44026</v>
      </c>
      <c r="H21" t="s">
        <v>120</v>
      </c>
      <c r="I21" t="s">
        <v>166</v>
      </c>
      <c r="J21">
        <v>12</v>
      </c>
      <c r="K21">
        <v>607722</v>
      </c>
      <c r="L21">
        <v>72926.64</v>
      </c>
      <c r="P21" t="s">
        <v>1</v>
      </c>
      <c r="Q21" t="s">
        <v>42</v>
      </c>
    </row>
    <row r="22" spans="1:18" x14ac:dyDescent="0.25">
      <c r="A22" t="str">
        <f t="shared" si="0"/>
        <v>072020</v>
      </c>
      <c r="B22" t="s">
        <v>3</v>
      </c>
      <c r="C22" t="s">
        <v>122</v>
      </c>
      <c r="D22">
        <v>249988</v>
      </c>
      <c r="E22" t="s">
        <v>129</v>
      </c>
      <c r="F22" t="s">
        <v>124</v>
      </c>
      <c r="G22" s="4">
        <v>44016</v>
      </c>
      <c r="H22" t="s">
        <v>120</v>
      </c>
      <c r="I22" t="s">
        <v>167</v>
      </c>
      <c r="J22">
        <v>12</v>
      </c>
      <c r="K22">
        <v>223204</v>
      </c>
      <c r="L22">
        <v>26784.48</v>
      </c>
      <c r="P22" t="s">
        <v>1</v>
      </c>
      <c r="Q22" t="s">
        <v>42</v>
      </c>
    </row>
    <row r="23" spans="1:18" x14ac:dyDescent="0.25">
      <c r="A23" t="str">
        <f t="shared" si="0"/>
        <v>082020</v>
      </c>
      <c r="B23" t="s">
        <v>3</v>
      </c>
      <c r="C23" t="s">
        <v>122</v>
      </c>
      <c r="D23">
        <v>4870889</v>
      </c>
      <c r="E23" t="s">
        <v>129</v>
      </c>
      <c r="F23" t="s">
        <v>124</v>
      </c>
      <c r="G23" s="4">
        <v>44068</v>
      </c>
      <c r="H23" t="s">
        <v>120</v>
      </c>
      <c r="I23" t="s">
        <v>174</v>
      </c>
      <c r="J23">
        <v>12</v>
      </c>
      <c r="K23">
        <v>4349008</v>
      </c>
      <c r="L23">
        <v>521880.96</v>
      </c>
      <c r="P23" t="s">
        <v>1</v>
      </c>
      <c r="Q23" t="s">
        <v>45</v>
      </c>
    </row>
    <row r="24" spans="1:18" hidden="1" x14ac:dyDescent="0.25">
      <c r="A24" t="str">
        <f t="shared" si="0"/>
        <v>082020</v>
      </c>
      <c r="B24" t="s">
        <v>3</v>
      </c>
      <c r="C24" t="s">
        <v>132</v>
      </c>
      <c r="D24">
        <v>1245667</v>
      </c>
      <c r="E24" t="s">
        <v>118</v>
      </c>
      <c r="F24" t="s">
        <v>133</v>
      </c>
      <c r="G24" s="4">
        <v>44056</v>
      </c>
      <c r="H24" t="s">
        <v>120</v>
      </c>
      <c r="I24" t="s">
        <v>176</v>
      </c>
      <c r="J24">
        <v>0</v>
      </c>
      <c r="M24">
        <v>0</v>
      </c>
      <c r="N24">
        <v>0</v>
      </c>
      <c r="P24" t="s">
        <v>1</v>
      </c>
      <c r="Q24" t="s">
        <v>45</v>
      </c>
      <c r="R24">
        <v>1245667</v>
      </c>
    </row>
    <row r="25" spans="1:18" x14ac:dyDescent="0.25">
      <c r="A25" t="str">
        <f t="shared" si="0"/>
        <v>082020</v>
      </c>
      <c r="B25" t="s">
        <v>3</v>
      </c>
      <c r="C25" t="s">
        <v>122</v>
      </c>
      <c r="D25">
        <v>5549599</v>
      </c>
      <c r="E25" t="s">
        <v>129</v>
      </c>
      <c r="F25" t="s">
        <v>124</v>
      </c>
      <c r="G25" s="4">
        <v>44070</v>
      </c>
      <c r="H25" t="s">
        <v>120</v>
      </c>
      <c r="I25" t="s">
        <v>182</v>
      </c>
      <c r="J25">
        <v>12</v>
      </c>
      <c r="K25">
        <v>4954999</v>
      </c>
      <c r="L25">
        <v>594599.88</v>
      </c>
      <c r="P25" t="s">
        <v>1</v>
      </c>
      <c r="Q25" t="s">
        <v>49</v>
      </c>
    </row>
    <row r="26" spans="1:18" x14ac:dyDescent="0.25">
      <c r="A26" t="str">
        <f t="shared" si="0"/>
        <v>082020</v>
      </c>
      <c r="B26" t="s">
        <v>3</v>
      </c>
      <c r="C26" t="s">
        <v>122</v>
      </c>
      <c r="D26">
        <v>6077867</v>
      </c>
      <c r="E26" t="s">
        <v>129</v>
      </c>
      <c r="F26" t="s">
        <v>124</v>
      </c>
      <c r="G26" s="4">
        <v>44070</v>
      </c>
      <c r="H26" t="s">
        <v>120</v>
      </c>
      <c r="I26" t="s">
        <v>183</v>
      </c>
      <c r="J26">
        <v>12</v>
      </c>
      <c r="K26">
        <v>5426667</v>
      </c>
      <c r="L26">
        <v>651200.04</v>
      </c>
      <c r="P26" t="s">
        <v>1</v>
      </c>
      <c r="Q26" t="s">
        <v>49</v>
      </c>
    </row>
    <row r="27" spans="1:18" x14ac:dyDescent="0.25">
      <c r="A27" t="str">
        <f t="shared" si="0"/>
        <v>082020</v>
      </c>
      <c r="B27" t="s">
        <v>3</v>
      </c>
      <c r="C27" t="s">
        <v>122</v>
      </c>
      <c r="D27">
        <v>1490545</v>
      </c>
      <c r="E27" t="s">
        <v>129</v>
      </c>
      <c r="F27" t="s">
        <v>124</v>
      </c>
      <c r="G27" s="4">
        <v>44070</v>
      </c>
      <c r="H27" t="s">
        <v>120</v>
      </c>
      <c r="I27" t="s">
        <v>184</v>
      </c>
      <c r="J27">
        <v>12</v>
      </c>
      <c r="K27">
        <v>1330844</v>
      </c>
      <c r="L27">
        <v>159701.28</v>
      </c>
      <c r="P27" t="s">
        <v>1</v>
      </c>
      <c r="Q27" t="s">
        <v>49</v>
      </c>
    </row>
    <row r="28" spans="1:18" x14ac:dyDescent="0.25">
      <c r="A28" t="str">
        <f t="shared" si="0"/>
        <v>092020</v>
      </c>
      <c r="B28" t="s">
        <v>3</v>
      </c>
      <c r="C28" t="s">
        <v>122</v>
      </c>
      <c r="D28">
        <v>2845877</v>
      </c>
      <c r="E28" t="s">
        <v>123</v>
      </c>
      <c r="F28" t="s">
        <v>124</v>
      </c>
      <c r="G28" s="4">
        <v>44075</v>
      </c>
      <c r="H28" t="s">
        <v>120</v>
      </c>
      <c r="I28" t="s">
        <v>185</v>
      </c>
      <c r="J28">
        <v>0</v>
      </c>
      <c r="K28">
        <v>2845877</v>
      </c>
      <c r="P28" t="s">
        <v>1</v>
      </c>
      <c r="Q28" t="s">
        <v>49</v>
      </c>
    </row>
    <row r="29" spans="1:18" hidden="1" x14ac:dyDescent="0.25">
      <c r="A29" t="str">
        <f t="shared" si="0"/>
        <v>092020</v>
      </c>
      <c r="B29" t="s">
        <v>3</v>
      </c>
      <c r="C29" t="s">
        <v>138</v>
      </c>
      <c r="D29">
        <v>215645.4</v>
      </c>
      <c r="E29" t="s">
        <v>118</v>
      </c>
      <c r="F29" t="s">
        <v>133</v>
      </c>
      <c r="G29" s="4">
        <v>44081</v>
      </c>
      <c r="H29" t="s">
        <v>120</v>
      </c>
      <c r="I29" t="s">
        <v>186</v>
      </c>
      <c r="J29">
        <v>0.1</v>
      </c>
      <c r="K29">
        <v>215430</v>
      </c>
      <c r="M29">
        <v>107.72</v>
      </c>
      <c r="N29">
        <v>107.72</v>
      </c>
      <c r="P29" t="s">
        <v>1</v>
      </c>
      <c r="Q29" t="s">
        <v>49</v>
      </c>
    </row>
    <row r="30" spans="1:18" hidden="1" x14ac:dyDescent="0.25">
      <c r="A30" t="str">
        <f t="shared" si="0"/>
        <v>092020</v>
      </c>
      <c r="B30" t="s">
        <v>3</v>
      </c>
      <c r="C30" t="s">
        <v>138</v>
      </c>
      <c r="D30">
        <v>111417.3</v>
      </c>
      <c r="E30" t="s">
        <v>118</v>
      </c>
      <c r="F30" t="s">
        <v>133</v>
      </c>
      <c r="G30" s="4">
        <v>44081</v>
      </c>
      <c r="H30" t="s">
        <v>120</v>
      </c>
      <c r="I30" t="s">
        <v>187</v>
      </c>
      <c r="J30">
        <v>0.1</v>
      </c>
      <c r="K30">
        <v>111306</v>
      </c>
      <c r="M30">
        <v>55.65</v>
      </c>
      <c r="N30">
        <v>55.65</v>
      </c>
      <c r="P30" t="s">
        <v>1</v>
      </c>
      <c r="Q30" t="s">
        <v>49</v>
      </c>
    </row>
    <row r="31" spans="1:18" hidden="1" x14ac:dyDescent="0.25">
      <c r="A31" t="str">
        <f t="shared" si="0"/>
        <v>092020</v>
      </c>
      <c r="B31" t="s">
        <v>3</v>
      </c>
      <c r="C31" t="s">
        <v>138</v>
      </c>
      <c r="D31">
        <v>108775.7</v>
      </c>
      <c r="E31" t="s">
        <v>118</v>
      </c>
      <c r="F31" t="s">
        <v>133</v>
      </c>
      <c r="G31" s="4">
        <v>44092</v>
      </c>
      <c r="H31" t="s">
        <v>120</v>
      </c>
      <c r="I31" t="s">
        <v>189</v>
      </c>
      <c r="J31">
        <v>0.1</v>
      </c>
      <c r="K31">
        <v>108667</v>
      </c>
      <c r="M31">
        <v>54.33</v>
      </c>
      <c r="N31">
        <v>54.33</v>
      </c>
      <c r="P31" t="s">
        <v>1</v>
      </c>
      <c r="Q31" t="s">
        <v>49</v>
      </c>
    </row>
    <row r="32" spans="1:18" hidden="1" x14ac:dyDescent="0.25">
      <c r="A32" t="str">
        <f t="shared" si="0"/>
        <v>092020</v>
      </c>
      <c r="B32" t="s">
        <v>3</v>
      </c>
      <c r="C32" t="s">
        <v>142</v>
      </c>
      <c r="D32">
        <v>32928</v>
      </c>
      <c r="E32" t="s">
        <v>118</v>
      </c>
      <c r="F32" t="s">
        <v>133</v>
      </c>
      <c r="G32" s="4">
        <v>44082</v>
      </c>
      <c r="H32" t="s">
        <v>120</v>
      </c>
      <c r="I32" t="s">
        <v>191</v>
      </c>
      <c r="J32">
        <v>12</v>
      </c>
      <c r="K32">
        <v>29400</v>
      </c>
      <c r="M32">
        <v>1764</v>
      </c>
      <c r="N32">
        <v>1764</v>
      </c>
      <c r="P32" t="s">
        <v>1</v>
      </c>
      <c r="Q32" t="s">
        <v>49</v>
      </c>
    </row>
    <row r="33" spans="1:18" hidden="1" x14ac:dyDescent="0.25">
      <c r="A33" t="str">
        <f t="shared" si="0"/>
        <v>092020</v>
      </c>
      <c r="B33" t="s">
        <v>3</v>
      </c>
      <c r="C33" t="s">
        <v>132</v>
      </c>
      <c r="D33">
        <v>663370</v>
      </c>
      <c r="E33" t="s">
        <v>118</v>
      </c>
      <c r="F33" t="s">
        <v>133</v>
      </c>
      <c r="G33" s="4">
        <v>44076</v>
      </c>
      <c r="H33" t="s">
        <v>120</v>
      </c>
      <c r="I33" t="s">
        <v>192</v>
      </c>
      <c r="J33">
        <v>0</v>
      </c>
      <c r="M33">
        <v>0</v>
      </c>
      <c r="N33">
        <v>0</v>
      </c>
      <c r="P33" t="s">
        <v>1</v>
      </c>
      <c r="Q33" t="s">
        <v>49</v>
      </c>
      <c r="R33">
        <v>663370</v>
      </c>
    </row>
    <row r="34" spans="1:18" hidden="1" x14ac:dyDescent="0.25">
      <c r="A34" t="str">
        <f t="shared" si="0"/>
        <v>092020</v>
      </c>
      <c r="B34" t="s">
        <v>3</v>
      </c>
      <c r="C34" t="s">
        <v>132</v>
      </c>
      <c r="D34">
        <v>181443</v>
      </c>
      <c r="E34" t="s">
        <v>118</v>
      </c>
      <c r="F34" t="s">
        <v>133</v>
      </c>
      <c r="G34" s="4">
        <v>44084</v>
      </c>
      <c r="H34" t="s">
        <v>120</v>
      </c>
      <c r="I34" t="s">
        <v>193</v>
      </c>
      <c r="J34">
        <v>0</v>
      </c>
      <c r="M34">
        <v>0</v>
      </c>
      <c r="N34">
        <v>0</v>
      </c>
      <c r="P34" t="s">
        <v>1</v>
      </c>
      <c r="Q34" t="s">
        <v>49</v>
      </c>
      <c r="R34">
        <v>181443</v>
      </c>
    </row>
    <row r="35" spans="1:18" hidden="1" x14ac:dyDescent="0.25">
      <c r="A35" t="str">
        <f t="shared" si="0"/>
        <v>102020</v>
      </c>
      <c r="B35" t="s">
        <v>3</v>
      </c>
      <c r="C35" t="s">
        <v>117</v>
      </c>
      <c r="D35">
        <v>1156155</v>
      </c>
      <c r="E35" t="s">
        <v>118</v>
      </c>
      <c r="F35" t="s">
        <v>119</v>
      </c>
      <c r="G35" s="4">
        <v>44127</v>
      </c>
      <c r="H35" t="s">
        <v>120</v>
      </c>
      <c r="I35" t="s">
        <v>197</v>
      </c>
      <c r="J35">
        <v>0.1</v>
      </c>
      <c r="K35">
        <v>1155000</v>
      </c>
      <c r="L35">
        <v>1155</v>
      </c>
      <c r="P35" t="s">
        <v>1</v>
      </c>
      <c r="Q35" t="s">
        <v>53</v>
      </c>
    </row>
    <row r="36" spans="1:18" hidden="1" x14ac:dyDescent="0.25">
      <c r="A36" t="str">
        <f t="shared" si="0"/>
        <v>102020</v>
      </c>
      <c r="B36" t="s">
        <v>3</v>
      </c>
      <c r="C36" t="s">
        <v>132</v>
      </c>
      <c r="D36">
        <v>1237603</v>
      </c>
      <c r="E36" t="s">
        <v>118</v>
      </c>
      <c r="F36" t="s">
        <v>133</v>
      </c>
      <c r="G36" s="4">
        <v>44118</v>
      </c>
      <c r="H36" t="s">
        <v>120</v>
      </c>
      <c r="I36" t="s">
        <v>199</v>
      </c>
      <c r="J36">
        <v>0</v>
      </c>
      <c r="M36">
        <v>0</v>
      </c>
      <c r="N36">
        <v>0</v>
      </c>
      <c r="P36" t="s">
        <v>1</v>
      </c>
      <c r="Q36" t="s">
        <v>53</v>
      </c>
      <c r="R36">
        <v>1237603</v>
      </c>
    </row>
    <row r="37" spans="1:18" x14ac:dyDescent="0.25">
      <c r="A37" t="str">
        <f t="shared" si="0"/>
        <v>112020</v>
      </c>
      <c r="B37" t="s">
        <v>3</v>
      </c>
      <c r="C37" t="s">
        <v>122</v>
      </c>
      <c r="D37">
        <v>4138555.68</v>
      </c>
      <c r="E37" t="s">
        <v>129</v>
      </c>
      <c r="F37" t="s">
        <v>124</v>
      </c>
      <c r="G37" s="4">
        <v>44153</v>
      </c>
      <c r="H37" t="s">
        <v>120</v>
      </c>
      <c r="I37" t="s">
        <v>202</v>
      </c>
      <c r="J37">
        <v>12</v>
      </c>
      <c r="K37">
        <v>3695139</v>
      </c>
      <c r="L37">
        <v>443416.68</v>
      </c>
      <c r="P37" t="s">
        <v>1</v>
      </c>
      <c r="Q37" t="s">
        <v>56</v>
      </c>
    </row>
    <row r="38" spans="1:18" x14ac:dyDescent="0.25">
      <c r="A38" t="str">
        <f t="shared" si="0"/>
        <v>112020</v>
      </c>
      <c r="B38" t="s">
        <v>3</v>
      </c>
      <c r="C38" t="s">
        <v>122</v>
      </c>
      <c r="D38">
        <v>16913672.16</v>
      </c>
      <c r="E38" t="s">
        <v>129</v>
      </c>
      <c r="F38" t="s">
        <v>124</v>
      </c>
      <c r="G38" s="4">
        <v>44153</v>
      </c>
      <c r="H38" t="s">
        <v>120</v>
      </c>
      <c r="I38" t="s">
        <v>203</v>
      </c>
      <c r="J38">
        <v>12</v>
      </c>
      <c r="K38">
        <v>15101493</v>
      </c>
      <c r="L38">
        <v>1812179.16</v>
      </c>
      <c r="P38" t="s">
        <v>1</v>
      </c>
      <c r="Q38" t="s">
        <v>56</v>
      </c>
    </row>
    <row r="39" spans="1:18" hidden="1" x14ac:dyDescent="0.25">
      <c r="A39" t="str">
        <f t="shared" si="0"/>
        <v>112020</v>
      </c>
      <c r="B39" t="s">
        <v>3</v>
      </c>
      <c r="C39" t="s">
        <v>138</v>
      </c>
      <c r="D39">
        <v>292129.84000000003</v>
      </c>
      <c r="E39" t="s">
        <v>118</v>
      </c>
      <c r="F39" t="s">
        <v>133</v>
      </c>
      <c r="G39" s="4">
        <v>44142</v>
      </c>
      <c r="H39" t="s">
        <v>120</v>
      </c>
      <c r="I39" t="s">
        <v>204</v>
      </c>
      <c r="J39">
        <v>0.1</v>
      </c>
      <c r="K39">
        <v>291838</v>
      </c>
      <c r="M39">
        <v>145.91999999999999</v>
      </c>
      <c r="N39">
        <v>145.91999999999999</v>
      </c>
      <c r="P39" t="s">
        <v>1</v>
      </c>
      <c r="Q39" t="s">
        <v>56</v>
      </c>
    </row>
    <row r="40" spans="1:18" hidden="1" x14ac:dyDescent="0.25">
      <c r="A40" t="str">
        <f t="shared" si="0"/>
        <v>112020</v>
      </c>
      <c r="B40" t="s">
        <v>3</v>
      </c>
      <c r="C40" t="s">
        <v>138</v>
      </c>
      <c r="D40">
        <v>109269.16</v>
      </c>
      <c r="E40" t="s">
        <v>118</v>
      </c>
      <c r="F40" t="s">
        <v>133</v>
      </c>
      <c r="G40" s="4">
        <v>44142</v>
      </c>
      <c r="H40" t="s">
        <v>120</v>
      </c>
      <c r="I40" t="s">
        <v>205</v>
      </c>
      <c r="J40">
        <v>0.1</v>
      </c>
      <c r="K40">
        <v>109160</v>
      </c>
      <c r="M40">
        <v>54.58</v>
      </c>
      <c r="N40">
        <v>54.58</v>
      </c>
      <c r="P40" t="s">
        <v>1</v>
      </c>
      <c r="Q40" t="s">
        <v>56</v>
      </c>
    </row>
    <row r="41" spans="1:18" hidden="1" x14ac:dyDescent="0.25">
      <c r="A41" t="str">
        <f t="shared" si="0"/>
        <v>122020</v>
      </c>
      <c r="B41" t="s">
        <v>3</v>
      </c>
      <c r="C41" t="s">
        <v>126</v>
      </c>
      <c r="D41">
        <v>519200</v>
      </c>
      <c r="E41" t="s">
        <v>118</v>
      </c>
      <c r="F41" t="s">
        <v>119</v>
      </c>
      <c r="G41" s="4">
        <v>44194</v>
      </c>
      <c r="H41" t="s">
        <v>120</v>
      </c>
      <c r="I41" t="s">
        <v>213</v>
      </c>
      <c r="J41">
        <v>18</v>
      </c>
      <c r="K41">
        <v>440000</v>
      </c>
      <c r="L41">
        <v>79200</v>
      </c>
      <c r="P41" t="s">
        <v>1</v>
      </c>
      <c r="Q41" t="s">
        <v>60</v>
      </c>
    </row>
    <row r="42" spans="1:18" hidden="1" x14ac:dyDescent="0.25">
      <c r="A42" t="str">
        <f t="shared" si="0"/>
        <v>122020</v>
      </c>
      <c r="B42" t="s">
        <v>3</v>
      </c>
      <c r="C42" t="s">
        <v>126</v>
      </c>
      <c r="D42">
        <v>1246080</v>
      </c>
      <c r="E42" t="s">
        <v>118</v>
      </c>
      <c r="F42" t="s">
        <v>119</v>
      </c>
      <c r="G42" s="4">
        <v>44182</v>
      </c>
      <c r="H42" t="s">
        <v>120</v>
      </c>
      <c r="I42" t="s">
        <v>214</v>
      </c>
      <c r="J42">
        <v>18</v>
      </c>
      <c r="K42">
        <v>1056000</v>
      </c>
      <c r="L42">
        <v>190080</v>
      </c>
      <c r="P42" t="s">
        <v>1</v>
      </c>
      <c r="Q42" t="s">
        <v>60</v>
      </c>
    </row>
    <row r="43" spans="1:18" x14ac:dyDescent="0.25">
      <c r="A43" t="str">
        <f t="shared" si="0"/>
        <v>122020</v>
      </c>
      <c r="B43" t="s">
        <v>3</v>
      </c>
      <c r="C43" t="s">
        <v>122</v>
      </c>
      <c r="D43">
        <v>1422776</v>
      </c>
      <c r="E43" t="s">
        <v>123</v>
      </c>
      <c r="F43" t="s">
        <v>124</v>
      </c>
      <c r="G43" s="4">
        <v>44181</v>
      </c>
      <c r="H43" t="s">
        <v>120</v>
      </c>
      <c r="I43" t="s">
        <v>210</v>
      </c>
      <c r="J43">
        <v>0</v>
      </c>
      <c r="K43">
        <v>1422776</v>
      </c>
      <c r="P43" t="s">
        <v>1</v>
      </c>
      <c r="Q43" t="s">
        <v>60</v>
      </c>
    </row>
    <row r="44" spans="1:18" hidden="1" x14ac:dyDescent="0.25">
      <c r="A44" t="str">
        <f t="shared" si="0"/>
        <v>122020</v>
      </c>
      <c r="B44" t="s">
        <v>3</v>
      </c>
      <c r="C44" t="s">
        <v>138</v>
      </c>
      <c r="D44">
        <v>251557.31</v>
      </c>
      <c r="E44" t="s">
        <v>118</v>
      </c>
      <c r="F44" t="s">
        <v>133</v>
      </c>
      <c r="G44" s="4">
        <v>44193</v>
      </c>
      <c r="H44" t="s">
        <v>120</v>
      </c>
      <c r="I44" t="s">
        <v>215</v>
      </c>
      <c r="J44">
        <v>0.1</v>
      </c>
      <c r="K44">
        <v>251306</v>
      </c>
      <c r="M44">
        <v>125.65</v>
      </c>
      <c r="N44">
        <v>125.65</v>
      </c>
      <c r="P44" t="s">
        <v>1</v>
      </c>
      <c r="Q44" t="s">
        <v>60</v>
      </c>
    </row>
    <row r="45" spans="1:18" hidden="1" x14ac:dyDescent="0.25">
      <c r="A45" t="str">
        <f t="shared" si="0"/>
        <v>122020</v>
      </c>
      <c r="B45" t="s">
        <v>3</v>
      </c>
      <c r="C45" t="s">
        <v>142</v>
      </c>
      <c r="D45">
        <v>58452.480000000003</v>
      </c>
      <c r="E45" t="s">
        <v>118</v>
      </c>
      <c r="F45" t="s">
        <v>133</v>
      </c>
      <c r="G45" s="4">
        <v>44194</v>
      </c>
      <c r="H45" t="s">
        <v>120</v>
      </c>
      <c r="I45" t="s">
        <v>216</v>
      </c>
      <c r="J45">
        <v>18</v>
      </c>
      <c r="K45">
        <v>49536</v>
      </c>
      <c r="M45">
        <v>4458.24</v>
      </c>
      <c r="N45">
        <v>4458.24</v>
      </c>
      <c r="P45" t="s">
        <v>1</v>
      </c>
      <c r="Q45" t="s">
        <v>60</v>
      </c>
    </row>
    <row r="46" spans="1:18" x14ac:dyDescent="0.25">
      <c r="A46" t="str">
        <f t="shared" si="0"/>
        <v>012021</v>
      </c>
      <c r="B46" t="s">
        <v>243</v>
      </c>
      <c r="C46" t="s">
        <v>243</v>
      </c>
      <c r="D46">
        <v>3788820</v>
      </c>
      <c r="E46" t="s">
        <v>243</v>
      </c>
      <c r="F46" t="s">
        <v>243</v>
      </c>
      <c r="G46" s="4">
        <v>44204</v>
      </c>
      <c r="I46" t="s">
        <v>221</v>
      </c>
      <c r="J46">
        <v>12</v>
      </c>
      <c r="K46">
        <v>3382875</v>
      </c>
      <c r="L46">
        <v>405945</v>
      </c>
      <c r="P46" t="s">
        <v>1</v>
      </c>
      <c r="Q46" t="s">
        <v>2</v>
      </c>
    </row>
    <row r="47" spans="1:18" x14ac:dyDescent="0.25">
      <c r="A47" t="str">
        <f t="shared" si="0"/>
        <v>012021</v>
      </c>
      <c r="B47" t="s">
        <v>243</v>
      </c>
      <c r="C47" t="s">
        <v>243</v>
      </c>
      <c r="D47">
        <v>5687336.4800000004</v>
      </c>
      <c r="E47" t="s">
        <v>243</v>
      </c>
      <c r="F47" t="s">
        <v>243</v>
      </c>
      <c r="G47" s="4">
        <v>44205</v>
      </c>
      <c r="I47" t="s">
        <v>222</v>
      </c>
      <c r="J47">
        <v>12</v>
      </c>
      <c r="K47">
        <v>5077979</v>
      </c>
      <c r="L47">
        <v>609357.48</v>
      </c>
      <c r="P47" t="s">
        <v>1</v>
      </c>
      <c r="Q47" t="s">
        <v>2</v>
      </c>
    </row>
    <row r="48" spans="1:18" x14ac:dyDescent="0.25">
      <c r="A48" t="str">
        <f t="shared" si="0"/>
        <v>012021</v>
      </c>
      <c r="B48" t="s">
        <v>243</v>
      </c>
      <c r="C48" t="s">
        <v>243</v>
      </c>
      <c r="D48">
        <v>212517.76000000001</v>
      </c>
      <c r="E48" t="s">
        <v>243</v>
      </c>
      <c r="F48" t="s">
        <v>243</v>
      </c>
      <c r="G48" s="4">
        <v>44205</v>
      </c>
      <c r="I48" t="s">
        <v>252</v>
      </c>
      <c r="J48">
        <v>12</v>
      </c>
      <c r="K48">
        <v>189748</v>
      </c>
      <c r="L48">
        <v>22769.759999999998</v>
      </c>
      <c r="P48" t="s">
        <v>1</v>
      </c>
      <c r="Q48" t="s">
        <v>2</v>
      </c>
    </row>
    <row r="49" spans="1:17" x14ac:dyDescent="0.25">
      <c r="A49" t="str">
        <f t="shared" si="0"/>
        <v>012021</v>
      </c>
      <c r="B49" t="s">
        <v>243</v>
      </c>
      <c r="C49" t="s">
        <v>243</v>
      </c>
      <c r="D49">
        <v>6413860.3200000003</v>
      </c>
      <c r="E49" t="s">
        <v>243</v>
      </c>
      <c r="F49" t="s">
        <v>243</v>
      </c>
      <c r="G49" s="4">
        <v>44204</v>
      </c>
      <c r="I49" t="s">
        <v>254</v>
      </c>
      <c r="J49">
        <v>12</v>
      </c>
      <c r="K49">
        <v>5726661</v>
      </c>
      <c r="L49">
        <v>687199.32</v>
      </c>
      <c r="P49" t="s">
        <v>1</v>
      </c>
      <c r="Q49" t="s">
        <v>2</v>
      </c>
    </row>
    <row r="50" spans="1:17" x14ac:dyDescent="0.25">
      <c r="A50" t="str">
        <f t="shared" si="0"/>
        <v>012021</v>
      </c>
      <c r="B50" t="s">
        <v>243</v>
      </c>
      <c r="C50" t="s">
        <v>243</v>
      </c>
      <c r="D50">
        <v>2429280</v>
      </c>
      <c r="E50" t="s">
        <v>243</v>
      </c>
      <c r="F50" t="s">
        <v>243</v>
      </c>
      <c r="G50" s="4">
        <v>44205</v>
      </c>
      <c r="I50" t="s">
        <v>257</v>
      </c>
      <c r="J50">
        <v>12</v>
      </c>
      <c r="K50">
        <v>2169000</v>
      </c>
      <c r="L50">
        <v>260280</v>
      </c>
      <c r="P50" t="s">
        <v>1</v>
      </c>
      <c r="Q50" t="s">
        <v>2</v>
      </c>
    </row>
    <row r="51" spans="1:17" x14ac:dyDescent="0.25">
      <c r="A51" t="str">
        <f t="shared" si="0"/>
        <v>012021</v>
      </c>
      <c r="B51" t="s">
        <v>243</v>
      </c>
      <c r="C51" t="s">
        <v>243</v>
      </c>
      <c r="D51">
        <v>80976</v>
      </c>
      <c r="E51" t="s">
        <v>243</v>
      </c>
      <c r="F51" t="s">
        <v>243</v>
      </c>
      <c r="G51" s="4">
        <v>44205</v>
      </c>
      <c r="I51" t="s">
        <v>217</v>
      </c>
      <c r="J51">
        <v>12</v>
      </c>
      <c r="K51">
        <v>72300</v>
      </c>
      <c r="L51">
        <v>8676</v>
      </c>
      <c r="P51" t="s">
        <v>1</v>
      </c>
      <c r="Q51" t="s">
        <v>2</v>
      </c>
    </row>
    <row r="52" spans="1:17" x14ac:dyDescent="0.25">
      <c r="A52" t="str">
        <f t="shared" si="0"/>
        <v>012021</v>
      </c>
      <c r="B52" t="s">
        <v>243</v>
      </c>
      <c r="C52" t="s">
        <v>243</v>
      </c>
      <c r="D52">
        <v>758282.56</v>
      </c>
      <c r="E52" t="s">
        <v>243</v>
      </c>
      <c r="F52" t="s">
        <v>243</v>
      </c>
      <c r="G52" s="4">
        <v>44208</v>
      </c>
      <c r="I52" t="s">
        <v>218</v>
      </c>
      <c r="J52">
        <v>12</v>
      </c>
      <c r="K52">
        <v>677038</v>
      </c>
      <c r="L52">
        <v>81244.56</v>
      </c>
      <c r="P52" t="s">
        <v>1</v>
      </c>
      <c r="Q52" t="s">
        <v>2</v>
      </c>
    </row>
    <row r="53" spans="1:17" x14ac:dyDescent="0.25">
      <c r="A53" t="str">
        <f t="shared" si="0"/>
        <v>012021</v>
      </c>
      <c r="B53" t="s">
        <v>243</v>
      </c>
      <c r="C53" t="s">
        <v>243</v>
      </c>
      <c r="D53">
        <v>4501162.4000000004</v>
      </c>
      <c r="E53" t="s">
        <v>243</v>
      </c>
      <c r="F53" t="s">
        <v>243</v>
      </c>
      <c r="G53" s="4">
        <v>44208</v>
      </c>
      <c r="I53" t="s">
        <v>219</v>
      </c>
      <c r="J53">
        <v>12</v>
      </c>
      <c r="K53">
        <v>4018895</v>
      </c>
      <c r="L53">
        <v>482267.4</v>
      </c>
      <c r="P53" t="s">
        <v>1</v>
      </c>
      <c r="Q53" t="s">
        <v>2</v>
      </c>
    </row>
    <row r="54" spans="1:17" x14ac:dyDescent="0.25">
      <c r="A54" t="str">
        <f t="shared" si="0"/>
        <v>012021</v>
      </c>
      <c r="B54" t="s">
        <v>243</v>
      </c>
      <c r="C54" t="s">
        <v>243</v>
      </c>
      <c r="D54">
        <v>1390155.2</v>
      </c>
      <c r="E54" t="s">
        <v>243</v>
      </c>
      <c r="F54" t="s">
        <v>243</v>
      </c>
      <c r="G54" s="4">
        <v>44211</v>
      </c>
      <c r="I54" t="s">
        <v>220</v>
      </c>
      <c r="J54">
        <v>12</v>
      </c>
      <c r="K54">
        <v>1241210</v>
      </c>
      <c r="L54">
        <v>148945.20000000001</v>
      </c>
      <c r="P54" t="s">
        <v>1</v>
      </c>
      <c r="Q54" t="s">
        <v>2</v>
      </c>
    </row>
    <row r="55" spans="1:17" x14ac:dyDescent="0.25">
      <c r="A55" t="str">
        <f t="shared" si="0"/>
        <v>012021</v>
      </c>
      <c r="B55" t="s">
        <v>243</v>
      </c>
      <c r="C55" t="s">
        <v>243</v>
      </c>
      <c r="D55">
        <v>739334.4</v>
      </c>
      <c r="E55" t="s">
        <v>243</v>
      </c>
      <c r="F55" t="s">
        <v>243</v>
      </c>
      <c r="G55" s="4">
        <v>44224</v>
      </c>
      <c r="I55" t="s">
        <v>266</v>
      </c>
      <c r="J55">
        <v>12</v>
      </c>
      <c r="K55">
        <v>660120</v>
      </c>
      <c r="L55">
        <v>79214.399999999994</v>
      </c>
      <c r="P55" t="s">
        <v>1</v>
      </c>
      <c r="Q55" t="s">
        <v>2</v>
      </c>
    </row>
    <row r="56" spans="1:17" x14ac:dyDescent="0.25">
      <c r="A56" t="str">
        <f t="shared" si="0"/>
        <v>012021</v>
      </c>
      <c r="B56" t="s">
        <v>270</v>
      </c>
      <c r="C56" t="s">
        <v>270</v>
      </c>
      <c r="D56">
        <v>2824347</v>
      </c>
      <c r="E56" t="s">
        <v>270</v>
      </c>
      <c r="F56" t="s">
        <v>270</v>
      </c>
      <c r="G56" s="4">
        <v>44201</v>
      </c>
      <c r="I56" t="s">
        <v>223</v>
      </c>
      <c r="J56">
        <v>0</v>
      </c>
      <c r="K56">
        <v>2824347</v>
      </c>
      <c r="L56">
        <v>0</v>
      </c>
      <c r="P56" t="s">
        <v>1</v>
      </c>
      <c r="Q56" t="s">
        <v>2</v>
      </c>
    </row>
    <row r="57" spans="1:17" x14ac:dyDescent="0.25">
      <c r="A57" t="str">
        <f t="shared" si="0"/>
        <v>012021</v>
      </c>
      <c r="B57" t="s">
        <v>243</v>
      </c>
      <c r="C57" t="s">
        <v>243</v>
      </c>
      <c r="D57">
        <v>5792141.5999999996</v>
      </c>
      <c r="E57" t="s">
        <v>243</v>
      </c>
      <c r="F57" t="s">
        <v>243</v>
      </c>
      <c r="G57" s="4">
        <v>44223</v>
      </c>
      <c r="I57" t="s">
        <v>275</v>
      </c>
      <c r="J57">
        <v>12</v>
      </c>
      <c r="K57">
        <v>5171555</v>
      </c>
      <c r="L57">
        <v>620586.6</v>
      </c>
      <c r="P57" t="s">
        <v>1</v>
      </c>
      <c r="Q57" t="s">
        <v>23</v>
      </c>
    </row>
    <row r="58" spans="1:17" x14ac:dyDescent="0.25">
      <c r="A58" t="str">
        <f t="shared" si="0"/>
        <v>012021</v>
      </c>
      <c r="B58" t="s">
        <v>243</v>
      </c>
      <c r="C58" t="s">
        <v>243</v>
      </c>
      <c r="D58">
        <v>3025996.96</v>
      </c>
      <c r="E58" t="s">
        <v>243</v>
      </c>
      <c r="F58" t="s">
        <v>243</v>
      </c>
      <c r="G58" s="4">
        <v>44225</v>
      </c>
      <c r="I58" t="s">
        <v>276</v>
      </c>
      <c r="J58">
        <v>12</v>
      </c>
      <c r="K58">
        <v>2701783</v>
      </c>
      <c r="L58">
        <v>324213.96000000002</v>
      </c>
      <c r="P58" t="s">
        <v>1</v>
      </c>
      <c r="Q58" t="s">
        <v>23</v>
      </c>
    </row>
    <row r="59" spans="1:17" x14ac:dyDescent="0.25">
      <c r="A59" t="str">
        <f t="shared" si="0"/>
        <v>012021</v>
      </c>
      <c r="B59" t="s">
        <v>243</v>
      </c>
      <c r="C59" t="s">
        <v>243</v>
      </c>
      <c r="D59">
        <v>1251215.8400000001</v>
      </c>
      <c r="E59" t="s">
        <v>243</v>
      </c>
      <c r="F59" t="s">
        <v>243</v>
      </c>
      <c r="G59" s="4">
        <v>44225</v>
      </c>
      <c r="I59" t="s">
        <v>277</v>
      </c>
      <c r="J59">
        <v>12</v>
      </c>
      <c r="K59">
        <v>1117157</v>
      </c>
      <c r="L59">
        <v>134058.84</v>
      </c>
      <c r="P59" t="s">
        <v>1</v>
      </c>
      <c r="Q59" t="s">
        <v>23</v>
      </c>
    </row>
    <row r="60" spans="1:17" x14ac:dyDescent="0.25">
      <c r="A60" t="str">
        <f t="shared" si="0"/>
        <v>012021</v>
      </c>
      <c r="B60" t="s">
        <v>243</v>
      </c>
      <c r="C60" t="s">
        <v>243</v>
      </c>
      <c r="D60">
        <v>1238334.72</v>
      </c>
      <c r="E60" t="s">
        <v>243</v>
      </c>
      <c r="F60" t="s">
        <v>243</v>
      </c>
      <c r="G60" s="4">
        <v>44225</v>
      </c>
      <c r="I60" t="s">
        <v>278</v>
      </c>
      <c r="J60">
        <v>12</v>
      </c>
      <c r="K60">
        <v>1105656</v>
      </c>
      <c r="L60">
        <v>132678.72</v>
      </c>
      <c r="P60" t="s">
        <v>1</v>
      </c>
      <c r="Q60" t="s">
        <v>23</v>
      </c>
    </row>
    <row r="61" spans="1:17" x14ac:dyDescent="0.25">
      <c r="A61" t="str">
        <f t="shared" si="0"/>
        <v>022021</v>
      </c>
      <c r="B61" t="s">
        <v>243</v>
      </c>
      <c r="C61" t="s">
        <v>243</v>
      </c>
      <c r="D61">
        <v>4973641.12</v>
      </c>
      <c r="E61" t="s">
        <v>243</v>
      </c>
      <c r="F61" t="s">
        <v>243</v>
      </c>
      <c r="G61" s="4">
        <v>44231</v>
      </c>
      <c r="I61" t="s">
        <v>280</v>
      </c>
      <c r="J61">
        <v>12</v>
      </c>
      <c r="K61">
        <v>4440751</v>
      </c>
      <c r="L61">
        <v>532890.12</v>
      </c>
      <c r="P61" t="s">
        <v>1</v>
      </c>
      <c r="Q61" t="s">
        <v>23</v>
      </c>
    </row>
    <row r="62" spans="1:17" x14ac:dyDescent="0.25">
      <c r="A62" t="str">
        <f t="shared" si="0"/>
        <v>022021</v>
      </c>
      <c r="B62" t="s">
        <v>243</v>
      </c>
      <c r="C62" t="s">
        <v>243</v>
      </c>
      <c r="D62">
        <v>3446046.24</v>
      </c>
      <c r="E62" t="s">
        <v>243</v>
      </c>
      <c r="F62" t="s">
        <v>243</v>
      </c>
      <c r="G62" s="4">
        <v>44236</v>
      </c>
      <c r="I62" t="s">
        <v>292</v>
      </c>
      <c r="J62">
        <v>12</v>
      </c>
      <c r="K62">
        <v>3076827</v>
      </c>
      <c r="L62">
        <v>369219.24</v>
      </c>
      <c r="P62" t="s">
        <v>1</v>
      </c>
      <c r="Q62" t="s">
        <v>23</v>
      </c>
    </row>
    <row r="63" spans="1:17" x14ac:dyDescent="0.25">
      <c r="A63" t="str">
        <f t="shared" si="0"/>
        <v>022021</v>
      </c>
      <c r="B63" t="s">
        <v>243</v>
      </c>
      <c r="C63" t="s">
        <v>243</v>
      </c>
      <c r="D63">
        <v>244634.88</v>
      </c>
      <c r="E63" t="s">
        <v>243</v>
      </c>
      <c r="F63" t="s">
        <v>243</v>
      </c>
      <c r="G63" s="4">
        <v>44236</v>
      </c>
      <c r="I63" t="s">
        <v>281</v>
      </c>
      <c r="J63">
        <v>12</v>
      </c>
      <c r="K63">
        <v>218424</v>
      </c>
      <c r="L63">
        <v>26210.880000000001</v>
      </c>
      <c r="P63" t="s">
        <v>1</v>
      </c>
      <c r="Q63" t="s">
        <v>23</v>
      </c>
    </row>
    <row r="64" spans="1:17" x14ac:dyDescent="0.25">
      <c r="A64" t="str">
        <f t="shared" si="0"/>
        <v>022021</v>
      </c>
      <c r="B64" t="s">
        <v>243</v>
      </c>
      <c r="C64" t="s">
        <v>243</v>
      </c>
      <c r="D64">
        <v>3923362.24</v>
      </c>
      <c r="E64" t="s">
        <v>243</v>
      </c>
      <c r="F64" t="s">
        <v>243</v>
      </c>
      <c r="G64" s="4">
        <v>44242</v>
      </c>
      <c r="I64" t="s">
        <v>121</v>
      </c>
      <c r="J64">
        <v>12</v>
      </c>
      <c r="K64">
        <v>3503002</v>
      </c>
      <c r="L64">
        <v>420360.24</v>
      </c>
      <c r="P64" t="s">
        <v>1</v>
      </c>
      <c r="Q64" t="s">
        <v>23</v>
      </c>
    </row>
    <row r="65" spans="1:17" x14ac:dyDescent="0.25">
      <c r="A65" t="str">
        <f t="shared" si="0"/>
        <v>012021</v>
      </c>
      <c r="B65" t="s">
        <v>270</v>
      </c>
      <c r="C65" t="s">
        <v>270</v>
      </c>
      <c r="D65">
        <v>321200</v>
      </c>
      <c r="E65" t="s">
        <v>270</v>
      </c>
      <c r="F65" t="s">
        <v>270</v>
      </c>
      <c r="G65" s="4">
        <v>44218</v>
      </c>
      <c r="I65" t="s">
        <v>297</v>
      </c>
      <c r="J65">
        <v>0</v>
      </c>
      <c r="K65">
        <v>321200</v>
      </c>
      <c r="L65">
        <v>0</v>
      </c>
      <c r="P65" t="s">
        <v>1</v>
      </c>
      <c r="Q65" t="s">
        <v>23</v>
      </c>
    </row>
    <row r="66" spans="1:17" x14ac:dyDescent="0.25">
      <c r="A66" t="str">
        <f t="shared" si="0"/>
        <v>022021</v>
      </c>
      <c r="B66" t="s">
        <v>270</v>
      </c>
      <c r="C66" t="s">
        <v>270</v>
      </c>
      <c r="D66">
        <v>2739060</v>
      </c>
      <c r="E66" t="s">
        <v>270</v>
      </c>
      <c r="F66" t="s">
        <v>270</v>
      </c>
      <c r="G66" s="4">
        <v>44228</v>
      </c>
      <c r="I66" t="s">
        <v>282</v>
      </c>
      <c r="J66">
        <v>0</v>
      </c>
      <c r="K66">
        <v>2739060</v>
      </c>
      <c r="L66">
        <v>0</v>
      </c>
      <c r="P66" t="s">
        <v>1</v>
      </c>
      <c r="Q66" t="s">
        <v>23</v>
      </c>
    </row>
    <row r="67" spans="1:17" x14ac:dyDescent="0.25">
      <c r="A67" t="str">
        <f t="shared" ref="A67:A130" si="1">TEXT(G67,"MMYYYY")</f>
        <v>022021</v>
      </c>
      <c r="B67" t="s">
        <v>270</v>
      </c>
      <c r="C67" t="s">
        <v>270</v>
      </c>
      <c r="D67">
        <v>522494</v>
      </c>
      <c r="E67" t="s">
        <v>270</v>
      </c>
      <c r="F67" t="s">
        <v>270</v>
      </c>
      <c r="G67" s="4">
        <v>44236</v>
      </c>
      <c r="I67" t="s">
        <v>283</v>
      </c>
      <c r="J67">
        <v>0</v>
      </c>
      <c r="K67">
        <v>522494</v>
      </c>
      <c r="L67">
        <v>0</v>
      </c>
      <c r="P67" t="s">
        <v>1</v>
      </c>
      <c r="Q67" t="s">
        <v>23</v>
      </c>
    </row>
    <row r="68" spans="1:17" x14ac:dyDescent="0.25">
      <c r="A68" t="str">
        <f t="shared" si="1"/>
        <v>022021</v>
      </c>
      <c r="B68" t="s">
        <v>270</v>
      </c>
      <c r="C68" t="s">
        <v>270</v>
      </c>
      <c r="D68">
        <v>3711802</v>
      </c>
      <c r="E68" t="s">
        <v>270</v>
      </c>
      <c r="F68" t="s">
        <v>270</v>
      </c>
      <c r="G68" s="4">
        <v>44244</v>
      </c>
      <c r="I68" t="s">
        <v>303</v>
      </c>
      <c r="J68">
        <v>0</v>
      </c>
      <c r="K68">
        <v>3711802</v>
      </c>
      <c r="L68">
        <v>0</v>
      </c>
      <c r="P68" t="s">
        <v>1</v>
      </c>
      <c r="Q68" t="s">
        <v>23</v>
      </c>
    </row>
    <row r="69" spans="1:17" x14ac:dyDescent="0.25">
      <c r="A69" t="str">
        <f t="shared" si="1"/>
        <v>022021</v>
      </c>
      <c r="B69" t="s">
        <v>270</v>
      </c>
      <c r="C69" t="s">
        <v>270</v>
      </c>
      <c r="D69">
        <v>1629781</v>
      </c>
      <c r="E69" t="s">
        <v>270</v>
      </c>
      <c r="F69" t="s">
        <v>270</v>
      </c>
      <c r="G69" s="4">
        <v>44245</v>
      </c>
      <c r="I69" t="s">
        <v>306</v>
      </c>
      <c r="J69">
        <v>0</v>
      </c>
      <c r="K69">
        <v>1629781</v>
      </c>
      <c r="L69">
        <v>0</v>
      </c>
      <c r="P69" t="s">
        <v>1</v>
      </c>
      <c r="Q69" t="s">
        <v>23</v>
      </c>
    </row>
    <row r="70" spans="1:17" x14ac:dyDescent="0.25">
      <c r="A70" t="str">
        <f t="shared" si="1"/>
        <v>022021</v>
      </c>
      <c r="B70" t="s">
        <v>270</v>
      </c>
      <c r="C70" t="s">
        <v>270</v>
      </c>
      <c r="D70">
        <v>34656</v>
      </c>
      <c r="E70" t="s">
        <v>270</v>
      </c>
      <c r="F70" t="s">
        <v>270</v>
      </c>
      <c r="G70" s="4">
        <v>44246</v>
      </c>
      <c r="I70" t="s">
        <v>309</v>
      </c>
      <c r="J70">
        <v>0</v>
      </c>
      <c r="K70">
        <v>34656</v>
      </c>
      <c r="L70">
        <v>0</v>
      </c>
      <c r="P70" t="s">
        <v>1</v>
      </c>
      <c r="Q70" t="s">
        <v>23</v>
      </c>
    </row>
    <row r="71" spans="1:17" x14ac:dyDescent="0.25">
      <c r="A71" t="str">
        <f t="shared" si="1"/>
        <v>022021</v>
      </c>
      <c r="B71" t="s">
        <v>270</v>
      </c>
      <c r="C71" t="s">
        <v>270</v>
      </c>
      <c r="D71">
        <v>1758214</v>
      </c>
      <c r="E71" t="s">
        <v>270</v>
      </c>
      <c r="F71" t="s">
        <v>270</v>
      </c>
      <c r="G71" s="4">
        <v>44253</v>
      </c>
      <c r="I71" t="s">
        <v>312</v>
      </c>
      <c r="J71">
        <v>0</v>
      </c>
      <c r="K71">
        <v>1758214</v>
      </c>
      <c r="L71">
        <v>0</v>
      </c>
      <c r="P71" t="s">
        <v>1</v>
      </c>
      <c r="Q71" t="s">
        <v>23</v>
      </c>
    </row>
    <row r="72" spans="1:17" x14ac:dyDescent="0.25">
      <c r="A72" t="str">
        <f t="shared" si="1"/>
        <v>012021</v>
      </c>
      <c r="B72" t="s">
        <v>243</v>
      </c>
      <c r="C72" t="s">
        <v>243</v>
      </c>
      <c r="D72">
        <v>668052</v>
      </c>
      <c r="E72" t="s">
        <v>243</v>
      </c>
      <c r="F72" t="s">
        <v>243</v>
      </c>
      <c r="G72" s="4">
        <v>44205</v>
      </c>
      <c r="I72" t="s">
        <v>130</v>
      </c>
      <c r="J72">
        <v>12</v>
      </c>
      <c r="K72">
        <v>596475</v>
      </c>
      <c r="L72">
        <v>71577</v>
      </c>
      <c r="P72" t="s">
        <v>1</v>
      </c>
      <c r="Q72" t="s">
        <v>25</v>
      </c>
    </row>
    <row r="73" spans="1:17" x14ac:dyDescent="0.25">
      <c r="A73" t="str">
        <f t="shared" si="1"/>
        <v>012021</v>
      </c>
      <c r="B73" t="s">
        <v>243</v>
      </c>
      <c r="C73" t="s">
        <v>243</v>
      </c>
      <c r="D73">
        <v>6483981.2800000003</v>
      </c>
      <c r="E73" t="s">
        <v>243</v>
      </c>
      <c r="F73" t="s">
        <v>243</v>
      </c>
      <c r="G73" s="4">
        <v>44223</v>
      </c>
      <c r="I73" t="s">
        <v>316</v>
      </c>
      <c r="J73">
        <v>12</v>
      </c>
      <c r="K73">
        <v>5789269</v>
      </c>
      <c r="L73">
        <v>694712.28</v>
      </c>
      <c r="P73" t="s">
        <v>1</v>
      </c>
      <c r="Q73" t="s">
        <v>25</v>
      </c>
    </row>
    <row r="74" spans="1:17" x14ac:dyDescent="0.25">
      <c r="A74" t="str">
        <f t="shared" si="1"/>
        <v>032021</v>
      </c>
      <c r="B74" t="s">
        <v>243</v>
      </c>
      <c r="C74" t="s">
        <v>243</v>
      </c>
      <c r="D74">
        <v>1388233.28</v>
      </c>
      <c r="E74" t="s">
        <v>243</v>
      </c>
      <c r="F74" t="s">
        <v>243</v>
      </c>
      <c r="G74" s="4">
        <v>44264</v>
      </c>
      <c r="I74" t="s">
        <v>319</v>
      </c>
      <c r="J74">
        <v>12</v>
      </c>
      <c r="K74">
        <v>1239494</v>
      </c>
      <c r="L74">
        <v>148739.28</v>
      </c>
      <c r="P74" t="s">
        <v>1</v>
      </c>
      <c r="Q74" t="s">
        <v>25</v>
      </c>
    </row>
    <row r="75" spans="1:17" x14ac:dyDescent="0.25">
      <c r="A75" t="str">
        <f t="shared" si="1"/>
        <v>032021</v>
      </c>
      <c r="B75" t="s">
        <v>243</v>
      </c>
      <c r="C75" t="s">
        <v>243</v>
      </c>
      <c r="D75">
        <v>801362.24</v>
      </c>
      <c r="E75" t="s">
        <v>243</v>
      </c>
      <c r="F75" t="s">
        <v>243</v>
      </c>
      <c r="G75" s="4">
        <v>44266</v>
      </c>
      <c r="I75" t="s">
        <v>322</v>
      </c>
      <c r="J75">
        <v>12</v>
      </c>
      <c r="K75">
        <v>715502</v>
      </c>
      <c r="L75">
        <v>85860.24</v>
      </c>
      <c r="P75" t="s">
        <v>1</v>
      </c>
      <c r="Q75" t="s">
        <v>25</v>
      </c>
    </row>
    <row r="76" spans="1:17" x14ac:dyDescent="0.25">
      <c r="A76" t="str">
        <f t="shared" si="1"/>
        <v>032021</v>
      </c>
      <c r="B76" t="s">
        <v>243</v>
      </c>
      <c r="C76" t="s">
        <v>243</v>
      </c>
      <c r="D76">
        <v>1819440</v>
      </c>
      <c r="E76" t="s">
        <v>243</v>
      </c>
      <c r="F76" t="s">
        <v>243</v>
      </c>
      <c r="G76" s="4">
        <v>44266</v>
      </c>
      <c r="I76" t="s">
        <v>325</v>
      </c>
      <c r="J76">
        <v>12</v>
      </c>
      <c r="K76">
        <v>1624500</v>
      </c>
      <c r="L76">
        <v>194940</v>
      </c>
      <c r="P76" t="s">
        <v>1</v>
      </c>
      <c r="Q76" t="s">
        <v>25</v>
      </c>
    </row>
    <row r="77" spans="1:17" x14ac:dyDescent="0.25">
      <c r="A77" t="str">
        <f t="shared" si="1"/>
        <v>032021</v>
      </c>
      <c r="B77" t="s">
        <v>243</v>
      </c>
      <c r="C77" t="s">
        <v>243</v>
      </c>
      <c r="D77">
        <v>252156.79999999999</v>
      </c>
      <c r="E77" t="s">
        <v>243</v>
      </c>
      <c r="F77" t="s">
        <v>243</v>
      </c>
      <c r="G77" s="4">
        <v>44266</v>
      </c>
      <c r="I77" t="s">
        <v>328</v>
      </c>
      <c r="J77">
        <v>12</v>
      </c>
      <c r="K77">
        <v>225140</v>
      </c>
      <c r="L77">
        <v>27016.799999999999</v>
      </c>
      <c r="P77" t="s">
        <v>1</v>
      </c>
      <c r="Q77" t="s">
        <v>25</v>
      </c>
    </row>
    <row r="78" spans="1:17" x14ac:dyDescent="0.25">
      <c r="A78" t="str">
        <f t="shared" si="1"/>
        <v>032021</v>
      </c>
      <c r="B78" t="s">
        <v>243</v>
      </c>
      <c r="C78" t="s">
        <v>243</v>
      </c>
      <c r="D78">
        <v>7004844</v>
      </c>
      <c r="E78" t="s">
        <v>243</v>
      </c>
      <c r="F78" t="s">
        <v>243</v>
      </c>
      <c r="G78" s="4">
        <v>44266</v>
      </c>
      <c r="I78" t="s">
        <v>333</v>
      </c>
      <c r="J78">
        <v>12</v>
      </c>
      <c r="K78">
        <v>6254325</v>
      </c>
      <c r="L78">
        <v>750519</v>
      </c>
      <c r="P78" t="s">
        <v>1</v>
      </c>
      <c r="Q78" t="s">
        <v>25</v>
      </c>
    </row>
    <row r="79" spans="1:17" x14ac:dyDescent="0.25">
      <c r="A79" t="str">
        <f t="shared" si="1"/>
        <v>032021</v>
      </c>
      <c r="B79" t="s">
        <v>243</v>
      </c>
      <c r="C79" t="s">
        <v>243</v>
      </c>
      <c r="D79">
        <v>7970135.04</v>
      </c>
      <c r="E79" t="s">
        <v>243</v>
      </c>
      <c r="F79" t="s">
        <v>243</v>
      </c>
      <c r="G79" s="4">
        <v>44272</v>
      </c>
      <c r="I79" t="s">
        <v>336</v>
      </c>
      <c r="J79">
        <v>12</v>
      </c>
      <c r="K79">
        <v>7116192</v>
      </c>
      <c r="L79">
        <v>853943.04</v>
      </c>
      <c r="P79" t="s">
        <v>1</v>
      </c>
      <c r="Q79" t="s">
        <v>25</v>
      </c>
    </row>
    <row r="80" spans="1:17" x14ac:dyDescent="0.25">
      <c r="A80" t="str">
        <f t="shared" si="1"/>
        <v>032021</v>
      </c>
      <c r="B80" t="s">
        <v>243</v>
      </c>
      <c r="C80" t="s">
        <v>243</v>
      </c>
      <c r="D80">
        <v>5086091.3600000003</v>
      </c>
      <c r="E80" t="s">
        <v>243</v>
      </c>
      <c r="F80" t="s">
        <v>243</v>
      </c>
      <c r="G80" s="4">
        <v>44274</v>
      </c>
      <c r="I80" t="s">
        <v>339</v>
      </c>
      <c r="J80">
        <v>12</v>
      </c>
      <c r="K80">
        <v>4541153</v>
      </c>
      <c r="L80">
        <v>544938.36</v>
      </c>
      <c r="P80" t="s">
        <v>1</v>
      </c>
      <c r="Q80" t="s">
        <v>25</v>
      </c>
    </row>
    <row r="81" spans="1:17" x14ac:dyDescent="0.25">
      <c r="A81" t="str">
        <f t="shared" si="1"/>
        <v>032021</v>
      </c>
      <c r="B81" t="s">
        <v>243</v>
      </c>
      <c r="C81" t="s">
        <v>243</v>
      </c>
      <c r="D81">
        <v>658529.76</v>
      </c>
      <c r="E81" t="s">
        <v>243</v>
      </c>
      <c r="F81" t="s">
        <v>243</v>
      </c>
      <c r="G81" s="4">
        <v>44277</v>
      </c>
      <c r="I81" t="s">
        <v>343</v>
      </c>
      <c r="J81">
        <v>12</v>
      </c>
      <c r="K81">
        <v>587973</v>
      </c>
      <c r="L81">
        <v>70556.759999999995</v>
      </c>
      <c r="P81" t="s">
        <v>1</v>
      </c>
      <c r="Q81" t="s">
        <v>25</v>
      </c>
    </row>
    <row r="82" spans="1:17" x14ac:dyDescent="0.25">
      <c r="A82" t="str">
        <f t="shared" si="1"/>
        <v>032021</v>
      </c>
      <c r="B82" t="s">
        <v>243</v>
      </c>
      <c r="C82" t="s">
        <v>243</v>
      </c>
      <c r="D82">
        <v>5265736</v>
      </c>
      <c r="E82" t="s">
        <v>243</v>
      </c>
      <c r="F82" t="s">
        <v>243</v>
      </c>
      <c r="G82" s="4">
        <v>44277</v>
      </c>
      <c r="I82" t="s">
        <v>345</v>
      </c>
      <c r="J82">
        <v>12</v>
      </c>
      <c r="K82">
        <v>4701550</v>
      </c>
      <c r="L82">
        <v>564186</v>
      </c>
      <c r="P82" t="s">
        <v>1</v>
      </c>
      <c r="Q82" t="s">
        <v>25</v>
      </c>
    </row>
    <row r="83" spans="1:17" x14ac:dyDescent="0.25">
      <c r="A83" t="str">
        <f t="shared" si="1"/>
        <v>032021</v>
      </c>
      <c r="B83" t="s">
        <v>243</v>
      </c>
      <c r="C83" t="s">
        <v>243</v>
      </c>
      <c r="D83">
        <v>610139.04</v>
      </c>
      <c r="E83" t="s">
        <v>243</v>
      </c>
      <c r="F83" t="s">
        <v>243</v>
      </c>
      <c r="G83" s="4">
        <v>44277</v>
      </c>
      <c r="I83" t="s">
        <v>347</v>
      </c>
      <c r="J83">
        <v>12</v>
      </c>
      <c r="K83">
        <v>544767</v>
      </c>
      <c r="L83">
        <v>65372.04</v>
      </c>
      <c r="P83" t="s">
        <v>1</v>
      </c>
      <c r="Q83" t="s">
        <v>25</v>
      </c>
    </row>
    <row r="84" spans="1:17" x14ac:dyDescent="0.25">
      <c r="A84" t="str">
        <f t="shared" si="1"/>
        <v>032021</v>
      </c>
      <c r="B84" t="s">
        <v>243</v>
      </c>
      <c r="C84" t="s">
        <v>243</v>
      </c>
      <c r="D84">
        <v>370910.4</v>
      </c>
      <c r="E84" t="s">
        <v>243</v>
      </c>
      <c r="F84" t="s">
        <v>243</v>
      </c>
      <c r="G84" s="4">
        <v>44278</v>
      </c>
      <c r="I84" t="s">
        <v>349</v>
      </c>
      <c r="J84">
        <v>12</v>
      </c>
      <c r="K84">
        <v>331170</v>
      </c>
      <c r="L84">
        <v>39740.400000000001</v>
      </c>
      <c r="P84" t="s">
        <v>1</v>
      </c>
      <c r="Q84" t="s">
        <v>25</v>
      </c>
    </row>
    <row r="85" spans="1:17" x14ac:dyDescent="0.25">
      <c r="A85" t="str">
        <f t="shared" si="1"/>
        <v>032021</v>
      </c>
      <c r="B85" t="s">
        <v>243</v>
      </c>
      <c r="C85" t="s">
        <v>243</v>
      </c>
      <c r="D85">
        <v>130312</v>
      </c>
      <c r="E85" t="s">
        <v>243</v>
      </c>
      <c r="F85" t="s">
        <v>243</v>
      </c>
      <c r="G85" s="4">
        <v>44278</v>
      </c>
      <c r="I85" t="s">
        <v>352</v>
      </c>
      <c r="J85">
        <v>12</v>
      </c>
      <c r="K85">
        <v>116350</v>
      </c>
      <c r="L85">
        <v>13962</v>
      </c>
      <c r="P85" t="s">
        <v>1</v>
      </c>
      <c r="Q85" t="s">
        <v>25</v>
      </c>
    </row>
    <row r="86" spans="1:17" x14ac:dyDescent="0.25">
      <c r="A86" t="str">
        <f t="shared" si="1"/>
        <v>032021</v>
      </c>
      <c r="B86" t="s">
        <v>243</v>
      </c>
      <c r="C86" t="s">
        <v>243</v>
      </c>
      <c r="D86">
        <v>3793064.8</v>
      </c>
      <c r="E86" t="s">
        <v>243</v>
      </c>
      <c r="F86" t="s">
        <v>243</v>
      </c>
      <c r="G86" s="4">
        <v>44279</v>
      </c>
      <c r="I86" t="s">
        <v>355</v>
      </c>
      <c r="J86">
        <v>12</v>
      </c>
      <c r="K86">
        <v>3386665</v>
      </c>
      <c r="L86">
        <v>406399.8</v>
      </c>
      <c r="P86" t="s">
        <v>1</v>
      </c>
      <c r="Q86" t="s">
        <v>25</v>
      </c>
    </row>
    <row r="87" spans="1:17" x14ac:dyDescent="0.25">
      <c r="A87" t="str">
        <f t="shared" si="1"/>
        <v>032021</v>
      </c>
      <c r="B87" t="s">
        <v>243</v>
      </c>
      <c r="C87" t="s">
        <v>243</v>
      </c>
      <c r="D87">
        <v>4963785.12</v>
      </c>
      <c r="E87" t="s">
        <v>243</v>
      </c>
      <c r="F87" t="s">
        <v>243</v>
      </c>
      <c r="G87" s="4">
        <v>44284</v>
      </c>
      <c r="I87" t="s">
        <v>358</v>
      </c>
      <c r="J87">
        <v>12</v>
      </c>
      <c r="K87">
        <v>4431951</v>
      </c>
      <c r="L87">
        <v>531834.12</v>
      </c>
      <c r="P87" t="s">
        <v>1</v>
      </c>
      <c r="Q87" t="s">
        <v>25</v>
      </c>
    </row>
    <row r="88" spans="1:17" x14ac:dyDescent="0.25">
      <c r="A88" t="str">
        <f t="shared" si="1"/>
        <v>032021</v>
      </c>
      <c r="B88" t="s">
        <v>243</v>
      </c>
      <c r="C88" t="s">
        <v>243</v>
      </c>
      <c r="D88">
        <v>526596</v>
      </c>
      <c r="E88" t="s">
        <v>243</v>
      </c>
      <c r="F88" t="s">
        <v>243</v>
      </c>
      <c r="G88" s="4">
        <v>44284</v>
      </c>
      <c r="I88" t="s">
        <v>361</v>
      </c>
      <c r="J88">
        <v>12</v>
      </c>
      <c r="K88">
        <v>470175</v>
      </c>
      <c r="L88">
        <v>56421</v>
      </c>
      <c r="P88" t="s">
        <v>1</v>
      </c>
      <c r="Q88" t="s">
        <v>25</v>
      </c>
    </row>
    <row r="89" spans="1:17" x14ac:dyDescent="0.25">
      <c r="A89" t="str">
        <f t="shared" si="1"/>
        <v>032021</v>
      </c>
      <c r="B89" t="s">
        <v>243</v>
      </c>
      <c r="C89" t="s">
        <v>243</v>
      </c>
      <c r="D89">
        <v>165785.76</v>
      </c>
      <c r="E89" t="s">
        <v>243</v>
      </c>
      <c r="F89" t="s">
        <v>243</v>
      </c>
      <c r="G89" s="4">
        <v>44284</v>
      </c>
      <c r="I89" t="s">
        <v>363</v>
      </c>
      <c r="J89">
        <v>12</v>
      </c>
      <c r="K89">
        <v>148023</v>
      </c>
      <c r="L89">
        <v>17762.759999999998</v>
      </c>
      <c r="P89" t="s">
        <v>1</v>
      </c>
      <c r="Q89" t="s">
        <v>25</v>
      </c>
    </row>
    <row r="90" spans="1:17" x14ac:dyDescent="0.25">
      <c r="A90" t="str">
        <f t="shared" si="1"/>
        <v>032021</v>
      </c>
      <c r="B90" t="s">
        <v>243</v>
      </c>
      <c r="C90" t="s">
        <v>243</v>
      </c>
      <c r="D90">
        <v>2272030.88</v>
      </c>
      <c r="E90" t="s">
        <v>243</v>
      </c>
      <c r="F90" t="s">
        <v>243</v>
      </c>
      <c r="G90" s="4">
        <v>44285</v>
      </c>
      <c r="I90" t="s">
        <v>366</v>
      </c>
      <c r="J90">
        <v>12</v>
      </c>
      <c r="K90">
        <v>2028599</v>
      </c>
      <c r="L90">
        <v>243431.88</v>
      </c>
      <c r="P90" t="s">
        <v>1</v>
      </c>
      <c r="Q90" t="s">
        <v>25</v>
      </c>
    </row>
    <row r="91" spans="1:17" x14ac:dyDescent="0.25">
      <c r="A91" t="str">
        <f t="shared" si="1"/>
        <v>022021</v>
      </c>
      <c r="B91" t="s">
        <v>270</v>
      </c>
      <c r="C91" t="s">
        <v>270</v>
      </c>
      <c r="D91">
        <v>844625</v>
      </c>
      <c r="E91" t="s">
        <v>270</v>
      </c>
      <c r="F91" t="s">
        <v>270</v>
      </c>
      <c r="G91" s="4">
        <v>44245</v>
      </c>
      <c r="I91" t="s">
        <v>370</v>
      </c>
      <c r="J91">
        <v>0</v>
      </c>
      <c r="K91">
        <v>844625</v>
      </c>
      <c r="L91">
        <v>0</v>
      </c>
      <c r="P91" t="s">
        <v>1</v>
      </c>
      <c r="Q91" t="s">
        <v>25</v>
      </c>
    </row>
    <row r="92" spans="1:17" x14ac:dyDescent="0.25">
      <c r="A92" t="str">
        <f t="shared" si="1"/>
        <v>022021</v>
      </c>
      <c r="B92" t="s">
        <v>270</v>
      </c>
      <c r="C92" t="s">
        <v>270</v>
      </c>
      <c r="D92">
        <v>8240760</v>
      </c>
      <c r="E92" t="s">
        <v>270</v>
      </c>
      <c r="F92" t="s">
        <v>270</v>
      </c>
      <c r="G92" s="4">
        <v>44252</v>
      </c>
      <c r="I92" t="s">
        <v>372</v>
      </c>
      <c r="J92">
        <v>0</v>
      </c>
      <c r="K92">
        <v>8240760</v>
      </c>
      <c r="L92">
        <v>0</v>
      </c>
      <c r="P92" t="s">
        <v>1</v>
      </c>
      <c r="Q92" t="s">
        <v>25</v>
      </c>
    </row>
    <row r="93" spans="1:17" x14ac:dyDescent="0.25">
      <c r="A93" t="str">
        <f t="shared" si="1"/>
        <v>032021</v>
      </c>
      <c r="B93" t="s">
        <v>270</v>
      </c>
      <c r="C93" t="s">
        <v>270</v>
      </c>
      <c r="D93">
        <v>5687671</v>
      </c>
      <c r="E93" t="s">
        <v>270</v>
      </c>
      <c r="F93" t="s">
        <v>270</v>
      </c>
      <c r="G93" s="4">
        <v>44258</v>
      </c>
      <c r="I93" t="s">
        <v>375</v>
      </c>
      <c r="J93">
        <v>0</v>
      </c>
      <c r="K93">
        <v>5687671</v>
      </c>
      <c r="L93">
        <v>0</v>
      </c>
      <c r="P93" t="s">
        <v>1</v>
      </c>
      <c r="Q93" t="s">
        <v>25</v>
      </c>
    </row>
    <row r="94" spans="1:17" x14ac:dyDescent="0.25">
      <c r="A94" t="str">
        <f t="shared" si="1"/>
        <v>032021</v>
      </c>
      <c r="B94" t="s">
        <v>270</v>
      </c>
      <c r="C94" t="s">
        <v>270</v>
      </c>
      <c r="D94">
        <v>95760</v>
      </c>
      <c r="E94" t="s">
        <v>270</v>
      </c>
      <c r="F94" t="s">
        <v>270</v>
      </c>
      <c r="G94" s="4">
        <v>44256</v>
      </c>
      <c r="I94" t="s">
        <v>377</v>
      </c>
      <c r="J94">
        <v>0</v>
      </c>
      <c r="K94">
        <v>95760</v>
      </c>
      <c r="L94">
        <v>0</v>
      </c>
      <c r="P94" t="s">
        <v>1</v>
      </c>
      <c r="Q94" t="s">
        <v>25</v>
      </c>
    </row>
    <row r="95" spans="1:17" x14ac:dyDescent="0.25">
      <c r="A95" t="str">
        <f t="shared" si="1"/>
        <v>032021</v>
      </c>
      <c r="B95" t="s">
        <v>270</v>
      </c>
      <c r="C95" t="s">
        <v>270</v>
      </c>
      <c r="D95">
        <v>5099998</v>
      </c>
      <c r="E95" t="s">
        <v>270</v>
      </c>
      <c r="F95" t="s">
        <v>270</v>
      </c>
      <c r="G95" s="4">
        <v>44257</v>
      </c>
      <c r="I95" t="s">
        <v>380</v>
      </c>
      <c r="J95">
        <v>0</v>
      </c>
      <c r="K95">
        <v>5099998</v>
      </c>
      <c r="L95">
        <v>0</v>
      </c>
      <c r="P95" t="s">
        <v>1</v>
      </c>
      <c r="Q95" t="s">
        <v>25</v>
      </c>
    </row>
    <row r="96" spans="1:17" x14ac:dyDescent="0.25">
      <c r="A96" t="str">
        <f t="shared" si="1"/>
        <v>032021</v>
      </c>
      <c r="B96" t="s">
        <v>270</v>
      </c>
      <c r="C96" t="s">
        <v>270</v>
      </c>
      <c r="D96">
        <v>1106136</v>
      </c>
      <c r="E96" t="s">
        <v>270</v>
      </c>
      <c r="F96" t="s">
        <v>270</v>
      </c>
      <c r="G96" s="4">
        <v>44257</v>
      </c>
      <c r="I96" t="s">
        <v>383</v>
      </c>
      <c r="J96">
        <v>0</v>
      </c>
      <c r="K96">
        <v>1106136</v>
      </c>
      <c r="L96">
        <v>0</v>
      </c>
      <c r="P96" t="s">
        <v>1</v>
      </c>
      <c r="Q96" t="s">
        <v>25</v>
      </c>
    </row>
    <row r="97" spans="1:17" x14ac:dyDescent="0.25">
      <c r="A97" t="str">
        <f t="shared" si="1"/>
        <v>032021</v>
      </c>
      <c r="B97" t="s">
        <v>270</v>
      </c>
      <c r="C97" t="s">
        <v>270</v>
      </c>
      <c r="D97">
        <v>2055234</v>
      </c>
      <c r="E97" t="s">
        <v>270</v>
      </c>
      <c r="F97" t="s">
        <v>270</v>
      </c>
      <c r="G97" s="4">
        <v>44259</v>
      </c>
      <c r="I97" t="s">
        <v>385</v>
      </c>
      <c r="J97">
        <v>0</v>
      </c>
      <c r="K97">
        <v>2055234</v>
      </c>
      <c r="L97">
        <v>0</v>
      </c>
      <c r="P97" t="s">
        <v>1</v>
      </c>
      <c r="Q97" t="s">
        <v>25</v>
      </c>
    </row>
    <row r="98" spans="1:17" x14ac:dyDescent="0.25">
      <c r="A98" t="str">
        <f t="shared" si="1"/>
        <v>032021</v>
      </c>
      <c r="B98" t="s">
        <v>270</v>
      </c>
      <c r="C98" t="s">
        <v>270</v>
      </c>
      <c r="D98">
        <v>696009</v>
      </c>
      <c r="E98" t="s">
        <v>270</v>
      </c>
      <c r="F98" t="s">
        <v>270</v>
      </c>
      <c r="G98" s="4">
        <v>44259</v>
      </c>
      <c r="I98" t="s">
        <v>388</v>
      </c>
      <c r="J98">
        <v>0</v>
      </c>
      <c r="K98">
        <v>696009</v>
      </c>
      <c r="L98">
        <v>0</v>
      </c>
      <c r="P98" t="s">
        <v>1</v>
      </c>
      <c r="Q98" t="s">
        <v>25</v>
      </c>
    </row>
    <row r="99" spans="1:17" x14ac:dyDescent="0.25">
      <c r="A99" t="str">
        <f t="shared" si="1"/>
        <v>042020</v>
      </c>
      <c r="B99" t="s">
        <v>243</v>
      </c>
      <c r="C99" t="s">
        <v>243</v>
      </c>
      <c r="D99">
        <v>4389834</v>
      </c>
      <c r="E99" t="s">
        <v>243</v>
      </c>
      <c r="F99" t="s">
        <v>243</v>
      </c>
      <c r="G99" s="4">
        <v>43934</v>
      </c>
      <c r="I99" t="s">
        <v>391</v>
      </c>
      <c r="J99">
        <v>12</v>
      </c>
      <c r="K99">
        <v>3919509</v>
      </c>
      <c r="L99">
        <v>470341.08</v>
      </c>
      <c r="P99" t="s">
        <v>1</v>
      </c>
      <c r="Q99" t="s">
        <v>28</v>
      </c>
    </row>
    <row r="100" spans="1:17" x14ac:dyDescent="0.25">
      <c r="A100" t="str">
        <f t="shared" si="1"/>
        <v>042020</v>
      </c>
      <c r="B100" t="s">
        <v>243</v>
      </c>
      <c r="C100" t="s">
        <v>243</v>
      </c>
      <c r="D100">
        <v>2323289</v>
      </c>
      <c r="E100" t="s">
        <v>243</v>
      </c>
      <c r="F100" t="s">
        <v>243</v>
      </c>
      <c r="G100" s="4">
        <v>43941</v>
      </c>
      <c r="I100" t="s">
        <v>394</v>
      </c>
      <c r="J100">
        <v>12</v>
      </c>
      <c r="K100">
        <v>2074365</v>
      </c>
      <c r="L100">
        <v>248923.8</v>
      </c>
      <c r="P100" t="s">
        <v>1</v>
      </c>
      <c r="Q100" t="s">
        <v>28</v>
      </c>
    </row>
    <row r="101" spans="1:17" x14ac:dyDescent="0.25">
      <c r="A101" t="str">
        <f t="shared" si="1"/>
        <v>042020</v>
      </c>
      <c r="B101" t="s">
        <v>243</v>
      </c>
      <c r="C101" t="s">
        <v>243</v>
      </c>
      <c r="D101">
        <v>594689</v>
      </c>
      <c r="E101" t="s">
        <v>243</v>
      </c>
      <c r="F101" t="s">
        <v>243</v>
      </c>
      <c r="G101" s="4">
        <v>43941</v>
      </c>
      <c r="I101" t="s">
        <v>397</v>
      </c>
      <c r="J101">
        <v>12</v>
      </c>
      <c r="K101">
        <v>530972</v>
      </c>
      <c r="L101">
        <v>63716.639999999999</v>
      </c>
      <c r="P101" t="s">
        <v>1</v>
      </c>
      <c r="Q101" t="s">
        <v>28</v>
      </c>
    </row>
    <row r="102" spans="1:17" x14ac:dyDescent="0.25">
      <c r="A102" t="str">
        <f t="shared" si="1"/>
        <v>042020</v>
      </c>
      <c r="B102" t="s">
        <v>243</v>
      </c>
      <c r="C102" t="s">
        <v>243</v>
      </c>
      <c r="D102">
        <v>3177992</v>
      </c>
      <c r="E102" t="s">
        <v>243</v>
      </c>
      <c r="F102" t="s">
        <v>243</v>
      </c>
      <c r="G102" s="4">
        <v>43941</v>
      </c>
      <c r="I102" t="s">
        <v>399</v>
      </c>
      <c r="J102">
        <v>12</v>
      </c>
      <c r="K102">
        <v>2837492</v>
      </c>
      <c r="L102">
        <v>340499.04</v>
      </c>
      <c r="P102" t="s">
        <v>1</v>
      </c>
      <c r="Q102" t="s">
        <v>28</v>
      </c>
    </row>
    <row r="103" spans="1:17" x14ac:dyDescent="0.25">
      <c r="A103" t="str">
        <f t="shared" si="1"/>
        <v>042020</v>
      </c>
      <c r="B103" t="s">
        <v>243</v>
      </c>
      <c r="C103" t="s">
        <v>243</v>
      </c>
      <c r="D103">
        <v>2911486</v>
      </c>
      <c r="E103" t="s">
        <v>243</v>
      </c>
      <c r="F103" t="s">
        <v>243</v>
      </c>
      <c r="G103" s="4">
        <v>43945</v>
      </c>
      <c r="I103" t="s">
        <v>402</v>
      </c>
      <c r="J103">
        <v>12</v>
      </c>
      <c r="K103">
        <v>2599541</v>
      </c>
      <c r="L103">
        <v>311944.92</v>
      </c>
      <c r="P103" t="s">
        <v>1</v>
      </c>
      <c r="Q103" t="s">
        <v>28</v>
      </c>
    </row>
    <row r="104" spans="1:17" x14ac:dyDescent="0.25">
      <c r="A104" t="str">
        <f t="shared" si="1"/>
        <v>042020</v>
      </c>
      <c r="B104" t="s">
        <v>243</v>
      </c>
      <c r="C104" t="s">
        <v>243</v>
      </c>
      <c r="D104">
        <v>157947</v>
      </c>
      <c r="E104" t="s">
        <v>243</v>
      </c>
      <c r="F104" t="s">
        <v>243</v>
      </c>
      <c r="G104" s="4">
        <v>43934</v>
      </c>
      <c r="I104" t="s">
        <v>404</v>
      </c>
      <c r="J104">
        <v>12</v>
      </c>
      <c r="K104">
        <v>141024</v>
      </c>
      <c r="L104">
        <v>16922.88</v>
      </c>
      <c r="P104" t="s">
        <v>1</v>
      </c>
      <c r="Q104" t="s">
        <v>28</v>
      </c>
    </row>
    <row r="105" spans="1:17" x14ac:dyDescent="0.25">
      <c r="A105" t="str">
        <f t="shared" si="1"/>
        <v>042020</v>
      </c>
      <c r="B105" t="s">
        <v>243</v>
      </c>
      <c r="C105" t="s">
        <v>243</v>
      </c>
      <c r="D105">
        <v>1178987</v>
      </c>
      <c r="E105" t="s">
        <v>243</v>
      </c>
      <c r="F105" t="s">
        <v>243</v>
      </c>
      <c r="G105" s="4">
        <v>43934</v>
      </c>
      <c r="I105" t="s">
        <v>406</v>
      </c>
      <c r="J105">
        <v>12</v>
      </c>
      <c r="K105">
        <v>1052667</v>
      </c>
      <c r="L105">
        <v>126320.04</v>
      </c>
      <c r="P105" t="s">
        <v>1</v>
      </c>
      <c r="Q105" t="s">
        <v>28</v>
      </c>
    </row>
    <row r="106" spans="1:17" x14ac:dyDescent="0.25">
      <c r="A106" t="str">
        <f t="shared" si="1"/>
        <v>042020</v>
      </c>
      <c r="B106" t="s">
        <v>243</v>
      </c>
      <c r="C106" t="s">
        <v>243</v>
      </c>
      <c r="D106">
        <v>1983863</v>
      </c>
      <c r="E106" t="s">
        <v>243</v>
      </c>
      <c r="F106" t="s">
        <v>243</v>
      </c>
      <c r="G106" s="4">
        <v>43934</v>
      </c>
      <c r="I106" t="s">
        <v>409</v>
      </c>
      <c r="J106">
        <v>12</v>
      </c>
      <c r="K106">
        <v>1771306</v>
      </c>
      <c r="L106">
        <v>212556.72</v>
      </c>
      <c r="P106" t="s">
        <v>1</v>
      </c>
      <c r="Q106" t="s">
        <v>28</v>
      </c>
    </row>
    <row r="107" spans="1:17" x14ac:dyDescent="0.25">
      <c r="A107" t="str">
        <f t="shared" si="1"/>
        <v>042020</v>
      </c>
      <c r="B107" t="s">
        <v>243</v>
      </c>
      <c r="C107" t="s">
        <v>243</v>
      </c>
      <c r="D107">
        <v>2288740</v>
      </c>
      <c r="E107" t="s">
        <v>243</v>
      </c>
      <c r="F107" t="s">
        <v>243</v>
      </c>
      <c r="G107" s="4">
        <v>43934</v>
      </c>
      <c r="I107" t="s">
        <v>412</v>
      </c>
      <c r="J107">
        <v>12</v>
      </c>
      <c r="K107">
        <v>2043518</v>
      </c>
      <c r="L107">
        <v>245222.16</v>
      </c>
      <c r="P107" t="s">
        <v>1</v>
      </c>
      <c r="Q107" t="s">
        <v>28</v>
      </c>
    </row>
    <row r="108" spans="1:17" x14ac:dyDescent="0.25">
      <c r="A108" t="str">
        <f t="shared" si="1"/>
        <v>042020</v>
      </c>
      <c r="B108" t="s">
        <v>243</v>
      </c>
      <c r="C108" t="s">
        <v>243</v>
      </c>
      <c r="D108">
        <v>2212430</v>
      </c>
      <c r="E108" t="s">
        <v>243</v>
      </c>
      <c r="F108" t="s">
        <v>243</v>
      </c>
      <c r="G108" s="4">
        <v>43934</v>
      </c>
      <c r="I108" t="s">
        <v>414</v>
      </c>
      <c r="J108">
        <v>12</v>
      </c>
      <c r="K108">
        <v>1975384</v>
      </c>
      <c r="L108">
        <v>237046.08</v>
      </c>
      <c r="P108" t="s">
        <v>1</v>
      </c>
      <c r="Q108" t="s">
        <v>28</v>
      </c>
    </row>
    <row r="109" spans="1:17" x14ac:dyDescent="0.25">
      <c r="A109" t="str">
        <f t="shared" si="1"/>
        <v>042020</v>
      </c>
      <c r="B109" t="s">
        <v>243</v>
      </c>
      <c r="C109" t="s">
        <v>243</v>
      </c>
      <c r="D109">
        <v>2016017</v>
      </c>
      <c r="E109" t="s">
        <v>243</v>
      </c>
      <c r="F109" t="s">
        <v>243</v>
      </c>
      <c r="G109" s="4">
        <v>43939</v>
      </c>
      <c r="I109" t="s">
        <v>416</v>
      </c>
      <c r="J109">
        <v>12</v>
      </c>
      <c r="K109">
        <v>1800015</v>
      </c>
      <c r="L109">
        <v>216001.8</v>
      </c>
      <c r="P109" t="s">
        <v>1</v>
      </c>
      <c r="Q109" t="s">
        <v>28</v>
      </c>
    </row>
    <row r="110" spans="1:17" x14ac:dyDescent="0.25">
      <c r="A110" t="str">
        <f t="shared" si="1"/>
        <v>042020</v>
      </c>
      <c r="B110" t="s">
        <v>243</v>
      </c>
      <c r="C110" t="s">
        <v>243</v>
      </c>
      <c r="D110">
        <v>1209142</v>
      </c>
      <c r="E110" t="s">
        <v>243</v>
      </c>
      <c r="F110" t="s">
        <v>243</v>
      </c>
      <c r="G110" s="4">
        <v>43939</v>
      </c>
      <c r="I110" t="s">
        <v>418</v>
      </c>
      <c r="J110">
        <v>12</v>
      </c>
      <c r="K110">
        <v>1079591</v>
      </c>
      <c r="L110">
        <v>129550.92</v>
      </c>
      <c r="P110" t="s">
        <v>1</v>
      </c>
      <c r="Q110" t="s">
        <v>28</v>
      </c>
    </row>
    <row r="111" spans="1:17" x14ac:dyDescent="0.25">
      <c r="A111" t="str">
        <f t="shared" si="1"/>
        <v>042020</v>
      </c>
      <c r="B111" t="s">
        <v>270</v>
      </c>
      <c r="C111" t="s">
        <v>270</v>
      </c>
      <c r="D111">
        <v>3646284</v>
      </c>
      <c r="E111" t="s">
        <v>270</v>
      </c>
      <c r="F111" t="s">
        <v>270</v>
      </c>
      <c r="G111" s="4">
        <v>43934</v>
      </c>
      <c r="I111" t="s">
        <v>421</v>
      </c>
      <c r="J111">
        <v>0</v>
      </c>
      <c r="K111">
        <v>3646284</v>
      </c>
      <c r="L111">
        <v>0</v>
      </c>
      <c r="P111" t="s">
        <v>1</v>
      </c>
      <c r="Q111" t="s">
        <v>28</v>
      </c>
    </row>
    <row r="112" spans="1:17" x14ac:dyDescent="0.25">
      <c r="A112" t="str">
        <f t="shared" si="1"/>
        <v>032021</v>
      </c>
      <c r="B112" t="s">
        <v>270</v>
      </c>
      <c r="C112" t="s">
        <v>270</v>
      </c>
      <c r="D112">
        <v>6029579</v>
      </c>
      <c r="E112" t="s">
        <v>270</v>
      </c>
      <c r="F112" t="s">
        <v>270</v>
      </c>
      <c r="G112" s="4">
        <v>44285</v>
      </c>
      <c r="I112" t="s">
        <v>432</v>
      </c>
      <c r="J112">
        <v>0</v>
      </c>
      <c r="K112">
        <v>6029579</v>
      </c>
      <c r="L112">
        <v>0</v>
      </c>
      <c r="P112" t="s">
        <v>1</v>
      </c>
      <c r="Q112" t="s">
        <v>29</v>
      </c>
    </row>
    <row r="113" spans="1:17" x14ac:dyDescent="0.25">
      <c r="A113" t="str">
        <f t="shared" si="1"/>
        <v>042020</v>
      </c>
      <c r="B113" t="s">
        <v>243</v>
      </c>
      <c r="C113" t="s">
        <v>243</v>
      </c>
      <c r="D113">
        <v>3319640</v>
      </c>
      <c r="E113" t="s">
        <v>243</v>
      </c>
      <c r="F113" t="s">
        <v>243</v>
      </c>
      <c r="G113" s="4">
        <v>43945</v>
      </c>
      <c r="I113" t="s">
        <v>436</v>
      </c>
      <c r="J113">
        <v>12</v>
      </c>
      <c r="K113">
        <v>2963967</v>
      </c>
      <c r="L113">
        <v>355676.04</v>
      </c>
      <c r="P113" t="s">
        <v>1</v>
      </c>
      <c r="Q113" t="s">
        <v>32</v>
      </c>
    </row>
    <row r="114" spans="1:17" x14ac:dyDescent="0.25">
      <c r="A114" t="str">
        <f t="shared" si="1"/>
        <v>042020</v>
      </c>
      <c r="B114" t="s">
        <v>243</v>
      </c>
      <c r="C114" t="s">
        <v>243</v>
      </c>
      <c r="D114">
        <v>2690249</v>
      </c>
      <c r="E114" t="s">
        <v>243</v>
      </c>
      <c r="F114" t="s">
        <v>243</v>
      </c>
      <c r="G114" s="4">
        <v>43951</v>
      </c>
      <c r="I114" t="s">
        <v>425</v>
      </c>
      <c r="J114">
        <v>12</v>
      </c>
      <c r="K114">
        <v>2402015</v>
      </c>
      <c r="L114">
        <v>288241.8</v>
      </c>
      <c r="P114" t="s">
        <v>1</v>
      </c>
      <c r="Q114" t="s">
        <v>32</v>
      </c>
    </row>
    <row r="115" spans="1:17" x14ac:dyDescent="0.25">
      <c r="A115" t="str">
        <f t="shared" si="1"/>
        <v>042020</v>
      </c>
      <c r="B115" t="s">
        <v>243</v>
      </c>
      <c r="C115" t="s">
        <v>243</v>
      </c>
      <c r="D115">
        <v>1453640</v>
      </c>
      <c r="E115" t="s">
        <v>243</v>
      </c>
      <c r="F115" t="s">
        <v>243</v>
      </c>
      <c r="G115" s="4">
        <v>43951</v>
      </c>
      <c r="I115" t="s">
        <v>426</v>
      </c>
      <c r="J115">
        <v>12</v>
      </c>
      <c r="K115">
        <v>1297894</v>
      </c>
      <c r="L115">
        <v>155747.28</v>
      </c>
      <c r="P115" t="s">
        <v>1</v>
      </c>
      <c r="Q115" t="s">
        <v>32</v>
      </c>
    </row>
    <row r="116" spans="1:17" x14ac:dyDescent="0.25">
      <c r="A116" t="str">
        <f t="shared" si="1"/>
        <v>052020</v>
      </c>
      <c r="B116" t="s">
        <v>243</v>
      </c>
      <c r="C116" t="s">
        <v>243</v>
      </c>
      <c r="D116">
        <v>4640011</v>
      </c>
      <c r="E116" t="s">
        <v>243</v>
      </c>
      <c r="F116" t="s">
        <v>243</v>
      </c>
      <c r="G116" s="4">
        <v>43955</v>
      </c>
      <c r="I116" t="s">
        <v>437</v>
      </c>
      <c r="J116">
        <v>12</v>
      </c>
      <c r="K116">
        <v>4142869</v>
      </c>
      <c r="L116">
        <v>497144.28</v>
      </c>
      <c r="P116" t="s">
        <v>1</v>
      </c>
      <c r="Q116" t="s">
        <v>32</v>
      </c>
    </row>
    <row r="117" spans="1:17" x14ac:dyDescent="0.25">
      <c r="A117" t="str">
        <f t="shared" si="1"/>
        <v>052020</v>
      </c>
      <c r="B117" t="s">
        <v>243</v>
      </c>
      <c r="C117" t="s">
        <v>243</v>
      </c>
      <c r="D117">
        <v>4023516</v>
      </c>
      <c r="E117" t="s">
        <v>243</v>
      </c>
      <c r="F117" t="s">
        <v>243</v>
      </c>
      <c r="G117" s="4">
        <v>43966</v>
      </c>
      <c r="I117" t="s">
        <v>430</v>
      </c>
      <c r="J117">
        <v>12</v>
      </c>
      <c r="K117">
        <v>3592425</v>
      </c>
      <c r="L117">
        <v>431091</v>
      </c>
      <c r="P117" t="s">
        <v>1</v>
      </c>
      <c r="Q117" t="s">
        <v>32</v>
      </c>
    </row>
    <row r="118" spans="1:17" x14ac:dyDescent="0.25">
      <c r="A118" t="str">
        <f t="shared" si="1"/>
        <v>052020</v>
      </c>
      <c r="B118" t="s">
        <v>243</v>
      </c>
      <c r="C118" t="s">
        <v>243</v>
      </c>
      <c r="D118">
        <v>5409816</v>
      </c>
      <c r="E118" t="s">
        <v>243</v>
      </c>
      <c r="F118" t="s">
        <v>243</v>
      </c>
      <c r="G118" s="4">
        <v>43966</v>
      </c>
      <c r="I118" t="s">
        <v>124</v>
      </c>
      <c r="J118">
        <v>12</v>
      </c>
      <c r="K118">
        <v>4830197</v>
      </c>
      <c r="L118">
        <v>579623.64</v>
      </c>
      <c r="P118" t="s">
        <v>1</v>
      </c>
      <c r="Q118" t="s">
        <v>32</v>
      </c>
    </row>
    <row r="119" spans="1:17" x14ac:dyDescent="0.25">
      <c r="A119" t="str">
        <f t="shared" si="1"/>
        <v>052020</v>
      </c>
      <c r="B119" t="s">
        <v>243</v>
      </c>
      <c r="C119" t="s">
        <v>243</v>
      </c>
      <c r="D119">
        <v>422184</v>
      </c>
      <c r="E119" t="s">
        <v>243</v>
      </c>
      <c r="F119" t="s">
        <v>243</v>
      </c>
      <c r="G119" s="4">
        <v>43966</v>
      </c>
      <c r="I119" t="s">
        <v>431</v>
      </c>
      <c r="J119">
        <v>12</v>
      </c>
      <c r="K119">
        <v>376950</v>
      </c>
      <c r="L119">
        <v>45234</v>
      </c>
      <c r="P119" t="s">
        <v>1</v>
      </c>
      <c r="Q119" t="s">
        <v>32</v>
      </c>
    </row>
    <row r="120" spans="1:17" x14ac:dyDescent="0.25">
      <c r="A120" t="str">
        <f t="shared" si="1"/>
        <v>052020</v>
      </c>
      <c r="B120" t="s">
        <v>243</v>
      </c>
      <c r="C120" t="s">
        <v>243</v>
      </c>
      <c r="D120">
        <v>456792</v>
      </c>
      <c r="E120" t="s">
        <v>243</v>
      </c>
      <c r="F120" t="s">
        <v>243</v>
      </c>
      <c r="G120" s="4">
        <v>43966</v>
      </c>
      <c r="I120" t="s">
        <v>438</v>
      </c>
      <c r="J120">
        <v>12</v>
      </c>
      <c r="K120">
        <v>407850</v>
      </c>
      <c r="L120">
        <v>48942</v>
      </c>
      <c r="P120" t="s">
        <v>1</v>
      </c>
      <c r="Q120" t="s">
        <v>32</v>
      </c>
    </row>
    <row r="121" spans="1:17" x14ac:dyDescent="0.25">
      <c r="A121" t="str">
        <f t="shared" si="1"/>
        <v>052020</v>
      </c>
      <c r="B121" t="s">
        <v>243</v>
      </c>
      <c r="C121" t="s">
        <v>243</v>
      </c>
      <c r="D121">
        <v>2805239</v>
      </c>
      <c r="E121" t="s">
        <v>243</v>
      </c>
      <c r="F121" t="s">
        <v>243</v>
      </c>
      <c r="G121" s="4">
        <v>43976</v>
      </c>
      <c r="I121" t="s">
        <v>179</v>
      </c>
      <c r="J121">
        <v>12</v>
      </c>
      <c r="K121">
        <v>2504682</v>
      </c>
      <c r="L121">
        <v>300561.84000000003</v>
      </c>
      <c r="P121" t="s">
        <v>1</v>
      </c>
      <c r="Q121" t="s">
        <v>32</v>
      </c>
    </row>
    <row r="122" spans="1:17" x14ac:dyDescent="0.25">
      <c r="A122" t="str">
        <f t="shared" si="1"/>
        <v>052020</v>
      </c>
      <c r="B122" t="s">
        <v>243</v>
      </c>
      <c r="C122" t="s">
        <v>243</v>
      </c>
      <c r="D122">
        <v>200680</v>
      </c>
      <c r="E122" t="s">
        <v>243</v>
      </c>
      <c r="F122" t="s">
        <v>243</v>
      </c>
      <c r="G122" s="4">
        <v>43976</v>
      </c>
      <c r="I122" t="s">
        <v>452</v>
      </c>
      <c r="J122">
        <v>12</v>
      </c>
      <c r="K122">
        <v>179179</v>
      </c>
      <c r="L122">
        <v>21501.48</v>
      </c>
      <c r="P122" t="s">
        <v>1</v>
      </c>
      <c r="Q122" t="s">
        <v>32</v>
      </c>
    </row>
    <row r="123" spans="1:17" x14ac:dyDescent="0.25">
      <c r="A123" t="str">
        <f t="shared" si="1"/>
        <v>052020</v>
      </c>
      <c r="B123" t="s">
        <v>243</v>
      </c>
      <c r="C123" t="s">
        <v>243</v>
      </c>
      <c r="D123">
        <v>52143</v>
      </c>
      <c r="E123" t="s">
        <v>243</v>
      </c>
      <c r="F123" t="s">
        <v>243</v>
      </c>
      <c r="G123" s="4">
        <v>43976</v>
      </c>
      <c r="I123" t="s">
        <v>160</v>
      </c>
      <c r="J123">
        <v>18</v>
      </c>
      <c r="K123">
        <v>44191</v>
      </c>
      <c r="L123">
        <v>7954.38</v>
      </c>
      <c r="P123" t="s">
        <v>1</v>
      </c>
      <c r="Q123" t="s">
        <v>32</v>
      </c>
    </row>
    <row r="124" spans="1:17" x14ac:dyDescent="0.25">
      <c r="A124" t="str">
        <f t="shared" si="1"/>
        <v>052020</v>
      </c>
      <c r="B124" t="s">
        <v>243</v>
      </c>
      <c r="C124" t="s">
        <v>243</v>
      </c>
      <c r="D124">
        <v>162622</v>
      </c>
      <c r="E124" t="s">
        <v>243</v>
      </c>
      <c r="F124" t="s">
        <v>243</v>
      </c>
      <c r="G124" s="4">
        <v>43976</v>
      </c>
      <c r="I124" t="s">
        <v>455</v>
      </c>
      <c r="J124">
        <v>18</v>
      </c>
      <c r="K124">
        <v>137816</v>
      </c>
      <c r="L124">
        <v>24806.880000000001</v>
      </c>
      <c r="P124" t="s">
        <v>1</v>
      </c>
      <c r="Q124" t="s">
        <v>32</v>
      </c>
    </row>
    <row r="125" spans="1:17" x14ac:dyDescent="0.25">
      <c r="A125" t="str">
        <f t="shared" si="1"/>
        <v>042020</v>
      </c>
      <c r="B125" t="s">
        <v>270</v>
      </c>
      <c r="C125" t="s">
        <v>270</v>
      </c>
      <c r="D125">
        <v>2054622</v>
      </c>
      <c r="E125" t="s">
        <v>270</v>
      </c>
      <c r="F125" t="s">
        <v>270</v>
      </c>
      <c r="G125" s="4">
        <v>43941</v>
      </c>
      <c r="I125" t="s">
        <v>423</v>
      </c>
      <c r="J125">
        <v>0</v>
      </c>
      <c r="K125">
        <v>2054622</v>
      </c>
      <c r="L125">
        <v>0</v>
      </c>
      <c r="P125" t="s">
        <v>1</v>
      </c>
      <c r="Q125" t="s">
        <v>32</v>
      </c>
    </row>
    <row r="126" spans="1:17" x14ac:dyDescent="0.25">
      <c r="A126" t="str">
        <f t="shared" si="1"/>
        <v>042020</v>
      </c>
      <c r="B126" t="s">
        <v>243</v>
      </c>
      <c r="C126" t="s">
        <v>243</v>
      </c>
      <c r="D126">
        <v>452995</v>
      </c>
      <c r="E126" t="s">
        <v>243</v>
      </c>
      <c r="F126" t="s">
        <v>243</v>
      </c>
      <c r="G126" s="4">
        <v>43948</v>
      </c>
      <c r="I126" t="s">
        <v>424</v>
      </c>
      <c r="J126">
        <v>12</v>
      </c>
      <c r="K126">
        <v>404460</v>
      </c>
      <c r="L126">
        <v>48535.199999999997</v>
      </c>
      <c r="P126" t="s">
        <v>1</v>
      </c>
      <c r="Q126" t="s">
        <v>37</v>
      </c>
    </row>
    <row r="127" spans="1:17" x14ac:dyDescent="0.25">
      <c r="A127" t="str">
        <f t="shared" si="1"/>
        <v>052020</v>
      </c>
      <c r="B127" t="s">
        <v>243</v>
      </c>
      <c r="C127" t="s">
        <v>243</v>
      </c>
      <c r="D127">
        <v>3060394</v>
      </c>
      <c r="E127" t="s">
        <v>243</v>
      </c>
      <c r="F127" t="s">
        <v>243</v>
      </c>
      <c r="G127" s="4">
        <v>43978</v>
      </c>
      <c r="I127" t="s">
        <v>466</v>
      </c>
      <c r="J127">
        <v>18</v>
      </c>
      <c r="K127">
        <v>2593555</v>
      </c>
      <c r="L127">
        <v>466839.9</v>
      </c>
      <c r="P127" t="s">
        <v>1</v>
      </c>
      <c r="Q127" t="s">
        <v>37</v>
      </c>
    </row>
    <row r="128" spans="1:17" x14ac:dyDescent="0.25">
      <c r="A128" t="str">
        <f t="shared" si="1"/>
        <v>062020</v>
      </c>
      <c r="B128" t="s">
        <v>243</v>
      </c>
      <c r="C128" t="s">
        <v>243</v>
      </c>
      <c r="D128">
        <v>1703215</v>
      </c>
      <c r="E128" t="s">
        <v>243</v>
      </c>
      <c r="F128" t="s">
        <v>243</v>
      </c>
      <c r="G128" s="4">
        <v>43983</v>
      </c>
      <c r="I128" t="s">
        <v>133</v>
      </c>
      <c r="J128">
        <v>12</v>
      </c>
      <c r="K128">
        <v>1520732</v>
      </c>
      <c r="L128">
        <v>182487.84</v>
      </c>
      <c r="P128" t="s">
        <v>1</v>
      </c>
      <c r="Q128" t="s">
        <v>37</v>
      </c>
    </row>
    <row r="129" spans="1:17" x14ac:dyDescent="0.25">
      <c r="A129" t="str">
        <f t="shared" si="1"/>
        <v>062020</v>
      </c>
      <c r="B129" t="s">
        <v>243</v>
      </c>
      <c r="C129" t="s">
        <v>243</v>
      </c>
      <c r="D129">
        <v>1890656</v>
      </c>
      <c r="E129" t="s">
        <v>243</v>
      </c>
      <c r="F129" t="s">
        <v>243</v>
      </c>
      <c r="G129" s="4">
        <v>43983</v>
      </c>
      <c r="I129" t="s">
        <v>457</v>
      </c>
      <c r="J129">
        <v>12</v>
      </c>
      <c r="K129">
        <v>1688092</v>
      </c>
      <c r="L129">
        <v>202571.04</v>
      </c>
      <c r="P129" t="s">
        <v>1</v>
      </c>
      <c r="Q129" t="s">
        <v>37</v>
      </c>
    </row>
    <row r="130" spans="1:17" x14ac:dyDescent="0.25">
      <c r="A130" t="str">
        <f t="shared" si="1"/>
        <v>062020</v>
      </c>
      <c r="B130" t="s">
        <v>243</v>
      </c>
      <c r="C130" t="s">
        <v>243</v>
      </c>
      <c r="D130">
        <v>1169072</v>
      </c>
      <c r="E130" t="s">
        <v>243</v>
      </c>
      <c r="F130" t="s">
        <v>243</v>
      </c>
      <c r="G130" s="4">
        <v>43987</v>
      </c>
      <c r="I130" t="s">
        <v>468</v>
      </c>
      <c r="J130">
        <v>18</v>
      </c>
      <c r="K130">
        <v>990742</v>
      </c>
      <c r="L130">
        <v>178333.56</v>
      </c>
      <c r="P130" t="s">
        <v>1</v>
      </c>
      <c r="Q130" t="s">
        <v>37</v>
      </c>
    </row>
    <row r="131" spans="1:17" x14ac:dyDescent="0.25">
      <c r="A131" t="str">
        <f t="shared" ref="A131:A194" si="2">TEXT(G131,"MMYYYY")</f>
        <v>062020</v>
      </c>
      <c r="B131" t="s">
        <v>243</v>
      </c>
      <c r="C131" t="s">
        <v>243</v>
      </c>
      <c r="D131">
        <v>418197</v>
      </c>
      <c r="E131" t="s">
        <v>243</v>
      </c>
      <c r="F131" t="s">
        <v>243</v>
      </c>
      <c r="G131" s="4">
        <v>43987</v>
      </c>
      <c r="I131" t="s">
        <v>458</v>
      </c>
      <c r="J131">
        <v>12</v>
      </c>
      <c r="K131">
        <v>373391</v>
      </c>
      <c r="L131">
        <v>44806.92</v>
      </c>
      <c r="P131" t="s">
        <v>1</v>
      </c>
      <c r="Q131" t="s">
        <v>37</v>
      </c>
    </row>
    <row r="132" spans="1:17" x14ac:dyDescent="0.25">
      <c r="A132" t="str">
        <f t="shared" si="2"/>
        <v>062020</v>
      </c>
      <c r="B132" t="s">
        <v>243</v>
      </c>
      <c r="C132" t="s">
        <v>243</v>
      </c>
      <c r="D132">
        <v>3053063</v>
      </c>
      <c r="E132" t="s">
        <v>243</v>
      </c>
      <c r="F132" t="s">
        <v>243</v>
      </c>
      <c r="G132" s="4">
        <v>43991</v>
      </c>
      <c r="I132" t="s">
        <v>459</v>
      </c>
      <c r="J132">
        <v>18</v>
      </c>
      <c r="K132">
        <v>2587344</v>
      </c>
      <c r="L132">
        <v>465721.92</v>
      </c>
      <c r="P132" t="s">
        <v>1</v>
      </c>
      <c r="Q132" t="s">
        <v>37</v>
      </c>
    </row>
    <row r="133" spans="1:17" x14ac:dyDescent="0.25">
      <c r="A133" t="str">
        <f t="shared" si="2"/>
        <v>062020</v>
      </c>
      <c r="B133" t="s">
        <v>243</v>
      </c>
      <c r="C133" t="s">
        <v>243</v>
      </c>
      <c r="D133">
        <v>397321</v>
      </c>
      <c r="E133" t="s">
        <v>243</v>
      </c>
      <c r="F133" t="s">
        <v>243</v>
      </c>
      <c r="G133" s="4">
        <v>43993</v>
      </c>
      <c r="I133" t="s">
        <v>460</v>
      </c>
      <c r="J133">
        <v>12</v>
      </c>
      <c r="K133">
        <v>354751</v>
      </c>
      <c r="L133">
        <v>42570.12</v>
      </c>
      <c r="P133" t="s">
        <v>1</v>
      </c>
      <c r="Q133" t="s">
        <v>37</v>
      </c>
    </row>
    <row r="134" spans="1:17" x14ac:dyDescent="0.25">
      <c r="A134" t="str">
        <f t="shared" si="2"/>
        <v>062020</v>
      </c>
      <c r="B134" t="s">
        <v>243</v>
      </c>
      <c r="C134" t="s">
        <v>243</v>
      </c>
      <c r="D134">
        <v>1649869</v>
      </c>
      <c r="E134" t="s">
        <v>243</v>
      </c>
      <c r="F134" t="s">
        <v>243</v>
      </c>
      <c r="G134" s="4">
        <v>43993</v>
      </c>
      <c r="I134" t="s">
        <v>461</v>
      </c>
      <c r="J134">
        <v>12</v>
      </c>
      <c r="K134">
        <v>1473098</v>
      </c>
      <c r="L134">
        <v>176771.76</v>
      </c>
      <c r="P134" t="s">
        <v>1</v>
      </c>
      <c r="Q134" t="s">
        <v>37</v>
      </c>
    </row>
    <row r="135" spans="1:17" x14ac:dyDescent="0.25">
      <c r="A135" t="str">
        <f t="shared" si="2"/>
        <v>062020</v>
      </c>
      <c r="B135" t="s">
        <v>243</v>
      </c>
      <c r="C135" t="s">
        <v>243</v>
      </c>
      <c r="D135">
        <v>3234823</v>
      </c>
      <c r="E135" t="s">
        <v>243</v>
      </c>
      <c r="F135" t="s">
        <v>243</v>
      </c>
      <c r="G135" s="4">
        <v>43993</v>
      </c>
      <c r="I135" t="s">
        <v>462</v>
      </c>
      <c r="J135">
        <v>12</v>
      </c>
      <c r="K135">
        <v>2888247</v>
      </c>
      <c r="L135">
        <v>346589.64</v>
      </c>
      <c r="P135" t="s">
        <v>1</v>
      </c>
      <c r="Q135" t="s">
        <v>37</v>
      </c>
    </row>
    <row r="136" spans="1:17" x14ac:dyDescent="0.25">
      <c r="A136" t="str">
        <f t="shared" si="2"/>
        <v>062020</v>
      </c>
      <c r="B136" t="s">
        <v>243</v>
      </c>
      <c r="C136" t="s">
        <v>243</v>
      </c>
      <c r="D136">
        <v>733587</v>
      </c>
      <c r="E136" t="s">
        <v>243</v>
      </c>
      <c r="F136" t="s">
        <v>243</v>
      </c>
      <c r="G136" s="4">
        <v>43993</v>
      </c>
      <c r="I136" t="s">
        <v>463</v>
      </c>
      <c r="J136">
        <v>12</v>
      </c>
      <c r="K136">
        <v>654989</v>
      </c>
      <c r="L136">
        <v>78598.679999999993</v>
      </c>
      <c r="P136" t="s">
        <v>1</v>
      </c>
      <c r="Q136" t="s">
        <v>37</v>
      </c>
    </row>
    <row r="137" spans="1:17" x14ac:dyDescent="0.25">
      <c r="A137" t="str">
        <f t="shared" si="2"/>
        <v>062020</v>
      </c>
      <c r="B137" t="s">
        <v>243</v>
      </c>
      <c r="C137" t="s">
        <v>243</v>
      </c>
      <c r="D137">
        <v>721172</v>
      </c>
      <c r="E137" t="s">
        <v>243</v>
      </c>
      <c r="F137" t="s">
        <v>243</v>
      </c>
      <c r="G137" s="4">
        <v>43993</v>
      </c>
      <c r="I137" t="s">
        <v>464</v>
      </c>
      <c r="J137">
        <v>12</v>
      </c>
      <c r="K137">
        <v>643905</v>
      </c>
      <c r="L137">
        <v>77268.600000000006</v>
      </c>
      <c r="P137" t="s">
        <v>1</v>
      </c>
      <c r="Q137" t="s">
        <v>37</v>
      </c>
    </row>
    <row r="138" spans="1:17" x14ac:dyDescent="0.25">
      <c r="A138" t="str">
        <f t="shared" si="2"/>
        <v>062020</v>
      </c>
      <c r="B138" t="s">
        <v>243</v>
      </c>
      <c r="C138" t="s">
        <v>243</v>
      </c>
      <c r="D138">
        <v>1629754</v>
      </c>
      <c r="E138" t="s">
        <v>243</v>
      </c>
      <c r="F138" t="s">
        <v>243</v>
      </c>
      <c r="G138" s="4">
        <v>43998</v>
      </c>
      <c r="I138" t="s">
        <v>465</v>
      </c>
      <c r="J138">
        <v>12</v>
      </c>
      <c r="K138">
        <v>1455138</v>
      </c>
      <c r="L138">
        <v>174616.56</v>
      </c>
      <c r="P138" t="s">
        <v>1</v>
      </c>
      <c r="Q138" t="s">
        <v>37</v>
      </c>
    </row>
    <row r="139" spans="1:17" x14ac:dyDescent="0.25">
      <c r="A139" t="str">
        <f t="shared" si="2"/>
        <v>062020</v>
      </c>
      <c r="B139" t="s">
        <v>243</v>
      </c>
      <c r="C139" t="s">
        <v>243</v>
      </c>
      <c r="D139">
        <v>171793</v>
      </c>
      <c r="E139" t="s">
        <v>243</v>
      </c>
      <c r="F139" t="s">
        <v>243</v>
      </c>
      <c r="G139" s="4">
        <v>43998</v>
      </c>
      <c r="I139" t="s">
        <v>161</v>
      </c>
      <c r="J139">
        <v>12</v>
      </c>
      <c r="K139">
        <v>153387</v>
      </c>
      <c r="L139">
        <v>18406.439999999999</v>
      </c>
      <c r="P139" t="s">
        <v>1</v>
      </c>
      <c r="Q139" t="s">
        <v>37</v>
      </c>
    </row>
    <row r="140" spans="1:17" x14ac:dyDescent="0.25">
      <c r="A140" t="str">
        <f t="shared" si="2"/>
        <v>062020</v>
      </c>
      <c r="B140" t="s">
        <v>243</v>
      </c>
      <c r="C140" t="s">
        <v>243</v>
      </c>
      <c r="D140">
        <v>1599989</v>
      </c>
      <c r="E140" t="s">
        <v>243</v>
      </c>
      <c r="F140" t="s">
        <v>243</v>
      </c>
      <c r="G140" s="4">
        <v>43999</v>
      </c>
      <c r="I140" t="s">
        <v>493</v>
      </c>
      <c r="J140">
        <v>12</v>
      </c>
      <c r="K140">
        <v>1428565</v>
      </c>
      <c r="L140">
        <v>171427.8</v>
      </c>
      <c r="P140" t="s">
        <v>1</v>
      </c>
      <c r="Q140" t="s">
        <v>37</v>
      </c>
    </row>
    <row r="141" spans="1:17" x14ac:dyDescent="0.25">
      <c r="A141" t="str">
        <f t="shared" si="2"/>
        <v>062020</v>
      </c>
      <c r="B141" t="s">
        <v>243</v>
      </c>
      <c r="C141" t="s">
        <v>243</v>
      </c>
      <c r="D141">
        <v>864747</v>
      </c>
      <c r="E141" t="s">
        <v>243</v>
      </c>
      <c r="F141" t="s">
        <v>243</v>
      </c>
      <c r="G141" s="4">
        <v>43999</v>
      </c>
      <c r="I141" t="s">
        <v>496</v>
      </c>
      <c r="J141">
        <v>18</v>
      </c>
      <c r="K141">
        <v>732842</v>
      </c>
      <c r="L141">
        <v>131911.56</v>
      </c>
      <c r="P141" t="s">
        <v>1</v>
      </c>
      <c r="Q141" t="s">
        <v>37</v>
      </c>
    </row>
    <row r="142" spans="1:17" x14ac:dyDescent="0.25">
      <c r="A142" t="str">
        <f t="shared" si="2"/>
        <v>062020</v>
      </c>
      <c r="B142" t="s">
        <v>243</v>
      </c>
      <c r="C142" t="s">
        <v>243</v>
      </c>
      <c r="D142">
        <v>6594628</v>
      </c>
      <c r="E142" t="s">
        <v>243</v>
      </c>
      <c r="F142" t="s">
        <v>243</v>
      </c>
      <c r="G142" s="4">
        <v>44000</v>
      </c>
      <c r="I142" t="s">
        <v>498</v>
      </c>
      <c r="J142">
        <v>18</v>
      </c>
      <c r="K142">
        <v>5588668</v>
      </c>
      <c r="L142">
        <v>1005960.24</v>
      </c>
      <c r="P142" t="s">
        <v>1</v>
      </c>
      <c r="Q142" t="s">
        <v>37</v>
      </c>
    </row>
    <row r="143" spans="1:17" x14ac:dyDescent="0.25">
      <c r="A143" t="str">
        <f t="shared" si="2"/>
        <v>062020</v>
      </c>
      <c r="B143" t="s">
        <v>243</v>
      </c>
      <c r="C143" t="s">
        <v>243</v>
      </c>
      <c r="D143">
        <v>6594628</v>
      </c>
      <c r="E143" t="s">
        <v>243</v>
      </c>
      <c r="F143" t="s">
        <v>243</v>
      </c>
      <c r="G143" s="4">
        <v>44000</v>
      </c>
      <c r="I143" t="s">
        <v>501</v>
      </c>
      <c r="J143">
        <v>18</v>
      </c>
      <c r="K143">
        <v>5588668</v>
      </c>
      <c r="L143">
        <v>1005960.24</v>
      </c>
      <c r="P143" t="s">
        <v>1</v>
      </c>
      <c r="Q143" t="s">
        <v>37</v>
      </c>
    </row>
    <row r="144" spans="1:17" x14ac:dyDescent="0.25">
      <c r="A144" t="str">
        <f t="shared" si="2"/>
        <v>062020</v>
      </c>
      <c r="B144" t="s">
        <v>243</v>
      </c>
      <c r="C144" t="s">
        <v>243</v>
      </c>
      <c r="D144">
        <v>864983</v>
      </c>
      <c r="E144" t="s">
        <v>243</v>
      </c>
      <c r="F144" t="s">
        <v>243</v>
      </c>
      <c r="G144" s="4">
        <v>44002</v>
      </c>
      <c r="I144" t="s">
        <v>156</v>
      </c>
      <c r="J144">
        <v>12</v>
      </c>
      <c r="K144">
        <v>772307</v>
      </c>
      <c r="L144">
        <v>92676.84</v>
      </c>
      <c r="P144" t="s">
        <v>1</v>
      </c>
      <c r="Q144" t="s">
        <v>37</v>
      </c>
    </row>
    <row r="145" spans="1:17" x14ac:dyDescent="0.25">
      <c r="A145" t="str">
        <f t="shared" si="2"/>
        <v>062020</v>
      </c>
      <c r="B145" t="s">
        <v>243</v>
      </c>
      <c r="C145" t="s">
        <v>243</v>
      </c>
      <c r="D145">
        <v>1077516</v>
      </c>
      <c r="E145" t="s">
        <v>243</v>
      </c>
      <c r="F145" t="s">
        <v>243</v>
      </c>
      <c r="G145" s="4">
        <v>44002</v>
      </c>
      <c r="I145" t="s">
        <v>158</v>
      </c>
      <c r="J145">
        <v>12</v>
      </c>
      <c r="K145">
        <v>962068</v>
      </c>
      <c r="L145">
        <v>115448.16</v>
      </c>
      <c r="P145" t="s">
        <v>1</v>
      </c>
      <c r="Q145" t="s">
        <v>37</v>
      </c>
    </row>
    <row r="146" spans="1:17" x14ac:dyDescent="0.25">
      <c r="A146" t="str">
        <f t="shared" si="2"/>
        <v>062020</v>
      </c>
      <c r="B146" t="s">
        <v>243</v>
      </c>
      <c r="C146" t="s">
        <v>243</v>
      </c>
      <c r="D146">
        <v>3367968</v>
      </c>
      <c r="E146" t="s">
        <v>243</v>
      </c>
      <c r="F146" t="s">
        <v>243</v>
      </c>
      <c r="G146" s="4">
        <v>44002</v>
      </c>
      <c r="I146" t="s">
        <v>159</v>
      </c>
      <c r="J146">
        <v>12</v>
      </c>
      <c r="K146">
        <v>3007119</v>
      </c>
      <c r="L146">
        <v>360854.28</v>
      </c>
      <c r="P146" t="s">
        <v>1</v>
      </c>
      <c r="Q146" t="s">
        <v>37</v>
      </c>
    </row>
    <row r="147" spans="1:17" x14ac:dyDescent="0.25">
      <c r="A147" t="str">
        <f t="shared" si="2"/>
        <v>062020</v>
      </c>
      <c r="B147" t="s">
        <v>243</v>
      </c>
      <c r="C147" t="s">
        <v>243</v>
      </c>
      <c r="D147">
        <v>1307078</v>
      </c>
      <c r="E147" t="s">
        <v>243</v>
      </c>
      <c r="F147" t="s">
        <v>243</v>
      </c>
      <c r="G147" s="4">
        <v>44002</v>
      </c>
      <c r="I147" t="s">
        <v>157</v>
      </c>
      <c r="J147">
        <v>12</v>
      </c>
      <c r="K147">
        <v>1167036</v>
      </c>
      <c r="L147">
        <v>140044.32</v>
      </c>
      <c r="P147" t="s">
        <v>1</v>
      </c>
      <c r="Q147" t="s">
        <v>37</v>
      </c>
    </row>
    <row r="148" spans="1:17" x14ac:dyDescent="0.25">
      <c r="A148" t="str">
        <f t="shared" si="2"/>
        <v>062020</v>
      </c>
      <c r="B148" t="s">
        <v>243</v>
      </c>
      <c r="C148" t="s">
        <v>243</v>
      </c>
      <c r="D148">
        <v>405081</v>
      </c>
      <c r="E148" t="s">
        <v>243</v>
      </c>
      <c r="F148" t="s">
        <v>243</v>
      </c>
      <c r="G148" s="4">
        <v>44005</v>
      </c>
      <c r="I148" t="s">
        <v>508</v>
      </c>
      <c r="J148">
        <v>12</v>
      </c>
      <c r="K148">
        <v>361680</v>
      </c>
      <c r="L148">
        <v>43401.599999999999</v>
      </c>
      <c r="P148" t="s">
        <v>1</v>
      </c>
      <c r="Q148" t="s">
        <v>37</v>
      </c>
    </row>
    <row r="149" spans="1:17" x14ac:dyDescent="0.25">
      <c r="A149" t="str">
        <f t="shared" si="2"/>
        <v>072020</v>
      </c>
      <c r="B149" t="s">
        <v>243</v>
      </c>
      <c r="C149" t="s">
        <v>243</v>
      </c>
      <c r="D149">
        <v>5247312</v>
      </c>
      <c r="E149" t="s">
        <v>243</v>
      </c>
      <c r="F149" t="s">
        <v>243</v>
      </c>
      <c r="G149" s="4">
        <v>44013</v>
      </c>
      <c r="I149" t="s">
        <v>517</v>
      </c>
      <c r="J149">
        <v>12</v>
      </c>
      <c r="K149">
        <v>4685100</v>
      </c>
      <c r="L149">
        <v>562212</v>
      </c>
      <c r="P149" t="s">
        <v>1</v>
      </c>
      <c r="Q149" t="s">
        <v>42</v>
      </c>
    </row>
    <row r="150" spans="1:17" x14ac:dyDescent="0.25">
      <c r="A150" t="str">
        <f t="shared" si="2"/>
        <v>072020</v>
      </c>
      <c r="B150" t="s">
        <v>243</v>
      </c>
      <c r="C150" t="s">
        <v>243</v>
      </c>
      <c r="D150">
        <v>2286453</v>
      </c>
      <c r="E150" t="s">
        <v>243</v>
      </c>
      <c r="F150" t="s">
        <v>243</v>
      </c>
      <c r="G150" s="4">
        <v>44013</v>
      </c>
      <c r="I150" t="s">
        <v>521</v>
      </c>
      <c r="J150">
        <v>12</v>
      </c>
      <c r="K150">
        <v>2041476</v>
      </c>
      <c r="L150">
        <v>244977.12</v>
      </c>
      <c r="P150" t="s">
        <v>1</v>
      </c>
      <c r="Q150" t="s">
        <v>42</v>
      </c>
    </row>
    <row r="151" spans="1:17" x14ac:dyDescent="0.25">
      <c r="A151" t="str">
        <f t="shared" si="2"/>
        <v>072020</v>
      </c>
      <c r="B151" t="s">
        <v>243</v>
      </c>
      <c r="C151" t="s">
        <v>243</v>
      </c>
      <c r="D151">
        <v>4532338</v>
      </c>
      <c r="E151" t="s">
        <v>243</v>
      </c>
      <c r="F151" t="s">
        <v>243</v>
      </c>
      <c r="G151" s="4">
        <v>44014</v>
      </c>
      <c r="I151" t="s">
        <v>523</v>
      </c>
      <c r="J151">
        <v>12</v>
      </c>
      <c r="K151">
        <v>4046730</v>
      </c>
      <c r="L151">
        <v>485607.6</v>
      </c>
      <c r="P151" t="s">
        <v>1</v>
      </c>
      <c r="Q151" t="s">
        <v>42</v>
      </c>
    </row>
    <row r="152" spans="1:17" x14ac:dyDescent="0.25">
      <c r="A152" t="str">
        <f t="shared" si="2"/>
        <v>072020</v>
      </c>
      <c r="B152" t="s">
        <v>243</v>
      </c>
      <c r="C152" t="s">
        <v>243</v>
      </c>
      <c r="D152">
        <v>1340974</v>
      </c>
      <c r="E152" t="s">
        <v>243</v>
      </c>
      <c r="F152" t="s">
        <v>243</v>
      </c>
      <c r="G152" s="4">
        <v>44016</v>
      </c>
      <c r="I152" t="s">
        <v>511</v>
      </c>
      <c r="J152">
        <v>12</v>
      </c>
      <c r="K152">
        <v>1197298</v>
      </c>
      <c r="L152">
        <v>143675.76</v>
      </c>
      <c r="P152" t="s">
        <v>1</v>
      </c>
      <c r="Q152" t="s">
        <v>42</v>
      </c>
    </row>
    <row r="153" spans="1:17" x14ac:dyDescent="0.25">
      <c r="A153" t="str">
        <f t="shared" si="2"/>
        <v>072020</v>
      </c>
      <c r="B153" t="s">
        <v>243</v>
      </c>
      <c r="C153" t="s">
        <v>243</v>
      </c>
      <c r="D153">
        <v>333819</v>
      </c>
      <c r="E153" t="s">
        <v>243</v>
      </c>
      <c r="F153" t="s">
        <v>243</v>
      </c>
      <c r="G153" s="4">
        <v>44016</v>
      </c>
      <c r="I153" t="s">
        <v>512</v>
      </c>
      <c r="J153">
        <v>12</v>
      </c>
      <c r="K153">
        <v>298053</v>
      </c>
      <c r="L153">
        <v>35766.36</v>
      </c>
      <c r="P153" t="s">
        <v>1</v>
      </c>
      <c r="Q153" t="s">
        <v>42</v>
      </c>
    </row>
    <row r="154" spans="1:17" x14ac:dyDescent="0.25">
      <c r="A154" t="str">
        <f t="shared" si="2"/>
        <v>072020</v>
      </c>
      <c r="B154" t="s">
        <v>243</v>
      </c>
      <c r="C154" t="s">
        <v>243</v>
      </c>
      <c r="D154">
        <v>381625</v>
      </c>
      <c r="E154" t="s">
        <v>243</v>
      </c>
      <c r="F154" t="s">
        <v>243</v>
      </c>
      <c r="G154" s="4">
        <v>44018</v>
      </c>
      <c r="I154" t="s">
        <v>513</v>
      </c>
      <c r="J154">
        <v>12</v>
      </c>
      <c r="K154">
        <v>340737</v>
      </c>
      <c r="L154">
        <v>40888.44</v>
      </c>
      <c r="P154" t="s">
        <v>1</v>
      </c>
      <c r="Q154" t="s">
        <v>42</v>
      </c>
    </row>
    <row r="155" spans="1:17" x14ac:dyDescent="0.25">
      <c r="A155" t="str">
        <f t="shared" si="2"/>
        <v>072020</v>
      </c>
      <c r="B155" t="s">
        <v>243</v>
      </c>
      <c r="C155" t="s">
        <v>243</v>
      </c>
      <c r="D155">
        <v>335326</v>
      </c>
      <c r="E155" t="s">
        <v>243</v>
      </c>
      <c r="F155" t="s">
        <v>243</v>
      </c>
      <c r="G155" s="4">
        <v>44018</v>
      </c>
      <c r="I155" t="s">
        <v>514</v>
      </c>
      <c r="J155">
        <v>12</v>
      </c>
      <c r="K155">
        <v>299398</v>
      </c>
      <c r="L155">
        <v>35927.760000000002</v>
      </c>
      <c r="P155" t="s">
        <v>1</v>
      </c>
      <c r="Q155" t="s">
        <v>42</v>
      </c>
    </row>
    <row r="156" spans="1:17" x14ac:dyDescent="0.25">
      <c r="A156" t="str">
        <f t="shared" si="2"/>
        <v>072020</v>
      </c>
      <c r="B156" t="s">
        <v>243</v>
      </c>
      <c r="C156" t="s">
        <v>243</v>
      </c>
      <c r="D156">
        <v>1862812</v>
      </c>
      <c r="E156" t="s">
        <v>243</v>
      </c>
      <c r="F156" t="s">
        <v>243</v>
      </c>
      <c r="G156" s="4">
        <v>44018</v>
      </c>
      <c r="I156" t="s">
        <v>515</v>
      </c>
      <c r="J156">
        <v>12</v>
      </c>
      <c r="K156">
        <v>1663225</v>
      </c>
      <c r="L156">
        <v>199587</v>
      </c>
      <c r="P156" t="s">
        <v>1</v>
      </c>
      <c r="Q156" t="s">
        <v>42</v>
      </c>
    </row>
    <row r="157" spans="1:17" x14ac:dyDescent="0.25">
      <c r="A157" t="str">
        <f t="shared" si="2"/>
        <v>072020</v>
      </c>
      <c r="B157" t="s">
        <v>243</v>
      </c>
      <c r="C157" t="s">
        <v>243</v>
      </c>
      <c r="D157">
        <v>203756</v>
      </c>
      <c r="E157" t="s">
        <v>243</v>
      </c>
      <c r="F157" t="s">
        <v>243</v>
      </c>
      <c r="G157" s="4">
        <v>44018</v>
      </c>
      <c r="I157" t="s">
        <v>516</v>
      </c>
      <c r="J157">
        <v>12</v>
      </c>
      <c r="K157">
        <v>181925</v>
      </c>
      <c r="L157">
        <v>21831</v>
      </c>
      <c r="P157" t="s">
        <v>1</v>
      </c>
      <c r="Q157" t="s">
        <v>42</v>
      </c>
    </row>
    <row r="158" spans="1:17" x14ac:dyDescent="0.25">
      <c r="A158" t="str">
        <f t="shared" si="2"/>
        <v>072020</v>
      </c>
      <c r="B158" t="s">
        <v>243</v>
      </c>
      <c r="C158" t="s">
        <v>243</v>
      </c>
      <c r="D158">
        <v>1558658</v>
      </c>
      <c r="E158" t="s">
        <v>243</v>
      </c>
      <c r="F158" t="s">
        <v>243</v>
      </c>
      <c r="G158" s="4">
        <v>44020</v>
      </c>
      <c r="I158" t="s">
        <v>534</v>
      </c>
      <c r="J158">
        <v>18</v>
      </c>
      <c r="K158">
        <v>1320897</v>
      </c>
      <c r="L158">
        <v>237761.46</v>
      </c>
      <c r="P158" t="s">
        <v>1</v>
      </c>
      <c r="Q158" t="s">
        <v>42</v>
      </c>
    </row>
    <row r="159" spans="1:17" x14ac:dyDescent="0.25">
      <c r="A159" t="str">
        <f t="shared" si="2"/>
        <v>072020</v>
      </c>
      <c r="B159" t="s">
        <v>243</v>
      </c>
      <c r="C159" t="s">
        <v>243</v>
      </c>
      <c r="D159">
        <v>1204828</v>
      </c>
      <c r="E159" t="s">
        <v>243</v>
      </c>
      <c r="F159" t="s">
        <v>243</v>
      </c>
      <c r="G159" s="4">
        <v>44020</v>
      </c>
      <c r="I159" t="s">
        <v>536</v>
      </c>
      <c r="J159">
        <v>12</v>
      </c>
      <c r="K159">
        <v>1075739</v>
      </c>
      <c r="L159">
        <v>129088.68</v>
      </c>
      <c r="P159" t="s">
        <v>1</v>
      </c>
      <c r="Q159" t="s">
        <v>42</v>
      </c>
    </row>
    <row r="160" spans="1:17" x14ac:dyDescent="0.25">
      <c r="A160" t="str">
        <f t="shared" si="2"/>
        <v>072020</v>
      </c>
      <c r="B160" t="s">
        <v>243</v>
      </c>
      <c r="C160" t="s">
        <v>243</v>
      </c>
      <c r="D160">
        <v>1099156</v>
      </c>
      <c r="E160" t="s">
        <v>243</v>
      </c>
      <c r="F160" t="s">
        <v>243</v>
      </c>
      <c r="G160" s="4">
        <v>44020</v>
      </c>
      <c r="I160" t="s">
        <v>538</v>
      </c>
      <c r="J160">
        <v>18</v>
      </c>
      <c r="K160">
        <v>931488</v>
      </c>
      <c r="L160">
        <v>167667.84</v>
      </c>
      <c r="P160" t="s">
        <v>1</v>
      </c>
      <c r="Q160" t="s">
        <v>42</v>
      </c>
    </row>
    <row r="161" spans="1:17" x14ac:dyDescent="0.25">
      <c r="A161" t="str">
        <f t="shared" si="2"/>
        <v>072020</v>
      </c>
      <c r="B161" t="s">
        <v>243</v>
      </c>
      <c r="C161" t="s">
        <v>243</v>
      </c>
      <c r="D161">
        <v>3849754</v>
      </c>
      <c r="E161" t="s">
        <v>243</v>
      </c>
      <c r="F161" t="s">
        <v>243</v>
      </c>
      <c r="G161" s="4">
        <v>44029</v>
      </c>
      <c r="I161" t="s">
        <v>169</v>
      </c>
      <c r="J161">
        <v>12</v>
      </c>
      <c r="K161">
        <v>3437280</v>
      </c>
      <c r="L161">
        <v>412473.59999999998</v>
      </c>
      <c r="P161" t="s">
        <v>1</v>
      </c>
      <c r="Q161" t="s">
        <v>42</v>
      </c>
    </row>
    <row r="162" spans="1:17" x14ac:dyDescent="0.25">
      <c r="A162" t="str">
        <f t="shared" si="2"/>
        <v>072020</v>
      </c>
      <c r="B162" t="s">
        <v>243</v>
      </c>
      <c r="C162" t="s">
        <v>243</v>
      </c>
      <c r="D162">
        <v>5399246</v>
      </c>
      <c r="E162" t="s">
        <v>243</v>
      </c>
      <c r="F162" t="s">
        <v>243</v>
      </c>
      <c r="G162" s="4">
        <v>44033</v>
      </c>
      <c r="I162" t="s">
        <v>543</v>
      </c>
      <c r="J162">
        <v>12</v>
      </c>
      <c r="K162">
        <v>4820755</v>
      </c>
      <c r="L162">
        <v>578490.6</v>
      </c>
      <c r="P162" t="s">
        <v>1</v>
      </c>
      <c r="Q162" t="s">
        <v>42</v>
      </c>
    </row>
    <row r="163" spans="1:17" x14ac:dyDescent="0.25">
      <c r="A163" t="str">
        <f t="shared" si="2"/>
        <v>072020</v>
      </c>
      <c r="B163" t="s">
        <v>243</v>
      </c>
      <c r="C163" t="s">
        <v>243</v>
      </c>
      <c r="D163">
        <v>1126878</v>
      </c>
      <c r="E163" t="s">
        <v>243</v>
      </c>
      <c r="F163" t="s">
        <v>243</v>
      </c>
      <c r="G163" s="4">
        <v>44034</v>
      </c>
      <c r="I163" t="s">
        <v>546</v>
      </c>
      <c r="J163">
        <v>12</v>
      </c>
      <c r="K163">
        <v>1006141</v>
      </c>
      <c r="L163">
        <v>120736.92</v>
      </c>
      <c r="P163" t="s">
        <v>1</v>
      </c>
      <c r="Q163" t="s">
        <v>42</v>
      </c>
    </row>
    <row r="164" spans="1:17" x14ac:dyDescent="0.25">
      <c r="A164" t="str">
        <f t="shared" si="2"/>
        <v>072020</v>
      </c>
      <c r="B164" t="s">
        <v>243</v>
      </c>
      <c r="C164" t="s">
        <v>243</v>
      </c>
      <c r="D164">
        <v>1204614</v>
      </c>
      <c r="E164" t="s">
        <v>243</v>
      </c>
      <c r="F164" t="s">
        <v>243</v>
      </c>
      <c r="G164" s="4">
        <v>44035</v>
      </c>
      <c r="I164" t="s">
        <v>549</v>
      </c>
      <c r="J164">
        <v>12</v>
      </c>
      <c r="K164">
        <v>1075548</v>
      </c>
      <c r="L164">
        <v>129065.76</v>
      </c>
      <c r="P164" t="s">
        <v>1</v>
      </c>
      <c r="Q164" t="s">
        <v>42</v>
      </c>
    </row>
    <row r="165" spans="1:17" x14ac:dyDescent="0.25">
      <c r="A165" t="str">
        <f t="shared" si="2"/>
        <v>072020</v>
      </c>
      <c r="B165" t="s">
        <v>243</v>
      </c>
      <c r="C165" t="s">
        <v>243</v>
      </c>
      <c r="D165">
        <v>5279455</v>
      </c>
      <c r="E165" t="s">
        <v>243</v>
      </c>
      <c r="F165" t="s">
        <v>243</v>
      </c>
      <c r="G165" s="4">
        <v>44035</v>
      </c>
      <c r="I165" t="s">
        <v>552</v>
      </c>
      <c r="J165">
        <v>12</v>
      </c>
      <c r="K165">
        <v>4713799</v>
      </c>
      <c r="L165">
        <v>565655.88</v>
      </c>
      <c r="P165" t="s">
        <v>1</v>
      </c>
      <c r="Q165" t="s">
        <v>42</v>
      </c>
    </row>
    <row r="166" spans="1:17" x14ac:dyDescent="0.25">
      <c r="A166" t="str">
        <f t="shared" si="2"/>
        <v>072020</v>
      </c>
      <c r="B166" t="s">
        <v>243</v>
      </c>
      <c r="C166" t="s">
        <v>243</v>
      </c>
      <c r="D166">
        <v>885718</v>
      </c>
      <c r="E166" t="s">
        <v>243</v>
      </c>
      <c r="F166" t="s">
        <v>243</v>
      </c>
      <c r="G166" s="4">
        <v>44035</v>
      </c>
      <c r="I166" t="s">
        <v>554</v>
      </c>
      <c r="J166">
        <v>12</v>
      </c>
      <c r="K166">
        <v>790820</v>
      </c>
      <c r="L166">
        <v>94898.4</v>
      </c>
      <c r="P166" t="s">
        <v>1</v>
      </c>
      <c r="Q166" t="s">
        <v>42</v>
      </c>
    </row>
    <row r="167" spans="1:17" x14ac:dyDescent="0.25">
      <c r="A167" t="str">
        <f t="shared" si="2"/>
        <v>072020</v>
      </c>
      <c r="B167" t="s">
        <v>243</v>
      </c>
      <c r="C167" t="s">
        <v>243</v>
      </c>
      <c r="D167">
        <v>373726</v>
      </c>
      <c r="E167" t="s">
        <v>243</v>
      </c>
      <c r="F167" t="s">
        <v>243</v>
      </c>
      <c r="G167" s="4">
        <v>44039</v>
      </c>
      <c r="I167" t="s">
        <v>556</v>
      </c>
      <c r="J167">
        <v>12</v>
      </c>
      <c r="K167">
        <v>333684</v>
      </c>
      <c r="L167">
        <v>40042.080000000002</v>
      </c>
      <c r="P167" t="s">
        <v>1</v>
      </c>
      <c r="Q167" t="s">
        <v>42</v>
      </c>
    </row>
    <row r="168" spans="1:17" x14ac:dyDescent="0.25">
      <c r="A168" t="str">
        <f t="shared" si="2"/>
        <v>072020</v>
      </c>
      <c r="B168" t="s">
        <v>243</v>
      </c>
      <c r="C168" t="s">
        <v>243</v>
      </c>
      <c r="D168">
        <v>8729674</v>
      </c>
      <c r="E168" t="s">
        <v>243</v>
      </c>
      <c r="F168" t="s">
        <v>243</v>
      </c>
      <c r="G168" s="4">
        <v>44039</v>
      </c>
      <c r="I168" t="s">
        <v>168</v>
      </c>
      <c r="J168">
        <v>12</v>
      </c>
      <c r="K168">
        <v>7794352</v>
      </c>
      <c r="L168">
        <v>935322.24</v>
      </c>
      <c r="P168" t="s">
        <v>1</v>
      </c>
      <c r="Q168" t="s">
        <v>42</v>
      </c>
    </row>
    <row r="169" spans="1:17" x14ac:dyDescent="0.25">
      <c r="A169" t="str">
        <f t="shared" si="2"/>
        <v>072020</v>
      </c>
      <c r="B169" t="s">
        <v>270</v>
      </c>
      <c r="C169" t="s">
        <v>270</v>
      </c>
      <c r="D169">
        <v>146279</v>
      </c>
      <c r="E169" t="s">
        <v>270</v>
      </c>
      <c r="F169" t="s">
        <v>270</v>
      </c>
      <c r="G169" s="4">
        <v>44022</v>
      </c>
      <c r="I169" t="s">
        <v>559</v>
      </c>
      <c r="J169">
        <v>0</v>
      </c>
      <c r="K169">
        <v>146279</v>
      </c>
      <c r="L169">
        <v>0</v>
      </c>
      <c r="P169" t="s">
        <v>1</v>
      </c>
      <c r="Q169" t="s">
        <v>42</v>
      </c>
    </row>
    <row r="170" spans="1:17" x14ac:dyDescent="0.25">
      <c r="A170" t="str">
        <f t="shared" si="2"/>
        <v>072020</v>
      </c>
      <c r="B170" t="s">
        <v>270</v>
      </c>
      <c r="C170" t="s">
        <v>270</v>
      </c>
      <c r="D170">
        <v>1210636</v>
      </c>
      <c r="E170" t="s">
        <v>270</v>
      </c>
      <c r="F170" t="s">
        <v>270</v>
      </c>
      <c r="G170" s="4">
        <v>44029</v>
      </c>
      <c r="I170" t="s">
        <v>560</v>
      </c>
      <c r="J170">
        <v>0</v>
      </c>
      <c r="K170">
        <v>1210636</v>
      </c>
      <c r="L170">
        <v>0</v>
      </c>
      <c r="P170" t="s">
        <v>1</v>
      </c>
      <c r="Q170" t="s">
        <v>42</v>
      </c>
    </row>
    <row r="171" spans="1:17" x14ac:dyDescent="0.25">
      <c r="A171" t="str">
        <f t="shared" si="2"/>
        <v>082020</v>
      </c>
      <c r="B171" t="s">
        <v>243</v>
      </c>
      <c r="C171" t="s">
        <v>243</v>
      </c>
      <c r="D171">
        <v>704894.4</v>
      </c>
      <c r="E171" t="s">
        <v>243</v>
      </c>
      <c r="F171" t="s">
        <v>243</v>
      </c>
      <c r="G171" s="4">
        <v>44056</v>
      </c>
      <c r="I171" t="s">
        <v>562</v>
      </c>
      <c r="J171">
        <v>12</v>
      </c>
      <c r="K171">
        <v>629370</v>
      </c>
      <c r="L171">
        <v>75524.399999999994</v>
      </c>
      <c r="P171" t="s">
        <v>1</v>
      </c>
      <c r="Q171" t="s">
        <v>45</v>
      </c>
    </row>
    <row r="172" spans="1:17" x14ac:dyDescent="0.25">
      <c r="A172" t="str">
        <f t="shared" si="2"/>
        <v>082020</v>
      </c>
      <c r="B172" t="s">
        <v>243</v>
      </c>
      <c r="C172" t="s">
        <v>243</v>
      </c>
      <c r="D172">
        <v>1252184.6399999999</v>
      </c>
      <c r="E172" t="s">
        <v>243</v>
      </c>
      <c r="F172" t="s">
        <v>243</v>
      </c>
      <c r="G172" s="4">
        <v>44057</v>
      </c>
      <c r="I172" t="s">
        <v>563</v>
      </c>
      <c r="J172">
        <v>12</v>
      </c>
      <c r="K172">
        <v>1118022</v>
      </c>
      <c r="L172">
        <v>134162.64000000001</v>
      </c>
      <c r="P172" t="s">
        <v>1</v>
      </c>
      <c r="Q172" t="s">
        <v>45</v>
      </c>
    </row>
    <row r="173" spans="1:17" x14ac:dyDescent="0.25">
      <c r="A173" t="str">
        <f t="shared" si="2"/>
        <v>082020</v>
      </c>
      <c r="B173" t="s">
        <v>243</v>
      </c>
      <c r="C173" t="s">
        <v>243</v>
      </c>
      <c r="D173">
        <v>4083749.6</v>
      </c>
      <c r="E173" t="s">
        <v>243</v>
      </c>
      <c r="F173" t="s">
        <v>243</v>
      </c>
      <c r="G173" s="4">
        <v>44062</v>
      </c>
      <c r="I173" t="s">
        <v>564</v>
      </c>
      <c r="J173">
        <v>12</v>
      </c>
      <c r="K173">
        <v>3646205</v>
      </c>
      <c r="L173">
        <v>437544.6</v>
      </c>
      <c r="P173" t="s">
        <v>1</v>
      </c>
      <c r="Q173" t="s">
        <v>45</v>
      </c>
    </row>
    <row r="174" spans="1:17" x14ac:dyDescent="0.25">
      <c r="A174" t="str">
        <f t="shared" si="2"/>
        <v>082020</v>
      </c>
      <c r="B174" t="s">
        <v>243</v>
      </c>
      <c r="C174" t="s">
        <v>243</v>
      </c>
      <c r="D174">
        <v>3276245.22</v>
      </c>
      <c r="E174" t="s">
        <v>243</v>
      </c>
      <c r="F174" t="s">
        <v>243</v>
      </c>
      <c r="G174" s="4">
        <v>44062</v>
      </c>
      <c r="I174" t="s">
        <v>566</v>
      </c>
      <c r="J174">
        <v>18</v>
      </c>
      <c r="K174">
        <v>2776479</v>
      </c>
      <c r="L174">
        <v>499766.22</v>
      </c>
      <c r="P174" t="s">
        <v>1</v>
      </c>
      <c r="Q174" t="s">
        <v>45</v>
      </c>
    </row>
    <row r="175" spans="1:17" x14ac:dyDescent="0.25">
      <c r="A175" t="str">
        <f t="shared" si="2"/>
        <v>072020</v>
      </c>
      <c r="B175" t="s">
        <v>243</v>
      </c>
      <c r="C175" t="s">
        <v>243</v>
      </c>
      <c r="D175">
        <v>1285465.44</v>
      </c>
      <c r="E175" t="s">
        <v>243</v>
      </c>
      <c r="F175" t="s">
        <v>243</v>
      </c>
      <c r="G175" s="4">
        <v>44014</v>
      </c>
      <c r="I175" t="s">
        <v>584</v>
      </c>
      <c r="J175">
        <v>12</v>
      </c>
      <c r="K175">
        <v>1147737</v>
      </c>
      <c r="L175">
        <v>137728.44</v>
      </c>
      <c r="P175" t="s">
        <v>1</v>
      </c>
      <c r="Q175" t="s">
        <v>45</v>
      </c>
    </row>
    <row r="176" spans="1:17" x14ac:dyDescent="0.25">
      <c r="A176" t="str">
        <f t="shared" si="2"/>
        <v>072020</v>
      </c>
      <c r="B176" t="s">
        <v>243</v>
      </c>
      <c r="C176" t="s">
        <v>243</v>
      </c>
      <c r="D176">
        <v>291547.2</v>
      </c>
      <c r="E176" t="s">
        <v>243</v>
      </c>
      <c r="F176" t="s">
        <v>243</v>
      </c>
      <c r="G176" s="4">
        <v>44014</v>
      </c>
      <c r="I176" t="s">
        <v>170</v>
      </c>
      <c r="J176">
        <v>12</v>
      </c>
      <c r="K176">
        <v>260310</v>
      </c>
      <c r="L176">
        <v>31237.200000000001</v>
      </c>
      <c r="P176" t="s">
        <v>1</v>
      </c>
      <c r="Q176" t="s">
        <v>45</v>
      </c>
    </row>
    <row r="177" spans="1:17" x14ac:dyDescent="0.25">
      <c r="A177" t="str">
        <f t="shared" si="2"/>
        <v>072020</v>
      </c>
      <c r="B177" t="s">
        <v>243</v>
      </c>
      <c r="C177" t="s">
        <v>243</v>
      </c>
      <c r="D177">
        <v>115376.8</v>
      </c>
      <c r="E177" t="s">
        <v>243</v>
      </c>
      <c r="F177" t="s">
        <v>243</v>
      </c>
      <c r="G177" s="4">
        <v>44014</v>
      </c>
      <c r="I177" t="s">
        <v>588</v>
      </c>
      <c r="J177">
        <v>12</v>
      </c>
      <c r="K177">
        <v>103015</v>
      </c>
      <c r="L177">
        <v>12361.8</v>
      </c>
      <c r="P177" t="s">
        <v>1</v>
      </c>
      <c r="Q177" t="s">
        <v>45</v>
      </c>
    </row>
    <row r="178" spans="1:17" x14ac:dyDescent="0.25">
      <c r="A178" t="str">
        <f t="shared" si="2"/>
        <v>082020</v>
      </c>
      <c r="B178" t="s">
        <v>243</v>
      </c>
      <c r="C178" t="s">
        <v>243</v>
      </c>
      <c r="D178">
        <v>718414.68</v>
      </c>
      <c r="E178" t="s">
        <v>243</v>
      </c>
      <c r="F178" t="s">
        <v>243</v>
      </c>
      <c r="G178" s="4">
        <v>44062</v>
      </c>
      <c r="I178" t="s">
        <v>592</v>
      </c>
      <c r="J178">
        <v>18</v>
      </c>
      <c r="K178">
        <v>608826</v>
      </c>
      <c r="L178">
        <v>109588.68</v>
      </c>
      <c r="P178" t="s">
        <v>1</v>
      </c>
      <c r="Q178" t="s">
        <v>45</v>
      </c>
    </row>
    <row r="179" spans="1:17" x14ac:dyDescent="0.25">
      <c r="A179" t="str">
        <f t="shared" si="2"/>
        <v>082020</v>
      </c>
      <c r="B179" t="s">
        <v>243</v>
      </c>
      <c r="C179" t="s">
        <v>243</v>
      </c>
      <c r="D179">
        <v>3102673.28</v>
      </c>
      <c r="E179" t="s">
        <v>243</v>
      </c>
      <c r="F179" t="s">
        <v>243</v>
      </c>
      <c r="G179" s="4">
        <v>44067</v>
      </c>
      <c r="I179" t="s">
        <v>178</v>
      </c>
      <c r="J179">
        <v>12</v>
      </c>
      <c r="K179">
        <v>2770244</v>
      </c>
      <c r="L179">
        <v>332429.28000000003</v>
      </c>
      <c r="P179" t="s">
        <v>1</v>
      </c>
      <c r="Q179" t="s">
        <v>45</v>
      </c>
    </row>
    <row r="180" spans="1:17" x14ac:dyDescent="0.25">
      <c r="A180" t="str">
        <f t="shared" si="2"/>
        <v>082020</v>
      </c>
      <c r="B180" t="s">
        <v>243</v>
      </c>
      <c r="C180" t="s">
        <v>243</v>
      </c>
      <c r="D180">
        <v>1745894.08</v>
      </c>
      <c r="E180" t="s">
        <v>243</v>
      </c>
      <c r="F180" t="s">
        <v>243</v>
      </c>
      <c r="G180" s="4">
        <v>44068</v>
      </c>
      <c r="I180" t="s">
        <v>595</v>
      </c>
      <c r="J180">
        <v>12</v>
      </c>
      <c r="K180">
        <v>1558834</v>
      </c>
      <c r="L180">
        <v>187060.08</v>
      </c>
      <c r="P180" t="s">
        <v>1</v>
      </c>
      <c r="Q180" t="s">
        <v>45</v>
      </c>
    </row>
    <row r="181" spans="1:17" x14ac:dyDescent="0.25">
      <c r="A181" t="str">
        <f t="shared" si="2"/>
        <v>082020</v>
      </c>
      <c r="B181" t="s">
        <v>243</v>
      </c>
      <c r="C181" t="s">
        <v>243</v>
      </c>
      <c r="D181">
        <v>1249110.24</v>
      </c>
      <c r="E181" t="s">
        <v>243</v>
      </c>
      <c r="F181" t="s">
        <v>243</v>
      </c>
      <c r="G181" s="4">
        <v>44068</v>
      </c>
      <c r="I181" t="s">
        <v>598</v>
      </c>
      <c r="J181">
        <v>12</v>
      </c>
      <c r="K181">
        <v>1115277</v>
      </c>
      <c r="L181">
        <v>133833.24</v>
      </c>
      <c r="P181" t="s">
        <v>1</v>
      </c>
      <c r="Q181" t="s">
        <v>45</v>
      </c>
    </row>
    <row r="182" spans="1:17" x14ac:dyDescent="0.25">
      <c r="A182" t="str">
        <f t="shared" si="2"/>
        <v>072020</v>
      </c>
      <c r="B182" t="s">
        <v>243</v>
      </c>
      <c r="C182" t="s">
        <v>243</v>
      </c>
      <c r="D182">
        <v>1904340.48</v>
      </c>
      <c r="E182" t="s">
        <v>243</v>
      </c>
      <c r="F182" t="s">
        <v>243</v>
      </c>
      <c r="G182" s="4">
        <v>44014</v>
      </c>
      <c r="I182" t="s">
        <v>510</v>
      </c>
      <c r="J182">
        <v>12</v>
      </c>
      <c r="K182">
        <v>1700304</v>
      </c>
      <c r="L182">
        <v>204036.48000000001</v>
      </c>
      <c r="P182" t="s">
        <v>1</v>
      </c>
      <c r="Q182" t="s">
        <v>45</v>
      </c>
    </row>
    <row r="183" spans="1:17" x14ac:dyDescent="0.25">
      <c r="A183" t="str">
        <f t="shared" si="2"/>
        <v>072020</v>
      </c>
      <c r="B183" t="s">
        <v>243</v>
      </c>
      <c r="C183" t="s">
        <v>243</v>
      </c>
      <c r="D183">
        <v>6092811.2000000002</v>
      </c>
      <c r="E183" t="s">
        <v>243</v>
      </c>
      <c r="F183" t="s">
        <v>243</v>
      </c>
      <c r="G183" s="4">
        <v>44014</v>
      </c>
      <c r="I183" t="s">
        <v>518</v>
      </c>
      <c r="J183">
        <v>12</v>
      </c>
      <c r="K183">
        <v>5440010</v>
      </c>
      <c r="L183">
        <v>652801.19999999995</v>
      </c>
      <c r="P183" t="s">
        <v>1</v>
      </c>
      <c r="Q183" t="s">
        <v>45</v>
      </c>
    </row>
    <row r="184" spans="1:17" x14ac:dyDescent="0.25">
      <c r="A184" t="str">
        <f t="shared" si="2"/>
        <v>072020</v>
      </c>
      <c r="B184" t="s">
        <v>243</v>
      </c>
      <c r="C184" t="s">
        <v>243</v>
      </c>
      <c r="D184">
        <v>343123.20000000001</v>
      </c>
      <c r="E184" t="s">
        <v>243</v>
      </c>
      <c r="F184" t="s">
        <v>243</v>
      </c>
      <c r="G184" s="4">
        <v>44039</v>
      </c>
      <c r="I184" t="s">
        <v>567</v>
      </c>
      <c r="J184">
        <v>12</v>
      </c>
      <c r="K184">
        <v>306360</v>
      </c>
      <c r="L184">
        <v>36763.199999999997</v>
      </c>
      <c r="P184" t="s">
        <v>1</v>
      </c>
      <c r="Q184" t="s">
        <v>45</v>
      </c>
    </row>
    <row r="185" spans="1:17" x14ac:dyDescent="0.25">
      <c r="A185" t="str">
        <f t="shared" si="2"/>
        <v>072020</v>
      </c>
      <c r="B185" t="s">
        <v>243</v>
      </c>
      <c r="C185" t="s">
        <v>243</v>
      </c>
      <c r="D185">
        <v>4568043.2</v>
      </c>
      <c r="E185" t="s">
        <v>243</v>
      </c>
      <c r="F185" t="s">
        <v>243</v>
      </c>
      <c r="G185" s="4">
        <v>44042</v>
      </c>
      <c r="I185" t="s">
        <v>180</v>
      </c>
      <c r="J185">
        <v>12</v>
      </c>
      <c r="K185">
        <v>4078610</v>
      </c>
      <c r="L185">
        <v>489433.2</v>
      </c>
      <c r="P185" t="s">
        <v>1</v>
      </c>
      <c r="Q185" t="s">
        <v>45</v>
      </c>
    </row>
    <row r="186" spans="1:17" x14ac:dyDescent="0.25">
      <c r="A186" t="str">
        <f t="shared" si="2"/>
        <v>072020</v>
      </c>
      <c r="B186" t="s">
        <v>243</v>
      </c>
      <c r="C186" t="s">
        <v>243</v>
      </c>
      <c r="D186">
        <v>4785606.5599999996</v>
      </c>
      <c r="E186" t="s">
        <v>243</v>
      </c>
      <c r="F186" t="s">
        <v>243</v>
      </c>
      <c r="G186" s="4">
        <v>44043</v>
      </c>
      <c r="I186" t="s">
        <v>568</v>
      </c>
      <c r="J186">
        <v>12</v>
      </c>
      <c r="K186">
        <v>4272863</v>
      </c>
      <c r="L186">
        <v>512743.56</v>
      </c>
      <c r="P186" t="s">
        <v>1</v>
      </c>
      <c r="Q186" t="s">
        <v>45</v>
      </c>
    </row>
    <row r="187" spans="1:17" x14ac:dyDescent="0.25">
      <c r="A187" t="str">
        <f t="shared" si="2"/>
        <v>072020</v>
      </c>
      <c r="B187" t="s">
        <v>243</v>
      </c>
      <c r="C187" t="s">
        <v>243</v>
      </c>
      <c r="D187">
        <v>51936.639999999999</v>
      </c>
      <c r="E187" t="s">
        <v>243</v>
      </c>
      <c r="F187" t="s">
        <v>243</v>
      </c>
      <c r="G187" s="4">
        <v>44043</v>
      </c>
      <c r="I187" t="s">
        <v>569</v>
      </c>
      <c r="J187">
        <v>12</v>
      </c>
      <c r="K187">
        <v>46372</v>
      </c>
      <c r="L187">
        <v>5564.64</v>
      </c>
      <c r="P187" t="s">
        <v>1</v>
      </c>
      <c r="Q187" t="s">
        <v>45</v>
      </c>
    </row>
    <row r="188" spans="1:17" x14ac:dyDescent="0.25">
      <c r="A188" t="str">
        <f t="shared" si="2"/>
        <v>082020</v>
      </c>
      <c r="B188" t="s">
        <v>243</v>
      </c>
      <c r="C188" t="s">
        <v>243</v>
      </c>
      <c r="D188">
        <v>2314651.36</v>
      </c>
      <c r="E188" t="s">
        <v>243</v>
      </c>
      <c r="F188" t="s">
        <v>243</v>
      </c>
      <c r="G188" s="4">
        <v>44048</v>
      </c>
      <c r="I188" t="s">
        <v>570</v>
      </c>
      <c r="J188">
        <v>12</v>
      </c>
      <c r="K188">
        <v>2066653</v>
      </c>
      <c r="L188">
        <v>247998.36</v>
      </c>
      <c r="P188" t="s">
        <v>1</v>
      </c>
      <c r="Q188" t="s">
        <v>45</v>
      </c>
    </row>
    <row r="189" spans="1:17" x14ac:dyDescent="0.25">
      <c r="A189" t="str">
        <f t="shared" si="2"/>
        <v>082020</v>
      </c>
      <c r="B189" t="s">
        <v>243</v>
      </c>
      <c r="C189" t="s">
        <v>243</v>
      </c>
      <c r="D189">
        <v>6468225.1200000001</v>
      </c>
      <c r="E189" t="s">
        <v>243</v>
      </c>
      <c r="F189" t="s">
        <v>243</v>
      </c>
      <c r="G189" s="4">
        <v>44054</v>
      </c>
      <c r="I189" t="s">
        <v>571</v>
      </c>
      <c r="J189">
        <v>12</v>
      </c>
      <c r="K189">
        <v>5775201</v>
      </c>
      <c r="L189">
        <v>693024.12</v>
      </c>
      <c r="P189" t="s">
        <v>1</v>
      </c>
      <c r="Q189" t="s">
        <v>45</v>
      </c>
    </row>
    <row r="190" spans="1:17" x14ac:dyDescent="0.25">
      <c r="A190" t="str">
        <f t="shared" si="2"/>
        <v>082020</v>
      </c>
      <c r="B190" t="s">
        <v>243</v>
      </c>
      <c r="C190" t="s">
        <v>243</v>
      </c>
      <c r="D190">
        <v>3013519.04</v>
      </c>
      <c r="E190" t="s">
        <v>243</v>
      </c>
      <c r="F190" t="s">
        <v>243</v>
      </c>
      <c r="G190" s="4">
        <v>44054</v>
      </c>
      <c r="I190" t="s">
        <v>572</v>
      </c>
      <c r="J190">
        <v>12</v>
      </c>
      <c r="K190">
        <v>2690642</v>
      </c>
      <c r="L190">
        <v>322877.03999999998</v>
      </c>
      <c r="P190" t="s">
        <v>1</v>
      </c>
      <c r="Q190" t="s">
        <v>45</v>
      </c>
    </row>
    <row r="191" spans="1:17" x14ac:dyDescent="0.25">
      <c r="A191" t="str">
        <f t="shared" si="2"/>
        <v>082020</v>
      </c>
      <c r="B191" t="s">
        <v>243</v>
      </c>
      <c r="C191" t="s">
        <v>243</v>
      </c>
      <c r="D191">
        <v>2758255.36</v>
      </c>
      <c r="E191" t="s">
        <v>243</v>
      </c>
      <c r="F191" t="s">
        <v>243</v>
      </c>
      <c r="G191" s="4">
        <v>44054</v>
      </c>
      <c r="I191" t="s">
        <v>573</v>
      </c>
      <c r="J191">
        <v>12</v>
      </c>
      <c r="K191">
        <v>2462728</v>
      </c>
      <c r="L191">
        <v>295527.36</v>
      </c>
      <c r="P191" t="s">
        <v>1</v>
      </c>
      <c r="Q191" t="s">
        <v>45</v>
      </c>
    </row>
    <row r="192" spans="1:17" x14ac:dyDescent="0.25">
      <c r="A192" t="str">
        <f t="shared" si="2"/>
        <v>082020</v>
      </c>
      <c r="B192" t="s">
        <v>243</v>
      </c>
      <c r="C192" t="s">
        <v>243</v>
      </c>
      <c r="D192">
        <v>4130239.68</v>
      </c>
      <c r="E192" t="s">
        <v>243</v>
      </c>
      <c r="F192" t="s">
        <v>243</v>
      </c>
      <c r="G192" s="4">
        <v>44055</v>
      </c>
      <c r="I192" t="s">
        <v>574</v>
      </c>
      <c r="J192">
        <v>12</v>
      </c>
      <c r="K192">
        <v>3687714</v>
      </c>
      <c r="L192">
        <v>442525.68</v>
      </c>
      <c r="P192" t="s">
        <v>1</v>
      </c>
      <c r="Q192" t="s">
        <v>45</v>
      </c>
    </row>
    <row r="193" spans="1:17" x14ac:dyDescent="0.25">
      <c r="A193" t="str">
        <f t="shared" si="2"/>
        <v>082020</v>
      </c>
      <c r="B193" t="s">
        <v>243</v>
      </c>
      <c r="C193" t="s">
        <v>243</v>
      </c>
      <c r="D193">
        <v>512447.04</v>
      </c>
      <c r="E193" t="s">
        <v>243</v>
      </c>
      <c r="F193" t="s">
        <v>243</v>
      </c>
      <c r="G193" s="4">
        <v>44055</v>
      </c>
      <c r="I193" t="s">
        <v>171</v>
      </c>
      <c r="J193">
        <v>12</v>
      </c>
      <c r="K193">
        <v>457542</v>
      </c>
      <c r="L193">
        <v>54905.04</v>
      </c>
      <c r="P193" t="s">
        <v>1</v>
      </c>
      <c r="Q193" t="s">
        <v>45</v>
      </c>
    </row>
    <row r="194" spans="1:17" x14ac:dyDescent="0.25">
      <c r="A194" t="str">
        <f t="shared" si="2"/>
        <v>082020</v>
      </c>
      <c r="B194" t="s">
        <v>243</v>
      </c>
      <c r="C194" t="s">
        <v>243</v>
      </c>
      <c r="D194">
        <v>1261417.92</v>
      </c>
      <c r="E194" t="s">
        <v>243</v>
      </c>
      <c r="F194" t="s">
        <v>243</v>
      </c>
      <c r="G194" s="4">
        <v>44056</v>
      </c>
      <c r="I194" t="s">
        <v>172</v>
      </c>
      <c r="J194">
        <v>12</v>
      </c>
      <c r="K194">
        <v>1126266</v>
      </c>
      <c r="L194">
        <v>135151.92000000001</v>
      </c>
      <c r="P194" t="s">
        <v>1</v>
      </c>
      <c r="Q194" t="s">
        <v>45</v>
      </c>
    </row>
    <row r="195" spans="1:17" x14ac:dyDescent="0.25">
      <c r="A195" t="str">
        <f t="shared" ref="A195:A258" si="3">TEXT(G195,"MMYYYY")</f>
        <v>082020</v>
      </c>
      <c r="B195" t="s">
        <v>243</v>
      </c>
      <c r="C195" t="s">
        <v>243</v>
      </c>
      <c r="D195">
        <v>2543889.6</v>
      </c>
      <c r="E195" t="s">
        <v>243</v>
      </c>
      <c r="F195" t="s">
        <v>243</v>
      </c>
      <c r="G195" s="4">
        <v>44056</v>
      </c>
      <c r="I195" t="s">
        <v>576</v>
      </c>
      <c r="J195">
        <v>12</v>
      </c>
      <c r="K195">
        <v>2271330</v>
      </c>
      <c r="L195">
        <v>272559.59999999998</v>
      </c>
      <c r="P195" t="s">
        <v>1</v>
      </c>
      <c r="Q195" t="s">
        <v>45</v>
      </c>
    </row>
    <row r="196" spans="1:17" x14ac:dyDescent="0.25">
      <c r="A196" t="str">
        <f t="shared" si="3"/>
        <v>082020</v>
      </c>
      <c r="B196" t="s">
        <v>243</v>
      </c>
      <c r="C196" t="s">
        <v>243</v>
      </c>
      <c r="D196">
        <v>955944.6</v>
      </c>
      <c r="E196" t="s">
        <v>243</v>
      </c>
      <c r="F196" t="s">
        <v>243</v>
      </c>
      <c r="G196" s="4">
        <v>44056</v>
      </c>
      <c r="I196" t="s">
        <v>565</v>
      </c>
      <c r="J196">
        <v>12</v>
      </c>
      <c r="K196">
        <v>853522</v>
      </c>
      <c r="L196">
        <v>102422.64</v>
      </c>
      <c r="P196" t="s">
        <v>1</v>
      </c>
      <c r="Q196" t="s">
        <v>49</v>
      </c>
    </row>
    <row r="197" spans="1:17" x14ac:dyDescent="0.25">
      <c r="A197" t="str">
        <f t="shared" si="3"/>
        <v>082020</v>
      </c>
      <c r="B197" t="s">
        <v>243</v>
      </c>
      <c r="C197" t="s">
        <v>243</v>
      </c>
      <c r="D197">
        <v>6541695</v>
      </c>
      <c r="E197" t="s">
        <v>243</v>
      </c>
      <c r="F197" t="s">
        <v>243</v>
      </c>
      <c r="G197" s="4">
        <v>44069</v>
      </c>
      <c r="I197" t="s">
        <v>618</v>
      </c>
      <c r="J197">
        <v>18</v>
      </c>
      <c r="K197">
        <v>5543809</v>
      </c>
      <c r="L197">
        <v>997885.62</v>
      </c>
      <c r="P197" t="s">
        <v>1</v>
      </c>
      <c r="Q197" t="s">
        <v>49</v>
      </c>
    </row>
    <row r="198" spans="1:17" x14ac:dyDescent="0.25">
      <c r="A198" t="str">
        <f t="shared" si="3"/>
        <v>082020</v>
      </c>
      <c r="B198" t="s">
        <v>243</v>
      </c>
      <c r="C198" t="s">
        <v>243</v>
      </c>
      <c r="D198">
        <v>5723983</v>
      </c>
      <c r="E198" t="s">
        <v>243</v>
      </c>
      <c r="F198" t="s">
        <v>243</v>
      </c>
      <c r="G198" s="4">
        <v>44069</v>
      </c>
      <c r="I198" t="s">
        <v>619</v>
      </c>
      <c r="J198">
        <v>18</v>
      </c>
      <c r="K198">
        <v>4850833</v>
      </c>
      <c r="L198">
        <v>873149.94</v>
      </c>
      <c r="P198" t="s">
        <v>1</v>
      </c>
      <c r="Q198" t="s">
        <v>49</v>
      </c>
    </row>
    <row r="199" spans="1:17" x14ac:dyDescent="0.25">
      <c r="A199" t="str">
        <f t="shared" si="3"/>
        <v>092020</v>
      </c>
      <c r="B199" t="s">
        <v>243</v>
      </c>
      <c r="C199" t="s">
        <v>243</v>
      </c>
      <c r="D199">
        <v>3046954</v>
      </c>
      <c r="E199" t="s">
        <v>243</v>
      </c>
      <c r="F199" t="s">
        <v>243</v>
      </c>
      <c r="G199" s="4">
        <v>44075</v>
      </c>
      <c r="I199" t="s">
        <v>622</v>
      </c>
      <c r="J199">
        <v>18</v>
      </c>
      <c r="K199">
        <v>2582164</v>
      </c>
      <c r="L199">
        <v>464789.52</v>
      </c>
      <c r="P199" t="s">
        <v>1</v>
      </c>
      <c r="Q199" t="s">
        <v>49</v>
      </c>
    </row>
    <row r="200" spans="1:17" x14ac:dyDescent="0.25">
      <c r="A200" t="str">
        <f t="shared" si="3"/>
        <v>092020</v>
      </c>
      <c r="B200" t="s">
        <v>243</v>
      </c>
      <c r="C200" t="s">
        <v>243</v>
      </c>
      <c r="D200">
        <v>320135.2</v>
      </c>
      <c r="E200" t="s">
        <v>243</v>
      </c>
      <c r="F200" t="s">
        <v>243</v>
      </c>
      <c r="G200" s="4">
        <v>44081</v>
      </c>
      <c r="I200" t="s">
        <v>620</v>
      </c>
      <c r="J200">
        <v>12</v>
      </c>
      <c r="K200">
        <v>285835</v>
      </c>
      <c r="L200">
        <v>34300.199999999997</v>
      </c>
      <c r="P200" t="s">
        <v>1</v>
      </c>
      <c r="Q200" t="s">
        <v>49</v>
      </c>
    </row>
    <row r="201" spans="1:17" x14ac:dyDescent="0.25">
      <c r="A201" t="str">
        <f t="shared" si="3"/>
        <v>082020</v>
      </c>
      <c r="B201" t="s">
        <v>243</v>
      </c>
      <c r="C201" t="s">
        <v>243</v>
      </c>
      <c r="D201">
        <v>6134635</v>
      </c>
      <c r="E201" t="s">
        <v>243</v>
      </c>
      <c r="F201" t="s">
        <v>243</v>
      </c>
      <c r="G201" s="4">
        <v>44056</v>
      </c>
      <c r="I201" t="s">
        <v>575</v>
      </c>
      <c r="J201">
        <v>12</v>
      </c>
      <c r="K201">
        <v>5477353</v>
      </c>
      <c r="L201">
        <v>657282.36</v>
      </c>
      <c r="P201" t="s">
        <v>1</v>
      </c>
      <c r="Q201" t="s">
        <v>49</v>
      </c>
    </row>
    <row r="202" spans="1:17" x14ac:dyDescent="0.25">
      <c r="A202" t="str">
        <f t="shared" si="3"/>
        <v>092020</v>
      </c>
      <c r="B202" t="s">
        <v>270</v>
      </c>
      <c r="C202" t="s">
        <v>270</v>
      </c>
      <c r="D202">
        <v>5715661</v>
      </c>
      <c r="E202" t="s">
        <v>270</v>
      </c>
      <c r="F202" t="s">
        <v>270</v>
      </c>
      <c r="G202" s="4">
        <v>44082</v>
      </c>
      <c r="I202" t="s">
        <v>623</v>
      </c>
      <c r="J202">
        <v>0</v>
      </c>
      <c r="K202">
        <v>5715661</v>
      </c>
      <c r="L202">
        <v>0</v>
      </c>
      <c r="P202" t="s">
        <v>1</v>
      </c>
      <c r="Q202" t="s">
        <v>49</v>
      </c>
    </row>
    <row r="203" spans="1:17" x14ac:dyDescent="0.25">
      <c r="A203" t="str">
        <f t="shared" si="3"/>
        <v>092020</v>
      </c>
      <c r="B203" t="s">
        <v>270</v>
      </c>
      <c r="C203" t="s">
        <v>270</v>
      </c>
      <c r="D203">
        <v>4943563</v>
      </c>
      <c r="E203" t="s">
        <v>270</v>
      </c>
      <c r="F203" t="s">
        <v>270</v>
      </c>
      <c r="G203" s="4">
        <v>44083</v>
      </c>
      <c r="I203" t="s">
        <v>621</v>
      </c>
      <c r="J203">
        <v>0</v>
      </c>
      <c r="K203">
        <v>4943563</v>
      </c>
      <c r="L203">
        <v>0</v>
      </c>
      <c r="P203" t="s">
        <v>1</v>
      </c>
      <c r="Q203" t="s">
        <v>49</v>
      </c>
    </row>
    <row r="204" spans="1:17" x14ac:dyDescent="0.25">
      <c r="A204" t="str">
        <f t="shared" si="3"/>
        <v>092020</v>
      </c>
      <c r="B204" t="s">
        <v>270</v>
      </c>
      <c r="C204" t="s">
        <v>270</v>
      </c>
      <c r="D204">
        <v>644614</v>
      </c>
      <c r="E204" t="s">
        <v>270</v>
      </c>
      <c r="F204" t="s">
        <v>270</v>
      </c>
      <c r="G204" s="4">
        <v>44083</v>
      </c>
      <c r="I204" t="s">
        <v>635</v>
      </c>
      <c r="J204">
        <v>0</v>
      </c>
      <c r="K204">
        <v>644614</v>
      </c>
      <c r="L204">
        <v>0</v>
      </c>
      <c r="P204" t="s">
        <v>1</v>
      </c>
      <c r="Q204" t="s">
        <v>49</v>
      </c>
    </row>
    <row r="205" spans="1:17" x14ac:dyDescent="0.25">
      <c r="A205" t="str">
        <f t="shared" si="3"/>
        <v>092020</v>
      </c>
      <c r="B205" t="s">
        <v>270</v>
      </c>
      <c r="C205" t="s">
        <v>270</v>
      </c>
      <c r="D205">
        <v>680270</v>
      </c>
      <c r="E205" t="s">
        <v>270</v>
      </c>
      <c r="F205" t="s">
        <v>270</v>
      </c>
      <c r="G205" s="4">
        <v>44085</v>
      </c>
      <c r="I205" t="s">
        <v>637</v>
      </c>
      <c r="J205">
        <v>0</v>
      </c>
      <c r="K205">
        <v>680270</v>
      </c>
      <c r="L205">
        <v>0</v>
      </c>
      <c r="P205" t="s">
        <v>1</v>
      </c>
      <c r="Q205" t="s">
        <v>49</v>
      </c>
    </row>
    <row r="206" spans="1:17" x14ac:dyDescent="0.25">
      <c r="A206" t="str">
        <f t="shared" si="3"/>
        <v>092020</v>
      </c>
      <c r="B206" t="s">
        <v>270</v>
      </c>
      <c r="C206" t="s">
        <v>270</v>
      </c>
      <c r="D206">
        <v>4203243</v>
      </c>
      <c r="E206" t="s">
        <v>270</v>
      </c>
      <c r="F206" t="s">
        <v>270</v>
      </c>
      <c r="G206" s="4">
        <v>44088</v>
      </c>
      <c r="I206" t="s">
        <v>624</v>
      </c>
      <c r="J206">
        <v>0</v>
      </c>
      <c r="K206">
        <v>4203243</v>
      </c>
      <c r="L206">
        <v>0</v>
      </c>
      <c r="P206" t="s">
        <v>1</v>
      </c>
      <c r="Q206" t="s">
        <v>49</v>
      </c>
    </row>
    <row r="207" spans="1:17" x14ac:dyDescent="0.25">
      <c r="A207" t="str">
        <f t="shared" si="3"/>
        <v>092020</v>
      </c>
      <c r="B207" t="s">
        <v>270</v>
      </c>
      <c r="C207" t="s">
        <v>270</v>
      </c>
      <c r="D207">
        <v>2056443</v>
      </c>
      <c r="E207" t="s">
        <v>270</v>
      </c>
      <c r="F207" t="s">
        <v>270</v>
      </c>
      <c r="G207" s="4">
        <v>44091</v>
      </c>
      <c r="I207" t="s">
        <v>625</v>
      </c>
      <c r="J207">
        <v>0</v>
      </c>
      <c r="K207">
        <v>2056443</v>
      </c>
      <c r="L207">
        <v>0</v>
      </c>
      <c r="P207" t="s">
        <v>1</v>
      </c>
      <c r="Q207" t="s">
        <v>49</v>
      </c>
    </row>
    <row r="208" spans="1:17" x14ac:dyDescent="0.25">
      <c r="A208" t="str">
        <f t="shared" si="3"/>
        <v>092020</v>
      </c>
      <c r="B208" t="s">
        <v>270</v>
      </c>
      <c r="C208" t="s">
        <v>270</v>
      </c>
      <c r="D208">
        <v>1435704</v>
      </c>
      <c r="E208" t="s">
        <v>270</v>
      </c>
      <c r="F208" t="s">
        <v>270</v>
      </c>
      <c r="G208" s="4">
        <v>44091</v>
      </c>
      <c r="I208" t="s">
        <v>643</v>
      </c>
      <c r="J208">
        <v>0</v>
      </c>
      <c r="K208">
        <v>1435704</v>
      </c>
      <c r="L208">
        <v>0</v>
      </c>
      <c r="P208" t="s">
        <v>1</v>
      </c>
      <c r="Q208" t="s">
        <v>49</v>
      </c>
    </row>
    <row r="209" spans="1:17" x14ac:dyDescent="0.25">
      <c r="A209" t="str">
        <f t="shared" si="3"/>
        <v>092020</v>
      </c>
      <c r="B209" t="s">
        <v>270</v>
      </c>
      <c r="C209" t="s">
        <v>270</v>
      </c>
      <c r="D209">
        <v>5450583</v>
      </c>
      <c r="E209" t="s">
        <v>270</v>
      </c>
      <c r="F209" t="s">
        <v>270</v>
      </c>
      <c r="G209" s="4">
        <v>44095</v>
      </c>
      <c r="I209" t="s">
        <v>645</v>
      </c>
      <c r="J209">
        <v>0</v>
      </c>
      <c r="K209">
        <v>5450583</v>
      </c>
      <c r="L209">
        <v>0</v>
      </c>
      <c r="P209" t="s">
        <v>1</v>
      </c>
      <c r="Q209" t="s">
        <v>49</v>
      </c>
    </row>
    <row r="210" spans="1:17" x14ac:dyDescent="0.25">
      <c r="A210" t="str">
        <f t="shared" si="3"/>
        <v>092020</v>
      </c>
      <c r="B210" t="s">
        <v>270</v>
      </c>
      <c r="C210" t="s">
        <v>270</v>
      </c>
      <c r="D210">
        <v>2347274</v>
      </c>
      <c r="E210" t="s">
        <v>270</v>
      </c>
      <c r="F210" t="s">
        <v>270</v>
      </c>
      <c r="G210" s="4">
        <v>44097</v>
      </c>
      <c r="I210" t="s">
        <v>648</v>
      </c>
      <c r="J210">
        <v>0</v>
      </c>
      <c r="K210">
        <v>2347274</v>
      </c>
      <c r="L210">
        <v>0</v>
      </c>
      <c r="P210" t="s">
        <v>1</v>
      </c>
      <c r="Q210" t="s">
        <v>49</v>
      </c>
    </row>
    <row r="211" spans="1:17" x14ac:dyDescent="0.25">
      <c r="A211" t="str">
        <f t="shared" si="3"/>
        <v>092020</v>
      </c>
      <c r="B211" t="s">
        <v>270</v>
      </c>
      <c r="C211" t="s">
        <v>270</v>
      </c>
      <c r="D211">
        <v>1874770</v>
      </c>
      <c r="E211" t="s">
        <v>270</v>
      </c>
      <c r="F211" t="s">
        <v>270</v>
      </c>
      <c r="G211" s="4">
        <v>44097</v>
      </c>
      <c r="I211" t="s">
        <v>651</v>
      </c>
      <c r="J211">
        <v>0</v>
      </c>
      <c r="K211">
        <v>1874770</v>
      </c>
      <c r="L211">
        <v>0</v>
      </c>
      <c r="P211" t="s">
        <v>1</v>
      </c>
      <c r="Q211" t="s">
        <v>49</v>
      </c>
    </row>
    <row r="212" spans="1:17" x14ac:dyDescent="0.25">
      <c r="A212" t="str">
        <f t="shared" si="3"/>
        <v>092020</v>
      </c>
      <c r="B212" t="s">
        <v>270</v>
      </c>
      <c r="C212" t="s">
        <v>270</v>
      </c>
      <c r="D212">
        <v>236196</v>
      </c>
      <c r="E212" t="s">
        <v>270</v>
      </c>
      <c r="F212" t="s">
        <v>270</v>
      </c>
      <c r="G212" s="4">
        <v>44097</v>
      </c>
      <c r="I212" t="s">
        <v>653</v>
      </c>
      <c r="J212">
        <v>0</v>
      </c>
      <c r="K212">
        <v>236196</v>
      </c>
      <c r="L212">
        <v>0</v>
      </c>
      <c r="P212" t="s">
        <v>1</v>
      </c>
      <c r="Q212" t="s">
        <v>49</v>
      </c>
    </row>
    <row r="213" spans="1:17" x14ac:dyDescent="0.25">
      <c r="A213" t="str">
        <f t="shared" si="3"/>
        <v>102020</v>
      </c>
      <c r="B213" t="s">
        <v>243</v>
      </c>
      <c r="C213" t="s">
        <v>243</v>
      </c>
      <c r="D213">
        <v>4346573</v>
      </c>
      <c r="E213" t="s">
        <v>243</v>
      </c>
      <c r="F213" t="s">
        <v>243</v>
      </c>
      <c r="G213" s="4">
        <v>44133</v>
      </c>
      <c r="I213" t="s">
        <v>682</v>
      </c>
      <c r="J213">
        <v>12</v>
      </c>
      <c r="K213">
        <v>3880872</v>
      </c>
      <c r="L213">
        <v>465704.64</v>
      </c>
      <c r="P213" t="s">
        <v>1</v>
      </c>
      <c r="Q213" t="s">
        <v>53</v>
      </c>
    </row>
    <row r="214" spans="1:17" x14ac:dyDescent="0.25">
      <c r="A214" t="str">
        <f t="shared" si="3"/>
        <v>082020</v>
      </c>
      <c r="B214" t="s">
        <v>270</v>
      </c>
      <c r="C214" t="s">
        <v>270</v>
      </c>
      <c r="D214">
        <v>1674370</v>
      </c>
      <c r="E214" t="s">
        <v>270</v>
      </c>
      <c r="F214" t="s">
        <v>270</v>
      </c>
      <c r="G214" s="4">
        <v>44068</v>
      </c>
      <c r="I214" t="s">
        <v>177</v>
      </c>
      <c r="J214">
        <v>0</v>
      </c>
      <c r="K214">
        <v>1674370</v>
      </c>
      <c r="L214">
        <v>0</v>
      </c>
      <c r="P214" t="s">
        <v>1</v>
      </c>
      <c r="Q214" t="s">
        <v>53</v>
      </c>
    </row>
    <row r="215" spans="1:17" x14ac:dyDescent="0.25">
      <c r="A215" t="str">
        <f t="shared" si="3"/>
        <v>092020</v>
      </c>
      <c r="B215" t="s">
        <v>270</v>
      </c>
      <c r="C215" t="s">
        <v>270</v>
      </c>
      <c r="D215">
        <v>2327365</v>
      </c>
      <c r="E215" t="s">
        <v>270</v>
      </c>
      <c r="F215" t="s">
        <v>270</v>
      </c>
      <c r="G215" s="4">
        <v>44093</v>
      </c>
      <c r="I215" t="s">
        <v>655</v>
      </c>
      <c r="J215">
        <v>0</v>
      </c>
      <c r="K215">
        <v>2327365</v>
      </c>
      <c r="L215">
        <v>0</v>
      </c>
      <c r="P215" t="s">
        <v>1</v>
      </c>
      <c r="Q215" t="s">
        <v>53</v>
      </c>
    </row>
    <row r="216" spans="1:17" x14ac:dyDescent="0.25">
      <c r="A216" t="str">
        <f t="shared" si="3"/>
        <v>092020</v>
      </c>
      <c r="B216" t="s">
        <v>270</v>
      </c>
      <c r="C216" t="s">
        <v>270</v>
      </c>
      <c r="D216">
        <v>1969393</v>
      </c>
      <c r="E216" t="s">
        <v>270</v>
      </c>
      <c r="F216" t="s">
        <v>270</v>
      </c>
      <c r="G216" s="4">
        <v>44098</v>
      </c>
      <c r="I216" t="s">
        <v>656</v>
      </c>
      <c r="J216">
        <v>0</v>
      </c>
      <c r="K216">
        <v>1969393</v>
      </c>
      <c r="L216">
        <v>0</v>
      </c>
      <c r="P216" t="s">
        <v>1</v>
      </c>
      <c r="Q216" t="s">
        <v>53</v>
      </c>
    </row>
    <row r="217" spans="1:17" x14ac:dyDescent="0.25">
      <c r="A217" t="str">
        <f t="shared" si="3"/>
        <v>092020</v>
      </c>
      <c r="B217" t="s">
        <v>270</v>
      </c>
      <c r="C217" t="s">
        <v>270</v>
      </c>
      <c r="D217">
        <v>394740</v>
      </c>
      <c r="E217" t="s">
        <v>270</v>
      </c>
      <c r="F217" t="s">
        <v>270</v>
      </c>
      <c r="G217" s="4">
        <v>44102</v>
      </c>
      <c r="I217" t="s">
        <v>665</v>
      </c>
      <c r="J217">
        <v>0</v>
      </c>
      <c r="K217">
        <v>394740</v>
      </c>
      <c r="L217">
        <v>0</v>
      </c>
      <c r="P217" t="s">
        <v>1</v>
      </c>
      <c r="Q217" t="s">
        <v>53</v>
      </c>
    </row>
    <row r="218" spans="1:17" x14ac:dyDescent="0.25">
      <c r="A218" t="str">
        <f t="shared" si="3"/>
        <v>092020</v>
      </c>
      <c r="B218" t="s">
        <v>270</v>
      </c>
      <c r="C218" t="s">
        <v>270</v>
      </c>
      <c r="D218">
        <v>255150</v>
      </c>
      <c r="E218" t="s">
        <v>270</v>
      </c>
      <c r="F218" t="s">
        <v>270</v>
      </c>
      <c r="G218" s="4">
        <v>44102</v>
      </c>
      <c r="I218" t="s">
        <v>666</v>
      </c>
      <c r="J218">
        <v>0</v>
      </c>
      <c r="K218">
        <v>255150</v>
      </c>
      <c r="L218">
        <v>0</v>
      </c>
      <c r="P218" t="s">
        <v>1</v>
      </c>
      <c r="Q218" t="s">
        <v>53</v>
      </c>
    </row>
    <row r="219" spans="1:17" x14ac:dyDescent="0.25">
      <c r="A219" t="str">
        <f t="shared" si="3"/>
        <v>092020</v>
      </c>
      <c r="B219" t="s">
        <v>270</v>
      </c>
      <c r="C219" t="s">
        <v>270</v>
      </c>
      <c r="D219">
        <v>157464</v>
      </c>
      <c r="E219" t="s">
        <v>270</v>
      </c>
      <c r="F219" t="s">
        <v>270</v>
      </c>
      <c r="G219" s="4">
        <v>44102</v>
      </c>
      <c r="I219" t="s">
        <v>667</v>
      </c>
      <c r="J219">
        <v>0</v>
      </c>
      <c r="K219">
        <v>157464</v>
      </c>
      <c r="L219">
        <v>0</v>
      </c>
      <c r="P219" t="s">
        <v>1</v>
      </c>
      <c r="Q219" t="s">
        <v>53</v>
      </c>
    </row>
    <row r="220" spans="1:17" x14ac:dyDescent="0.25">
      <c r="A220" t="str">
        <f t="shared" si="3"/>
        <v>092020</v>
      </c>
      <c r="B220" t="s">
        <v>270</v>
      </c>
      <c r="C220" t="s">
        <v>270</v>
      </c>
      <c r="D220">
        <v>1682649</v>
      </c>
      <c r="E220" t="s">
        <v>270</v>
      </c>
      <c r="F220" t="s">
        <v>270</v>
      </c>
      <c r="G220" s="4">
        <v>44103</v>
      </c>
      <c r="I220" t="s">
        <v>695</v>
      </c>
      <c r="J220">
        <v>0</v>
      </c>
      <c r="K220">
        <v>1682649</v>
      </c>
      <c r="L220">
        <v>0</v>
      </c>
      <c r="P220" t="s">
        <v>1</v>
      </c>
      <c r="Q220" t="s">
        <v>53</v>
      </c>
    </row>
    <row r="221" spans="1:17" x14ac:dyDescent="0.25">
      <c r="A221" t="str">
        <f t="shared" si="3"/>
        <v>092020</v>
      </c>
      <c r="B221" t="s">
        <v>270</v>
      </c>
      <c r="C221" t="s">
        <v>270</v>
      </c>
      <c r="D221">
        <v>4508225</v>
      </c>
      <c r="E221" t="s">
        <v>270</v>
      </c>
      <c r="F221" t="s">
        <v>270</v>
      </c>
      <c r="G221" s="4">
        <v>44103</v>
      </c>
      <c r="I221" t="s">
        <v>668</v>
      </c>
      <c r="J221">
        <v>0</v>
      </c>
      <c r="K221">
        <v>4508225</v>
      </c>
      <c r="L221">
        <v>0</v>
      </c>
      <c r="P221" t="s">
        <v>1</v>
      </c>
      <c r="Q221" t="s">
        <v>53</v>
      </c>
    </row>
    <row r="222" spans="1:17" x14ac:dyDescent="0.25">
      <c r="A222" t="str">
        <f t="shared" si="3"/>
        <v>092020</v>
      </c>
      <c r="B222" t="s">
        <v>270</v>
      </c>
      <c r="C222" t="s">
        <v>270</v>
      </c>
      <c r="D222">
        <v>1067785</v>
      </c>
      <c r="E222" t="s">
        <v>270</v>
      </c>
      <c r="F222" t="s">
        <v>270</v>
      </c>
      <c r="G222" s="4">
        <v>44103</v>
      </c>
      <c r="I222" t="s">
        <v>669</v>
      </c>
      <c r="J222">
        <v>0</v>
      </c>
      <c r="K222">
        <v>1067785</v>
      </c>
      <c r="L222">
        <v>0</v>
      </c>
      <c r="P222" t="s">
        <v>1</v>
      </c>
      <c r="Q222" t="s">
        <v>53</v>
      </c>
    </row>
    <row r="223" spans="1:17" x14ac:dyDescent="0.25">
      <c r="A223" t="str">
        <f t="shared" si="3"/>
        <v>092020</v>
      </c>
      <c r="B223" t="s">
        <v>270</v>
      </c>
      <c r="C223" t="s">
        <v>270</v>
      </c>
      <c r="D223">
        <v>1001986</v>
      </c>
      <c r="E223" t="s">
        <v>270</v>
      </c>
      <c r="F223" t="s">
        <v>270</v>
      </c>
      <c r="G223" s="4">
        <v>44104</v>
      </c>
      <c r="I223" t="s">
        <v>657</v>
      </c>
      <c r="J223">
        <v>0</v>
      </c>
      <c r="K223">
        <v>1001986</v>
      </c>
      <c r="L223">
        <v>0</v>
      </c>
      <c r="P223" t="s">
        <v>1</v>
      </c>
      <c r="Q223" t="s">
        <v>53</v>
      </c>
    </row>
    <row r="224" spans="1:17" x14ac:dyDescent="0.25">
      <c r="A224" t="str">
        <f t="shared" si="3"/>
        <v>102020</v>
      </c>
      <c r="B224" t="s">
        <v>270</v>
      </c>
      <c r="C224" t="s">
        <v>270</v>
      </c>
      <c r="D224">
        <v>4105337</v>
      </c>
      <c r="E224" t="s">
        <v>270</v>
      </c>
      <c r="F224" t="s">
        <v>270</v>
      </c>
      <c r="G224" s="4">
        <v>44105</v>
      </c>
      <c r="I224" t="s">
        <v>658</v>
      </c>
      <c r="J224">
        <v>0</v>
      </c>
      <c r="K224">
        <v>4105337</v>
      </c>
      <c r="L224">
        <v>0</v>
      </c>
      <c r="P224" t="s">
        <v>1</v>
      </c>
      <c r="Q224" t="s">
        <v>53</v>
      </c>
    </row>
    <row r="225" spans="1:17" x14ac:dyDescent="0.25">
      <c r="A225" t="str">
        <f t="shared" si="3"/>
        <v>102020</v>
      </c>
      <c r="B225" t="s">
        <v>270</v>
      </c>
      <c r="C225" t="s">
        <v>270</v>
      </c>
      <c r="D225">
        <v>349440</v>
      </c>
      <c r="E225" t="s">
        <v>270</v>
      </c>
      <c r="F225" t="s">
        <v>270</v>
      </c>
      <c r="G225" s="4">
        <v>44107</v>
      </c>
      <c r="I225" t="s">
        <v>659</v>
      </c>
      <c r="J225">
        <v>0</v>
      </c>
      <c r="K225">
        <v>349440</v>
      </c>
      <c r="L225">
        <v>0</v>
      </c>
      <c r="P225" t="s">
        <v>1</v>
      </c>
      <c r="Q225" t="s">
        <v>53</v>
      </c>
    </row>
    <row r="226" spans="1:17" x14ac:dyDescent="0.25">
      <c r="A226" t="str">
        <f t="shared" si="3"/>
        <v>102020</v>
      </c>
      <c r="B226" t="s">
        <v>270</v>
      </c>
      <c r="C226" t="s">
        <v>270</v>
      </c>
      <c r="D226">
        <v>5323230</v>
      </c>
      <c r="E226" t="s">
        <v>270</v>
      </c>
      <c r="F226" t="s">
        <v>270</v>
      </c>
      <c r="G226" s="4">
        <v>44113</v>
      </c>
      <c r="I226" t="s">
        <v>704</v>
      </c>
      <c r="J226">
        <v>0</v>
      </c>
      <c r="K226">
        <v>5323230</v>
      </c>
      <c r="L226">
        <v>0</v>
      </c>
      <c r="P226" t="s">
        <v>1</v>
      </c>
      <c r="Q226" t="s">
        <v>53</v>
      </c>
    </row>
    <row r="227" spans="1:17" x14ac:dyDescent="0.25">
      <c r="A227" t="str">
        <f t="shared" si="3"/>
        <v>102020</v>
      </c>
      <c r="B227" t="s">
        <v>270</v>
      </c>
      <c r="C227" t="s">
        <v>270</v>
      </c>
      <c r="D227">
        <v>233016</v>
      </c>
      <c r="E227" t="s">
        <v>270</v>
      </c>
      <c r="F227" t="s">
        <v>270</v>
      </c>
      <c r="G227" s="4">
        <v>44117</v>
      </c>
      <c r="I227" t="s">
        <v>707</v>
      </c>
      <c r="J227">
        <v>0</v>
      </c>
      <c r="K227">
        <v>233016</v>
      </c>
      <c r="L227">
        <v>0</v>
      </c>
      <c r="P227" t="s">
        <v>1</v>
      </c>
      <c r="Q227" t="s">
        <v>53</v>
      </c>
    </row>
    <row r="228" spans="1:17" x14ac:dyDescent="0.25">
      <c r="A228" t="str">
        <f t="shared" si="3"/>
        <v>102020</v>
      </c>
      <c r="B228" t="s">
        <v>270</v>
      </c>
      <c r="C228" t="s">
        <v>270</v>
      </c>
      <c r="D228">
        <v>4034087</v>
      </c>
      <c r="E228" t="s">
        <v>270</v>
      </c>
      <c r="F228" t="s">
        <v>270</v>
      </c>
      <c r="G228" s="4">
        <v>44117</v>
      </c>
      <c r="I228" t="s">
        <v>660</v>
      </c>
      <c r="J228">
        <v>0</v>
      </c>
      <c r="K228">
        <v>4034087</v>
      </c>
      <c r="L228">
        <v>0</v>
      </c>
      <c r="P228" t="s">
        <v>1</v>
      </c>
      <c r="Q228" t="s">
        <v>53</v>
      </c>
    </row>
    <row r="229" spans="1:17" x14ac:dyDescent="0.25">
      <c r="A229" t="str">
        <f t="shared" si="3"/>
        <v>102020</v>
      </c>
      <c r="B229" t="s">
        <v>270</v>
      </c>
      <c r="C229" t="s">
        <v>270</v>
      </c>
      <c r="D229">
        <v>1334892</v>
      </c>
      <c r="E229" t="s">
        <v>270</v>
      </c>
      <c r="F229" t="s">
        <v>270</v>
      </c>
      <c r="G229" s="4">
        <v>44117</v>
      </c>
      <c r="I229" t="s">
        <v>661</v>
      </c>
      <c r="J229">
        <v>0</v>
      </c>
      <c r="K229">
        <v>1334892</v>
      </c>
      <c r="L229">
        <v>0</v>
      </c>
      <c r="P229" t="s">
        <v>1</v>
      </c>
      <c r="Q229" t="s">
        <v>53</v>
      </c>
    </row>
    <row r="230" spans="1:17" x14ac:dyDescent="0.25">
      <c r="A230" t="str">
        <f t="shared" si="3"/>
        <v>102020</v>
      </c>
      <c r="B230" t="s">
        <v>270</v>
      </c>
      <c r="C230" t="s">
        <v>270</v>
      </c>
      <c r="D230">
        <v>951876</v>
      </c>
      <c r="E230" t="s">
        <v>270</v>
      </c>
      <c r="F230" t="s">
        <v>270</v>
      </c>
      <c r="G230" s="4">
        <v>44117</v>
      </c>
      <c r="I230" t="s">
        <v>662</v>
      </c>
      <c r="J230">
        <v>0</v>
      </c>
      <c r="K230">
        <v>951876</v>
      </c>
      <c r="L230">
        <v>0</v>
      </c>
      <c r="P230" t="s">
        <v>1</v>
      </c>
      <c r="Q230" t="s">
        <v>53</v>
      </c>
    </row>
    <row r="231" spans="1:17" x14ac:dyDescent="0.25">
      <c r="A231" t="str">
        <f t="shared" si="3"/>
        <v>102020</v>
      </c>
      <c r="B231" t="s">
        <v>270</v>
      </c>
      <c r="C231" t="s">
        <v>270</v>
      </c>
      <c r="D231">
        <v>2614406</v>
      </c>
      <c r="E231" t="s">
        <v>270</v>
      </c>
      <c r="F231" t="s">
        <v>270</v>
      </c>
      <c r="G231" s="4">
        <v>44118</v>
      </c>
      <c r="I231" t="s">
        <v>663</v>
      </c>
      <c r="J231">
        <v>0</v>
      </c>
      <c r="K231">
        <v>2614406</v>
      </c>
      <c r="L231">
        <v>0</v>
      </c>
      <c r="P231" t="s">
        <v>1</v>
      </c>
      <c r="Q231" t="s">
        <v>53</v>
      </c>
    </row>
    <row r="232" spans="1:17" x14ac:dyDescent="0.25">
      <c r="A232" t="str">
        <f t="shared" si="3"/>
        <v>102020</v>
      </c>
      <c r="B232" t="s">
        <v>270</v>
      </c>
      <c r="C232" t="s">
        <v>270</v>
      </c>
      <c r="D232">
        <v>473644</v>
      </c>
      <c r="E232" t="s">
        <v>270</v>
      </c>
      <c r="F232" t="s">
        <v>270</v>
      </c>
      <c r="G232" s="4">
        <v>44118</v>
      </c>
      <c r="I232" t="s">
        <v>194</v>
      </c>
      <c r="J232">
        <v>0</v>
      </c>
      <c r="K232">
        <v>473644</v>
      </c>
      <c r="L232">
        <v>0</v>
      </c>
      <c r="P232" t="s">
        <v>1</v>
      </c>
      <c r="Q232" t="s">
        <v>53</v>
      </c>
    </row>
    <row r="233" spans="1:17" x14ac:dyDescent="0.25">
      <c r="A233" t="str">
        <f t="shared" si="3"/>
        <v>102020</v>
      </c>
      <c r="B233" t="s">
        <v>270</v>
      </c>
      <c r="C233" t="s">
        <v>270</v>
      </c>
      <c r="D233">
        <v>104025</v>
      </c>
      <c r="E233" t="s">
        <v>270</v>
      </c>
      <c r="F233" t="s">
        <v>270</v>
      </c>
      <c r="G233" s="4">
        <v>44118</v>
      </c>
      <c r="I233" t="s">
        <v>195</v>
      </c>
      <c r="J233">
        <v>0</v>
      </c>
      <c r="K233">
        <v>104025</v>
      </c>
      <c r="L233">
        <v>0</v>
      </c>
      <c r="P233" t="s">
        <v>1</v>
      </c>
      <c r="Q233" t="s">
        <v>53</v>
      </c>
    </row>
    <row r="234" spans="1:17" x14ac:dyDescent="0.25">
      <c r="A234" t="str">
        <f t="shared" si="3"/>
        <v>102020</v>
      </c>
      <c r="B234" t="s">
        <v>270</v>
      </c>
      <c r="C234" t="s">
        <v>270</v>
      </c>
      <c r="D234">
        <v>735939</v>
      </c>
      <c r="E234" t="s">
        <v>270</v>
      </c>
      <c r="F234" t="s">
        <v>270</v>
      </c>
      <c r="G234" s="4">
        <v>44118</v>
      </c>
      <c r="I234" t="s">
        <v>664</v>
      </c>
      <c r="J234">
        <v>0</v>
      </c>
      <c r="K234">
        <v>735939</v>
      </c>
      <c r="L234">
        <v>0</v>
      </c>
      <c r="P234" t="s">
        <v>1</v>
      </c>
      <c r="Q234" t="s">
        <v>53</v>
      </c>
    </row>
    <row r="235" spans="1:17" x14ac:dyDescent="0.25">
      <c r="A235" t="str">
        <f t="shared" si="3"/>
        <v>112020</v>
      </c>
      <c r="B235" t="s">
        <v>243</v>
      </c>
      <c r="C235" t="s">
        <v>243</v>
      </c>
      <c r="D235">
        <v>4300465.12</v>
      </c>
      <c r="E235" t="s">
        <v>243</v>
      </c>
      <c r="F235" t="s">
        <v>243</v>
      </c>
      <c r="G235" s="4">
        <v>44140</v>
      </c>
      <c r="I235" t="s">
        <v>717</v>
      </c>
      <c r="J235">
        <v>12</v>
      </c>
      <c r="K235">
        <v>3839701</v>
      </c>
      <c r="L235">
        <v>460764.12</v>
      </c>
      <c r="P235" t="s">
        <v>1</v>
      </c>
      <c r="Q235" t="s">
        <v>56</v>
      </c>
    </row>
    <row r="236" spans="1:17" x14ac:dyDescent="0.25">
      <c r="A236" t="str">
        <f t="shared" si="3"/>
        <v>112020</v>
      </c>
      <c r="B236" t="s">
        <v>243</v>
      </c>
      <c r="C236" t="s">
        <v>243</v>
      </c>
      <c r="D236">
        <v>675222.24</v>
      </c>
      <c r="E236" t="s">
        <v>243</v>
      </c>
      <c r="F236" t="s">
        <v>243</v>
      </c>
      <c r="G236" s="4">
        <v>44142</v>
      </c>
      <c r="I236" t="s">
        <v>724</v>
      </c>
      <c r="J236">
        <v>12</v>
      </c>
      <c r="K236">
        <v>602877</v>
      </c>
      <c r="L236">
        <v>72345.240000000005</v>
      </c>
      <c r="P236" t="s">
        <v>1</v>
      </c>
      <c r="Q236" t="s">
        <v>56</v>
      </c>
    </row>
    <row r="237" spans="1:17" x14ac:dyDescent="0.25">
      <c r="A237" t="str">
        <f t="shared" si="3"/>
        <v>112020</v>
      </c>
      <c r="B237" t="s">
        <v>243</v>
      </c>
      <c r="C237" t="s">
        <v>243</v>
      </c>
      <c r="D237">
        <v>3180956.8</v>
      </c>
      <c r="E237" t="s">
        <v>243</v>
      </c>
      <c r="F237" t="s">
        <v>243</v>
      </c>
      <c r="G237" s="4">
        <v>44142</v>
      </c>
      <c r="I237" t="s">
        <v>718</v>
      </c>
      <c r="J237">
        <v>12</v>
      </c>
      <c r="K237">
        <v>2840140</v>
      </c>
      <c r="L237">
        <v>340816.8</v>
      </c>
      <c r="P237" t="s">
        <v>1</v>
      </c>
      <c r="Q237" t="s">
        <v>56</v>
      </c>
    </row>
    <row r="238" spans="1:17" x14ac:dyDescent="0.25">
      <c r="A238" t="str">
        <f t="shared" si="3"/>
        <v>112020</v>
      </c>
      <c r="B238" t="s">
        <v>243</v>
      </c>
      <c r="C238" t="s">
        <v>243</v>
      </c>
      <c r="D238">
        <v>1141389.76</v>
      </c>
      <c r="E238" t="s">
        <v>243</v>
      </c>
      <c r="F238" t="s">
        <v>243</v>
      </c>
      <c r="G238" s="4">
        <v>44142</v>
      </c>
      <c r="I238" t="s">
        <v>719</v>
      </c>
      <c r="J238">
        <v>12</v>
      </c>
      <c r="K238">
        <v>1019098</v>
      </c>
      <c r="L238">
        <v>122291.76</v>
      </c>
      <c r="P238" t="s">
        <v>1</v>
      </c>
      <c r="Q238" t="s">
        <v>56</v>
      </c>
    </row>
    <row r="239" spans="1:17" x14ac:dyDescent="0.25">
      <c r="A239" t="str">
        <f t="shared" si="3"/>
        <v>112020</v>
      </c>
      <c r="B239" t="s">
        <v>243</v>
      </c>
      <c r="C239" t="s">
        <v>243</v>
      </c>
      <c r="D239">
        <v>2312709.14</v>
      </c>
      <c r="E239" t="s">
        <v>243</v>
      </c>
      <c r="F239" t="s">
        <v>243</v>
      </c>
      <c r="G239" s="4">
        <v>44152</v>
      </c>
      <c r="I239" t="s">
        <v>720</v>
      </c>
      <c r="J239">
        <v>18</v>
      </c>
      <c r="K239">
        <v>1959923</v>
      </c>
      <c r="L239">
        <v>352786.14</v>
      </c>
      <c r="P239" t="s">
        <v>1</v>
      </c>
      <c r="Q239" t="s">
        <v>56</v>
      </c>
    </row>
    <row r="240" spans="1:17" x14ac:dyDescent="0.25">
      <c r="A240" t="str">
        <f t="shared" si="3"/>
        <v>112020</v>
      </c>
      <c r="B240" t="s">
        <v>243</v>
      </c>
      <c r="C240" t="s">
        <v>243</v>
      </c>
      <c r="D240">
        <v>2064200.32</v>
      </c>
      <c r="E240" t="s">
        <v>243</v>
      </c>
      <c r="F240" t="s">
        <v>243</v>
      </c>
      <c r="G240" s="4">
        <v>44152</v>
      </c>
      <c r="I240" t="s">
        <v>725</v>
      </c>
      <c r="J240">
        <v>12</v>
      </c>
      <c r="K240">
        <v>1843036</v>
      </c>
      <c r="L240">
        <v>221164.32</v>
      </c>
      <c r="P240" t="s">
        <v>1</v>
      </c>
      <c r="Q240" t="s">
        <v>56</v>
      </c>
    </row>
    <row r="241" spans="1:17" x14ac:dyDescent="0.25">
      <c r="A241" t="str">
        <f t="shared" si="3"/>
        <v>112020</v>
      </c>
      <c r="B241" t="s">
        <v>243</v>
      </c>
      <c r="C241" t="s">
        <v>243</v>
      </c>
      <c r="D241">
        <v>346626.56</v>
      </c>
      <c r="E241" t="s">
        <v>243</v>
      </c>
      <c r="F241" t="s">
        <v>243</v>
      </c>
      <c r="G241" s="4">
        <v>44152</v>
      </c>
      <c r="I241" t="s">
        <v>721</v>
      </c>
      <c r="J241">
        <v>12</v>
      </c>
      <c r="K241">
        <v>309488</v>
      </c>
      <c r="L241">
        <v>37138.559999999998</v>
      </c>
      <c r="P241" t="s">
        <v>1</v>
      </c>
      <c r="Q241" t="s">
        <v>56</v>
      </c>
    </row>
    <row r="242" spans="1:17" x14ac:dyDescent="0.25">
      <c r="A242" t="str">
        <f t="shared" si="3"/>
        <v>112020</v>
      </c>
      <c r="B242" t="s">
        <v>243</v>
      </c>
      <c r="C242" t="s">
        <v>243</v>
      </c>
      <c r="D242">
        <v>4308653.4400000004</v>
      </c>
      <c r="E242" t="s">
        <v>243</v>
      </c>
      <c r="F242" t="s">
        <v>243</v>
      </c>
      <c r="G242" s="4">
        <v>44154</v>
      </c>
      <c r="I242" t="s">
        <v>737</v>
      </c>
      <c r="J242">
        <v>12</v>
      </c>
      <c r="K242">
        <v>3847012</v>
      </c>
      <c r="L242">
        <v>461641.44</v>
      </c>
      <c r="P242" t="s">
        <v>1</v>
      </c>
      <c r="Q242" t="s">
        <v>56</v>
      </c>
    </row>
    <row r="243" spans="1:17" x14ac:dyDescent="0.25">
      <c r="A243" t="str">
        <f t="shared" si="3"/>
        <v>112020</v>
      </c>
      <c r="B243" t="s">
        <v>243</v>
      </c>
      <c r="C243" t="s">
        <v>243</v>
      </c>
      <c r="D243">
        <v>2298913.12</v>
      </c>
      <c r="E243" t="s">
        <v>243</v>
      </c>
      <c r="F243" t="s">
        <v>243</v>
      </c>
      <c r="G243" s="4">
        <v>44152</v>
      </c>
      <c r="I243" t="s">
        <v>722</v>
      </c>
      <c r="J243">
        <v>12</v>
      </c>
      <c r="K243">
        <v>2052601</v>
      </c>
      <c r="L243">
        <v>246312.12</v>
      </c>
      <c r="P243" t="s">
        <v>1</v>
      </c>
      <c r="Q243" t="s">
        <v>56</v>
      </c>
    </row>
    <row r="244" spans="1:17" x14ac:dyDescent="0.25">
      <c r="A244" t="str">
        <f t="shared" si="3"/>
        <v>112020</v>
      </c>
      <c r="B244" t="s">
        <v>243</v>
      </c>
      <c r="C244" t="s">
        <v>243</v>
      </c>
      <c r="D244">
        <v>78160.84</v>
      </c>
      <c r="E244" t="s">
        <v>243</v>
      </c>
      <c r="F244" t="s">
        <v>243</v>
      </c>
      <c r="G244" s="4">
        <v>44152</v>
      </c>
      <c r="I244" t="s">
        <v>726</v>
      </c>
      <c r="J244">
        <v>18</v>
      </c>
      <c r="K244">
        <v>66238</v>
      </c>
      <c r="L244">
        <v>11922.84</v>
      </c>
      <c r="P244" t="s">
        <v>1</v>
      </c>
      <c r="Q244" t="s">
        <v>56</v>
      </c>
    </row>
    <row r="245" spans="1:17" x14ac:dyDescent="0.25">
      <c r="A245" t="str">
        <f t="shared" si="3"/>
        <v>112020</v>
      </c>
      <c r="B245" t="s">
        <v>243</v>
      </c>
      <c r="C245" t="s">
        <v>243</v>
      </c>
      <c r="D245">
        <v>1879881.92</v>
      </c>
      <c r="E245" t="s">
        <v>243</v>
      </c>
      <c r="F245" t="s">
        <v>243</v>
      </c>
      <c r="G245" s="4">
        <v>44159</v>
      </c>
      <c r="I245" t="s">
        <v>200</v>
      </c>
      <c r="J245">
        <v>12</v>
      </c>
      <c r="K245">
        <v>1678466</v>
      </c>
      <c r="L245">
        <v>201415.92</v>
      </c>
      <c r="P245" t="s">
        <v>1</v>
      </c>
      <c r="Q245" t="s">
        <v>56</v>
      </c>
    </row>
    <row r="246" spans="1:17" x14ac:dyDescent="0.25">
      <c r="A246" t="str">
        <f t="shared" si="3"/>
        <v>112020</v>
      </c>
      <c r="B246" t="s">
        <v>243</v>
      </c>
      <c r="C246" t="s">
        <v>243</v>
      </c>
      <c r="D246">
        <v>3581627.84</v>
      </c>
      <c r="E246" t="s">
        <v>243</v>
      </c>
      <c r="F246" t="s">
        <v>243</v>
      </c>
      <c r="G246" s="4">
        <v>44163</v>
      </c>
      <c r="I246" t="s">
        <v>723</v>
      </c>
      <c r="J246">
        <v>12</v>
      </c>
      <c r="K246">
        <v>3197882</v>
      </c>
      <c r="L246">
        <v>383745.84</v>
      </c>
      <c r="P246" t="s">
        <v>1</v>
      </c>
      <c r="Q246" t="s">
        <v>56</v>
      </c>
    </row>
    <row r="247" spans="1:17" x14ac:dyDescent="0.25">
      <c r="A247" t="str">
        <f t="shared" si="3"/>
        <v>122020</v>
      </c>
      <c r="B247" t="s">
        <v>243</v>
      </c>
      <c r="C247" t="s">
        <v>243</v>
      </c>
      <c r="D247">
        <v>2327374.1800000002</v>
      </c>
      <c r="E247" t="s">
        <v>243</v>
      </c>
      <c r="F247" t="s">
        <v>243</v>
      </c>
      <c r="G247" s="4">
        <v>44167</v>
      </c>
      <c r="I247" t="s">
        <v>747</v>
      </c>
      <c r="J247">
        <v>18</v>
      </c>
      <c r="K247">
        <v>1972351</v>
      </c>
      <c r="L247">
        <v>355023.18</v>
      </c>
      <c r="P247" t="s">
        <v>1</v>
      </c>
      <c r="Q247" t="s">
        <v>60</v>
      </c>
    </row>
    <row r="248" spans="1:17" x14ac:dyDescent="0.25">
      <c r="A248" t="str">
        <f t="shared" si="3"/>
        <v>122020</v>
      </c>
      <c r="B248" t="s">
        <v>243</v>
      </c>
      <c r="C248" t="s">
        <v>243</v>
      </c>
      <c r="D248">
        <v>184205.28</v>
      </c>
      <c r="E248" t="s">
        <v>243</v>
      </c>
      <c r="F248" t="s">
        <v>243</v>
      </c>
      <c r="G248" s="4">
        <v>44168</v>
      </c>
      <c r="I248" t="s">
        <v>748</v>
      </c>
      <c r="J248">
        <v>12</v>
      </c>
      <c r="K248">
        <v>164469</v>
      </c>
      <c r="L248">
        <v>19736.28</v>
      </c>
      <c r="P248" t="s">
        <v>1</v>
      </c>
      <c r="Q248" t="s">
        <v>60</v>
      </c>
    </row>
    <row r="249" spans="1:17" x14ac:dyDescent="0.25">
      <c r="A249" t="str">
        <f t="shared" si="3"/>
        <v>122020</v>
      </c>
      <c r="B249" t="s">
        <v>243</v>
      </c>
      <c r="C249" t="s">
        <v>243</v>
      </c>
      <c r="D249">
        <v>2811187.68</v>
      </c>
      <c r="E249" t="s">
        <v>243</v>
      </c>
      <c r="F249" t="s">
        <v>243</v>
      </c>
      <c r="G249" s="4">
        <v>44168</v>
      </c>
      <c r="I249" t="s">
        <v>749</v>
      </c>
      <c r="J249">
        <v>12</v>
      </c>
      <c r="K249">
        <v>2509989</v>
      </c>
      <c r="L249">
        <v>301198.68</v>
      </c>
      <c r="P249" t="s">
        <v>1</v>
      </c>
      <c r="Q249" t="s">
        <v>60</v>
      </c>
    </row>
    <row r="250" spans="1:17" x14ac:dyDescent="0.25">
      <c r="A250" t="str">
        <f t="shared" si="3"/>
        <v>122020</v>
      </c>
      <c r="B250" t="s">
        <v>243</v>
      </c>
      <c r="C250" t="s">
        <v>243</v>
      </c>
      <c r="D250">
        <v>432535.03999999998</v>
      </c>
      <c r="E250" t="s">
        <v>243</v>
      </c>
      <c r="F250" t="s">
        <v>243</v>
      </c>
      <c r="G250" s="4">
        <v>44168</v>
      </c>
      <c r="I250" t="s">
        <v>757</v>
      </c>
      <c r="J250">
        <v>12</v>
      </c>
      <c r="K250">
        <v>386192</v>
      </c>
      <c r="L250">
        <v>46343.040000000001</v>
      </c>
      <c r="P250" t="s">
        <v>1</v>
      </c>
      <c r="Q250" t="s">
        <v>60</v>
      </c>
    </row>
    <row r="251" spans="1:17" x14ac:dyDescent="0.25">
      <c r="A251" t="str">
        <f t="shared" si="3"/>
        <v>122020</v>
      </c>
      <c r="B251" t="s">
        <v>243</v>
      </c>
      <c r="C251" t="s">
        <v>243</v>
      </c>
      <c r="D251">
        <v>4322889.76</v>
      </c>
      <c r="E251" t="s">
        <v>243</v>
      </c>
      <c r="F251" t="s">
        <v>243</v>
      </c>
      <c r="G251" s="4">
        <v>44172</v>
      </c>
      <c r="I251" t="s">
        <v>751</v>
      </c>
      <c r="J251">
        <v>12</v>
      </c>
      <c r="K251">
        <v>3859723</v>
      </c>
      <c r="L251">
        <v>463166.76</v>
      </c>
      <c r="P251" t="s">
        <v>1</v>
      </c>
      <c r="Q251" t="s">
        <v>60</v>
      </c>
    </row>
    <row r="252" spans="1:17" x14ac:dyDescent="0.25">
      <c r="A252" t="str">
        <f t="shared" si="3"/>
        <v>122020</v>
      </c>
      <c r="B252" t="s">
        <v>243</v>
      </c>
      <c r="C252" t="s">
        <v>243</v>
      </c>
      <c r="D252">
        <v>7005693.04</v>
      </c>
      <c r="E252" t="s">
        <v>243</v>
      </c>
      <c r="F252" t="s">
        <v>243</v>
      </c>
      <c r="G252" s="4">
        <v>44179</v>
      </c>
      <c r="I252" t="s">
        <v>209</v>
      </c>
      <c r="J252">
        <v>18</v>
      </c>
      <c r="K252">
        <v>5937028</v>
      </c>
      <c r="L252">
        <v>1068665.04</v>
      </c>
      <c r="P252" t="s">
        <v>1</v>
      </c>
      <c r="Q252" t="s">
        <v>60</v>
      </c>
    </row>
    <row r="253" spans="1:17" x14ac:dyDescent="0.25">
      <c r="A253" t="str">
        <f t="shared" si="3"/>
        <v>122020</v>
      </c>
      <c r="B253" t="s">
        <v>243</v>
      </c>
      <c r="C253" t="s">
        <v>243</v>
      </c>
      <c r="D253">
        <v>4428790.24</v>
      </c>
      <c r="E253" t="s">
        <v>243</v>
      </c>
      <c r="F253" t="s">
        <v>243</v>
      </c>
      <c r="G253" s="4">
        <v>44184</v>
      </c>
      <c r="I253" t="s">
        <v>211</v>
      </c>
      <c r="J253">
        <v>12</v>
      </c>
      <c r="K253">
        <v>3954277</v>
      </c>
      <c r="L253">
        <v>474513.24</v>
      </c>
      <c r="P253" t="s">
        <v>1</v>
      </c>
      <c r="Q253" t="s">
        <v>60</v>
      </c>
    </row>
    <row r="254" spans="1:17" x14ac:dyDescent="0.25">
      <c r="A254" t="str">
        <f t="shared" si="3"/>
        <v>122020</v>
      </c>
      <c r="B254" t="s">
        <v>243</v>
      </c>
      <c r="C254" t="s">
        <v>243</v>
      </c>
      <c r="D254">
        <v>745685.92</v>
      </c>
      <c r="E254" t="s">
        <v>243</v>
      </c>
      <c r="F254" t="s">
        <v>243</v>
      </c>
      <c r="G254" s="4">
        <v>44184</v>
      </c>
      <c r="I254" t="s">
        <v>754</v>
      </c>
      <c r="J254">
        <v>12</v>
      </c>
      <c r="K254">
        <v>665791</v>
      </c>
      <c r="L254">
        <v>79894.92</v>
      </c>
      <c r="P254" t="s">
        <v>1</v>
      </c>
      <c r="Q254" t="s">
        <v>60</v>
      </c>
    </row>
    <row r="255" spans="1:17" x14ac:dyDescent="0.25">
      <c r="A255" t="str">
        <f t="shared" si="3"/>
        <v>122020</v>
      </c>
      <c r="B255" t="s">
        <v>243</v>
      </c>
      <c r="C255" t="s">
        <v>243</v>
      </c>
      <c r="D255">
        <v>554162.56000000006</v>
      </c>
      <c r="E255" t="s">
        <v>243</v>
      </c>
      <c r="F255" t="s">
        <v>243</v>
      </c>
      <c r="G255" s="4">
        <v>44188</v>
      </c>
      <c r="I255" t="s">
        <v>755</v>
      </c>
      <c r="J255">
        <v>12</v>
      </c>
      <c r="K255">
        <v>494788</v>
      </c>
      <c r="L255">
        <v>59374.559999999998</v>
      </c>
      <c r="P255" t="s">
        <v>1</v>
      </c>
      <c r="Q255" t="s">
        <v>60</v>
      </c>
    </row>
    <row r="256" spans="1:17" x14ac:dyDescent="0.25">
      <c r="A256" t="str">
        <f t="shared" si="3"/>
        <v>122020</v>
      </c>
      <c r="B256" t="s">
        <v>243</v>
      </c>
      <c r="C256" t="s">
        <v>243</v>
      </c>
      <c r="D256">
        <v>1692964</v>
      </c>
      <c r="E256" t="s">
        <v>243</v>
      </c>
      <c r="F256" t="s">
        <v>243</v>
      </c>
      <c r="G256" s="4">
        <v>44188</v>
      </c>
      <c r="I256" t="s">
        <v>756</v>
      </c>
      <c r="J256">
        <v>12</v>
      </c>
      <c r="K256">
        <v>1511575</v>
      </c>
      <c r="L256">
        <v>181389</v>
      </c>
      <c r="P256" t="s">
        <v>1</v>
      </c>
      <c r="Q256" t="s">
        <v>60</v>
      </c>
    </row>
    <row r="257" spans="1:18" x14ac:dyDescent="0.25">
      <c r="A257" t="str">
        <f t="shared" si="3"/>
        <v>122020</v>
      </c>
      <c r="B257" t="s">
        <v>243</v>
      </c>
      <c r="C257" t="s">
        <v>243</v>
      </c>
      <c r="D257">
        <v>2532295.36</v>
      </c>
      <c r="E257" t="s">
        <v>243</v>
      </c>
      <c r="F257" t="s">
        <v>243</v>
      </c>
      <c r="G257" s="4">
        <v>44188</v>
      </c>
      <c r="I257" t="s">
        <v>273</v>
      </c>
      <c r="J257">
        <v>12</v>
      </c>
      <c r="K257">
        <v>2260978</v>
      </c>
      <c r="L257">
        <v>271317.36</v>
      </c>
      <c r="P257" t="s">
        <v>1</v>
      </c>
      <c r="Q257" t="s">
        <v>60</v>
      </c>
    </row>
    <row r="258" spans="1:18" x14ac:dyDescent="0.25">
      <c r="A258" t="str">
        <f t="shared" si="3"/>
        <v>122020</v>
      </c>
      <c r="B258" t="s">
        <v>243</v>
      </c>
      <c r="C258" t="s">
        <v>243</v>
      </c>
      <c r="D258">
        <v>3044092.8</v>
      </c>
      <c r="E258" t="s">
        <v>243</v>
      </c>
      <c r="F258" t="s">
        <v>243</v>
      </c>
      <c r="G258" s="4">
        <v>44194</v>
      </c>
      <c r="I258" t="s">
        <v>774</v>
      </c>
      <c r="J258">
        <v>12</v>
      </c>
      <c r="K258">
        <v>2717940</v>
      </c>
      <c r="L258">
        <v>326152.8</v>
      </c>
      <c r="P258" t="s">
        <v>1</v>
      </c>
      <c r="Q258" t="s">
        <v>60</v>
      </c>
    </row>
    <row r="259" spans="1:18" x14ac:dyDescent="0.25">
      <c r="A259" t="str">
        <f t="shared" ref="A259:A277" si="4">TEXT(G259,"MMYYYY")</f>
        <v>122020</v>
      </c>
      <c r="B259" t="s">
        <v>270</v>
      </c>
      <c r="C259" t="s">
        <v>270</v>
      </c>
      <c r="D259">
        <v>6822288</v>
      </c>
      <c r="E259" t="s">
        <v>270</v>
      </c>
      <c r="F259" t="s">
        <v>270</v>
      </c>
      <c r="G259" s="4">
        <v>44168</v>
      </c>
      <c r="I259" t="s">
        <v>750</v>
      </c>
      <c r="J259">
        <v>0</v>
      </c>
      <c r="K259">
        <v>6822288</v>
      </c>
      <c r="L259">
        <v>0</v>
      </c>
      <c r="P259" t="s">
        <v>1</v>
      </c>
      <c r="Q259" t="s">
        <v>60</v>
      </c>
    </row>
    <row r="260" spans="1:18" x14ac:dyDescent="0.25">
      <c r="A260" t="str">
        <f t="shared" si="4"/>
        <v>122020</v>
      </c>
      <c r="B260" t="s">
        <v>270</v>
      </c>
      <c r="C260" t="s">
        <v>270</v>
      </c>
      <c r="D260">
        <v>2108246</v>
      </c>
      <c r="E260" t="s">
        <v>270</v>
      </c>
      <c r="F260" t="s">
        <v>270</v>
      </c>
      <c r="G260" s="4">
        <v>44173</v>
      </c>
      <c r="I260" t="s">
        <v>752</v>
      </c>
      <c r="J260">
        <v>0</v>
      </c>
      <c r="K260">
        <v>2108246</v>
      </c>
      <c r="L260">
        <v>0</v>
      </c>
      <c r="P260" t="s">
        <v>1</v>
      </c>
      <c r="Q260" t="s">
        <v>60</v>
      </c>
    </row>
    <row r="261" spans="1:18" x14ac:dyDescent="0.25">
      <c r="A261" t="str">
        <f t="shared" si="4"/>
        <v>122020</v>
      </c>
      <c r="B261" t="s">
        <v>270</v>
      </c>
      <c r="C261" t="s">
        <v>270</v>
      </c>
      <c r="D261">
        <v>1469563</v>
      </c>
      <c r="E261" t="s">
        <v>270</v>
      </c>
      <c r="F261" t="s">
        <v>270</v>
      </c>
      <c r="G261" s="4">
        <v>44173</v>
      </c>
      <c r="I261" t="s">
        <v>753</v>
      </c>
      <c r="J261">
        <v>0</v>
      </c>
      <c r="K261">
        <v>1469563</v>
      </c>
      <c r="L261">
        <v>0</v>
      </c>
      <c r="P261" t="s">
        <v>1</v>
      </c>
      <c r="Q261" t="s">
        <v>60</v>
      </c>
    </row>
    <row r="262" spans="1:18" x14ac:dyDescent="0.25">
      <c r="A262" t="str">
        <f t="shared" si="4"/>
        <v>122020</v>
      </c>
      <c r="B262" t="s">
        <v>270</v>
      </c>
      <c r="C262" t="s">
        <v>270</v>
      </c>
      <c r="D262">
        <v>4775601</v>
      </c>
      <c r="E262" t="s">
        <v>270</v>
      </c>
      <c r="F262" t="s">
        <v>270</v>
      </c>
      <c r="G262" s="4">
        <v>44173</v>
      </c>
      <c r="I262" t="s">
        <v>206</v>
      </c>
      <c r="J262">
        <v>0</v>
      </c>
      <c r="K262">
        <v>4775601</v>
      </c>
      <c r="L262">
        <v>0</v>
      </c>
      <c r="P262" t="s">
        <v>1</v>
      </c>
      <c r="Q262" t="s">
        <v>60</v>
      </c>
    </row>
    <row r="263" spans="1:18" x14ac:dyDescent="0.25">
      <c r="A263" t="str">
        <f t="shared" si="4"/>
        <v>122020</v>
      </c>
      <c r="B263" t="s">
        <v>270</v>
      </c>
      <c r="C263" t="s">
        <v>270</v>
      </c>
      <c r="D263">
        <v>5514571</v>
      </c>
      <c r="E263" t="s">
        <v>270</v>
      </c>
      <c r="F263" t="s">
        <v>270</v>
      </c>
      <c r="G263" s="4">
        <v>44176</v>
      </c>
      <c r="I263" t="s">
        <v>207</v>
      </c>
      <c r="J263">
        <v>0</v>
      </c>
      <c r="K263">
        <v>5514571</v>
      </c>
      <c r="L263">
        <v>0</v>
      </c>
      <c r="P263" t="s">
        <v>1</v>
      </c>
      <c r="Q263" t="s">
        <v>60</v>
      </c>
    </row>
    <row r="264" spans="1:18" x14ac:dyDescent="0.25">
      <c r="A264" t="str">
        <f t="shared" si="4"/>
        <v>122020</v>
      </c>
      <c r="B264" t="s">
        <v>270</v>
      </c>
      <c r="C264" t="s">
        <v>270</v>
      </c>
      <c r="D264">
        <v>351420</v>
      </c>
      <c r="E264" t="s">
        <v>270</v>
      </c>
      <c r="F264" t="s">
        <v>270</v>
      </c>
      <c r="G264" s="4">
        <v>44176</v>
      </c>
      <c r="I264" t="s">
        <v>208</v>
      </c>
      <c r="J264">
        <v>0</v>
      </c>
      <c r="K264">
        <v>351420</v>
      </c>
      <c r="L264">
        <v>0</v>
      </c>
      <c r="P264" t="s">
        <v>1</v>
      </c>
      <c r="Q264" t="s">
        <v>60</v>
      </c>
    </row>
    <row r="265" spans="1:18" x14ac:dyDescent="0.25">
      <c r="A265" t="str">
        <f t="shared" si="4"/>
        <v>122020</v>
      </c>
      <c r="B265" t="s">
        <v>270</v>
      </c>
      <c r="C265" t="s">
        <v>270</v>
      </c>
      <c r="D265">
        <v>2779806</v>
      </c>
      <c r="E265" t="s">
        <v>270</v>
      </c>
      <c r="F265" t="s">
        <v>270</v>
      </c>
      <c r="G265" s="4">
        <v>44188</v>
      </c>
      <c r="I265" t="s">
        <v>784</v>
      </c>
      <c r="J265">
        <v>0</v>
      </c>
      <c r="K265">
        <v>2779806</v>
      </c>
      <c r="L265">
        <v>0</v>
      </c>
      <c r="P265" t="s">
        <v>1</v>
      </c>
      <c r="Q265" t="s">
        <v>60</v>
      </c>
    </row>
    <row r="266" spans="1:18" x14ac:dyDescent="0.25">
      <c r="A266" t="str">
        <f t="shared" si="4"/>
        <v>082020</v>
      </c>
      <c r="B266" t="s">
        <v>243</v>
      </c>
      <c r="C266" t="s">
        <v>243</v>
      </c>
      <c r="D266">
        <v>2000896.8</v>
      </c>
      <c r="E266" t="s">
        <v>243</v>
      </c>
      <c r="F266" t="s">
        <v>243</v>
      </c>
      <c r="G266" t="s">
        <v>581</v>
      </c>
      <c r="I266" t="s">
        <v>590</v>
      </c>
      <c r="J266">
        <v>12</v>
      </c>
      <c r="K266">
        <v>1786515</v>
      </c>
      <c r="L266">
        <v>214381.8</v>
      </c>
      <c r="P266" t="s">
        <v>1</v>
      </c>
      <c r="Q266" t="s">
        <v>56</v>
      </c>
      <c r="R266" t="s">
        <v>8</v>
      </c>
    </row>
    <row r="267" spans="1:18" x14ac:dyDescent="0.25">
      <c r="A267" t="str">
        <f t="shared" si="4"/>
        <v>102020</v>
      </c>
      <c r="B267" t="s">
        <v>243</v>
      </c>
      <c r="C267" t="s">
        <v>243</v>
      </c>
      <c r="D267">
        <v>8046333</v>
      </c>
      <c r="E267" t="s">
        <v>243</v>
      </c>
      <c r="F267" t="s">
        <v>243</v>
      </c>
      <c r="G267" t="s">
        <v>671</v>
      </c>
      <c r="I267" t="s">
        <v>670</v>
      </c>
      <c r="J267">
        <v>12</v>
      </c>
      <c r="K267">
        <v>7184226</v>
      </c>
      <c r="L267">
        <v>862107.12</v>
      </c>
      <c r="P267" t="s">
        <v>1</v>
      </c>
      <c r="Q267" t="s">
        <v>60</v>
      </c>
      <c r="R267" t="s">
        <v>8</v>
      </c>
    </row>
    <row r="268" spans="1:18" x14ac:dyDescent="0.25">
      <c r="A268" t="str">
        <f t="shared" si="4"/>
        <v>102020</v>
      </c>
      <c r="B268" t="s">
        <v>243</v>
      </c>
      <c r="C268" t="s">
        <v>243</v>
      </c>
      <c r="D268">
        <v>1850306</v>
      </c>
      <c r="E268" t="s">
        <v>243</v>
      </c>
      <c r="F268" t="s">
        <v>243</v>
      </c>
      <c r="G268" t="s">
        <v>674</v>
      </c>
      <c r="I268" t="s">
        <v>201</v>
      </c>
      <c r="J268">
        <v>12</v>
      </c>
      <c r="K268">
        <v>1652037</v>
      </c>
      <c r="L268">
        <v>198244.44</v>
      </c>
      <c r="P268" t="s">
        <v>1</v>
      </c>
      <c r="Q268" t="s">
        <v>60</v>
      </c>
      <c r="R268" t="s">
        <v>8</v>
      </c>
    </row>
    <row r="269" spans="1:18" x14ac:dyDescent="0.25">
      <c r="A269" t="str">
        <f t="shared" si="4"/>
        <v>102020</v>
      </c>
      <c r="B269" t="s">
        <v>243</v>
      </c>
      <c r="C269" t="s">
        <v>243</v>
      </c>
      <c r="D269">
        <v>697830</v>
      </c>
      <c r="E269" t="s">
        <v>243</v>
      </c>
      <c r="F269" t="s">
        <v>243</v>
      </c>
      <c r="G269" t="s">
        <v>674</v>
      </c>
      <c r="I269" t="s">
        <v>676</v>
      </c>
      <c r="J269">
        <v>12</v>
      </c>
      <c r="K269">
        <v>623065</v>
      </c>
      <c r="L269">
        <v>74767.8</v>
      </c>
      <c r="P269" t="s">
        <v>1</v>
      </c>
      <c r="Q269" t="s">
        <v>60</v>
      </c>
      <c r="R269" t="s">
        <v>8</v>
      </c>
    </row>
    <row r="270" spans="1:18" x14ac:dyDescent="0.25">
      <c r="A270" t="str">
        <f t="shared" si="4"/>
        <v>102020</v>
      </c>
      <c r="B270" t="s">
        <v>243</v>
      </c>
      <c r="C270" t="s">
        <v>243</v>
      </c>
      <c r="D270">
        <v>1001365</v>
      </c>
      <c r="E270" t="s">
        <v>243</v>
      </c>
      <c r="F270" t="s">
        <v>243</v>
      </c>
      <c r="G270" t="s">
        <v>679</v>
      </c>
      <c r="I270" t="s">
        <v>678</v>
      </c>
      <c r="J270">
        <v>12</v>
      </c>
      <c r="K270">
        <v>894077</v>
      </c>
      <c r="L270">
        <v>107289.24</v>
      </c>
      <c r="P270" t="s">
        <v>1</v>
      </c>
      <c r="Q270" t="s">
        <v>60</v>
      </c>
      <c r="R270" t="s">
        <v>8</v>
      </c>
    </row>
    <row r="271" spans="1:18" x14ac:dyDescent="0.25">
      <c r="A271" t="str">
        <f t="shared" si="4"/>
        <v>012021</v>
      </c>
      <c r="B271" t="s">
        <v>243</v>
      </c>
      <c r="C271" t="s">
        <v>243</v>
      </c>
      <c r="D271">
        <v>463044.96</v>
      </c>
      <c r="E271" t="s">
        <v>243</v>
      </c>
      <c r="F271" t="s">
        <v>243</v>
      </c>
      <c r="G271" t="s">
        <v>271</v>
      </c>
      <c r="I271" t="s">
        <v>244</v>
      </c>
      <c r="J271">
        <v>12</v>
      </c>
      <c r="K271">
        <v>413433</v>
      </c>
      <c r="L271">
        <v>49611.96</v>
      </c>
      <c r="P271" t="s">
        <v>1</v>
      </c>
      <c r="Q271" t="s">
        <v>39</v>
      </c>
      <c r="R271" t="s">
        <v>8</v>
      </c>
    </row>
    <row r="272" spans="1:18" x14ac:dyDescent="0.25">
      <c r="A272" t="str">
        <f t="shared" si="4"/>
        <v>052020</v>
      </c>
      <c r="B272" t="s">
        <v>243</v>
      </c>
      <c r="C272" t="s">
        <v>243</v>
      </c>
      <c r="D272">
        <v>5008474</v>
      </c>
      <c r="E272" t="s">
        <v>243</v>
      </c>
      <c r="F272" t="s">
        <v>243</v>
      </c>
      <c r="G272" t="s">
        <v>471</v>
      </c>
      <c r="I272" t="s">
        <v>429</v>
      </c>
      <c r="J272">
        <v>12</v>
      </c>
      <c r="K272">
        <v>4471857</v>
      </c>
      <c r="L272">
        <v>536622.84</v>
      </c>
      <c r="P272" t="s">
        <v>1</v>
      </c>
      <c r="Q272" t="s">
        <v>56</v>
      </c>
      <c r="R272" t="s">
        <v>8</v>
      </c>
    </row>
    <row r="273" spans="1:18" x14ac:dyDescent="0.25">
      <c r="A273" t="str">
        <f t="shared" si="4"/>
        <v>022021</v>
      </c>
      <c r="B273" t="s">
        <v>243</v>
      </c>
      <c r="C273" t="s">
        <v>243</v>
      </c>
      <c r="D273">
        <v>7692428.7999999998</v>
      </c>
      <c r="E273" t="s">
        <v>243</v>
      </c>
      <c r="F273" t="s">
        <v>243</v>
      </c>
      <c r="G273" t="s">
        <v>788</v>
      </c>
      <c r="I273" t="s">
        <v>279</v>
      </c>
      <c r="J273">
        <v>12</v>
      </c>
      <c r="K273">
        <v>6868240</v>
      </c>
      <c r="L273">
        <v>824188.8</v>
      </c>
      <c r="P273" t="s">
        <v>1</v>
      </c>
      <c r="Q273" t="s">
        <v>39</v>
      </c>
      <c r="R273" t="s">
        <v>8</v>
      </c>
    </row>
    <row r="274" spans="1:18" x14ac:dyDescent="0.25">
      <c r="A274" t="str">
        <f t="shared" si="4"/>
        <v>032021</v>
      </c>
      <c r="B274" t="s">
        <v>243</v>
      </c>
      <c r="C274" t="s">
        <v>243</v>
      </c>
      <c r="D274">
        <v>436665.59999999998</v>
      </c>
      <c r="E274" t="s">
        <v>243</v>
      </c>
      <c r="F274" t="s">
        <v>243</v>
      </c>
      <c r="G274" t="s">
        <v>24</v>
      </c>
      <c r="I274" t="s">
        <v>331</v>
      </c>
      <c r="J274">
        <v>12</v>
      </c>
      <c r="K274">
        <v>389880</v>
      </c>
      <c r="L274">
        <v>46785.599999999999</v>
      </c>
      <c r="P274" t="s">
        <v>1</v>
      </c>
      <c r="Q274" t="s">
        <v>29</v>
      </c>
      <c r="R274" t="s">
        <v>8</v>
      </c>
    </row>
    <row r="275" spans="1:18" x14ac:dyDescent="0.25">
      <c r="A275" t="str">
        <f t="shared" si="4"/>
        <v>032021</v>
      </c>
      <c r="B275" t="s">
        <v>243</v>
      </c>
      <c r="C275" t="s">
        <v>243</v>
      </c>
      <c r="D275">
        <v>5463688.1600000001</v>
      </c>
      <c r="E275" t="s">
        <v>243</v>
      </c>
      <c r="F275" t="s">
        <v>243</v>
      </c>
      <c r="G275" t="s">
        <v>365</v>
      </c>
      <c r="I275" t="s">
        <v>368</v>
      </c>
      <c r="J275">
        <v>12</v>
      </c>
      <c r="K275">
        <v>4878293</v>
      </c>
      <c r="L275">
        <v>585395.16</v>
      </c>
      <c r="P275" t="s">
        <v>1</v>
      </c>
      <c r="Q275" t="s">
        <v>29</v>
      </c>
      <c r="R275" t="s">
        <v>8</v>
      </c>
    </row>
    <row r="276" spans="1:18" x14ac:dyDescent="0.25">
      <c r="A276" t="str">
        <f t="shared" si="4"/>
        <v>032021</v>
      </c>
      <c r="B276" t="s">
        <v>243</v>
      </c>
      <c r="C276" t="s">
        <v>243</v>
      </c>
      <c r="D276">
        <v>885319.7</v>
      </c>
      <c r="E276" t="s">
        <v>243</v>
      </c>
      <c r="F276" t="s">
        <v>243</v>
      </c>
      <c r="G276" t="s">
        <v>360</v>
      </c>
      <c r="I276" t="s">
        <v>369</v>
      </c>
      <c r="J276">
        <v>12</v>
      </c>
      <c r="K276">
        <v>790464</v>
      </c>
      <c r="L276">
        <v>94855.679999999993</v>
      </c>
      <c r="P276" t="s">
        <v>1</v>
      </c>
      <c r="Q276" t="s">
        <v>29</v>
      </c>
      <c r="R276" t="s">
        <v>8</v>
      </c>
    </row>
    <row r="277" spans="1:18" x14ac:dyDescent="0.25">
      <c r="A277" t="str">
        <f t="shared" si="4"/>
        <v>062020</v>
      </c>
      <c r="B277" t="s">
        <v>243</v>
      </c>
      <c r="C277" t="s">
        <v>243</v>
      </c>
      <c r="D277">
        <v>4341599</v>
      </c>
      <c r="E277" t="s">
        <v>243</v>
      </c>
      <c r="F277" t="s">
        <v>243</v>
      </c>
      <c r="G277" t="s">
        <v>474</v>
      </c>
      <c r="I277" t="s">
        <v>467</v>
      </c>
      <c r="J277">
        <v>12</v>
      </c>
      <c r="K277">
        <v>3876429</v>
      </c>
      <c r="L277">
        <v>465171.48</v>
      </c>
      <c r="P277" t="s">
        <v>1</v>
      </c>
      <c r="Q277" t="s">
        <v>56</v>
      </c>
      <c r="R277" t="s">
        <v>8</v>
      </c>
    </row>
    <row r="282" spans="1:18" x14ac:dyDescent="0.25">
      <c r="K282" s="9"/>
    </row>
    <row r="283" spans="1:18" x14ac:dyDescent="0.25">
      <c r="K283" s="9"/>
    </row>
    <row r="288" spans="1:18" x14ac:dyDescent="0.25">
      <c r="K288" s="9">
        <f>SUBTOTAL(9,K2:K287)</f>
        <v>572835997</v>
      </c>
    </row>
  </sheetData>
  <autoFilter ref="A1:R277">
    <filterColumn colId="4">
      <filters>
        <filter val="SEWOP"/>
        <filter val="SEWP"/>
        <filter val="WOPAY"/>
        <filter val="WPAY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workbookViewId="0">
      <selection activeCell="F11" sqref="F11"/>
    </sheetView>
  </sheetViews>
  <sheetFormatPr defaultRowHeight="15" x14ac:dyDescent="0.25"/>
  <cols>
    <col min="1" max="2" width="18.140625" bestFit="1" customWidth="1"/>
    <col min="3" max="4" width="14.5703125" bestFit="1" customWidth="1"/>
    <col min="5" max="5" width="14.42578125" bestFit="1" customWidth="1"/>
    <col min="6" max="6" width="14.7109375" bestFit="1" customWidth="1"/>
    <col min="7" max="7" width="15.28515625" bestFit="1" customWidth="1"/>
    <col min="8" max="8" width="5" bestFit="1" customWidth="1"/>
    <col min="9" max="9" width="13.5703125" bestFit="1" customWidth="1"/>
    <col min="10" max="10" width="11" bestFit="1" customWidth="1"/>
    <col min="11" max="12" width="8" bestFit="1" customWidth="1"/>
    <col min="13" max="13" width="5.140625" bestFit="1" customWidth="1"/>
    <col min="14" max="14" width="17.7109375" bestFit="1" customWidth="1"/>
    <col min="15" max="15" width="12.140625" bestFit="1" customWidth="1"/>
  </cols>
  <sheetData>
    <row r="1" spans="1:15" x14ac:dyDescent="0.25">
      <c r="A1" t="s">
        <v>102</v>
      </c>
      <c r="B1" t="s">
        <v>103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  <c r="H1" t="s">
        <v>109</v>
      </c>
      <c r="I1" t="s">
        <v>110</v>
      </c>
      <c r="J1" t="s">
        <v>111</v>
      </c>
      <c r="K1" t="s">
        <v>112</v>
      </c>
      <c r="L1" t="s">
        <v>113</v>
      </c>
      <c r="M1" t="s">
        <v>114</v>
      </c>
      <c r="N1" t="s">
        <v>115</v>
      </c>
      <c r="O1" t="s">
        <v>116</v>
      </c>
    </row>
    <row r="2" spans="1:15" x14ac:dyDescent="0.25">
      <c r="A2" t="s">
        <v>126</v>
      </c>
      <c r="B2">
        <v>830720</v>
      </c>
      <c r="C2" t="s">
        <v>118</v>
      </c>
      <c r="D2" t="s">
        <v>119</v>
      </c>
      <c r="E2" s="4">
        <v>44177</v>
      </c>
      <c r="F2" t="s">
        <v>120</v>
      </c>
      <c r="G2" t="s">
        <v>128</v>
      </c>
      <c r="H2">
        <v>18</v>
      </c>
      <c r="I2">
        <v>704000</v>
      </c>
      <c r="J2">
        <v>126720</v>
      </c>
      <c r="N2" t="s">
        <v>1</v>
      </c>
      <c r="O2" t="s">
        <v>23</v>
      </c>
    </row>
    <row r="3" spans="1:15" x14ac:dyDescent="0.25">
      <c r="A3" t="s">
        <v>122</v>
      </c>
      <c r="B3">
        <v>0</v>
      </c>
      <c r="C3" t="s">
        <v>129</v>
      </c>
      <c r="D3" t="s">
        <v>124</v>
      </c>
      <c r="E3" s="4">
        <v>44205</v>
      </c>
      <c r="F3" t="s">
        <v>120</v>
      </c>
      <c r="G3" t="s">
        <v>230</v>
      </c>
      <c r="H3">
        <v>0</v>
      </c>
      <c r="I3">
        <v>0</v>
      </c>
      <c r="J3">
        <v>0</v>
      </c>
      <c r="N3" t="s">
        <v>1</v>
      </c>
      <c r="O3" t="s">
        <v>25</v>
      </c>
    </row>
    <row r="4" spans="1:15" x14ac:dyDescent="0.25">
      <c r="A4" t="s">
        <v>122</v>
      </c>
      <c r="B4">
        <v>1883782</v>
      </c>
      <c r="C4" t="s">
        <v>129</v>
      </c>
      <c r="D4" t="s">
        <v>124</v>
      </c>
      <c r="E4" s="4">
        <v>44236</v>
      </c>
      <c r="F4" t="s">
        <v>120</v>
      </c>
      <c r="G4" t="s">
        <v>125</v>
      </c>
      <c r="H4">
        <v>12</v>
      </c>
      <c r="I4">
        <v>1681948</v>
      </c>
      <c r="J4">
        <v>201833.76</v>
      </c>
      <c r="N4" t="s">
        <v>1</v>
      </c>
      <c r="O4" t="s">
        <v>23</v>
      </c>
    </row>
    <row r="5" spans="1:15" x14ac:dyDescent="0.25">
      <c r="A5" t="s">
        <v>132</v>
      </c>
      <c r="B5">
        <v>433132</v>
      </c>
      <c r="C5" t="s">
        <v>118</v>
      </c>
      <c r="D5" t="s">
        <v>133</v>
      </c>
      <c r="E5" s="4">
        <v>44237</v>
      </c>
      <c r="F5" t="s">
        <v>120</v>
      </c>
      <c r="G5" t="s">
        <v>135</v>
      </c>
      <c r="H5">
        <v>0</v>
      </c>
      <c r="I5">
        <v>433132</v>
      </c>
      <c r="K5">
        <v>0</v>
      </c>
      <c r="L5">
        <v>0</v>
      </c>
      <c r="N5" t="s">
        <v>1</v>
      </c>
      <c r="O5" t="s">
        <v>23</v>
      </c>
    </row>
    <row r="6" spans="1:15" x14ac:dyDescent="0.25">
      <c r="A6" t="s">
        <v>117</v>
      </c>
      <c r="B6">
        <v>1341139.8</v>
      </c>
      <c r="C6" t="s">
        <v>118</v>
      </c>
      <c r="D6" t="s">
        <v>119</v>
      </c>
      <c r="E6" s="4">
        <v>44263</v>
      </c>
      <c r="F6" t="s">
        <v>120</v>
      </c>
      <c r="G6" t="s">
        <v>137</v>
      </c>
      <c r="H6">
        <v>0.1</v>
      </c>
      <c r="I6">
        <v>1339800</v>
      </c>
      <c r="J6">
        <v>1339.8</v>
      </c>
      <c r="N6" t="s">
        <v>1</v>
      </c>
      <c r="O6" t="s">
        <v>25</v>
      </c>
    </row>
    <row r="7" spans="1:15" x14ac:dyDescent="0.25">
      <c r="A7" t="s">
        <v>138</v>
      </c>
      <c r="B7">
        <v>251557.31</v>
      </c>
      <c r="C7" t="s">
        <v>118</v>
      </c>
      <c r="D7" t="s">
        <v>133</v>
      </c>
      <c r="E7" s="4">
        <v>44278</v>
      </c>
      <c r="F7" t="s">
        <v>120</v>
      </c>
      <c r="G7" t="s">
        <v>140</v>
      </c>
      <c r="H7">
        <v>0.1</v>
      </c>
      <c r="I7">
        <v>251306</v>
      </c>
      <c r="K7">
        <v>125.65</v>
      </c>
      <c r="L7">
        <v>125.65</v>
      </c>
      <c r="N7" t="s">
        <v>1</v>
      </c>
      <c r="O7" t="s">
        <v>25</v>
      </c>
    </row>
    <row r="8" spans="1:15" x14ac:dyDescent="0.25">
      <c r="A8" t="s">
        <v>138</v>
      </c>
      <c r="B8">
        <v>103898.8</v>
      </c>
      <c r="C8" t="s">
        <v>118</v>
      </c>
      <c r="D8" t="s">
        <v>133</v>
      </c>
      <c r="E8" s="4">
        <v>44278</v>
      </c>
      <c r="F8" t="s">
        <v>120</v>
      </c>
      <c r="G8" t="s">
        <v>141</v>
      </c>
      <c r="H8">
        <v>0.1</v>
      </c>
      <c r="I8">
        <v>103795</v>
      </c>
      <c r="K8">
        <v>51.9</v>
      </c>
      <c r="L8">
        <v>51.9</v>
      </c>
      <c r="N8" t="s">
        <v>1</v>
      </c>
      <c r="O8" t="s">
        <v>25</v>
      </c>
    </row>
    <row r="9" spans="1:15" x14ac:dyDescent="0.25">
      <c r="A9" t="s">
        <v>142</v>
      </c>
      <c r="B9">
        <v>32096</v>
      </c>
      <c r="C9" t="s">
        <v>118</v>
      </c>
      <c r="D9" t="s">
        <v>133</v>
      </c>
      <c r="E9" s="4">
        <v>44273</v>
      </c>
      <c r="F9" t="s">
        <v>120</v>
      </c>
      <c r="G9" t="s">
        <v>143</v>
      </c>
      <c r="H9">
        <v>18</v>
      </c>
      <c r="I9">
        <v>27200</v>
      </c>
      <c r="K9">
        <v>2448</v>
      </c>
      <c r="L9">
        <v>2448</v>
      </c>
      <c r="N9" t="s">
        <v>1</v>
      </c>
      <c r="O9" t="s">
        <v>25</v>
      </c>
    </row>
    <row r="10" spans="1:15" x14ac:dyDescent="0.25">
      <c r="A10" t="s">
        <v>122</v>
      </c>
      <c r="B10">
        <v>198431</v>
      </c>
      <c r="C10" t="s">
        <v>123</v>
      </c>
      <c r="D10" t="s">
        <v>124</v>
      </c>
      <c r="E10" s="4">
        <v>43958</v>
      </c>
      <c r="F10" t="s">
        <v>120</v>
      </c>
      <c r="G10" t="s">
        <v>145</v>
      </c>
      <c r="H10">
        <v>0</v>
      </c>
      <c r="I10">
        <v>198431</v>
      </c>
      <c r="N10" t="s">
        <v>1</v>
      </c>
      <c r="O10" t="s">
        <v>32</v>
      </c>
    </row>
    <row r="11" spans="1:15" x14ac:dyDescent="0.25">
      <c r="A11" t="s">
        <v>122</v>
      </c>
      <c r="B11">
        <v>378398</v>
      </c>
      <c r="C11" t="s">
        <v>123</v>
      </c>
      <c r="D11" t="s">
        <v>124</v>
      </c>
      <c r="E11" s="4">
        <v>43941</v>
      </c>
      <c r="F11" t="s">
        <v>120</v>
      </c>
      <c r="G11" t="s">
        <v>147</v>
      </c>
      <c r="H11">
        <v>0</v>
      </c>
      <c r="I11">
        <v>378398</v>
      </c>
      <c r="N11" t="s">
        <v>1</v>
      </c>
      <c r="O11" t="s">
        <v>32</v>
      </c>
    </row>
    <row r="12" spans="1:15" x14ac:dyDescent="0.25">
      <c r="A12" t="s">
        <v>132</v>
      </c>
      <c r="B12">
        <v>1242047</v>
      </c>
      <c r="C12" t="s">
        <v>118</v>
      </c>
      <c r="D12" t="s">
        <v>133</v>
      </c>
      <c r="E12" s="4">
        <v>43979</v>
      </c>
      <c r="F12" t="s">
        <v>120</v>
      </c>
      <c r="G12" t="s">
        <v>149</v>
      </c>
      <c r="H12">
        <v>0</v>
      </c>
      <c r="I12">
        <v>1242047</v>
      </c>
      <c r="K12">
        <v>0</v>
      </c>
      <c r="L12">
        <v>0</v>
      </c>
      <c r="N12" t="s">
        <v>1</v>
      </c>
      <c r="O12" t="s">
        <v>32</v>
      </c>
    </row>
    <row r="13" spans="1:15" x14ac:dyDescent="0.25">
      <c r="A13" t="s">
        <v>132</v>
      </c>
      <c r="B13">
        <v>2206877</v>
      </c>
      <c r="C13" t="s">
        <v>118</v>
      </c>
      <c r="D13" t="s">
        <v>133</v>
      </c>
      <c r="E13" s="4">
        <v>43980</v>
      </c>
      <c r="F13" t="s">
        <v>120</v>
      </c>
      <c r="G13" t="s">
        <v>150</v>
      </c>
      <c r="H13">
        <v>0</v>
      </c>
      <c r="I13">
        <v>2206877</v>
      </c>
      <c r="K13">
        <v>0</v>
      </c>
      <c r="L13">
        <v>0</v>
      </c>
      <c r="N13" t="s">
        <v>1</v>
      </c>
      <c r="O13" t="s">
        <v>32</v>
      </c>
    </row>
    <row r="14" spans="1:15" x14ac:dyDescent="0.25">
      <c r="A14" t="s">
        <v>122</v>
      </c>
      <c r="B14">
        <v>1232741</v>
      </c>
      <c r="C14" t="s">
        <v>123</v>
      </c>
      <c r="D14" t="s">
        <v>124</v>
      </c>
      <c r="E14" s="4">
        <v>43980</v>
      </c>
      <c r="F14" t="s">
        <v>120</v>
      </c>
      <c r="G14" t="s">
        <v>152</v>
      </c>
      <c r="H14">
        <v>0</v>
      </c>
      <c r="I14">
        <v>1232741</v>
      </c>
      <c r="N14" t="s">
        <v>1</v>
      </c>
      <c r="O14" t="s">
        <v>37</v>
      </c>
    </row>
    <row r="15" spans="1:15" x14ac:dyDescent="0.25">
      <c r="A15" t="s">
        <v>122</v>
      </c>
      <c r="B15">
        <v>460920</v>
      </c>
      <c r="C15" t="s">
        <v>129</v>
      </c>
      <c r="D15" t="s">
        <v>124</v>
      </c>
      <c r="E15" s="4">
        <v>43998</v>
      </c>
      <c r="F15" t="s">
        <v>120</v>
      </c>
      <c r="G15" t="s">
        <v>151</v>
      </c>
      <c r="H15">
        <v>12</v>
      </c>
      <c r="I15">
        <v>411536</v>
      </c>
      <c r="J15">
        <v>49384.32</v>
      </c>
      <c r="N15" t="s">
        <v>1</v>
      </c>
      <c r="O15" t="s">
        <v>37</v>
      </c>
    </row>
    <row r="16" spans="1:15" x14ac:dyDescent="0.25">
      <c r="A16" t="s">
        <v>122</v>
      </c>
      <c r="B16">
        <v>749336</v>
      </c>
      <c r="C16" t="s">
        <v>129</v>
      </c>
      <c r="D16" t="s">
        <v>124</v>
      </c>
      <c r="E16" s="4">
        <v>43998</v>
      </c>
      <c r="F16" t="s">
        <v>120</v>
      </c>
      <c r="G16" t="s">
        <v>154</v>
      </c>
      <c r="H16">
        <v>12</v>
      </c>
      <c r="I16">
        <v>669050</v>
      </c>
      <c r="J16">
        <v>80286</v>
      </c>
      <c r="N16" t="s">
        <v>1</v>
      </c>
      <c r="O16" t="s">
        <v>37</v>
      </c>
    </row>
    <row r="17" spans="1:15" x14ac:dyDescent="0.25">
      <c r="A17" t="s">
        <v>122</v>
      </c>
      <c r="B17">
        <v>2205163</v>
      </c>
      <c r="C17" t="s">
        <v>129</v>
      </c>
      <c r="D17" t="s">
        <v>124</v>
      </c>
      <c r="E17" s="4">
        <v>43998</v>
      </c>
      <c r="F17" t="s">
        <v>120</v>
      </c>
      <c r="G17" t="s">
        <v>155</v>
      </c>
      <c r="H17">
        <v>12</v>
      </c>
      <c r="I17">
        <v>1968896</v>
      </c>
      <c r="J17">
        <v>236267.51999999999</v>
      </c>
      <c r="N17" t="s">
        <v>1</v>
      </c>
      <c r="O17" t="s">
        <v>37</v>
      </c>
    </row>
    <row r="18" spans="1:15" x14ac:dyDescent="0.25">
      <c r="A18" t="s">
        <v>122</v>
      </c>
      <c r="B18">
        <v>4153233</v>
      </c>
      <c r="C18" t="s">
        <v>129</v>
      </c>
      <c r="D18" t="s">
        <v>124</v>
      </c>
      <c r="E18" s="4">
        <v>44036</v>
      </c>
      <c r="F18" t="s">
        <v>120</v>
      </c>
      <c r="G18" t="s">
        <v>162</v>
      </c>
      <c r="H18">
        <v>12</v>
      </c>
      <c r="I18">
        <v>3708244</v>
      </c>
      <c r="J18">
        <v>444989.28</v>
      </c>
      <c r="N18" t="s">
        <v>1</v>
      </c>
      <c r="O18" t="s">
        <v>42</v>
      </c>
    </row>
    <row r="19" spans="1:15" x14ac:dyDescent="0.25">
      <c r="A19" t="s">
        <v>122</v>
      </c>
      <c r="B19">
        <v>1014008</v>
      </c>
      <c r="C19" t="s">
        <v>129</v>
      </c>
      <c r="D19" t="s">
        <v>124</v>
      </c>
      <c r="E19" s="4">
        <v>44022</v>
      </c>
      <c r="F19" t="s">
        <v>120</v>
      </c>
      <c r="G19" t="s">
        <v>164</v>
      </c>
      <c r="H19">
        <v>12</v>
      </c>
      <c r="I19">
        <v>905364</v>
      </c>
      <c r="J19">
        <v>108643.68</v>
      </c>
      <c r="N19" t="s">
        <v>1</v>
      </c>
      <c r="O19" t="s">
        <v>42</v>
      </c>
    </row>
    <row r="20" spans="1:15" x14ac:dyDescent="0.25">
      <c r="A20" t="s">
        <v>122</v>
      </c>
      <c r="B20">
        <v>11085082</v>
      </c>
      <c r="C20" t="s">
        <v>129</v>
      </c>
      <c r="D20" t="s">
        <v>124</v>
      </c>
      <c r="E20" s="4">
        <v>44016</v>
      </c>
      <c r="F20" t="s">
        <v>120</v>
      </c>
      <c r="G20" t="s">
        <v>165</v>
      </c>
      <c r="H20">
        <v>12</v>
      </c>
      <c r="I20">
        <v>9897395</v>
      </c>
      <c r="J20">
        <v>1187687.3999999999</v>
      </c>
      <c r="N20" t="s">
        <v>1</v>
      </c>
      <c r="O20" t="s">
        <v>42</v>
      </c>
    </row>
    <row r="21" spans="1:15" x14ac:dyDescent="0.25">
      <c r="A21" t="s">
        <v>122</v>
      </c>
      <c r="B21">
        <v>680649</v>
      </c>
      <c r="C21" t="s">
        <v>129</v>
      </c>
      <c r="D21" t="s">
        <v>124</v>
      </c>
      <c r="E21" s="4">
        <v>44026</v>
      </c>
      <c r="F21" t="s">
        <v>120</v>
      </c>
      <c r="G21" t="s">
        <v>166</v>
      </c>
      <c r="H21">
        <v>12</v>
      </c>
      <c r="I21">
        <v>607722</v>
      </c>
      <c r="J21">
        <v>72926.64</v>
      </c>
      <c r="N21" t="s">
        <v>1</v>
      </c>
      <c r="O21" t="s">
        <v>42</v>
      </c>
    </row>
    <row r="22" spans="1:15" x14ac:dyDescent="0.25">
      <c r="A22" t="s">
        <v>122</v>
      </c>
      <c r="B22">
        <v>249988</v>
      </c>
      <c r="C22" t="s">
        <v>129</v>
      </c>
      <c r="D22" t="s">
        <v>124</v>
      </c>
      <c r="E22" s="4">
        <v>44016</v>
      </c>
      <c r="F22" t="s">
        <v>120</v>
      </c>
      <c r="G22" t="s">
        <v>167</v>
      </c>
      <c r="H22">
        <v>12</v>
      </c>
      <c r="I22">
        <v>223204</v>
      </c>
      <c r="J22">
        <v>26784.48</v>
      </c>
      <c r="N22" t="s">
        <v>1</v>
      </c>
      <c r="O22" t="s">
        <v>42</v>
      </c>
    </row>
    <row r="23" spans="1:15" x14ac:dyDescent="0.25">
      <c r="A23" t="s">
        <v>122</v>
      </c>
      <c r="B23">
        <v>4870889</v>
      </c>
      <c r="C23" t="s">
        <v>129</v>
      </c>
      <c r="D23" t="s">
        <v>124</v>
      </c>
      <c r="E23" s="4">
        <v>44068</v>
      </c>
      <c r="F23" t="s">
        <v>120</v>
      </c>
      <c r="G23" t="s">
        <v>174</v>
      </c>
      <c r="H23">
        <v>12</v>
      </c>
      <c r="I23">
        <v>4349008</v>
      </c>
      <c r="J23">
        <v>521880.96</v>
      </c>
      <c r="N23" t="s">
        <v>1</v>
      </c>
      <c r="O23" t="s">
        <v>45</v>
      </c>
    </row>
    <row r="24" spans="1:15" x14ac:dyDescent="0.25">
      <c r="A24" t="s">
        <v>132</v>
      </c>
      <c r="B24">
        <v>1245667</v>
      </c>
      <c r="C24" t="s">
        <v>118</v>
      </c>
      <c r="D24" t="s">
        <v>133</v>
      </c>
      <c r="E24" s="4">
        <v>44056</v>
      </c>
      <c r="F24" t="s">
        <v>120</v>
      </c>
      <c r="G24" t="s">
        <v>176</v>
      </c>
      <c r="H24">
        <v>0</v>
      </c>
      <c r="I24">
        <v>1245667</v>
      </c>
      <c r="K24">
        <v>0</v>
      </c>
      <c r="L24">
        <v>0</v>
      </c>
      <c r="N24" t="s">
        <v>1</v>
      </c>
      <c r="O24" t="s">
        <v>45</v>
      </c>
    </row>
    <row r="25" spans="1:15" x14ac:dyDescent="0.25">
      <c r="A25" t="s">
        <v>122</v>
      </c>
      <c r="B25">
        <v>5549599</v>
      </c>
      <c r="C25" t="s">
        <v>129</v>
      </c>
      <c r="D25" t="s">
        <v>124</v>
      </c>
      <c r="E25" s="4">
        <v>44070</v>
      </c>
      <c r="F25" t="s">
        <v>120</v>
      </c>
      <c r="G25" t="s">
        <v>182</v>
      </c>
      <c r="H25">
        <v>12</v>
      </c>
      <c r="I25">
        <v>4954999</v>
      </c>
      <c r="J25">
        <v>594599.88</v>
      </c>
      <c r="N25" t="s">
        <v>1</v>
      </c>
      <c r="O25" t="s">
        <v>49</v>
      </c>
    </row>
    <row r="26" spans="1:15" x14ac:dyDescent="0.25">
      <c r="A26" t="s">
        <v>122</v>
      </c>
      <c r="B26">
        <v>6077867</v>
      </c>
      <c r="C26" t="s">
        <v>129</v>
      </c>
      <c r="D26" t="s">
        <v>124</v>
      </c>
      <c r="E26" s="4">
        <v>44070</v>
      </c>
      <c r="F26" t="s">
        <v>120</v>
      </c>
      <c r="G26" t="s">
        <v>183</v>
      </c>
      <c r="H26">
        <v>12</v>
      </c>
      <c r="I26">
        <v>5426667</v>
      </c>
      <c r="J26">
        <v>651200.04</v>
      </c>
      <c r="N26" t="s">
        <v>1</v>
      </c>
      <c r="O26" t="s">
        <v>49</v>
      </c>
    </row>
    <row r="27" spans="1:15" x14ac:dyDescent="0.25">
      <c r="A27" t="s">
        <v>122</v>
      </c>
      <c r="B27">
        <v>1490545</v>
      </c>
      <c r="C27" t="s">
        <v>129</v>
      </c>
      <c r="D27" t="s">
        <v>124</v>
      </c>
      <c r="E27" s="4">
        <v>44070</v>
      </c>
      <c r="F27" t="s">
        <v>120</v>
      </c>
      <c r="G27" t="s">
        <v>184</v>
      </c>
      <c r="H27">
        <v>12</v>
      </c>
      <c r="I27">
        <v>1330844</v>
      </c>
      <c r="J27">
        <v>159701.28</v>
      </c>
      <c r="N27" t="s">
        <v>1</v>
      </c>
      <c r="O27" t="s">
        <v>49</v>
      </c>
    </row>
    <row r="28" spans="1:15" x14ac:dyDescent="0.25">
      <c r="A28" t="s">
        <v>122</v>
      </c>
      <c r="B28">
        <v>2845877</v>
      </c>
      <c r="C28" t="s">
        <v>123</v>
      </c>
      <c r="D28" t="s">
        <v>124</v>
      </c>
      <c r="E28" s="4">
        <v>44075</v>
      </c>
      <c r="F28" t="s">
        <v>120</v>
      </c>
      <c r="G28" t="s">
        <v>185</v>
      </c>
      <c r="H28">
        <v>0</v>
      </c>
      <c r="I28">
        <v>2845877</v>
      </c>
      <c r="N28" t="s">
        <v>1</v>
      </c>
      <c r="O28" t="s">
        <v>49</v>
      </c>
    </row>
    <row r="29" spans="1:15" x14ac:dyDescent="0.25">
      <c r="A29" t="s">
        <v>138</v>
      </c>
      <c r="B29">
        <v>215645.4</v>
      </c>
      <c r="C29" t="s">
        <v>118</v>
      </c>
      <c r="D29" t="s">
        <v>133</v>
      </c>
      <c r="E29" s="4">
        <v>44081</v>
      </c>
      <c r="F29" t="s">
        <v>120</v>
      </c>
      <c r="G29" t="s">
        <v>186</v>
      </c>
      <c r="H29">
        <v>0.1</v>
      </c>
      <c r="I29">
        <v>215430</v>
      </c>
      <c r="K29">
        <v>107.72</v>
      </c>
      <c r="L29">
        <v>107.72</v>
      </c>
      <c r="N29" t="s">
        <v>1</v>
      </c>
      <c r="O29" t="s">
        <v>49</v>
      </c>
    </row>
    <row r="30" spans="1:15" x14ac:dyDescent="0.25">
      <c r="A30" t="s">
        <v>138</v>
      </c>
      <c r="B30">
        <v>111417.3</v>
      </c>
      <c r="C30" t="s">
        <v>118</v>
      </c>
      <c r="D30" t="s">
        <v>133</v>
      </c>
      <c r="E30" s="4">
        <v>44081</v>
      </c>
      <c r="F30" t="s">
        <v>120</v>
      </c>
      <c r="G30" t="s">
        <v>187</v>
      </c>
      <c r="H30">
        <v>0.1</v>
      </c>
      <c r="I30">
        <v>111306</v>
      </c>
      <c r="K30">
        <v>55.65</v>
      </c>
      <c r="L30">
        <v>55.65</v>
      </c>
      <c r="N30" t="s">
        <v>1</v>
      </c>
      <c r="O30" t="s">
        <v>49</v>
      </c>
    </row>
    <row r="31" spans="1:15" x14ac:dyDescent="0.25">
      <c r="A31" t="s">
        <v>138</v>
      </c>
      <c r="B31">
        <v>108775.7</v>
      </c>
      <c r="C31" t="s">
        <v>118</v>
      </c>
      <c r="D31" t="s">
        <v>133</v>
      </c>
      <c r="E31" s="4">
        <v>44092</v>
      </c>
      <c r="F31" t="s">
        <v>120</v>
      </c>
      <c r="G31" t="s">
        <v>189</v>
      </c>
      <c r="H31">
        <v>0.1</v>
      </c>
      <c r="I31">
        <v>108667</v>
      </c>
      <c r="K31">
        <v>54.33</v>
      </c>
      <c r="L31">
        <v>54.33</v>
      </c>
      <c r="N31" t="s">
        <v>1</v>
      </c>
      <c r="O31" t="s">
        <v>49</v>
      </c>
    </row>
    <row r="32" spans="1:15" x14ac:dyDescent="0.25">
      <c r="A32" t="s">
        <v>142</v>
      </c>
      <c r="B32">
        <v>32928</v>
      </c>
      <c r="C32" t="s">
        <v>118</v>
      </c>
      <c r="D32" t="s">
        <v>133</v>
      </c>
      <c r="E32" s="4">
        <v>44082</v>
      </c>
      <c r="F32" t="s">
        <v>120</v>
      </c>
      <c r="G32" t="s">
        <v>191</v>
      </c>
      <c r="H32">
        <v>12</v>
      </c>
      <c r="I32">
        <v>29400</v>
      </c>
      <c r="K32">
        <v>1764</v>
      </c>
      <c r="L32">
        <v>1764</v>
      </c>
      <c r="N32" t="s">
        <v>1</v>
      </c>
      <c r="O32" t="s">
        <v>49</v>
      </c>
    </row>
    <row r="33" spans="1:15" x14ac:dyDescent="0.25">
      <c r="A33" t="s">
        <v>132</v>
      </c>
      <c r="B33">
        <v>663370</v>
      </c>
      <c r="C33" t="s">
        <v>118</v>
      </c>
      <c r="D33" t="s">
        <v>133</v>
      </c>
      <c r="E33" s="4">
        <v>44076</v>
      </c>
      <c r="F33" t="s">
        <v>120</v>
      </c>
      <c r="G33" t="s">
        <v>192</v>
      </c>
      <c r="H33">
        <v>0</v>
      </c>
      <c r="I33">
        <v>663370</v>
      </c>
      <c r="K33">
        <v>0</v>
      </c>
      <c r="L33">
        <v>0</v>
      </c>
      <c r="N33" t="s">
        <v>1</v>
      </c>
      <c r="O33" t="s">
        <v>49</v>
      </c>
    </row>
    <row r="34" spans="1:15" x14ac:dyDescent="0.25">
      <c r="A34" t="s">
        <v>132</v>
      </c>
      <c r="B34">
        <v>181443</v>
      </c>
      <c r="C34" t="s">
        <v>118</v>
      </c>
      <c r="D34" t="s">
        <v>133</v>
      </c>
      <c r="E34" s="4">
        <v>44084</v>
      </c>
      <c r="F34" t="s">
        <v>120</v>
      </c>
      <c r="G34" t="s">
        <v>193</v>
      </c>
      <c r="H34">
        <v>0</v>
      </c>
      <c r="I34">
        <v>181443</v>
      </c>
      <c r="K34">
        <v>0</v>
      </c>
      <c r="L34">
        <v>0</v>
      </c>
      <c r="N34" t="s">
        <v>1</v>
      </c>
      <c r="O34" t="s">
        <v>49</v>
      </c>
    </row>
    <row r="35" spans="1:15" x14ac:dyDescent="0.25">
      <c r="A35" t="s">
        <v>117</v>
      </c>
      <c r="B35">
        <v>1156155</v>
      </c>
      <c r="C35" t="s">
        <v>118</v>
      </c>
      <c r="D35" t="s">
        <v>119</v>
      </c>
      <c r="E35" s="4">
        <v>44127</v>
      </c>
      <c r="F35" t="s">
        <v>120</v>
      </c>
      <c r="G35" t="s">
        <v>197</v>
      </c>
      <c r="H35">
        <v>0.1</v>
      </c>
      <c r="I35">
        <v>1155000</v>
      </c>
      <c r="J35">
        <v>1155</v>
      </c>
      <c r="N35" t="s">
        <v>1</v>
      </c>
      <c r="O35" t="s">
        <v>53</v>
      </c>
    </row>
    <row r="36" spans="1:15" x14ac:dyDescent="0.25">
      <c r="A36" t="s">
        <v>132</v>
      </c>
      <c r="B36">
        <v>1237603</v>
      </c>
      <c r="C36" t="s">
        <v>118</v>
      </c>
      <c r="D36" t="s">
        <v>133</v>
      </c>
      <c r="E36" s="4">
        <v>44118</v>
      </c>
      <c r="F36" t="s">
        <v>120</v>
      </c>
      <c r="G36" t="s">
        <v>199</v>
      </c>
      <c r="H36">
        <v>0</v>
      </c>
      <c r="I36">
        <v>1237603</v>
      </c>
      <c r="K36">
        <v>0</v>
      </c>
      <c r="L36">
        <v>0</v>
      </c>
      <c r="N36" t="s">
        <v>1</v>
      </c>
      <c r="O36" t="s">
        <v>53</v>
      </c>
    </row>
    <row r="37" spans="1:15" x14ac:dyDescent="0.25">
      <c r="A37" t="s">
        <v>122</v>
      </c>
      <c r="B37">
        <v>4138555.68</v>
      </c>
      <c r="C37" t="s">
        <v>129</v>
      </c>
      <c r="D37" t="s">
        <v>124</v>
      </c>
      <c r="E37" s="4">
        <v>44153</v>
      </c>
      <c r="F37" t="s">
        <v>120</v>
      </c>
      <c r="G37" t="s">
        <v>202</v>
      </c>
      <c r="H37">
        <v>12</v>
      </c>
      <c r="I37">
        <v>3695139</v>
      </c>
      <c r="J37">
        <v>443416.68</v>
      </c>
      <c r="N37" t="s">
        <v>1</v>
      </c>
      <c r="O37" t="s">
        <v>56</v>
      </c>
    </row>
    <row r="38" spans="1:15" x14ac:dyDescent="0.25">
      <c r="A38" t="s">
        <v>122</v>
      </c>
      <c r="B38">
        <v>16913672.16</v>
      </c>
      <c r="C38" t="s">
        <v>129</v>
      </c>
      <c r="D38" t="s">
        <v>124</v>
      </c>
      <c r="E38" s="4">
        <v>44153</v>
      </c>
      <c r="F38" t="s">
        <v>120</v>
      </c>
      <c r="G38" t="s">
        <v>203</v>
      </c>
      <c r="H38">
        <v>12</v>
      </c>
      <c r="I38">
        <v>15101493</v>
      </c>
      <c r="J38">
        <v>1812179.16</v>
      </c>
      <c r="N38" t="s">
        <v>1</v>
      </c>
      <c r="O38" t="s">
        <v>56</v>
      </c>
    </row>
    <row r="39" spans="1:15" x14ac:dyDescent="0.25">
      <c r="A39" t="s">
        <v>138</v>
      </c>
      <c r="B39">
        <v>292129.84000000003</v>
      </c>
      <c r="C39" t="s">
        <v>118</v>
      </c>
      <c r="D39" t="s">
        <v>133</v>
      </c>
      <c r="E39" s="4">
        <v>44142</v>
      </c>
      <c r="F39" t="s">
        <v>120</v>
      </c>
      <c r="G39" t="s">
        <v>204</v>
      </c>
      <c r="H39">
        <v>0.1</v>
      </c>
      <c r="I39">
        <v>291838</v>
      </c>
      <c r="K39">
        <v>145.91999999999999</v>
      </c>
      <c r="L39">
        <v>145.91999999999999</v>
      </c>
      <c r="N39" t="s">
        <v>1</v>
      </c>
      <c r="O39" t="s">
        <v>56</v>
      </c>
    </row>
    <row r="40" spans="1:15" x14ac:dyDescent="0.25">
      <c r="A40" t="s">
        <v>138</v>
      </c>
      <c r="B40">
        <v>109269.16</v>
      </c>
      <c r="C40" t="s">
        <v>118</v>
      </c>
      <c r="D40" t="s">
        <v>133</v>
      </c>
      <c r="E40" s="4">
        <v>44142</v>
      </c>
      <c r="F40" t="s">
        <v>120</v>
      </c>
      <c r="G40" t="s">
        <v>205</v>
      </c>
      <c r="H40">
        <v>0.1</v>
      </c>
      <c r="I40">
        <v>109160</v>
      </c>
      <c r="K40">
        <v>54.58</v>
      </c>
      <c r="L40">
        <v>54.58</v>
      </c>
      <c r="N40" t="s">
        <v>1</v>
      </c>
      <c r="O40" t="s">
        <v>56</v>
      </c>
    </row>
    <row r="41" spans="1:15" x14ac:dyDescent="0.25">
      <c r="A41" t="s">
        <v>126</v>
      </c>
      <c r="B41">
        <v>519200</v>
      </c>
      <c r="C41" t="s">
        <v>118</v>
      </c>
      <c r="D41" t="s">
        <v>119</v>
      </c>
      <c r="E41" s="4">
        <v>44194</v>
      </c>
      <c r="F41" t="s">
        <v>120</v>
      </c>
      <c r="G41" t="s">
        <v>213</v>
      </c>
      <c r="H41">
        <v>18</v>
      </c>
      <c r="I41">
        <v>440000</v>
      </c>
      <c r="J41">
        <v>79200</v>
      </c>
      <c r="N41" t="s">
        <v>1</v>
      </c>
      <c r="O41" t="s">
        <v>60</v>
      </c>
    </row>
    <row r="42" spans="1:15" x14ac:dyDescent="0.25">
      <c r="A42" t="s">
        <v>126</v>
      </c>
      <c r="B42">
        <v>1246080</v>
      </c>
      <c r="C42" t="s">
        <v>118</v>
      </c>
      <c r="D42" t="s">
        <v>119</v>
      </c>
      <c r="E42" s="4">
        <v>44182</v>
      </c>
      <c r="F42" t="s">
        <v>120</v>
      </c>
      <c r="G42" t="s">
        <v>214</v>
      </c>
      <c r="H42">
        <v>18</v>
      </c>
      <c r="I42">
        <v>1056000</v>
      </c>
      <c r="J42">
        <v>190080</v>
      </c>
      <c r="N42" t="s">
        <v>1</v>
      </c>
      <c r="O42" t="s">
        <v>60</v>
      </c>
    </row>
    <row r="43" spans="1:15" x14ac:dyDescent="0.25">
      <c r="A43" t="s">
        <v>122</v>
      </c>
      <c r="B43">
        <v>1422776</v>
      </c>
      <c r="C43" t="s">
        <v>123</v>
      </c>
      <c r="D43" t="s">
        <v>124</v>
      </c>
      <c r="E43" s="4">
        <v>44181</v>
      </c>
      <c r="F43" t="s">
        <v>120</v>
      </c>
      <c r="G43" t="s">
        <v>210</v>
      </c>
      <c r="H43">
        <v>0</v>
      </c>
      <c r="I43">
        <v>1422776</v>
      </c>
      <c r="N43" t="s">
        <v>1</v>
      </c>
      <c r="O43" t="s">
        <v>60</v>
      </c>
    </row>
    <row r="44" spans="1:15" x14ac:dyDescent="0.25">
      <c r="A44" t="s">
        <v>138</v>
      </c>
      <c r="B44">
        <v>251557.31</v>
      </c>
      <c r="C44" t="s">
        <v>118</v>
      </c>
      <c r="D44" t="s">
        <v>133</v>
      </c>
      <c r="E44" s="4">
        <v>44193</v>
      </c>
      <c r="F44" t="s">
        <v>120</v>
      </c>
      <c r="G44" t="s">
        <v>215</v>
      </c>
      <c r="H44">
        <v>0.1</v>
      </c>
      <c r="I44">
        <v>251306</v>
      </c>
      <c r="K44">
        <v>125.65</v>
      </c>
      <c r="L44">
        <v>125.65</v>
      </c>
      <c r="N44" t="s">
        <v>1</v>
      </c>
      <c r="O44" t="s">
        <v>60</v>
      </c>
    </row>
    <row r="45" spans="1:15" x14ac:dyDescent="0.25">
      <c r="A45" t="s">
        <v>142</v>
      </c>
      <c r="B45">
        <v>58452.480000000003</v>
      </c>
      <c r="C45" t="s">
        <v>118</v>
      </c>
      <c r="D45" t="s">
        <v>133</v>
      </c>
      <c r="E45" s="4">
        <v>44194</v>
      </c>
      <c r="F45" t="s">
        <v>120</v>
      </c>
      <c r="G45" t="s">
        <v>216</v>
      </c>
      <c r="H45">
        <v>18</v>
      </c>
      <c r="I45">
        <v>49536</v>
      </c>
      <c r="K45">
        <v>4458.24</v>
      </c>
      <c r="L45">
        <v>4458.24</v>
      </c>
      <c r="N45" t="s">
        <v>1</v>
      </c>
      <c r="O45" t="s">
        <v>60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topLeftCell="C1" workbookViewId="0">
      <selection activeCell="G10" sqref="G10"/>
    </sheetView>
  </sheetViews>
  <sheetFormatPr defaultRowHeight="15" x14ac:dyDescent="0.25"/>
  <cols>
    <col min="1" max="1" width="18.140625" bestFit="1" customWidth="1"/>
    <col min="2" max="2" width="19" bestFit="1" customWidth="1"/>
    <col min="3" max="3" width="15.7109375" bestFit="1" customWidth="1"/>
    <col min="4" max="4" width="15.28515625" bestFit="1" customWidth="1"/>
    <col min="5" max="5" width="12" bestFit="1" customWidth="1"/>
    <col min="6" max="6" width="18.140625" bestFit="1" customWidth="1"/>
    <col min="7" max="7" width="14.5703125" bestFit="1" customWidth="1"/>
    <col min="8" max="8" width="16.7109375" bestFit="1" customWidth="1"/>
    <col min="9" max="9" width="14.28515625" bestFit="1" customWidth="1"/>
    <col min="10" max="10" width="12.140625" bestFit="1" customWidth="1"/>
    <col min="11" max="11" width="13.5703125" bestFit="1" customWidth="1"/>
    <col min="12" max="12" width="5" bestFit="1" customWidth="1"/>
    <col min="13" max="13" width="4.85546875" bestFit="1" customWidth="1"/>
    <col min="14" max="14" width="5.42578125" bestFit="1" customWidth="1"/>
    <col min="15" max="15" width="5.28515625" bestFit="1" customWidth="1"/>
    <col min="16" max="16" width="5.140625" bestFit="1" customWidth="1"/>
    <col min="17" max="17" width="17.7109375" bestFit="1" customWidth="1"/>
    <col min="18" max="18" width="12.140625" bestFit="1" customWidth="1"/>
  </cols>
  <sheetData>
    <row r="1" spans="1:18" x14ac:dyDescent="0.25">
      <c r="A1" t="s">
        <v>102</v>
      </c>
      <c r="B1" t="s">
        <v>224</v>
      </c>
      <c r="C1" t="s">
        <v>225</v>
      </c>
      <c r="D1" t="s">
        <v>108</v>
      </c>
      <c r="E1" t="s">
        <v>226</v>
      </c>
      <c r="F1" t="s">
        <v>103</v>
      </c>
      <c r="G1" t="s">
        <v>105</v>
      </c>
      <c r="H1" t="s">
        <v>227</v>
      </c>
      <c r="I1" t="s">
        <v>228</v>
      </c>
      <c r="J1" t="s">
        <v>229</v>
      </c>
      <c r="K1" t="s">
        <v>110</v>
      </c>
      <c r="L1" t="s">
        <v>109</v>
      </c>
      <c r="M1" t="s">
        <v>111</v>
      </c>
      <c r="N1" t="s">
        <v>112</v>
      </c>
      <c r="O1" t="s">
        <v>113</v>
      </c>
      <c r="P1" t="s">
        <v>114</v>
      </c>
      <c r="Q1" t="s">
        <v>115</v>
      </c>
      <c r="R1" t="s">
        <v>116</v>
      </c>
    </row>
    <row r="2" spans="1:18" x14ac:dyDescent="0.25">
      <c r="A2" t="s">
        <v>122</v>
      </c>
      <c r="B2" t="s">
        <v>130</v>
      </c>
      <c r="C2" t="s">
        <v>66</v>
      </c>
      <c r="D2" t="s">
        <v>230</v>
      </c>
      <c r="E2" t="s">
        <v>66</v>
      </c>
      <c r="F2">
        <v>0</v>
      </c>
      <c r="G2" t="s">
        <v>124</v>
      </c>
      <c r="H2" t="s">
        <v>120</v>
      </c>
      <c r="J2" t="s">
        <v>129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 t="s">
        <v>1</v>
      </c>
      <c r="R2" t="s">
        <v>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E6" sqref="E6"/>
    </sheetView>
  </sheetViews>
  <sheetFormatPr defaultRowHeight="15" x14ac:dyDescent="0.25"/>
  <cols>
    <col min="1" max="1" width="11.7109375" bestFit="1" customWidth="1"/>
    <col min="2" max="2" width="5" bestFit="1" customWidth="1"/>
    <col min="3" max="3" width="19" bestFit="1" customWidth="1"/>
    <col min="4" max="4" width="14.5703125" bestFit="1" customWidth="1"/>
    <col min="5" max="5" width="19.42578125" bestFit="1" customWidth="1"/>
    <col min="6" max="6" width="13.5703125" bestFit="1" customWidth="1"/>
    <col min="7" max="7" width="4.85546875" bestFit="1" customWidth="1"/>
    <col min="8" max="8" width="5.42578125" bestFit="1" customWidth="1"/>
    <col min="9" max="9" width="5.28515625" bestFit="1" customWidth="1"/>
    <col min="10" max="10" width="5.140625" bestFit="1" customWidth="1"/>
    <col min="11" max="11" width="17.7109375" bestFit="1" customWidth="1"/>
    <col min="12" max="12" width="12.140625" bestFit="1" customWidth="1"/>
  </cols>
  <sheetData>
    <row r="1" spans="1:12" x14ac:dyDescent="0.25">
      <c r="A1" t="s">
        <v>231</v>
      </c>
      <c r="B1" t="s">
        <v>109</v>
      </c>
      <c r="C1" t="s">
        <v>232</v>
      </c>
      <c r="D1" t="s">
        <v>105</v>
      </c>
      <c r="E1" t="s">
        <v>233</v>
      </c>
      <c r="F1" t="s">
        <v>110</v>
      </c>
      <c r="G1" t="s">
        <v>111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</row>
    <row r="2" spans="1:12" x14ac:dyDescent="0.25">
      <c r="A2" t="s">
        <v>234</v>
      </c>
      <c r="B2">
        <v>12</v>
      </c>
      <c r="C2" t="s">
        <v>235</v>
      </c>
      <c r="D2" t="s">
        <v>133</v>
      </c>
      <c r="F2">
        <v>83300</v>
      </c>
      <c r="G2">
        <v>0</v>
      </c>
      <c r="H2">
        <v>4998</v>
      </c>
      <c r="I2">
        <v>4998</v>
      </c>
      <c r="J2">
        <v>0</v>
      </c>
      <c r="K2" t="s">
        <v>1</v>
      </c>
      <c r="L2" t="s">
        <v>34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E19" sqref="E19"/>
    </sheetView>
  </sheetViews>
  <sheetFormatPr defaultRowHeight="15" x14ac:dyDescent="0.25"/>
  <cols>
    <col min="1" max="1" width="14.42578125" bestFit="1" customWidth="1"/>
    <col min="2" max="2" width="11.7109375" bestFit="1" customWidth="1"/>
    <col min="3" max="3" width="18.28515625" bestFit="1" customWidth="1"/>
    <col min="4" max="4" width="14.5703125" bestFit="1" customWidth="1"/>
    <col min="5" max="5" width="19.42578125" bestFit="1" customWidth="1"/>
    <col min="6" max="6" width="13.5703125" bestFit="1" customWidth="1"/>
    <col min="7" max="7" width="4.85546875" bestFit="1" customWidth="1"/>
    <col min="8" max="8" width="5.42578125" bestFit="1" customWidth="1"/>
    <col min="9" max="9" width="5.28515625" bestFit="1" customWidth="1"/>
    <col min="10" max="10" width="5.140625" bestFit="1" customWidth="1"/>
    <col min="11" max="11" width="12.5703125" bestFit="1" customWidth="1"/>
    <col min="12" max="12" width="17.7109375" bestFit="1" customWidth="1"/>
    <col min="13" max="13" width="7" bestFit="1" customWidth="1"/>
  </cols>
  <sheetData>
    <row r="1" spans="1:13" x14ac:dyDescent="0.25">
      <c r="A1" t="s">
        <v>236</v>
      </c>
      <c r="B1" t="s">
        <v>231</v>
      </c>
      <c r="C1" t="s">
        <v>237</v>
      </c>
      <c r="D1" t="s">
        <v>105</v>
      </c>
      <c r="E1" t="s">
        <v>233</v>
      </c>
      <c r="F1" t="s">
        <v>110</v>
      </c>
      <c r="G1" t="s">
        <v>111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</row>
    <row r="2" spans="1:13" x14ac:dyDescent="0.25">
      <c r="A2" t="s">
        <v>34</v>
      </c>
      <c r="B2" t="s">
        <v>234</v>
      </c>
      <c r="C2" t="s">
        <v>235</v>
      </c>
      <c r="D2" t="s">
        <v>133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t="s">
        <v>1</v>
      </c>
      <c r="M2" t="s">
        <v>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Info</vt:lpstr>
      <vt:lpstr>Index</vt:lpstr>
      <vt:lpstr>Filing Date</vt:lpstr>
      <vt:lpstr>ANALYSIS</vt:lpstr>
      <vt:lpstr>CONSO</vt:lpstr>
      <vt:lpstr>B2B</vt:lpstr>
      <vt:lpstr>B2BA</vt:lpstr>
      <vt:lpstr>B2CS</vt:lpstr>
      <vt:lpstr>B2CSA</vt:lpstr>
      <vt:lpstr>EXP</vt:lpstr>
      <vt:lpstr>EXPA</vt:lpstr>
      <vt:lpstr>HSN</vt:lpstr>
      <vt:lpstr>GSTR3B</vt:lpstr>
      <vt:lpstr>RCM</vt:lpstr>
      <vt:lpstr>Sheet4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RAMOFFICE3</cp:lastModifiedBy>
  <dcterms:created xsi:type="dcterms:W3CDTF">2022-02-22T00:13:01Z</dcterms:created>
  <dcterms:modified xsi:type="dcterms:W3CDTF">2022-03-01T09:58:34Z</dcterms:modified>
</cp:coreProperties>
</file>