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BAB20877-0387-457A-88E4-94DB7EB3E942}" xr6:coauthVersionLast="45" xr6:coauthVersionMax="47" xr10:uidLastSave="{00000000-0000-0000-0000-000000000000}"/>
  <bookViews>
    <workbookView xWindow="-120" yWindow="-120" windowWidth="20640" windowHeight="11310" firstSheet="1" activeTab="3" xr2:uid="{00000000-000D-0000-FFFF-FFFF00000000}"/>
  </bookViews>
  <sheets>
    <sheet name="TDS OUTSTANDINGS" sheetId="1" r:id="rId1"/>
    <sheet name="UC ON 27-8-2021" sheetId="4" r:id="rId2"/>
    <sheet name="TDS OUTSTANDINGS 30-8-2021" sheetId="5" r:id="rId3"/>
    <sheet name="Unconsumed Challan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5" l="1"/>
</calcChain>
</file>

<file path=xl/sharedStrings.xml><?xml version="1.0" encoding="utf-8"?>
<sst xmlns="http://schemas.openxmlformats.org/spreadsheetml/2006/main" count="128" uniqueCount="41">
  <si>
    <t xml:space="preserve">TDS Outstanding Demand details </t>
  </si>
  <si>
    <t>S No</t>
  </si>
  <si>
    <t>Financial Year</t>
  </si>
  <si>
    <t>Quarter</t>
  </si>
  <si>
    <t>Form Type</t>
  </si>
  <si>
    <t>Amount</t>
  </si>
  <si>
    <t>Short payment</t>
  </si>
  <si>
    <t>Short deduction</t>
  </si>
  <si>
    <t>Int on Short Payment</t>
  </si>
  <si>
    <t>Int on late payment</t>
  </si>
  <si>
    <t>Int on SD</t>
  </si>
  <si>
    <t>Int on LD</t>
  </si>
  <si>
    <t>Late filing levy</t>
  </si>
  <si>
    <t>Int U/s. 220(2)</t>
  </si>
  <si>
    <t>Others</t>
  </si>
  <si>
    <t>2020-21</t>
  </si>
  <si>
    <t>Q3</t>
  </si>
  <si>
    <t>26Q</t>
  </si>
  <si>
    <t>TOTAL</t>
  </si>
  <si>
    <t>Date on which Tax Deposited</t>
  </si>
  <si>
    <t>Challan Serial Number / DDO Serial Number</t>
  </si>
  <si>
    <t>Cheque No. / DD No.</t>
  </si>
  <si>
    <t>Whether TDS / TCS Deposited by Book Adjustment? (Yes / No)</t>
  </si>
  <si>
    <t>FY</t>
  </si>
  <si>
    <t>BSR Code / Receipt Number</t>
  </si>
  <si>
    <r>
      <t>TDS / TCS (</t>
    </r>
    <r>
      <rPr>
        <b/>
        <sz val="9"/>
        <color rgb="FF000000"/>
        <rFont val="WebRupee"/>
      </rPr>
      <t>Rs.</t>
    </r>
    <r>
      <rPr>
        <b/>
        <sz val="8"/>
        <color rgb="FF000000"/>
        <rFont val="Arial"/>
        <family val="2"/>
      </rPr>
      <t>)</t>
    </r>
  </si>
  <si>
    <r>
      <t>Surcharge (</t>
    </r>
    <r>
      <rPr>
        <b/>
        <sz val="9"/>
        <color rgb="FF000000"/>
        <rFont val="WebRupee"/>
      </rPr>
      <t>Rs.</t>
    </r>
    <r>
      <rPr>
        <b/>
        <sz val="8"/>
        <color rgb="FF000000"/>
        <rFont val="Arial"/>
        <family val="2"/>
      </rPr>
      <t>)</t>
    </r>
  </si>
  <si>
    <r>
      <t>Education Cess (</t>
    </r>
    <r>
      <rPr>
        <b/>
        <sz val="9"/>
        <color rgb="FF000000"/>
        <rFont val="WebRupee"/>
      </rPr>
      <t>Rs.</t>
    </r>
    <r>
      <rPr>
        <b/>
        <sz val="8"/>
        <color rgb="FF000000"/>
        <rFont val="Arial"/>
        <family val="2"/>
      </rPr>
      <t>)</t>
    </r>
  </si>
  <si>
    <r>
      <t>Interest (</t>
    </r>
    <r>
      <rPr>
        <b/>
        <sz val="9"/>
        <color rgb="FF000000"/>
        <rFont val="WebRupee"/>
      </rPr>
      <t>Rs.</t>
    </r>
    <r>
      <rPr>
        <b/>
        <sz val="8"/>
        <color rgb="FF000000"/>
        <rFont val="Arial"/>
        <family val="2"/>
      </rPr>
      <t>)</t>
    </r>
  </si>
  <si>
    <r>
      <t>Levy (</t>
    </r>
    <r>
      <rPr>
        <b/>
        <sz val="9"/>
        <color rgb="FF000000"/>
        <rFont val="WebRupee"/>
      </rPr>
      <t>Rs.</t>
    </r>
    <r>
      <rPr>
        <b/>
        <sz val="8"/>
        <color rgb="FF000000"/>
        <rFont val="Arial"/>
        <family val="2"/>
      </rPr>
      <t>)</t>
    </r>
  </si>
  <si>
    <r>
      <t>Others (</t>
    </r>
    <r>
      <rPr>
        <b/>
        <sz val="9"/>
        <color rgb="FF000000"/>
        <rFont val="WebRupee"/>
      </rPr>
      <t>Rs.</t>
    </r>
    <r>
      <rPr>
        <b/>
        <sz val="8"/>
        <color rgb="FF000000"/>
        <rFont val="Arial"/>
        <family val="2"/>
      </rPr>
      <t>)</t>
    </r>
  </si>
  <si>
    <r>
      <t>Total Tax Deposited (</t>
    </r>
    <r>
      <rPr>
        <b/>
        <sz val="9"/>
        <color rgb="FF000000"/>
        <rFont val="WebRupee"/>
      </rPr>
      <t>Rs.</t>
    </r>
    <r>
      <rPr>
        <b/>
        <sz val="8"/>
        <color rgb="FF000000"/>
        <rFont val="Arial"/>
        <family val="2"/>
      </rPr>
      <t>)</t>
    </r>
  </si>
  <si>
    <r>
      <t>Available Balance in Challan (</t>
    </r>
    <r>
      <rPr>
        <b/>
        <sz val="9"/>
        <color rgb="FF000000"/>
        <rFont val="WebRupee"/>
      </rPr>
      <t>Rs.</t>
    </r>
    <r>
      <rPr>
        <b/>
        <sz val="8"/>
        <color rgb="FF000000"/>
        <rFont val="Arial"/>
        <family val="2"/>
      </rPr>
      <t>)</t>
    </r>
  </si>
  <si>
    <t>SECTION</t>
  </si>
  <si>
    <t>636****</t>
  </si>
  <si>
    <t xml:space="preserve"> </t>
  </si>
  <si>
    <t>No</t>
  </si>
  <si>
    <t>639****</t>
  </si>
  <si>
    <t>2016-17</t>
  </si>
  <si>
    <t>2017-18</t>
  </si>
  <si>
    <t>Additional late payment interest against the processing of latest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</si>
</sst>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6" formatCode="_(* #,##0_);_(* \(#,##0\);_(* &quot;-&quot;??_);_(@_)"/>
  </numFmts>
  <fonts count="8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sz val="9"/>
      <color rgb="FF000000"/>
      <name val="WebRupee"/>
    </font>
    <font>
      <sz val="11"/>
      <color theme="1"/>
      <name val="Calibri"/>
      <family val="2"/>
      <scheme val="minor"/>
    </font>
    <font>
      <u/>
      <sz val="8"/>
      <color rgb="FF222222"/>
      <name val="Lucida Sans"/>
      <family val="2"/>
    </font>
    <font>
      <sz val="8"/>
      <color rgb="FF222222"/>
      <name val="Lucida Sans"/>
      <family val="2"/>
    </font>
    <font>
      <sz val="8"/>
      <color rgb="FF1D5987"/>
      <name val="Lucida Sans"/>
      <family val="2"/>
    </font>
    <font>
      <u/>
      <sz val="8"/>
      <color rgb="FF363636"/>
      <name val="Lucida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DFEFFC"/>
        <bgColor indexed="64"/>
      </patternFill>
    </fill>
    <fill>
      <patternFill patternType="solid">
        <fgColor rgb="FFD0E5F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FDFD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6C9E2"/>
      </left>
      <right style="medium">
        <color rgb="FF000000"/>
      </right>
      <top style="medium">
        <color rgb="FFA6C9E2"/>
      </top>
      <bottom style="medium">
        <color rgb="FF000000"/>
      </bottom>
      <diagonal/>
    </border>
    <border>
      <left style="medium">
        <color rgb="FF79B7E7"/>
      </left>
      <right style="medium">
        <color rgb="FF000000"/>
      </right>
      <top style="medium">
        <color rgb="FF79B7E7"/>
      </top>
      <bottom style="medium">
        <color rgb="FF000000"/>
      </bottom>
      <diagonal/>
    </border>
    <border>
      <left style="medium">
        <color rgb="FFA2DAA4"/>
      </left>
      <right style="medium">
        <color rgb="FF000000"/>
      </right>
      <top style="medium">
        <color rgb="FFA2DAA4"/>
      </top>
      <bottom style="medium">
        <color rgb="FF000000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27">
    <xf numFmtId="0" fontId="0" fillId="0" borderId="0" xfId="0"/>
    <xf numFmtId="15" fontId="0" fillId="0" borderId="0" xfId="0" applyNumberFormat="1"/>
    <xf numFmtId="4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164" fontId="0" fillId="0" borderId="1" xfId="1" applyFont="1" applyBorder="1"/>
    <xf numFmtId="0" fontId="0" fillId="4" borderId="0" xfId="0" applyFill="1"/>
    <xf numFmtId="0" fontId="4" fillId="5" borderId="2" xfId="0" applyFont="1" applyFill="1" applyBorder="1" applyAlignment="1">
      <alignment horizontal="center" vertical="center" wrapText="1"/>
    </xf>
    <xf numFmtId="15" fontId="4" fillId="5" borderId="2" xfId="0" applyNumberFormat="1" applyFont="1" applyFill="1" applyBorder="1" applyAlignment="1">
      <alignment horizontal="center" vertical="center" wrapText="1"/>
    </xf>
    <xf numFmtId="4" fontId="4" fillId="5" borderId="2" xfId="0" applyNumberFormat="1" applyFont="1" applyFill="1" applyBorder="1" applyAlignment="1">
      <alignment horizontal="right" vertical="center" wrapText="1"/>
    </xf>
    <xf numFmtId="0" fontId="4" fillId="5" borderId="2" xfId="0" applyFont="1" applyFill="1" applyBorder="1" applyAlignment="1">
      <alignment horizontal="right" vertical="center" wrapText="1"/>
    </xf>
    <xf numFmtId="0" fontId="5" fillId="5" borderId="2" xfId="0" applyFont="1" applyFill="1" applyBorder="1" applyAlignment="1">
      <alignment horizontal="center" vertical="center" wrapText="1"/>
    </xf>
    <xf numFmtId="15" fontId="5" fillId="5" borderId="2" xfId="0" applyNumberFormat="1" applyFont="1" applyFill="1" applyBorder="1" applyAlignment="1">
      <alignment horizontal="center" vertical="center" wrapText="1"/>
    </xf>
    <xf numFmtId="4" fontId="5" fillId="5" borderId="2" xfId="0" applyNumberFormat="1" applyFont="1" applyFill="1" applyBorder="1" applyAlignment="1">
      <alignment horizontal="right" vertical="center" wrapText="1"/>
    </xf>
    <xf numFmtId="0" fontId="5" fillId="5" borderId="2" xfId="0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center" vertical="center" wrapText="1"/>
    </xf>
    <xf numFmtId="15" fontId="6" fillId="3" borderId="3" xfId="0" applyNumberFormat="1" applyFont="1" applyFill="1" applyBorder="1" applyAlignment="1">
      <alignment horizontal="center" vertical="center" wrapText="1"/>
    </xf>
    <xf numFmtId="4" fontId="6" fillId="3" borderId="3" xfId="0" applyNumberFormat="1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right" vertical="center" wrapText="1"/>
    </xf>
    <xf numFmtId="0" fontId="7" fillId="3" borderId="4" xfId="0" applyFont="1" applyFill="1" applyBorder="1" applyAlignment="1">
      <alignment horizontal="center" vertical="center" wrapText="1"/>
    </xf>
    <xf numFmtId="15" fontId="7" fillId="3" borderId="4" xfId="0" applyNumberFormat="1" applyFont="1" applyFill="1" applyBorder="1" applyAlignment="1">
      <alignment horizontal="center" vertical="center" wrapText="1"/>
    </xf>
    <xf numFmtId="4" fontId="7" fillId="3" borderId="4" xfId="0" applyNumberFormat="1" applyFont="1" applyFill="1" applyBorder="1" applyAlignment="1">
      <alignment horizontal="right" vertical="center" wrapText="1"/>
    </xf>
    <xf numFmtId="0" fontId="7" fillId="3" borderId="4" xfId="0" applyFont="1" applyFill="1" applyBorder="1" applyAlignment="1">
      <alignment horizontal="right" vertical="center" wrapText="1"/>
    </xf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7"/>
  <sheetViews>
    <sheetView workbookViewId="0">
      <selection activeCell="Q13" sqref="Q13"/>
    </sheetView>
  </sheetViews>
  <sheetFormatPr defaultColWidth="8.7109375" defaultRowHeight="15"/>
  <sheetData>
    <row r="1" spans="2:15">
      <c r="C1" t="s">
        <v>0</v>
      </c>
    </row>
    <row r="2" spans="2:15" s="5" customFormat="1" ht="33" customHeight="1"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</row>
    <row r="3" spans="2:15">
      <c r="B3" s="7">
        <v>1</v>
      </c>
      <c r="C3" s="7" t="s">
        <v>15</v>
      </c>
      <c r="D3" s="7" t="s">
        <v>16</v>
      </c>
      <c r="E3" s="7" t="s">
        <v>17</v>
      </c>
      <c r="F3" s="7">
        <v>7780</v>
      </c>
      <c r="G3" s="7">
        <v>7500</v>
      </c>
      <c r="H3" s="7"/>
      <c r="I3" s="7">
        <v>277.5</v>
      </c>
      <c r="J3" s="7"/>
      <c r="K3" s="7"/>
      <c r="L3" s="7"/>
      <c r="M3" s="7"/>
      <c r="N3" s="7"/>
      <c r="O3" s="7">
        <v>-2.5</v>
      </c>
    </row>
    <row r="4" spans="2:1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2:1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2:1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2:15">
      <c r="B7" t="s">
        <v>18</v>
      </c>
      <c r="F7">
        <v>7780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6D8E4-3F19-4AA9-A64A-F3502F77E865}">
  <dimension ref="A1:O12"/>
  <sheetViews>
    <sheetView zoomScaleNormal="100" workbookViewId="0">
      <selection sqref="A1:O1"/>
    </sheetView>
  </sheetViews>
  <sheetFormatPr defaultRowHeight="15"/>
  <cols>
    <col min="1" max="1" width="8.5703125" bestFit="1" customWidth="1"/>
    <col min="2" max="2" width="12" bestFit="1" customWidth="1"/>
    <col min="3" max="3" width="9.140625" bestFit="1" customWidth="1"/>
    <col min="4" max="4" width="11.5703125" bestFit="1" customWidth="1"/>
    <col min="5" max="5" width="9.28515625" bestFit="1" customWidth="1"/>
    <col min="6" max="6" width="9.7109375" customWidth="1"/>
    <col min="7" max="7" width="9.7109375" bestFit="1" customWidth="1"/>
    <col min="8" max="8" width="13.85546875" customWidth="1"/>
    <col min="9" max="9" width="10.42578125" bestFit="1" customWidth="1"/>
    <col min="10" max="10" width="11.5703125" bestFit="1" customWidth="1"/>
    <col min="11" max="11" width="14.5703125" customWidth="1"/>
    <col min="12" max="12" width="9" bestFit="1" customWidth="1"/>
    <col min="13" max="13" width="10.42578125" bestFit="1" customWidth="1"/>
    <col min="14" max="14" width="7.7109375" bestFit="1" customWidth="1"/>
    <col min="15" max="15" width="9.140625" bestFit="1" customWidth="1"/>
  </cols>
  <sheetData>
    <row r="1" spans="1:15" ht="78.75">
      <c r="A1" s="3" t="s">
        <v>24</v>
      </c>
      <c r="B1" s="3" t="s">
        <v>19</v>
      </c>
      <c r="C1" s="3" t="s">
        <v>20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21</v>
      </c>
      <c r="L1" s="3" t="s">
        <v>22</v>
      </c>
      <c r="M1" s="4" t="s">
        <v>32</v>
      </c>
      <c r="N1" s="3" t="s">
        <v>23</v>
      </c>
      <c r="O1" s="3" t="s">
        <v>33</v>
      </c>
    </row>
    <row r="2" spans="1:15">
      <c r="A2" t="s">
        <v>34</v>
      </c>
      <c r="B2" s="1">
        <v>42977</v>
      </c>
      <c r="C2">
        <v>5</v>
      </c>
      <c r="D2" s="2">
        <v>1500</v>
      </c>
      <c r="E2">
        <v>0</v>
      </c>
      <c r="F2">
        <v>0</v>
      </c>
      <c r="G2">
        <v>135</v>
      </c>
      <c r="H2">
        <v>0</v>
      </c>
      <c r="I2" s="2">
        <v>1500</v>
      </c>
      <c r="J2" s="2">
        <v>3135</v>
      </c>
      <c r="K2" t="s">
        <v>35</v>
      </c>
      <c r="L2" t="s">
        <v>36</v>
      </c>
      <c r="M2">
        <v>22.5</v>
      </c>
      <c r="N2" t="s">
        <v>38</v>
      </c>
    </row>
    <row r="3" spans="1:15">
      <c r="A3" t="s">
        <v>37</v>
      </c>
      <c r="B3" s="1">
        <v>42971</v>
      </c>
      <c r="C3">
        <v>50997</v>
      </c>
      <c r="D3">
        <v>10</v>
      </c>
      <c r="E3">
        <v>0</v>
      </c>
      <c r="F3">
        <v>0</v>
      </c>
      <c r="G3">
        <v>0</v>
      </c>
      <c r="H3">
        <v>0</v>
      </c>
      <c r="I3">
        <v>0</v>
      </c>
      <c r="J3">
        <v>10</v>
      </c>
      <c r="K3" t="s">
        <v>35</v>
      </c>
      <c r="L3" t="s">
        <v>36</v>
      </c>
      <c r="M3">
        <v>10</v>
      </c>
      <c r="N3" t="s">
        <v>38</v>
      </c>
    </row>
    <row r="4" spans="1:15">
      <c r="A4" t="s">
        <v>34</v>
      </c>
      <c r="B4" s="1">
        <v>43092</v>
      </c>
      <c r="C4">
        <v>31807</v>
      </c>
      <c r="D4" s="2">
        <v>663320</v>
      </c>
      <c r="E4">
        <v>0</v>
      </c>
      <c r="F4">
        <v>0</v>
      </c>
      <c r="G4">
        <v>0</v>
      </c>
      <c r="H4">
        <v>0</v>
      </c>
      <c r="I4">
        <v>0</v>
      </c>
      <c r="J4" s="2">
        <v>663320</v>
      </c>
      <c r="K4" t="s">
        <v>35</v>
      </c>
      <c r="L4" t="s">
        <v>36</v>
      </c>
      <c r="M4" s="2">
        <v>2504</v>
      </c>
      <c r="N4" t="s">
        <v>39</v>
      </c>
    </row>
    <row r="5" spans="1:15">
      <c r="A5" t="s">
        <v>34</v>
      </c>
      <c r="B5" s="1">
        <v>43151</v>
      </c>
      <c r="C5">
        <v>2</v>
      </c>
      <c r="D5" s="2">
        <v>110000</v>
      </c>
      <c r="E5">
        <v>0</v>
      </c>
      <c r="F5">
        <v>0</v>
      </c>
      <c r="G5" s="2">
        <v>3300</v>
      </c>
      <c r="H5">
        <v>0</v>
      </c>
      <c r="I5">
        <v>0</v>
      </c>
      <c r="J5" s="2">
        <v>113300</v>
      </c>
      <c r="K5" t="s">
        <v>35</v>
      </c>
      <c r="L5" t="s">
        <v>36</v>
      </c>
      <c r="M5">
        <v>825</v>
      </c>
      <c r="N5" t="s">
        <v>39</v>
      </c>
    </row>
    <row r="6" spans="1:15" ht="15.75" thickBot="1"/>
    <row r="7" spans="1:15" ht="15.75" thickBot="1">
      <c r="A7" s="10" t="s">
        <v>34</v>
      </c>
      <c r="B7" s="11">
        <v>44169</v>
      </c>
      <c r="C7" s="10">
        <v>8</v>
      </c>
      <c r="D7" s="12">
        <v>3750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2">
        <v>3750</v>
      </c>
      <c r="K7" s="10" t="s">
        <v>35</v>
      </c>
      <c r="L7" s="10" t="s">
        <v>36</v>
      </c>
      <c r="M7" s="12">
        <v>3750</v>
      </c>
      <c r="N7" s="9" t="s">
        <v>15</v>
      </c>
    </row>
    <row r="8" spans="1:15" ht="15.75" thickBot="1">
      <c r="A8" s="14" t="s">
        <v>34</v>
      </c>
      <c r="B8" s="15">
        <v>44201</v>
      </c>
      <c r="C8" s="14">
        <v>4</v>
      </c>
      <c r="D8" s="16">
        <v>3750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6">
        <v>3750</v>
      </c>
      <c r="K8" s="14" t="s">
        <v>35</v>
      </c>
      <c r="L8" s="14" t="s">
        <v>36</v>
      </c>
      <c r="M8" s="16">
        <v>3750</v>
      </c>
      <c r="N8" s="9" t="s">
        <v>15</v>
      </c>
    </row>
    <row r="9" spans="1:15" ht="15.75" thickBot="1">
      <c r="A9" s="14" t="s">
        <v>34</v>
      </c>
      <c r="B9" s="15">
        <v>44393</v>
      </c>
      <c r="C9" s="14">
        <v>5</v>
      </c>
      <c r="D9" s="16">
        <v>27500</v>
      </c>
      <c r="E9" s="17">
        <v>0</v>
      </c>
      <c r="F9" s="17">
        <v>0</v>
      </c>
      <c r="G9" s="17">
        <v>469</v>
      </c>
      <c r="H9" s="17">
        <v>0</v>
      </c>
      <c r="I9" s="17">
        <v>0</v>
      </c>
      <c r="J9" s="16">
        <v>27969</v>
      </c>
      <c r="K9" s="14" t="s">
        <v>35</v>
      </c>
      <c r="L9" s="14" t="s">
        <v>36</v>
      </c>
      <c r="M9" s="17">
        <v>73</v>
      </c>
      <c r="N9" s="9" t="s">
        <v>15</v>
      </c>
    </row>
    <row r="10" spans="1:15" ht="15.75" thickBot="1">
      <c r="A10" s="14" t="s">
        <v>34</v>
      </c>
      <c r="B10" s="15">
        <v>44393</v>
      </c>
      <c r="C10" s="14">
        <v>6</v>
      </c>
      <c r="D10" s="16">
        <v>56650</v>
      </c>
      <c r="E10" s="17">
        <v>0</v>
      </c>
      <c r="F10" s="17">
        <v>0</v>
      </c>
      <c r="G10" s="16">
        <v>1212</v>
      </c>
      <c r="H10" s="17">
        <v>0</v>
      </c>
      <c r="I10" s="17">
        <v>0</v>
      </c>
      <c r="J10" s="16">
        <v>57862</v>
      </c>
      <c r="K10" s="14" t="s">
        <v>35</v>
      </c>
      <c r="L10" s="14" t="s">
        <v>36</v>
      </c>
      <c r="M10" s="17">
        <v>782</v>
      </c>
      <c r="N10" s="9" t="s">
        <v>15</v>
      </c>
    </row>
    <row r="11" spans="1:15" ht="15.75" thickBot="1">
      <c r="A11" s="18" t="s">
        <v>34</v>
      </c>
      <c r="B11" s="19">
        <v>44261</v>
      </c>
      <c r="C11" s="18">
        <v>16</v>
      </c>
      <c r="D11" s="20">
        <v>3750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0">
        <v>3750</v>
      </c>
      <c r="K11" s="18" t="s">
        <v>35</v>
      </c>
      <c r="L11" s="18" t="s">
        <v>36</v>
      </c>
      <c r="M11" s="20">
        <v>3750</v>
      </c>
      <c r="N11" s="9" t="s">
        <v>15</v>
      </c>
    </row>
    <row r="12" spans="1:15" ht="15.75" thickBot="1">
      <c r="A12" s="22" t="s">
        <v>34</v>
      </c>
      <c r="B12" s="23">
        <v>44284</v>
      </c>
      <c r="C12" s="22">
        <v>7</v>
      </c>
      <c r="D12" s="24">
        <v>3752</v>
      </c>
      <c r="E12" s="25">
        <v>0</v>
      </c>
      <c r="F12" s="25">
        <v>0</v>
      </c>
      <c r="G12" s="25">
        <v>56</v>
      </c>
      <c r="H12" s="25">
        <v>0</v>
      </c>
      <c r="I12" s="25">
        <v>0</v>
      </c>
      <c r="J12" s="24">
        <v>3808</v>
      </c>
      <c r="K12" s="22"/>
      <c r="L12" s="22" t="s">
        <v>36</v>
      </c>
      <c r="M12" s="24">
        <v>3808</v>
      </c>
      <c r="N12" s="9" t="s"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619E-5CCB-4E18-85F5-649154C38526}">
  <dimension ref="B1:P7"/>
  <sheetViews>
    <sheetView workbookViewId="0">
      <selection activeCell="I17" sqref="I17"/>
    </sheetView>
  </sheetViews>
  <sheetFormatPr defaultColWidth="8.7109375" defaultRowHeight="15"/>
  <sheetData>
    <row r="1" spans="2:16">
      <c r="C1" t="s">
        <v>0</v>
      </c>
    </row>
    <row r="2" spans="2:16" s="5" customFormat="1" ht="33" customHeight="1"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40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</row>
    <row r="3" spans="2:16">
      <c r="B3" s="7">
        <v>1</v>
      </c>
      <c r="C3" s="7" t="s">
        <v>15</v>
      </c>
      <c r="D3" s="7" t="s">
        <v>16</v>
      </c>
      <c r="E3" s="7" t="s">
        <v>17</v>
      </c>
      <c r="F3" s="8">
        <v>110</v>
      </c>
      <c r="G3" s="8">
        <v>0</v>
      </c>
      <c r="H3" s="8">
        <v>0</v>
      </c>
      <c r="I3" s="8">
        <v>0</v>
      </c>
      <c r="J3" s="8">
        <v>111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>
        <f>F3-SUM(G3:O3)</f>
        <v>-1</v>
      </c>
    </row>
    <row r="4" spans="2:16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2:16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2:16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2:16">
      <c r="B7" t="s">
        <v>18</v>
      </c>
      <c r="F7">
        <v>7780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4E22-AB2E-46CB-BBA1-7443A79C76AC}">
  <dimension ref="A1:O8"/>
  <sheetViews>
    <sheetView tabSelected="1" workbookViewId="0">
      <selection activeCell="A9" sqref="A9"/>
    </sheetView>
  </sheetViews>
  <sheetFormatPr defaultRowHeight="15"/>
  <cols>
    <col min="1" max="1" width="8.5703125" bestFit="1" customWidth="1"/>
    <col min="2" max="2" width="9.85546875" bestFit="1" customWidth="1"/>
    <col min="3" max="3" width="9" bestFit="1" customWidth="1"/>
    <col min="4" max="4" width="10.7109375" bestFit="1" customWidth="1"/>
    <col min="5" max="5" width="9.42578125" bestFit="1" customWidth="1"/>
    <col min="6" max="6" width="9" bestFit="1" customWidth="1"/>
    <col min="7" max="7" width="9.7109375" bestFit="1" customWidth="1"/>
    <col min="8" max="8" width="9.140625" bestFit="1" customWidth="1"/>
    <col min="9" max="9" width="8.85546875" bestFit="1" customWidth="1"/>
    <col min="10" max="10" width="10.7109375" bestFit="1" customWidth="1"/>
    <col min="11" max="11" width="7.140625" bestFit="1" customWidth="1"/>
    <col min="12" max="12" width="9" bestFit="1" customWidth="1"/>
    <col min="13" max="13" width="10.5703125" bestFit="1" customWidth="1"/>
    <col min="14" max="14" width="2.85546875" bestFit="1" customWidth="1"/>
    <col min="15" max="15" width="7.5703125" bestFit="1" customWidth="1"/>
  </cols>
  <sheetData>
    <row r="1" spans="1:15" ht="78.75">
      <c r="A1" s="3" t="s">
        <v>24</v>
      </c>
      <c r="B1" s="3" t="s">
        <v>19</v>
      </c>
      <c r="C1" s="3" t="s">
        <v>20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21</v>
      </c>
      <c r="L1" s="3" t="s">
        <v>22</v>
      </c>
      <c r="M1" s="4" t="s">
        <v>32</v>
      </c>
      <c r="N1" s="3" t="s">
        <v>23</v>
      </c>
      <c r="O1" s="3" t="s">
        <v>33</v>
      </c>
    </row>
    <row r="2" spans="1:15">
      <c r="A2" t="s">
        <v>34</v>
      </c>
      <c r="B2" s="1">
        <v>44169</v>
      </c>
      <c r="C2">
        <v>8</v>
      </c>
      <c r="D2" s="26">
        <v>3750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3750</v>
      </c>
      <c r="K2" s="26" t="s">
        <v>35</v>
      </c>
      <c r="L2" s="26" t="s">
        <v>36</v>
      </c>
      <c r="M2" s="26">
        <v>3750</v>
      </c>
    </row>
    <row r="3" spans="1:15">
      <c r="A3" t="s">
        <v>34</v>
      </c>
      <c r="B3" s="1">
        <v>44201</v>
      </c>
      <c r="C3">
        <v>4</v>
      </c>
      <c r="D3" s="26">
        <v>3750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3750</v>
      </c>
      <c r="K3" s="26" t="s">
        <v>35</v>
      </c>
      <c r="L3" s="26" t="s">
        <v>36</v>
      </c>
      <c r="M3" s="26">
        <v>3750</v>
      </c>
    </row>
    <row r="4" spans="1:15">
      <c r="A4" t="s">
        <v>34</v>
      </c>
      <c r="B4" s="1">
        <v>44284</v>
      </c>
      <c r="C4">
        <v>7</v>
      </c>
      <c r="D4" s="26">
        <v>3752</v>
      </c>
      <c r="E4" s="26">
        <v>0</v>
      </c>
      <c r="F4" s="26">
        <v>0</v>
      </c>
      <c r="G4" s="26">
        <v>56</v>
      </c>
      <c r="H4" s="26">
        <v>0</v>
      </c>
      <c r="I4" s="26">
        <v>0</v>
      </c>
      <c r="J4" s="26">
        <v>3808</v>
      </c>
      <c r="K4" s="26" t="s">
        <v>35</v>
      </c>
      <c r="L4" s="26" t="s">
        <v>36</v>
      </c>
      <c r="M4" s="26">
        <v>2663</v>
      </c>
    </row>
    <row r="5" spans="1:15">
      <c r="A5" t="s">
        <v>34</v>
      </c>
      <c r="B5" s="1">
        <v>44553</v>
      </c>
      <c r="C5">
        <v>4</v>
      </c>
      <c r="D5" s="26">
        <v>60000</v>
      </c>
      <c r="E5" s="26">
        <v>0</v>
      </c>
      <c r="F5" s="26">
        <v>0</v>
      </c>
      <c r="G5" s="26">
        <v>9000</v>
      </c>
      <c r="H5" s="26">
        <v>0</v>
      </c>
      <c r="I5" s="26">
        <v>0</v>
      </c>
      <c r="J5" s="26">
        <v>69000</v>
      </c>
      <c r="K5" s="26" t="s">
        <v>35</v>
      </c>
      <c r="L5" s="26" t="s">
        <v>36</v>
      </c>
      <c r="M5" s="26">
        <v>726</v>
      </c>
    </row>
    <row r="6" spans="1:15">
      <c r="A6" t="s">
        <v>34</v>
      </c>
      <c r="B6" s="1">
        <v>44261</v>
      </c>
      <c r="C6">
        <v>16</v>
      </c>
      <c r="D6" s="26">
        <v>3750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3750</v>
      </c>
      <c r="K6" s="26" t="s">
        <v>35</v>
      </c>
      <c r="L6" s="26" t="s">
        <v>36</v>
      </c>
      <c r="M6" s="26">
        <v>3750</v>
      </c>
    </row>
    <row r="7" spans="1:15">
      <c r="A7" t="s">
        <v>34</v>
      </c>
      <c r="B7" s="1">
        <v>44600</v>
      </c>
      <c r="C7">
        <v>2</v>
      </c>
      <c r="D7" s="26">
        <v>10000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10000</v>
      </c>
      <c r="K7" s="26" t="s">
        <v>35</v>
      </c>
      <c r="L7" s="26" t="s">
        <v>36</v>
      </c>
      <c r="M7" s="26">
        <v>10000</v>
      </c>
    </row>
    <row r="8" spans="1:15">
      <c r="A8" t="s">
        <v>34</v>
      </c>
      <c r="B8" s="1">
        <v>44600</v>
      </c>
      <c r="C8">
        <v>1</v>
      </c>
      <c r="D8" s="26">
        <v>10000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10000</v>
      </c>
      <c r="K8" s="26" t="s">
        <v>35</v>
      </c>
      <c r="L8" s="26" t="s">
        <v>36</v>
      </c>
      <c r="M8" s="26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TDS OUTSTANDINGS</vt:lpstr>
      <vt:lpstr>UC ON 27-8-2021</vt:lpstr>
      <vt:lpstr>TDS OUTSTANDINGS 30-8-2021</vt:lpstr>
      <vt:lpstr>Unconsumed Challans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2022-02-24T08:58:03Z</dcterms:modified>
</cp:coreProperties>
</file>