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F32605DC-8EB5-4DFA-B935-AB2648BE0E01}" xr6:coauthVersionLast="45" xr6:coauthVersionMax="45" xr10:uidLastSave="{00000000-0000-0000-0000-000000000000}"/>
  <bookViews>
    <workbookView xWindow="-120" yWindow="-120" windowWidth="20640" windowHeight="11310" activeTab="2" xr2:uid="{00000000-000D-0000-FFFF-FFFF00000000}"/>
  </bookViews>
  <sheets>
    <sheet name="OUTSTANDNGS 30-8-2021" sheetId="6" r:id="rId1"/>
    <sheet name="UNCONSUMED CHALLAN ON 31-1-22" sheetId="7" r:id="rId2"/>
    <sheet name="Unconsumed Challan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4" i="6" l="1"/>
</calcChain>
</file>

<file path=xl/sharedStrings.xml><?xml version="1.0" encoding="utf-8"?>
<sst xmlns="http://schemas.openxmlformats.org/spreadsheetml/2006/main" count="74" uniqueCount="45">
  <si>
    <t>TDS outstanding demand details</t>
  </si>
  <si>
    <t>FY</t>
  </si>
  <si>
    <t>Quarter</t>
  </si>
  <si>
    <t>Form Type</t>
  </si>
  <si>
    <t>AMOUNT</t>
  </si>
  <si>
    <t>Short payment</t>
  </si>
  <si>
    <t>Short deduction</t>
  </si>
  <si>
    <t>Int on Short Payment</t>
  </si>
  <si>
    <t>Int on late payment</t>
  </si>
  <si>
    <t>Int on SD</t>
  </si>
  <si>
    <t>Int on LD</t>
  </si>
  <si>
    <t>Late filing levy</t>
  </si>
  <si>
    <t>Int U/s. 220(2)</t>
  </si>
  <si>
    <t>Others</t>
  </si>
  <si>
    <t>26Q</t>
  </si>
  <si>
    <t>S.NO</t>
  </si>
  <si>
    <t>Q1</t>
  </si>
  <si>
    <t>2021-22</t>
  </si>
  <si>
    <t>BSR Code / Receipt Number</t>
  </si>
  <si>
    <t>Date on which Tax Deposited</t>
  </si>
  <si>
    <t>Challan Serial Number / DDO Serial Number</t>
  </si>
  <si>
    <t>Cheque No. / DD No.</t>
  </si>
  <si>
    <t>Whether TDS / TCS Deposited by Book Adjustment? (Yes / No)</t>
  </si>
  <si>
    <t>051****</t>
  </si>
  <si>
    <t xml:space="preserve"> </t>
  </si>
  <si>
    <t>No</t>
  </si>
  <si>
    <r>
      <t>TDS / TCS (</t>
    </r>
    <r>
      <rPr>
        <b/>
        <sz val="9"/>
        <color rgb="FF000000"/>
        <rFont val="WebRupee"/>
      </rPr>
      <t>Rs.</t>
    </r>
    <r>
      <rPr>
        <b/>
        <sz val="8"/>
        <color rgb="FF000000"/>
        <rFont val="Lucida Sans"/>
        <family val="2"/>
      </rPr>
      <t>)</t>
    </r>
  </si>
  <si>
    <r>
      <t>Surcharge (</t>
    </r>
    <r>
      <rPr>
        <b/>
        <sz val="9"/>
        <color rgb="FF000000"/>
        <rFont val="WebRupee"/>
      </rPr>
      <t>Rs.</t>
    </r>
    <r>
      <rPr>
        <b/>
        <sz val="8"/>
        <color rgb="FF000000"/>
        <rFont val="Lucida Sans"/>
        <family val="2"/>
      </rPr>
      <t>)</t>
    </r>
  </si>
  <si>
    <r>
      <t>Education Cess (</t>
    </r>
    <r>
      <rPr>
        <b/>
        <sz val="9"/>
        <color rgb="FF000000"/>
        <rFont val="WebRupee"/>
      </rPr>
      <t>Rs.</t>
    </r>
    <r>
      <rPr>
        <b/>
        <sz val="8"/>
        <color rgb="FF000000"/>
        <rFont val="Lucida Sans"/>
        <family val="2"/>
      </rPr>
      <t>)</t>
    </r>
  </si>
  <si>
    <r>
      <t>Interest(</t>
    </r>
    <r>
      <rPr>
        <b/>
        <sz val="9"/>
        <color rgb="FF000000"/>
        <rFont val="WebRupee"/>
      </rPr>
      <t>Rs.</t>
    </r>
    <r>
      <rPr>
        <b/>
        <sz val="8"/>
        <color rgb="FF000000"/>
        <rFont val="Lucida Sans"/>
        <family val="2"/>
      </rPr>
      <t>)</t>
    </r>
  </si>
  <si>
    <r>
      <t>Levy (</t>
    </r>
    <r>
      <rPr>
        <b/>
        <sz val="9"/>
        <color rgb="FF000000"/>
        <rFont val="WebRupee"/>
      </rPr>
      <t>Rs.</t>
    </r>
    <r>
      <rPr>
        <b/>
        <sz val="8"/>
        <color rgb="FF000000"/>
        <rFont val="Lucida Sans"/>
        <family val="2"/>
      </rPr>
      <t>)</t>
    </r>
  </si>
  <si>
    <r>
      <t>Others (</t>
    </r>
    <r>
      <rPr>
        <b/>
        <sz val="9"/>
        <color rgb="FF000000"/>
        <rFont val="WebRupee"/>
      </rPr>
      <t>Rs.</t>
    </r>
    <r>
      <rPr>
        <b/>
        <sz val="8"/>
        <color rgb="FF000000"/>
        <rFont val="Lucida Sans"/>
        <family val="2"/>
      </rPr>
      <t>)</t>
    </r>
  </si>
  <si>
    <r>
      <t>Total Tax Deposited (</t>
    </r>
    <r>
      <rPr>
        <b/>
        <sz val="9"/>
        <color rgb="FF000000"/>
        <rFont val="WebRupee"/>
      </rPr>
      <t>Rs.</t>
    </r>
    <r>
      <rPr>
        <b/>
        <sz val="8"/>
        <color rgb="FF000000"/>
        <rFont val="Lucida Sans"/>
        <family val="2"/>
      </rPr>
      <t>)</t>
    </r>
  </si>
  <si>
    <r>
      <t>Available Balance in Challan (</t>
    </r>
    <r>
      <rPr>
        <b/>
        <sz val="9"/>
        <color rgb="FF000000"/>
        <rFont val="WebRupee"/>
      </rPr>
      <t>Rs.</t>
    </r>
    <r>
      <rPr>
        <b/>
        <sz val="8"/>
        <color rgb="FF000000"/>
        <rFont val="Lucida Sans"/>
        <family val="2"/>
      </rPr>
      <t>)</t>
    </r>
  </si>
  <si>
    <t>2020-21</t>
  </si>
  <si>
    <t>020****</t>
  </si>
  <si>
    <t>2019-20</t>
  </si>
  <si>
    <t>TDS / TCS (Rs.)</t>
  </si>
  <si>
    <t>Surcharge (Rs.)</t>
  </si>
  <si>
    <t>Education Cess (Rs.)</t>
  </si>
  <si>
    <t>Interest(Rs.)</t>
  </si>
  <si>
    <t>Levy (Rs.)</t>
  </si>
  <si>
    <t>Others (Rs.)</t>
  </si>
  <si>
    <t>Total Tax Deposited (Rs.)</t>
  </si>
  <si>
    <t>Available Balance in Challan 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</si>
</sst>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-* #,##0_-;\-* #,##0_-;_-* &quot;-&quot;??_-;_-@_-"/>
    <numFmt numFmtId="167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8"/>
      <color rgb="FF000000"/>
      <name val="Lucida Sans"/>
      <family val="2"/>
    </font>
    <font>
      <b/>
      <sz val="9"/>
      <color rgb="FF000000"/>
      <name val="WebRupee"/>
    </font>
  </fonts>
  <fills count="4">
    <fill>
      <patternFill patternType="none"/>
    </fill>
    <fill>
      <patternFill patternType="gray125"/>
    </fill>
    <fill>
      <patternFill patternType="solid">
        <fgColor rgb="FFDFEFF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5DBEC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165" fontId="2" fillId="0" borderId="0" xfId="1" applyNumberFormat="1" applyFont="1" applyAlignment="1">
      <alignment horizontal="center" vertical="center" wrapText="1"/>
    </xf>
    <xf numFmtId="164" fontId="0" fillId="0" borderId="0" xfId="1" applyFont="1"/>
    <xf numFmtId="15" fontId="0" fillId="0" borderId="0" xfId="0" applyNumberFormat="1"/>
    <xf numFmtId="4" fontId="0" fillId="0" borderId="0" xfId="0" applyNumberFormat="1"/>
    <xf numFmtId="0" fontId="4" fillId="2" borderId="1" xfId="0" applyFont="1" applyFill="1" applyBorder="1" applyAlignment="1">
      <alignment horizontal="center" vertical="center" wrapText="1"/>
    </xf>
    <xf numFmtId="0" fontId="0" fillId="3" borderId="0" xfId="0" applyFill="1"/>
    <xf numFmtId="15" fontId="0" fillId="3" borderId="0" xfId="0" applyNumberFormat="1" applyFill="1"/>
    <xf numFmtId="4" fontId="0" fillId="3" borderId="0" xfId="0" applyNumberFormat="1" applyFill="1"/>
    <xf numFmtId="0" fontId="0" fillId="0" borderId="0" xfId="0" applyAlignment="1">
      <alignment wrapText="1"/>
    </xf>
    <xf numFmtId="167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zoomScaleNormal="100" workbookViewId="0">
      <selection activeCell="G9" sqref="G9"/>
    </sheetView>
  </sheetViews>
  <sheetFormatPr defaultRowHeight="15"/>
  <cols>
    <col min="5" max="5" width="10.5703125" bestFit="1" customWidth="1"/>
    <col min="6" max="6" width="9.28515625" bestFit="1" customWidth="1"/>
    <col min="7" max="7" width="10.42578125" customWidth="1"/>
    <col min="8" max="8" width="11.28515625" customWidth="1"/>
    <col min="9" max="9" width="10.5703125" customWidth="1"/>
    <col min="10" max="15" width="9.28515625" bestFit="1" customWidth="1"/>
  </cols>
  <sheetData>
    <row r="1" spans="1:15">
      <c r="B1" t="s">
        <v>0</v>
      </c>
    </row>
    <row r="3" spans="1:15" ht="45">
      <c r="A3" s="2" t="s">
        <v>15</v>
      </c>
      <c r="B3" s="2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2" t="s">
        <v>13</v>
      </c>
      <c r="O3" s="1"/>
    </row>
    <row r="4" spans="1:15">
      <c r="A4">
        <v>1</v>
      </c>
      <c r="B4" t="s">
        <v>17</v>
      </c>
      <c r="C4" t="s">
        <v>16</v>
      </c>
      <c r="D4" t="s">
        <v>14</v>
      </c>
      <c r="E4" s="5">
        <v>27420</v>
      </c>
      <c r="F4" s="5">
        <v>0</v>
      </c>
      <c r="G4" s="5">
        <v>26908.38</v>
      </c>
      <c r="H4" s="5">
        <v>0</v>
      </c>
      <c r="I4" s="5">
        <v>0</v>
      </c>
      <c r="J4" s="5">
        <v>510</v>
      </c>
      <c r="K4" s="5">
        <v>0</v>
      </c>
      <c r="L4" s="5">
        <v>0</v>
      </c>
      <c r="M4" s="5">
        <v>0</v>
      </c>
      <c r="N4" s="5">
        <v>0</v>
      </c>
      <c r="O4" s="5">
        <f>E4-SUM(F4:N4)</f>
        <v>1.6199999999989814</v>
      </c>
    </row>
    <row r="5" spans="1:15">
      <c r="E5" s="5"/>
      <c r="F5" s="5"/>
      <c r="G5" s="5"/>
      <c r="H5" s="5"/>
      <c r="I5" s="5"/>
      <c r="J5" s="5"/>
      <c r="K5" s="5"/>
      <c r="L5" s="5"/>
      <c r="M5" s="5"/>
      <c r="N5" s="5"/>
      <c r="O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"/>
  <sheetViews>
    <sheetView workbookViewId="0">
      <selection sqref="A1:N1"/>
    </sheetView>
  </sheetViews>
  <sheetFormatPr defaultRowHeight="15"/>
  <cols>
    <col min="2" max="2" width="9.7109375" bestFit="1" customWidth="1"/>
  </cols>
  <sheetData>
    <row r="1" spans="1:14" ht="94.5">
      <c r="A1" s="8" t="s">
        <v>18</v>
      </c>
      <c r="B1" s="8" t="s">
        <v>19</v>
      </c>
      <c r="C1" s="8" t="s">
        <v>20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21</v>
      </c>
      <c r="L1" s="8" t="s">
        <v>22</v>
      </c>
      <c r="M1" s="8" t="s">
        <v>33</v>
      </c>
      <c r="N1" s="8" t="s">
        <v>1</v>
      </c>
    </row>
    <row r="2" spans="1:14">
      <c r="A2" t="s">
        <v>35</v>
      </c>
      <c r="B2" s="6">
        <v>44230</v>
      </c>
      <c r="C2">
        <v>481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10</v>
      </c>
      <c r="K2" t="s">
        <v>24</v>
      </c>
      <c r="L2" t="s">
        <v>25</v>
      </c>
      <c r="M2">
        <v>10</v>
      </c>
      <c r="N2" t="s">
        <v>36</v>
      </c>
    </row>
    <row r="3" spans="1:14" s="9" customFormat="1">
      <c r="A3" s="9" t="s">
        <v>23</v>
      </c>
      <c r="B3" s="10">
        <v>44355</v>
      </c>
      <c r="C3" s="9">
        <v>17393</v>
      </c>
      <c r="D3" s="11">
        <v>32549</v>
      </c>
      <c r="E3" s="9">
        <v>0</v>
      </c>
      <c r="F3" s="9">
        <v>0</v>
      </c>
      <c r="G3" s="11">
        <v>1465</v>
      </c>
      <c r="H3" s="9">
        <v>0</v>
      </c>
      <c r="I3" s="9">
        <v>0</v>
      </c>
      <c r="J3" s="11">
        <v>34014</v>
      </c>
      <c r="K3" s="9" t="s">
        <v>24</v>
      </c>
      <c r="L3" s="9" t="s">
        <v>25</v>
      </c>
      <c r="M3" s="9">
        <v>52.2</v>
      </c>
      <c r="N3" s="9" t="s">
        <v>34</v>
      </c>
    </row>
    <row r="4" spans="1:14">
      <c r="A4" t="s">
        <v>23</v>
      </c>
      <c r="B4" s="6">
        <v>44384</v>
      </c>
      <c r="C4">
        <v>61537</v>
      </c>
      <c r="D4" s="7">
        <v>6736</v>
      </c>
      <c r="E4">
        <v>0</v>
      </c>
      <c r="F4">
        <v>0</v>
      </c>
      <c r="G4">
        <v>0</v>
      </c>
      <c r="H4">
        <v>0</v>
      </c>
      <c r="I4">
        <v>0</v>
      </c>
      <c r="J4" s="7">
        <v>6736</v>
      </c>
      <c r="K4" t="s">
        <v>24</v>
      </c>
      <c r="L4" t="s">
        <v>25</v>
      </c>
      <c r="M4">
        <v>294.17</v>
      </c>
      <c r="N4" t="s">
        <v>17</v>
      </c>
    </row>
    <row r="5" spans="1:14">
      <c r="A5" t="s">
        <v>23</v>
      </c>
      <c r="B5" s="6">
        <v>44503</v>
      </c>
      <c r="C5">
        <v>17200</v>
      </c>
      <c r="D5" s="7">
        <v>15610</v>
      </c>
      <c r="E5">
        <v>0</v>
      </c>
      <c r="F5">
        <v>0</v>
      </c>
      <c r="G5">
        <v>669</v>
      </c>
      <c r="H5">
        <v>0</v>
      </c>
      <c r="I5">
        <v>0</v>
      </c>
      <c r="J5" s="7">
        <v>16279</v>
      </c>
      <c r="K5" t="s">
        <v>24</v>
      </c>
      <c r="L5" t="s">
        <v>25</v>
      </c>
      <c r="M5">
        <v>669.67</v>
      </c>
      <c r="N5" t="s">
        <v>17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D2B74-DF64-40BA-8DEF-68E434117617}">
  <dimension ref="A1:N6"/>
  <sheetViews>
    <sheetView tabSelected="1" workbookViewId="0">
      <selection activeCell="A7" sqref="A7"/>
    </sheetView>
  </sheetViews>
  <sheetFormatPr defaultRowHeight="15"/>
  <cols>
    <col min="1" max="1" width="10.28515625" customWidth="1"/>
    <col min="2" max="2" width="13.42578125" customWidth="1"/>
    <col min="3" max="3" width="20.5703125" customWidth="1"/>
    <col min="4" max="4" width="13.7109375" bestFit="1" customWidth="1"/>
    <col min="5" max="5" width="14.28515625" bestFit="1" customWidth="1"/>
    <col min="6" max="6" width="18.85546875" bestFit="1" customWidth="1"/>
    <col min="7" max="7" width="12" bestFit="1" customWidth="1"/>
    <col min="8" max="8" width="9.42578125" bestFit="1" customWidth="1"/>
    <col min="9" max="9" width="11.42578125" bestFit="1" customWidth="1"/>
    <col min="10" max="10" width="11.85546875" customWidth="1"/>
    <col min="11" max="11" width="10.42578125" customWidth="1"/>
    <col min="12" max="12" width="26.28515625" customWidth="1"/>
    <col min="13" max="13" width="15.42578125" customWidth="1"/>
    <col min="14" max="14" width="3" bestFit="1" customWidth="1"/>
  </cols>
  <sheetData>
    <row r="1" spans="1:14" s="12" customFormat="1" ht="45" customHeight="1">
      <c r="A1" s="12" t="s">
        <v>18</v>
      </c>
      <c r="B1" s="12" t="s">
        <v>19</v>
      </c>
      <c r="C1" s="12" t="s">
        <v>20</v>
      </c>
      <c r="D1" s="12" t="s">
        <v>37</v>
      </c>
      <c r="E1" s="12" t="s">
        <v>38</v>
      </c>
      <c r="F1" s="12" t="s">
        <v>39</v>
      </c>
      <c r="G1" s="12" t="s">
        <v>40</v>
      </c>
      <c r="H1" s="12" t="s">
        <v>41</v>
      </c>
      <c r="I1" s="12" t="s">
        <v>42</v>
      </c>
      <c r="J1" s="12" t="s">
        <v>43</v>
      </c>
      <c r="K1" s="12" t="s">
        <v>21</v>
      </c>
      <c r="L1" s="12" t="s">
        <v>22</v>
      </c>
      <c r="M1" s="12" t="s">
        <v>44</v>
      </c>
      <c r="N1" s="12" t="s">
        <v>1</v>
      </c>
    </row>
    <row r="3" spans="1:14">
      <c r="A3" t="s">
        <v>23</v>
      </c>
      <c r="B3" s="6">
        <v>44592</v>
      </c>
      <c r="C3">
        <v>43587</v>
      </c>
      <c r="D3" s="13">
        <v>10780</v>
      </c>
      <c r="E3" s="13">
        <v>0</v>
      </c>
      <c r="F3" s="13">
        <v>0</v>
      </c>
      <c r="G3" s="13">
        <v>162</v>
      </c>
      <c r="H3" s="13">
        <v>0</v>
      </c>
      <c r="I3" s="13">
        <v>0</v>
      </c>
      <c r="J3" s="13">
        <v>10942</v>
      </c>
      <c r="K3" s="13" t="s">
        <v>24</v>
      </c>
      <c r="L3" s="13" t="s">
        <v>25</v>
      </c>
      <c r="M3" s="13">
        <v>10942</v>
      </c>
    </row>
    <row r="4" spans="1:14">
      <c r="A4" t="s">
        <v>23</v>
      </c>
      <c r="B4" s="6">
        <v>44384</v>
      </c>
      <c r="C4">
        <v>61537</v>
      </c>
      <c r="D4" s="13">
        <v>6736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6736</v>
      </c>
      <c r="K4" s="13" t="s">
        <v>24</v>
      </c>
      <c r="L4" s="13" t="s">
        <v>25</v>
      </c>
      <c r="M4" s="13">
        <v>104.17</v>
      </c>
    </row>
    <row r="5" spans="1:14">
      <c r="A5" t="s">
        <v>23</v>
      </c>
      <c r="B5" s="6">
        <v>44503</v>
      </c>
      <c r="C5">
        <v>17200</v>
      </c>
      <c r="D5" s="13">
        <v>15610</v>
      </c>
      <c r="E5" s="13">
        <v>0</v>
      </c>
      <c r="F5" s="13">
        <v>0</v>
      </c>
      <c r="G5" s="13">
        <v>669</v>
      </c>
      <c r="H5" s="13">
        <v>0</v>
      </c>
      <c r="I5" s="13">
        <v>0</v>
      </c>
      <c r="J5" s="13">
        <v>16279</v>
      </c>
      <c r="K5" s="13" t="s">
        <v>24</v>
      </c>
      <c r="L5" s="13" t="s">
        <v>25</v>
      </c>
      <c r="M5" s="13">
        <v>669.67</v>
      </c>
    </row>
    <row r="6" spans="1:14">
      <c r="A6" t="s">
        <v>23</v>
      </c>
      <c r="B6" s="6">
        <v>44355</v>
      </c>
      <c r="C6">
        <v>17393</v>
      </c>
      <c r="D6" s="13">
        <v>32549</v>
      </c>
      <c r="E6" s="13">
        <v>0</v>
      </c>
      <c r="F6" s="13">
        <v>0</v>
      </c>
      <c r="G6" s="13">
        <v>1465</v>
      </c>
      <c r="H6" s="13">
        <v>0</v>
      </c>
      <c r="I6" s="13">
        <v>0</v>
      </c>
      <c r="J6" s="13">
        <v>34014</v>
      </c>
      <c r="K6" s="13" t="s">
        <v>24</v>
      </c>
      <c r="L6" s="13" t="s">
        <v>25</v>
      </c>
      <c r="M6" s="1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OUTSTANDNGS 30-8-2021</vt:lpstr>
      <vt:lpstr>UNCONSUMED CHALLAN ON 31-1-22</vt:lpstr>
      <vt:lpstr>Unconsumed Challan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2022-02-24T07:55:57Z</dcterms:modified>
</cp:coreProperties>
</file>